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hs_A\"/>
    </mc:Choice>
  </mc:AlternateContent>
  <workbookProtection workbookAlgorithmName="SHA-512" workbookHashValue="PCzfB1oIYggpz4wmFqDH7qWr35Z3GoSlvfcPcmrNmyepzdkoYrx9cTnTY4a40spKdvOYYZrEPVHcGB2jlZ5Rzg==" workbookSaltValue="zmKXqvFjIBKmF+5IMWLinA==" workbookSpinCount="100000" lockStructure="1"/>
  <bookViews>
    <workbookView xWindow="0" yWindow="0" windowWidth="28800" windowHeight="12060"/>
  </bookViews>
  <sheets>
    <sheet name="①(0.11)くり下がりなし" sheetId="1" r:id="rId1"/>
    <sheet name="②(1.11)－(0.11)くり下がりなし" sheetId="2" r:id="rId2"/>
    <sheet name="③(1.11)－(0.11)くり下がり" sheetId="3" r:id="rId3"/>
    <sheet name="④(1.11)－(0.11)ミックス" sheetId="4" r:id="rId4"/>
    <sheet name="⑤(1.11)－(1.11)くり下がりなし" sheetId="5" r:id="rId5"/>
    <sheet name="⑥(1.11)－(1.11)くり下がり" sheetId="6" r:id="rId6"/>
    <sheet name="⑦(1.11)－(1.11)ミックス" sheetId="7" r:id="rId7"/>
    <sheet name="⑧(1.11)－(1.11)連続くり下がり" sheetId="8" r:id="rId8"/>
    <sheet name="⑨(1)－(1.11)くり下がり" sheetId="9" r:id="rId9"/>
    <sheet name="⑩(11.11)－(1.11)ミックス" sheetId="10" r:id="rId10"/>
    <sheet name="⑪(11.11)－(1.11) 差整数" sheetId="11" r:id="rId11"/>
    <sheet name="⑫オールミックス" sheetId="12" r:id="rId12"/>
  </sheets>
  <definedNames>
    <definedName name="go" localSheetId="0">INDIRECT('①(0.11)くり下がりなし'!$AD$40)</definedName>
    <definedName name="go" localSheetId="1">INDIRECT('②(1.11)－(0.11)くり下がりなし'!$AD$40)</definedName>
    <definedName name="go" localSheetId="2">INDIRECT('③(1.11)－(0.11)くり下がり'!$AD$40)</definedName>
    <definedName name="go" localSheetId="3">INDIRECT('④(1.11)－(0.11)ミックス'!$AD$40)</definedName>
    <definedName name="go" localSheetId="4">INDIRECT('⑤(1.11)－(1.11)くり下がりなし'!$AD$40)</definedName>
    <definedName name="go" localSheetId="5">INDIRECT('⑥(1.11)－(1.11)くり下がり'!$AD$40)</definedName>
    <definedName name="go" localSheetId="6">INDIRECT('⑦(1.11)－(1.11)ミックス'!$AD$40)</definedName>
    <definedName name="go" localSheetId="7">INDIRECT('⑧(1.11)－(1.11)連続くり下がり'!$AD$40)</definedName>
    <definedName name="go" localSheetId="8">INDIRECT('⑨(1)－(1.11)くり下がり'!$AD$40)</definedName>
    <definedName name="go" localSheetId="9">INDIRECT('⑩(11.11)－(1.11)ミックス'!$AD$40)</definedName>
    <definedName name="go" localSheetId="10">INDIRECT('⑪(11.11)－(1.11) 差整数'!$AD$40)</definedName>
    <definedName name="go" localSheetId="11">INDIRECT(⑫オールミックス!$AG$40)</definedName>
    <definedName name="hati" localSheetId="0">INDIRECT('①(0.11)くり下がりなし'!$AD$43)</definedName>
    <definedName name="hati" localSheetId="1">INDIRECT('②(1.11)－(0.11)くり下がりなし'!$AD$43)</definedName>
    <definedName name="hati" localSheetId="2">INDIRECT('③(1.11)－(0.11)くり下がり'!$AD$43)</definedName>
    <definedName name="hati" localSheetId="3">INDIRECT('④(1.11)－(0.11)ミックス'!$AD$43)</definedName>
    <definedName name="hati" localSheetId="4">INDIRECT('⑤(1.11)－(1.11)くり下がりなし'!$AD$43)</definedName>
    <definedName name="hati" localSheetId="5">INDIRECT('⑥(1.11)－(1.11)くり下がり'!$AD$43)</definedName>
    <definedName name="hati" localSheetId="6">INDIRECT('⑦(1.11)－(1.11)ミックス'!$AD$43)</definedName>
    <definedName name="hati" localSheetId="7">INDIRECT('⑧(1.11)－(1.11)連続くり下がり'!$AD$43)</definedName>
    <definedName name="hati" localSheetId="8">INDIRECT('⑨(1)－(1.11)くり下がり'!$AD$43)</definedName>
    <definedName name="hati" localSheetId="9">INDIRECT('⑩(11.11)－(1.11)ミックス'!$AD$43)</definedName>
    <definedName name="hati" localSheetId="10">INDIRECT('⑪(11.11)－(1.11) 差整数'!$AD$43)</definedName>
    <definedName name="hati" localSheetId="11">INDIRECT(⑫オールミックス!$AG$43)</definedName>
    <definedName name="hati">INDIRECT(#REF!)</definedName>
    <definedName name="hatihati" localSheetId="1">INDIRECT(#REF!)</definedName>
    <definedName name="hatihati" localSheetId="2">INDIRECT(#REF!)</definedName>
    <definedName name="hatihati" localSheetId="3">INDIRECT(#REF!)</definedName>
    <definedName name="hatihati" localSheetId="4">INDIRECT(#REF!)</definedName>
    <definedName name="hatihati" localSheetId="5">INDIRECT(#REF!)</definedName>
    <definedName name="hatihati" localSheetId="6">INDIRECT(#REF!)</definedName>
    <definedName name="hatihati" localSheetId="7">INDIRECT(#REF!)</definedName>
    <definedName name="hatihati" localSheetId="8">INDIRECT(#REF!)</definedName>
    <definedName name="hatihati" localSheetId="9">INDIRECT(#REF!)</definedName>
    <definedName name="hatihati" localSheetId="10">INDIRECT(#REF!)</definedName>
    <definedName name="hatihati" localSheetId="11">INDIRECT(#REF!)</definedName>
    <definedName name="hatihati">INDIRECT(#REF!)</definedName>
    <definedName name="iti" localSheetId="0">INDIRECT('①(0.11)くり下がりなし'!$AD$36)</definedName>
    <definedName name="iti" localSheetId="1">INDIRECT('②(1.11)－(0.11)くり下がりなし'!$AD$36)</definedName>
    <definedName name="iti" localSheetId="2">INDIRECT('③(1.11)－(0.11)くり下がり'!$AD$36)</definedName>
    <definedName name="iti" localSheetId="3">INDIRECT('④(1.11)－(0.11)ミックス'!$AD$36)</definedName>
    <definedName name="iti" localSheetId="4">INDIRECT('⑤(1.11)－(1.11)くり下がりなし'!$AD$36)</definedName>
    <definedName name="iti" localSheetId="5">INDIRECT('⑥(1.11)－(1.11)くり下がり'!$AD$36)</definedName>
    <definedName name="iti" localSheetId="6">INDIRECT('⑦(1.11)－(1.11)ミックス'!$AD$36)</definedName>
    <definedName name="iti" localSheetId="7">INDIRECT('⑧(1.11)－(1.11)連続くり下がり'!$AD$36)</definedName>
    <definedName name="iti" localSheetId="8">INDIRECT('⑨(1)－(1.11)くり下がり'!$AD$36)</definedName>
    <definedName name="iti" localSheetId="9">INDIRECT('⑩(11.11)－(1.11)ミックス'!$AD$36)</definedName>
    <definedName name="iti" localSheetId="10">INDIRECT('⑪(11.11)－(1.11) 差整数'!$AD$36)</definedName>
    <definedName name="iti" localSheetId="11">INDIRECT(⑫オールミックス!$AG$36)</definedName>
    <definedName name="iti">INDIRECT(#REF!)</definedName>
    <definedName name="itit" localSheetId="1">INDIRECT(#REF!)</definedName>
    <definedName name="itit" localSheetId="2">INDIRECT(#REF!)</definedName>
    <definedName name="itit" localSheetId="3">INDIRECT(#REF!)</definedName>
    <definedName name="itit" localSheetId="4">INDIRECT(#REF!)</definedName>
    <definedName name="itit" localSheetId="5">INDIRECT(#REF!)</definedName>
    <definedName name="itit" localSheetId="6">INDIRECT(#REF!)</definedName>
    <definedName name="itit" localSheetId="7">INDIRECT(#REF!)</definedName>
    <definedName name="itit" localSheetId="8">INDIRECT(#REF!)</definedName>
    <definedName name="itit" localSheetId="9">INDIRECT(#REF!)</definedName>
    <definedName name="itit" localSheetId="10">INDIRECT(#REF!)</definedName>
    <definedName name="itit" localSheetId="11">INDIRECT(#REF!)</definedName>
    <definedName name="itit">INDIRECT(#REF!)</definedName>
    <definedName name="ju" localSheetId="0">INDIRECT('①(0.11)くり下がりなし'!$AD$45)</definedName>
    <definedName name="ju" localSheetId="1">INDIRECT('②(1.11)－(0.11)くり下がりなし'!$AD$45)</definedName>
    <definedName name="ju" localSheetId="2">INDIRECT('③(1.11)－(0.11)くり下がり'!$AD$45)</definedName>
    <definedName name="ju" localSheetId="3">INDIRECT('④(1.11)－(0.11)ミックス'!$AD$45)</definedName>
    <definedName name="ju" localSheetId="4">INDIRECT('⑤(1.11)－(1.11)くり下がりなし'!$AD$45)</definedName>
    <definedName name="ju" localSheetId="5">INDIRECT('⑥(1.11)－(1.11)くり下がり'!$AD$45)</definedName>
    <definedName name="ju" localSheetId="6">INDIRECT('⑦(1.11)－(1.11)ミックス'!$AD$45)</definedName>
    <definedName name="ju" localSheetId="7">INDIRECT('⑧(1.11)－(1.11)連続くり下がり'!$AD$45)</definedName>
    <definedName name="ju" localSheetId="8">INDIRECT('⑨(1)－(1.11)くり下がり'!$AD$45)</definedName>
    <definedName name="ju" localSheetId="9">INDIRECT('⑩(11.11)－(1.11)ミックス'!$AD$45)</definedName>
    <definedName name="ju" localSheetId="10">INDIRECT('⑪(11.11)－(1.11) 差整数'!$AD$45)</definedName>
    <definedName name="ju" localSheetId="11">INDIRECT(⑫オールミックス!$AG$45)</definedName>
    <definedName name="ju">INDIRECT(#REF!)</definedName>
    <definedName name="juiti" localSheetId="0">INDIRECT('①(0.11)くり下がりなし'!$AD$46)</definedName>
    <definedName name="juiti" localSheetId="1">INDIRECT('②(1.11)－(0.11)くり下がりなし'!$AD$46)</definedName>
    <definedName name="juiti" localSheetId="2">INDIRECT('③(1.11)－(0.11)くり下がり'!$AD$46)</definedName>
    <definedName name="juiti" localSheetId="3">INDIRECT('④(1.11)－(0.11)ミックス'!$AD$46)</definedName>
    <definedName name="juiti" localSheetId="4">INDIRECT('⑤(1.11)－(1.11)くり下がりなし'!$AD$46)</definedName>
    <definedName name="juiti" localSheetId="5">INDIRECT('⑥(1.11)－(1.11)くり下がり'!$AD$46)</definedName>
    <definedName name="juiti" localSheetId="6">INDIRECT('⑦(1.11)－(1.11)ミックス'!$AD$46)</definedName>
    <definedName name="juiti" localSheetId="7">INDIRECT('⑧(1.11)－(1.11)連続くり下がり'!$AD$46)</definedName>
    <definedName name="juiti" localSheetId="8">INDIRECT('⑨(1)－(1.11)くり下がり'!$AD$46)</definedName>
    <definedName name="juiti" localSheetId="9">INDIRECT('⑩(11.11)－(1.11)ミックス'!$AD$46)</definedName>
    <definedName name="juiti" localSheetId="10">INDIRECT('⑪(11.11)－(1.11) 差整数'!$AD$46)</definedName>
    <definedName name="juiti" localSheetId="11">INDIRECT(⑫オールミックス!$AG$46)</definedName>
    <definedName name="juiti">INDIRECT(#REF!)</definedName>
    <definedName name="juni" localSheetId="0">INDIRECT('①(0.11)くり下がりなし'!$AD$47)</definedName>
    <definedName name="juni" localSheetId="1">INDIRECT('②(1.11)－(0.11)くり下がりなし'!$AD$47)</definedName>
    <definedName name="juni" localSheetId="2">INDIRECT('③(1.11)－(0.11)くり下がり'!$AD$47)</definedName>
    <definedName name="juni" localSheetId="3">INDIRECT('④(1.11)－(0.11)ミックス'!$AD$47)</definedName>
    <definedName name="juni" localSheetId="4">INDIRECT('⑤(1.11)－(1.11)くり下がりなし'!$AD$47)</definedName>
    <definedName name="juni" localSheetId="5">INDIRECT('⑥(1.11)－(1.11)くり下がり'!$AD$47)</definedName>
    <definedName name="juni" localSheetId="6">INDIRECT('⑦(1.11)－(1.11)ミックス'!$AD$47)</definedName>
    <definedName name="juni" localSheetId="7">INDIRECT('⑧(1.11)－(1.11)連続くり下がり'!$AD$47)</definedName>
    <definedName name="juni" localSheetId="8">INDIRECT('⑨(1)－(1.11)くり下がり'!$AD$47)</definedName>
    <definedName name="juni" localSheetId="9">INDIRECT('⑩(11.11)－(1.11)ミックス'!$AD$47)</definedName>
    <definedName name="juni" localSheetId="10">INDIRECT('⑪(11.11)－(1.11) 差整数'!$AD$47)</definedName>
    <definedName name="juni" localSheetId="11">INDIRECT(⑫オールミックス!$AG$47)</definedName>
    <definedName name="juni">INDIRECT(#REF!)</definedName>
    <definedName name="ku" localSheetId="0">INDIRECT('①(0.11)くり下がりなし'!$AD$44)</definedName>
    <definedName name="ku" localSheetId="1">INDIRECT('②(1.11)－(0.11)くり下がりなし'!$AD$44)</definedName>
    <definedName name="ku" localSheetId="2">INDIRECT('③(1.11)－(0.11)くり下がり'!$AD$44)</definedName>
    <definedName name="ku" localSheetId="3">INDIRECT('④(1.11)－(0.11)ミックス'!$AD$44)</definedName>
    <definedName name="ku" localSheetId="4">INDIRECT('⑤(1.11)－(1.11)くり下がりなし'!$AD$44)</definedName>
    <definedName name="ku" localSheetId="5">INDIRECT('⑥(1.11)－(1.11)くり下がり'!$AD$44)</definedName>
    <definedName name="ku" localSheetId="6">INDIRECT('⑦(1.11)－(1.11)ミックス'!$AD$44)</definedName>
    <definedName name="ku" localSheetId="7">INDIRECT('⑧(1.11)－(1.11)連続くり下がり'!$AD$44)</definedName>
    <definedName name="ku" localSheetId="8">INDIRECT('⑨(1)－(1.11)くり下がり'!$AD$44)</definedName>
    <definedName name="ku" localSheetId="9">INDIRECT('⑩(11.11)－(1.11)ミックス'!$AD$44)</definedName>
    <definedName name="ku" localSheetId="10">INDIRECT('⑪(11.11)－(1.11) 差整数'!$AD$44)</definedName>
    <definedName name="ku" localSheetId="11">INDIRECT(⑫オールミックス!$AG$44)</definedName>
    <definedName name="ku">INDIRECT(#REF!)</definedName>
    <definedName name="nana" localSheetId="0">INDIRECT('①(0.11)くり下がりなし'!$AD$42)</definedName>
    <definedName name="nana" localSheetId="1">INDIRECT('②(1.11)－(0.11)くり下がりなし'!$AD$42)</definedName>
    <definedName name="nana" localSheetId="2">INDIRECT('③(1.11)－(0.11)くり下がり'!$AD$42)</definedName>
    <definedName name="nana" localSheetId="3">INDIRECT('④(1.11)－(0.11)ミックス'!$AD$42)</definedName>
    <definedName name="nana" localSheetId="4">INDIRECT('⑤(1.11)－(1.11)くり下がりなし'!$AD$42)</definedName>
    <definedName name="nana" localSheetId="5">INDIRECT('⑥(1.11)－(1.11)くり下がり'!$AD$42)</definedName>
    <definedName name="nana" localSheetId="6">INDIRECT('⑦(1.11)－(1.11)ミックス'!$AD$42)</definedName>
    <definedName name="nana" localSheetId="7">INDIRECT('⑧(1.11)－(1.11)連続くり下がり'!$AD$42)</definedName>
    <definedName name="nana" localSheetId="8">INDIRECT('⑨(1)－(1.11)くり下がり'!$AD$42)</definedName>
    <definedName name="nana" localSheetId="9">INDIRECT('⑩(11.11)－(1.11)ミックス'!$AD$42)</definedName>
    <definedName name="nana" localSheetId="10">INDIRECT('⑪(11.11)－(1.11) 差整数'!$AD$42)</definedName>
    <definedName name="nana" localSheetId="11">INDIRECT(⑫オールミックス!$AG$42)</definedName>
    <definedName name="nana">INDIRECT(#REF!)</definedName>
    <definedName name="ni" localSheetId="0">INDIRECT('①(0.11)くり下がりなし'!$AD$37)</definedName>
    <definedName name="ni" localSheetId="1">INDIRECT('②(1.11)－(0.11)くり下がりなし'!$AD$37)</definedName>
    <definedName name="ni" localSheetId="2">INDIRECT('③(1.11)－(0.11)くり下がり'!$AD$37)</definedName>
    <definedName name="ni" localSheetId="3">INDIRECT('④(1.11)－(0.11)ミックス'!$AD$37)</definedName>
    <definedName name="ni" localSheetId="4">INDIRECT('⑤(1.11)－(1.11)くり下がりなし'!$AD$37)</definedName>
    <definedName name="ni" localSheetId="5">INDIRECT('⑥(1.11)－(1.11)くり下がり'!$AD$37)</definedName>
    <definedName name="ni" localSheetId="6">INDIRECT('⑦(1.11)－(1.11)ミックス'!$AD$37)</definedName>
    <definedName name="ni" localSheetId="7">INDIRECT('⑧(1.11)－(1.11)連続くり下がり'!$AD$37)</definedName>
    <definedName name="ni" localSheetId="8">INDIRECT('⑨(1)－(1.11)くり下がり'!$AD$37)</definedName>
    <definedName name="ni" localSheetId="9">INDIRECT('⑩(11.11)－(1.11)ミックス'!$AD$37)</definedName>
    <definedName name="ni" localSheetId="10">INDIRECT('⑪(11.11)－(1.11) 差整数'!$AD$37)</definedName>
    <definedName name="ni" localSheetId="11">INDIRECT(⑫オールミックス!$AG$37)</definedName>
    <definedName name="ni">INDIRECT(#REF!)</definedName>
    <definedName name="NO" localSheetId="1">'②(1.11)－(0.11)くり下がりなし'!$Z$38</definedName>
    <definedName name="NO" localSheetId="2">'③(1.11)－(0.11)くり下がり'!$Z$38</definedName>
    <definedName name="NO" localSheetId="3">'④(1.11)－(0.11)ミックス'!$Z$38</definedName>
    <definedName name="NO" localSheetId="4">'⑤(1.11)－(1.11)くり下がりなし'!$Z$38</definedName>
    <definedName name="NO" localSheetId="5">'⑥(1.11)－(1.11)くり下がり'!$Z$38</definedName>
    <definedName name="NO" localSheetId="6">'⑦(1.11)－(1.11)ミックス'!$Z$38</definedName>
    <definedName name="NO" localSheetId="7">'⑧(1.11)－(1.11)連続くり下がり'!$Z$38</definedName>
    <definedName name="NO" localSheetId="8">'⑨(1)－(1.11)くり下がり'!$Z$38</definedName>
    <definedName name="NO" localSheetId="9">'⑩(11.11)－(1.11)ミックス'!$Z$38</definedName>
    <definedName name="NO" localSheetId="10">'⑪(11.11)－(1.11) 差整数'!$Z$38</definedName>
    <definedName name="NO" localSheetId="11">⑫オールミックス!$Z$38</definedName>
    <definedName name="NO">'①(0.11)くり下がりなし'!$Z$38</definedName>
    <definedName name="OK" localSheetId="1">#REF!</definedName>
    <definedName name="OK" localSheetId="2">#REF!</definedName>
    <definedName name="OK" localSheetId="3">#REF!</definedName>
    <definedName name="OK" localSheetId="4">#REF!</definedName>
    <definedName name="OK" localSheetId="5">#REF!</definedName>
    <definedName name="OK" localSheetId="6">#REF!</definedName>
    <definedName name="OK" localSheetId="7">#REF!</definedName>
    <definedName name="OK" localSheetId="8">#REF!</definedName>
    <definedName name="OK" localSheetId="9">#REF!</definedName>
    <definedName name="OK" localSheetId="10">#REF!</definedName>
    <definedName name="OK" localSheetId="11">#REF!</definedName>
    <definedName name="OK">#REF!</definedName>
    <definedName name="OKA" localSheetId="1">'②(1.11)－(0.11)くり下がりなし'!$Z$39</definedName>
    <definedName name="OKA" localSheetId="2">'③(1.11)－(0.11)くり下がり'!$Z$39</definedName>
    <definedName name="OKA" localSheetId="3">'④(1.11)－(0.11)ミックス'!$Z$39</definedName>
    <definedName name="OKA" localSheetId="4">'⑤(1.11)－(1.11)くり下がりなし'!$Z$39</definedName>
    <definedName name="OKA" localSheetId="5">'⑥(1.11)－(1.11)くり下がり'!$Z$39</definedName>
    <definedName name="OKA" localSheetId="6">'⑦(1.11)－(1.11)ミックス'!$Z$39</definedName>
    <definedName name="OKA" localSheetId="7">'⑧(1.11)－(1.11)連続くり下がり'!$Z$39</definedName>
    <definedName name="OKA" localSheetId="8">'⑨(1)－(1.11)くり下がり'!$Z$39</definedName>
    <definedName name="OKA" localSheetId="9">'⑩(11.11)－(1.11)ミックス'!$Z$39</definedName>
    <definedName name="OKA" localSheetId="10">'⑪(11.11)－(1.11) 差整数'!$Z$39</definedName>
    <definedName name="OKA" localSheetId="11">⑫オールミックス!$Z$39</definedName>
    <definedName name="OKA">'①(0.11)くり下がりなし'!$Z$39</definedName>
    <definedName name="OKB" localSheetId="1">'②(1.11)－(0.11)くり下がりなし'!$Z$40</definedName>
    <definedName name="OKB" localSheetId="2">'③(1.11)－(0.11)くり下がり'!$Z$40</definedName>
    <definedName name="OKB" localSheetId="3">'④(1.11)－(0.11)ミックス'!$Z$40</definedName>
    <definedName name="OKB" localSheetId="4">'⑤(1.11)－(1.11)くり下がりなし'!$Z$40</definedName>
    <definedName name="OKB" localSheetId="5">'⑥(1.11)－(1.11)くり下がり'!$Z$40</definedName>
    <definedName name="OKB" localSheetId="6">'⑦(1.11)－(1.11)ミックス'!$Z$40</definedName>
    <definedName name="OKB" localSheetId="7">'⑧(1.11)－(1.11)連続くり下がり'!$Z$40</definedName>
    <definedName name="OKB" localSheetId="8">'⑨(1)－(1.11)くり下がり'!$Z$40</definedName>
    <definedName name="OKB" localSheetId="9">'⑩(11.11)－(1.11)ミックス'!$Z$40</definedName>
    <definedName name="OKB" localSheetId="10">'⑪(11.11)－(1.11) 差整数'!$Z$40</definedName>
    <definedName name="OKB" localSheetId="11">⑫オールミックス!$Z$40</definedName>
    <definedName name="OKB">'①(0.11)くり下がりなし'!$Z$40</definedName>
    <definedName name="_xlnm.Print_Area" localSheetId="0">'①(0.11)くり下がりなし'!$A$1:$X$62</definedName>
    <definedName name="_xlnm.Print_Area" localSheetId="1">'②(1.11)－(0.11)くり下がりなし'!$A$1:$X$62</definedName>
    <definedName name="_xlnm.Print_Area" localSheetId="2">'③(1.11)－(0.11)くり下がり'!$A$1:$X$62</definedName>
    <definedName name="_xlnm.Print_Area" localSheetId="3">'④(1.11)－(0.11)ミックス'!$A$1:$X$62</definedName>
    <definedName name="_xlnm.Print_Area" localSheetId="4">'⑤(1.11)－(1.11)くり下がりなし'!$A$1:$X$62</definedName>
    <definedName name="_xlnm.Print_Area" localSheetId="5">'⑥(1.11)－(1.11)くり下がり'!$A$1:$X$62</definedName>
    <definedName name="_xlnm.Print_Area" localSheetId="6">'⑦(1.11)－(1.11)ミックス'!$A$1:$X$62</definedName>
    <definedName name="_xlnm.Print_Area" localSheetId="7">'⑧(1.11)－(1.11)連続くり下がり'!$A$1:$X$62</definedName>
    <definedName name="_xlnm.Print_Area" localSheetId="8">'⑨(1)－(1.11)くり下がり'!$A$1:$X$62</definedName>
    <definedName name="_xlnm.Print_Area" localSheetId="9">'⑩(11.11)－(1.11)ミックス'!$A$1:$X$62</definedName>
    <definedName name="_xlnm.Print_Area" localSheetId="10">'⑪(11.11)－(1.11) 差整数'!$A$1:$X$62</definedName>
    <definedName name="_xlnm.Print_Area" localSheetId="11">⑫オールミックス!$A$1:$X$62</definedName>
    <definedName name="roku" localSheetId="0">INDIRECT('①(0.11)くり下がりなし'!$AD$41)</definedName>
    <definedName name="roku" localSheetId="1">INDIRECT('②(1.11)－(0.11)くり下がりなし'!$AD$41)</definedName>
    <definedName name="roku" localSheetId="2">INDIRECT('③(1.11)－(0.11)くり下がり'!$AD$41)</definedName>
    <definedName name="roku" localSheetId="3">INDIRECT('④(1.11)－(0.11)ミックス'!$AD$41)</definedName>
    <definedName name="roku" localSheetId="4">INDIRECT('⑤(1.11)－(1.11)くり下がりなし'!$AD$41)</definedName>
    <definedName name="roku" localSheetId="5">INDIRECT('⑥(1.11)－(1.11)くり下がり'!$AD$41)</definedName>
    <definedName name="roku" localSheetId="6">INDIRECT('⑦(1.11)－(1.11)ミックス'!$AD$41)</definedName>
    <definedName name="roku" localSheetId="7">INDIRECT('⑧(1.11)－(1.11)連続くり下がり'!$AD$41)</definedName>
    <definedName name="roku" localSheetId="8">INDIRECT('⑨(1)－(1.11)くり下がり'!$AD$41)</definedName>
    <definedName name="roku" localSheetId="9">INDIRECT('⑩(11.11)－(1.11)ミックス'!$AD$41)</definedName>
    <definedName name="roku" localSheetId="10">INDIRECT('⑪(11.11)－(1.11) 差整数'!$AD$41)</definedName>
    <definedName name="roku" localSheetId="11">INDIRECT(⑫オールミックス!$AG$41)</definedName>
    <definedName name="roku">INDIRECT(#REF!)</definedName>
    <definedName name="san" localSheetId="0">INDIRECT('①(0.11)くり下がりなし'!$AD$38)</definedName>
    <definedName name="san" localSheetId="1">INDIRECT('②(1.11)－(0.11)くり下がりなし'!$AD$38)</definedName>
    <definedName name="san" localSheetId="2">INDIRECT('③(1.11)－(0.11)くり下がり'!$AD$38)</definedName>
    <definedName name="san" localSheetId="3">INDIRECT('④(1.11)－(0.11)ミックス'!$AD$38)</definedName>
    <definedName name="san" localSheetId="4">INDIRECT('⑤(1.11)－(1.11)くり下がりなし'!$AD$38)</definedName>
    <definedName name="san" localSheetId="5">INDIRECT('⑥(1.11)－(1.11)くり下がり'!$AD$38)</definedName>
    <definedName name="san" localSheetId="6">INDIRECT('⑦(1.11)－(1.11)ミックス'!$AD$38)</definedName>
    <definedName name="san" localSheetId="7">INDIRECT('⑧(1.11)－(1.11)連続くり下がり'!$AD$38)</definedName>
    <definedName name="san" localSheetId="8">INDIRECT('⑨(1)－(1.11)くり下がり'!$AD$38)</definedName>
    <definedName name="san" localSheetId="9">INDIRECT('⑩(11.11)－(1.11)ミックス'!$AD$38)</definedName>
    <definedName name="san" localSheetId="10">INDIRECT('⑪(11.11)－(1.11) 差整数'!$AD$38)</definedName>
    <definedName name="san" localSheetId="11">INDIRECT(⑫オールミックス!$AG$38)</definedName>
    <definedName name="san">INDIRECT(#REF!)</definedName>
    <definedName name="si" localSheetId="0">INDIRECT('①(0.11)くり下がりなし'!$AD$39)</definedName>
    <definedName name="si" localSheetId="1">INDIRECT('②(1.11)－(0.11)くり下がりなし'!$AD$39)</definedName>
    <definedName name="si" localSheetId="2">INDIRECT('③(1.11)－(0.11)くり下がり'!$AD$39)</definedName>
    <definedName name="si" localSheetId="3">INDIRECT('④(1.11)－(0.11)ミックス'!$AD$39)</definedName>
    <definedName name="si" localSheetId="4">INDIRECT('⑤(1.11)－(1.11)くり下がりなし'!$AD$39)</definedName>
    <definedName name="si" localSheetId="5">INDIRECT('⑥(1.11)－(1.11)くり下がり'!$AD$39)</definedName>
    <definedName name="si" localSheetId="6">INDIRECT('⑦(1.11)－(1.11)ミックス'!$AD$39)</definedName>
    <definedName name="si" localSheetId="7">INDIRECT('⑧(1.11)－(1.11)連続くり下がり'!$AD$39)</definedName>
    <definedName name="si" localSheetId="8">INDIRECT('⑨(1)－(1.11)くり下がり'!$AD$39)</definedName>
    <definedName name="si" localSheetId="9">INDIRECT('⑩(11.11)－(1.11)ミックス'!$AD$39)</definedName>
    <definedName name="si" localSheetId="10">INDIRECT('⑪(11.11)－(1.11) 差整数'!$AD$39)</definedName>
    <definedName name="si" localSheetId="11">INDIRECT(⑫オールミックス!$AG$39)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H200" i="12" l="1"/>
  <c r="DA200" i="12"/>
  <c r="CT200" i="12"/>
  <c r="DH199" i="12"/>
  <c r="DA199" i="12"/>
  <c r="CT199" i="12"/>
  <c r="DH198" i="12"/>
  <c r="DA198" i="12"/>
  <c r="CT198" i="12"/>
  <c r="DH197" i="12"/>
  <c r="DA197" i="12"/>
  <c r="CT197" i="12"/>
  <c r="DH196" i="12"/>
  <c r="DA196" i="12"/>
  <c r="CT196" i="12"/>
  <c r="DH195" i="12"/>
  <c r="DA195" i="12"/>
  <c r="CT195" i="12"/>
  <c r="DH194" i="12"/>
  <c r="DA194" i="12"/>
  <c r="CT194" i="12"/>
  <c r="DH193" i="12"/>
  <c r="DA193" i="12"/>
  <c r="CT193" i="12"/>
  <c r="DH192" i="12"/>
  <c r="DA192" i="12"/>
  <c r="CT192" i="12"/>
  <c r="DH191" i="12"/>
  <c r="DA191" i="12"/>
  <c r="CT191" i="12"/>
  <c r="DH190" i="12"/>
  <c r="DA190" i="12"/>
  <c r="CT190" i="12"/>
  <c r="DH189" i="12"/>
  <c r="DA189" i="12"/>
  <c r="CT189" i="12"/>
  <c r="DH188" i="12"/>
  <c r="DA188" i="12"/>
  <c r="CT188" i="12"/>
  <c r="DH187" i="12"/>
  <c r="DA187" i="12"/>
  <c r="CT187" i="12"/>
  <c r="DH186" i="12"/>
  <c r="DA186" i="12"/>
  <c r="CT186" i="12"/>
  <c r="DH185" i="12"/>
  <c r="DA185" i="12"/>
  <c r="CT185" i="12"/>
  <c r="DH184" i="12"/>
  <c r="DA184" i="12"/>
  <c r="CT184" i="12"/>
  <c r="DH183" i="12"/>
  <c r="DA183" i="12"/>
  <c r="CT183" i="12"/>
  <c r="DH182" i="12"/>
  <c r="DA182" i="12"/>
  <c r="CT182" i="12"/>
  <c r="DH181" i="12"/>
  <c r="DA181" i="12"/>
  <c r="CT181" i="12"/>
  <c r="DH180" i="12"/>
  <c r="DA180" i="12"/>
  <c r="CT180" i="12"/>
  <c r="DH179" i="12"/>
  <c r="DA179" i="12"/>
  <c r="CT179" i="12"/>
  <c r="DH178" i="12"/>
  <c r="DA178" i="12"/>
  <c r="CT178" i="12"/>
  <c r="DH177" i="12"/>
  <c r="DA177" i="12"/>
  <c r="CT177" i="12"/>
  <c r="DH176" i="12"/>
  <c r="DA176" i="12"/>
  <c r="CT176" i="12"/>
  <c r="DH175" i="12"/>
  <c r="DA175" i="12"/>
  <c r="CT175" i="12"/>
  <c r="DH174" i="12"/>
  <c r="DA174" i="12"/>
  <c r="CT174" i="12"/>
  <c r="DH173" i="12"/>
  <c r="DA173" i="12"/>
  <c r="CT173" i="12"/>
  <c r="DH172" i="12"/>
  <c r="DA172" i="12"/>
  <c r="CT172" i="12"/>
  <c r="DH171" i="12"/>
  <c r="DA171" i="12"/>
  <c r="CT171" i="12"/>
  <c r="DH170" i="12"/>
  <c r="DA170" i="12"/>
  <c r="CT170" i="12"/>
  <c r="DH169" i="12"/>
  <c r="DA169" i="12"/>
  <c r="CT169" i="12"/>
  <c r="DH168" i="12"/>
  <c r="DA168" i="12"/>
  <c r="CT168" i="12"/>
  <c r="DH167" i="12"/>
  <c r="DA167" i="12"/>
  <c r="CT167" i="12"/>
  <c r="DH166" i="12"/>
  <c r="DA166" i="12"/>
  <c r="CT166" i="12"/>
  <c r="DH165" i="12"/>
  <c r="DA165" i="12"/>
  <c r="CT165" i="12"/>
  <c r="DH164" i="12"/>
  <c r="DA164" i="12"/>
  <c r="CT164" i="12"/>
  <c r="DH163" i="12"/>
  <c r="DA163" i="12"/>
  <c r="CT163" i="12"/>
  <c r="DH162" i="12"/>
  <c r="DA162" i="12"/>
  <c r="CT162" i="12"/>
  <c r="DH161" i="12"/>
  <c r="DA161" i="12"/>
  <c r="CT161" i="12"/>
  <c r="DH160" i="12"/>
  <c r="DA160" i="12"/>
  <c r="CT160" i="12"/>
  <c r="DH159" i="12"/>
  <c r="DA159" i="12"/>
  <c r="CT159" i="12"/>
  <c r="DH158" i="12"/>
  <c r="DA158" i="12"/>
  <c r="CT158" i="12"/>
  <c r="DH157" i="12"/>
  <c r="DA157" i="12"/>
  <c r="CT157" i="12"/>
  <c r="DH156" i="12"/>
  <c r="DA156" i="12"/>
  <c r="CT156" i="12"/>
  <c r="DH155" i="12"/>
  <c r="DA155" i="12"/>
  <c r="CT155" i="12"/>
  <c r="DH154" i="12"/>
  <c r="DA154" i="12"/>
  <c r="CT154" i="12"/>
  <c r="DH153" i="12"/>
  <c r="DA153" i="12"/>
  <c r="CT153" i="12"/>
  <c r="DH152" i="12"/>
  <c r="DA152" i="12"/>
  <c r="CT152" i="12"/>
  <c r="DH151" i="12"/>
  <c r="DA151" i="12"/>
  <c r="CT151" i="12"/>
  <c r="DH150" i="12"/>
  <c r="DA150" i="12"/>
  <c r="CT150" i="12"/>
  <c r="DH149" i="12"/>
  <c r="DA149" i="12"/>
  <c r="CT149" i="12"/>
  <c r="DH148" i="12"/>
  <c r="DA148" i="12"/>
  <c r="CT148" i="12"/>
  <c r="DH147" i="12"/>
  <c r="DA147" i="12"/>
  <c r="CT147" i="12"/>
  <c r="DH146" i="12"/>
  <c r="DA146" i="12"/>
  <c r="CT146" i="12"/>
  <c r="DH145" i="12"/>
  <c r="DA145" i="12"/>
  <c r="CT145" i="12"/>
  <c r="DH144" i="12"/>
  <c r="DA144" i="12"/>
  <c r="CT144" i="12"/>
  <c r="DH143" i="12"/>
  <c r="DA143" i="12"/>
  <c r="CT143" i="12"/>
  <c r="DH142" i="12"/>
  <c r="DA142" i="12"/>
  <c r="CT142" i="12"/>
  <c r="DH141" i="12"/>
  <c r="DA141" i="12"/>
  <c r="CT141" i="12"/>
  <c r="DH140" i="12"/>
  <c r="DA140" i="12"/>
  <c r="CT140" i="12"/>
  <c r="DH139" i="12"/>
  <c r="DA139" i="12"/>
  <c r="CT139" i="12"/>
  <c r="DH138" i="12"/>
  <c r="DA138" i="12"/>
  <c r="CT138" i="12"/>
  <c r="DH137" i="12"/>
  <c r="DA137" i="12"/>
  <c r="CT137" i="12"/>
  <c r="DH136" i="12"/>
  <c r="DA136" i="12"/>
  <c r="CT136" i="12"/>
  <c r="DH135" i="12"/>
  <c r="DA135" i="12"/>
  <c r="CT135" i="12"/>
  <c r="DH134" i="12"/>
  <c r="DA134" i="12"/>
  <c r="CT134" i="12"/>
  <c r="DH133" i="12"/>
  <c r="DA133" i="12"/>
  <c r="CT133" i="12"/>
  <c r="DH132" i="12"/>
  <c r="DA132" i="12"/>
  <c r="CT132" i="12"/>
  <c r="DH131" i="12"/>
  <c r="DA131" i="12"/>
  <c r="CT131" i="12"/>
  <c r="DH130" i="12"/>
  <c r="DA130" i="12"/>
  <c r="CT130" i="12"/>
  <c r="DH129" i="12"/>
  <c r="DA129" i="12"/>
  <c r="CT129" i="12"/>
  <c r="DH128" i="12"/>
  <c r="DA128" i="12"/>
  <c r="CT128" i="12"/>
  <c r="DH127" i="12"/>
  <c r="DA127" i="12"/>
  <c r="CT127" i="12"/>
  <c r="DH126" i="12"/>
  <c r="DA126" i="12"/>
  <c r="CT126" i="12"/>
  <c r="DH125" i="12"/>
  <c r="DA125" i="12"/>
  <c r="CT125" i="12"/>
  <c r="DH124" i="12"/>
  <c r="DA124" i="12"/>
  <c r="CT124" i="12"/>
  <c r="DH123" i="12"/>
  <c r="DA123" i="12"/>
  <c r="CT123" i="12"/>
  <c r="DH122" i="12"/>
  <c r="DA122" i="12"/>
  <c r="CT122" i="12"/>
  <c r="DH121" i="12"/>
  <c r="DA121" i="12"/>
  <c r="CT121" i="12"/>
  <c r="DH120" i="12"/>
  <c r="DA120" i="12"/>
  <c r="CT120" i="12"/>
  <c r="DH119" i="12"/>
  <c r="DA119" i="12"/>
  <c r="CT119" i="12"/>
  <c r="DH118" i="12"/>
  <c r="DA118" i="12"/>
  <c r="CT118" i="12"/>
  <c r="DH117" i="12"/>
  <c r="DA117" i="12"/>
  <c r="CT117" i="12"/>
  <c r="DH116" i="12"/>
  <c r="DA116" i="12"/>
  <c r="CT116" i="12"/>
  <c r="DH115" i="12"/>
  <c r="DA115" i="12"/>
  <c r="CT115" i="12"/>
  <c r="DH114" i="12"/>
  <c r="DA114" i="12"/>
  <c r="CT114" i="12"/>
  <c r="DH113" i="12"/>
  <c r="DA113" i="12"/>
  <c r="CT113" i="12"/>
  <c r="DH112" i="12"/>
  <c r="DA112" i="12"/>
  <c r="CT112" i="12"/>
  <c r="DH111" i="12"/>
  <c r="DA111" i="12"/>
  <c r="CT111" i="12"/>
  <c r="DH110" i="12"/>
  <c r="DA110" i="12"/>
  <c r="CT110" i="12"/>
  <c r="DH109" i="12"/>
  <c r="DA109" i="12"/>
  <c r="CT109" i="12"/>
  <c r="DH108" i="12"/>
  <c r="DA108" i="12"/>
  <c r="CT108" i="12"/>
  <c r="DH107" i="12"/>
  <c r="DA107" i="12"/>
  <c r="CT107" i="12"/>
  <c r="DH106" i="12"/>
  <c r="DA106" i="12"/>
  <c r="CT106" i="12"/>
  <c r="DH105" i="12"/>
  <c r="DA105" i="12"/>
  <c r="CT105" i="12"/>
  <c r="DH104" i="12"/>
  <c r="DA104" i="12"/>
  <c r="CT104" i="12"/>
  <c r="DH103" i="12"/>
  <c r="DA103" i="12"/>
  <c r="CT103" i="12"/>
  <c r="DH102" i="12"/>
  <c r="DA102" i="12"/>
  <c r="CT102" i="12"/>
  <c r="DH101" i="12"/>
  <c r="DA101" i="12"/>
  <c r="CT101" i="12"/>
  <c r="DH100" i="12"/>
  <c r="DA100" i="12"/>
  <c r="CT100" i="12"/>
  <c r="DH99" i="12"/>
  <c r="DA99" i="12"/>
  <c r="CT99" i="12"/>
  <c r="DH98" i="12"/>
  <c r="DA98" i="12"/>
  <c r="CT98" i="12"/>
  <c r="DH97" i="12"/>
  <c r="DA97" i="12"/>
  <c r="CT97" i="12"/>
  <c r="DH96" i="12"/>
  <c r="DA96" i="12"/>
  <c r="CT96" i="12"/>
  <c r="DH95" i="12"/>
  <c r="DA95" i="12"/>
  <c r="CT95" i="12"/>
  <c r="DH94" i="12"/>
  <c r="DA94" i="12"/>
  <c r="CT94" i="12"/>
  <c r="DH93" i="12"/>
  <c r="DA93" i="12"/>
  <c r="CT93" i="12"/>
  <c r="DH92" i="12"/>
  <c r="DA92" i="12"/>
  <c r="CT92" i="12"/>
  <c r="DH91" i="12"/>
  <c r="DA91" i="12"/>
  <c r="CT91" i="12"/>
  <c r="DH90" i="12"/>
  <c r="DA90" i="12"/>
  <c r="CT90" i="12"/>
  <c r="DH89" i="12"/>
  <c r="DA89" i="12"/>
  <c r="CT89" i="12"/>
  <c r="DH88" i="12"/>
  <c r="DA88" i="12"/>
  <c r="CT88" i="12"/>
  <c r="DH87" i="12"/>
  <c r="DA87" i="12"/>
  <c r="CT87" i="12"/>
  <c r="DH86" i="12"/>
  <c r="DA86" i="12"/>
  <c r="CT86" i="12"/>
  <c r="DH85" i="12"/>
  <c r="DA85" i="12"/>
  <c r="CT85" i="12"/>
  <c r="DH84" i="12"/>
  <c r="DA84" i="12"/>
  <c r="CT84" i="12"/>
  <c r="DH83" i="12"/>
  <c r="DA83" i="12"/>
  <c r="CT83" i="12"/>
  <c r="DH82" i="12"/>
  <c r="DA82" i="12"/>
  <c r="CT82" i="12"/>
  <c r="DH81" i="12"/>
  <c r="DA81" i="12"/>
  <c r="CT81" i="12"/>
  <c r="DH80" i="12"/>
  <c r="DA80" i="12"/>
  <c r="CT80" i="12"/>
  <c r="DH79" i="12"/>
  <c r="DA79" i="12"/>
  <c r="CT79" i="12"/>
  <c r="DH78" i="12"/>
  <c r="DA78" i="12"/>
  <c r="CT78" i="12"/>
  <c r="DH77" i="12"/>
  <c r="DA77" i="12"/>
  <c r="CT77" i="12"/>
  <c r="DH76" i="12"/>
  <c r="DA76" i="12"/>
  <c r="CT76" i="12"/>
  <c r="DH75" i="12"/>
  <c r="DA75" i="12"/>
  <c r="CT75" i="12"/>
  <c r="DH74" i="12"/>
  <c r="DA74" i="12"/>
  <c r="CT74" i="12"/>
  <c r="DH73" i="12"/>
  <c r="DA73" i="12"/>
  <c r="CT73" i="12"/>
  <c r="DH72" i="12"/>
  <c r="DA72" i="12"/>
  <c r="CT72" i="12"/>
  <c r="DH71" i="12"/>
  <c r="DA71" i="12"/>
  <c r="CT71" i="12"/>
  <c r="DH70" i="12"/>
  <c r="DA70" i="12"/>
  <c r="CT70" i="12"/>
  <c r="DH69" i="12"/>
  <c r="DA69" i="12"/>
  <c r="CT69" i="12"/>
  <c r="DH68" i="12"/>
  <c r="DA68" i="12"/>
  <c r="CT68" i="12"/>
  <c r="DH67" i="12"/>
  <c r="DA67" i="12"/>
  <c r="CT67" i="12"/>
  <c r="DH66" i="12"/>
  <c r="DA66" i="12"/>
  <c r="CT66" i="12"/>
  <c r="DH65" i="12"/>
  <c r="DA65" i="12"/>
  <c r="CT65" i="12"/>
  <c r="DH64" i="12"/>
  <c r="DA64" i="12"/>
  <c r="CT64" i="12"/>
  <c r="DH63" i="12"/>
  <c r="DA63" i="12"/>
  <c r="CT63" i="12"/>
  <c r="DH62" i="12"/>
  <c r="DA62" i="12"/>
  <c r="CT62" i="12"/>
  <c r="DH61" i="12"/>
  <c r="DA61" i="12"/>
  <c r="CT61" i="12"/>
  <c r="U61" i="12"/>
  <c r="DH60" i="12"/>
  <c r="DA60" i="12"/>
  <c r="CT60" i="12"/>
  <c r="DH59" i="12"/>
  <c r="DA59" i="12"/>
  <c r="CT59" i="12"/>
  <c r="DH58" i="12"/>
  <c r="DA58" i="12"/>
  <c r="CT58" i="12"/>
  <c r="DH57" i="12"/>
  <c r="DA57" i="12"/>
  <c r="CT57" i="12"/>
  <c r="DH56" i="12"/>
  <c r="DA56" i="12"/>
  <c r="CT56" i="12"/>
  <c r="R56" i="12"/>
  <c r="J56" i="12"/>
  <c r="B56" i="12"/>
  <c r="DH55" i="12"/>
  <c r="DA55" i="12"/>
  <c r="CT55" i="12"/>
  <c r="DH54" i="12"/>
  <c r="DA54" i="12"/>
  <c r="CT54" i="12"/>
  <c r="E54" i="12"/>
  <c r="DH53" i="12"/>
  <c r="DA53" i="12"/>
  <c r="CT53" i="12"/>
  <c r="DH52" i="12"/>
  <c r="DA52" i="12"/>
  <c r="CT52" i="12"/>
  <c r="DH51" i="12"/>
  <c r="DA51" i="12"/>
  <c r="CT51" i="12"/>
  <c r="DH50" i="12"/>
  <c r="DA50" i="12"/>
  <c r="CT50" i="12"/>
  <c r="DH49" i="12"/>
  <c r="DA49" i="12"/>
  <c r="CT49" i="12"/>
  <c r="R49" i="12"/>
  <c r="J49" i="12"/>
  <c r="B49" i="12"/>
  <c r="DH48" i="12"/>
  <c r="DA48" i="12"/>
  <c r="CT48" i="12"/>
  <c r="DH47" i="12"/>
  <c r="DA47" i="12"/>
  <c r="CT47" i="12"/>
  <c r="U47" i="12"/>
  <c r="M47" i="12"/>
  <c r="DH46" i="12"/>
  <c r="DA46" i="12"/>
  <c r="CT46" i="12"/>
  <c r="DH45" i="12"/>
  <c r="DA45" i="12"/>
  <c r="CT45" i="12"/>
  <c r="DH44" i="12"/>
  <c r="DA44" i="12"/>
  <c r="CT44" i="12"/>
  <c r="DH43" i="12"/>
  <c r="DA43" i="12"/>
  <c r="CT43" i="12"/>
  <c r="DH42" i="12"/>
  <c r="DA42" i="12"/>
  <c r="CT42" i="12"/>
  <c r="R42" i="12"/>
  <c r="J42" i="12"/>
  <c r="B42" i="12"/>
  <c r="DH41" i="12"/>
  <c r="DA41" i="12"/>
  <c r="CT41" i="12"/>
  <c r="DH40" i="12"/>
  <c r="DA40" i="12"/>
  <c r="CT40" i="12"/>
  <c r="M40" i="12"/>
  <c r="DH39" i="12"/>
  <c r="DA39" i="12"/>
  <c r="CT39" i="12"/>
  <c r="DH38" i="12"/>
  <c r="DA38" i="12"/>
  <c r="CT38" i="12"/>
  <c r="DH37" i="12"/>
  <c r="DA37" i="12"/>
  <c r="CT37" i="12"/>
  <c r="DH36" i="12"/>
  <c r="DA36" i="12"/>
  <c r="CT36" i="12"/>
  <c r="DH35" i="12"/>
  <c r="DA35" i="12"/>
  <c r="CT35" i="12"/>
  <c r="R35" i="12"/>
  <c r="J35" i="12"/>
  <c r="B35" i="12"/>
  <c r="DH34" i="12"/>
  <c r="DA34" i="12"/>
  <c r="CT34" i="12"/>
  <c r="DH33" i="12"/>
  <c r="DA33" i="12"/>
  <c r="CT33" i="12"/>
  <c r="B33" i="12"/>
  <c r="DH32" i="12"/>
  <c r="DA32" i="12"/>
  <c r="CT32" i="12"/>
  <c r="CM32" i="12"/>
  <c r="W32" i="12"/>
  <c r="A32" i="12"/>
  <c r="DH31" i="12"/>
  <c r="DA31" i="12"/>
  <c r="CT31" i="12"/>
  <c r="CM31" i="12"/>
  <c r="DH30" i="12"/>
  <c r="DA30" i="12"/>
  <c r="CT30" i="12"/>
  <c r="CM30" i="12"/>
  <c r="U30" i="12"/>
  <c r="M30" i="12"/>
  <c r="M61" i="12" s="1"/>
  <c r="E30" i="12"/>
  <c r="E61" i="12" s="1"/>
  <c r="DH29" i="12"/>
  <c r="DA29" i="12"/>
  <c r="CT29" i="12"/>
  <c r="CM29" i="12"/>
  <c r="DH28" i="12"/>
  <c r="DA28" i="12"/>
  <c r="CT28" i="12"/>
  <c r="CM28" i="12"/>
  <c r="DH27" i="12"/>
  <c r="DA27" i="12"/>
  <c r="CT27" i="12"/>
  <c r="CM27" i="12"/>
  <c r="DH26" i="12"/>
  <c r="DA26" i="12"/>
  <c r="CT26" i="12"/>
  <c r="CM26" i="12"/>
  <c r="DH25" i="12"/>
  <c r="DA25" i="12"/>
  <c r="CT25" i="12"/>
  <c r="CM25" i="12"/>
  <c r="DH24" i="12"/>
  <c r="DA24" i="12"/>
  <c r="CT24" i="12"/>
  <c r="CM24" i="12"/>
  <c r="DH23" i="12"/>
  <c r="DA23" i="12"/>
  <c r="CT23" i="12"/>
  <c r="CM23" i="12"/>
  <c r="U23" i="12"/>
  <c r="U54" i="12" s="1"/>
  <c r="M23" i="12"/>
  <c r="M54" i="12" s="1"/>
  <c r="E23" i="12"/>
  <c r="DH22" i="12"/>
  <c r="DA22" i="12"/>
  <c r="CT22" i="12"/>
  <c r="CM22" i="12"/>
  <c r="DH21" i="12"/>
  <c r="DA21" i="12"/>
  <c r="CT21" i="12"/>
  <c r="CM21" i="12"/>
  <c r="DH20" i="12"/>
  <c r="DA20" i="12"/>
  <c r="CT20" i="12"/>
  <c r="CM20" i="12"/>
  <c r="DH19" i="12"/>
  <c r="DA19" i="12"/>
  <c r="CT19" i="12"/>
  <c r="CM19" i="12"/>
  <c r="DH18" i="12"/>
  <c r="DA18" i="12"/>
  <c r="CT18" i="12"/>
  <c r="CM18" i="12"/>
  <c r="DH17" i="12"/>
  <c r="DA17" i="12"/>
  <c r="CT17" i="12"/>
  <c r="CM17" i="12"/>
  <c r="DH16" i="12"/>
  <c r="DA16" i="12"/>
  <c r="CT16" i="12"/>
  <c r="CM16" i="12"/>
  <c r="U16" i="12"/>
  <c r="M16" i="12"/>
  <c r="E16" i="12"/>
  <c r="E47" i="12" s="1"/>
  <c r="DH15" i="12"/>
  <c r="DA15" i="12"/>
  <c r="CT15" i="12"/>
  <c r="CM15" i="12"/>
  <c r="DH14" i="12"/>
  <c r="DA14" i="12"/>
  <c r="CT14" i="12"/>
  <c r="CM14" i="12"/>
  <c r="DH13" i="12"/>
  <c r="DA13" i="12"/>
  <c r="CT13" i="12"/>
  <c r="CM13" i="12"/>
  <c r="DH12" i="12"/>
  <c r="DA12" i="12"/>
  <c r="CT12" i="12"/>
  <c r="CM12" i="12"/>
  <c r="DH11" i="12"/>
  <c r="DA11" i="12"/>
  <c r="CT11" i="12"/>
  <c r="CM11" i="12"/>
  <c r="DH10" i="12"/>
  <c r="DA10" i="12"/>
  <c r="CT10" i="12"/>
  <c r="CM10" i="12"/>
  <c r="DH9" i="12"/>
  <c r="DA9" i="12"/>
  <c r="CT9" i="12"/>
  <c r="CU9" i="12" s="1"/>
  <c r="CM9" i="12"/>
  <c r="U9" i="12"/>
  <c r="U40" i="12" s="1"/>
  <c r="M9" i="12"/>
  <c r="E9" i="12"/>
  <c r="E40" i="12" s="1"/>
  <c r="DH8" i="12"/>
  <c r="DA8" i="12"/>
  <c r="CT8" i="12"/>
  <c r="CM8" i="12"/>
  <c r="DH7" i="12"/>
  <c r="DA7" i="12"/>
  <c r="CT7" i="12"/>
  <c r="CM7" i="12"/>
  <c r="DH6" i="12"/>
  <c r="DA6" i="12"/>
  <c r="CT6" i="12"/>
  <c r="CM6" i="12"/>
  <c r="DH5" i="12"/>
  <c r="DA5" i="12"/>
  <c r="CU5" i="12"/>
  <c r="BX5" i="12" s="1"/>
  <c r="BS5" i="12" s="1"/>
  <c r="CT5" i="12"/>
  <c r="CM5" i="12"/>
  <c r="DH4" i="12"/>
  <c r="DA4" i="12"/>
  <c r="CT4" i="12"/>
  <c r="CM4" i="12"/>
  <c r="DH3" i="12"/>
  <c r="DA3" i="12"/>
  <c r="CT3" i="12"/>
  <c r="CM3" i="12"/>
  <c r="DH2" i="12"/>
  <c r="DA2" i="12"/>
  <c r="CT2" i="12"/>
  <c r="CM2" i="12"/>
  <c r="DH1" i="12"/>
  <c r="DA1" i="12"/>
  <c r="CT1" i="12"/>
  <c r="CM1" i="12"/>
  <c r="CD100" i="11"/>
  <c r="CD99" i="11"/>
  <c r="CD98" i="11"/>
  <c r="CD97" i="11"/>
  <c r="CD96" i="11"/>
  <c r="CD95" i="11"/>
  <c r="CD94" i="11"/>
  <c r="CD93" i="11"/>
  <c r="CD92" i="11"/>
  <c r="CD91" i="11"/>
  <c r="CD90" i="11"/>
  <c r="CD89" i="11"/>
  <c r="CD88" i="11"/>
  <c r="CD87" i="11"/>
  <c r="CD86" i="11"/>
  <c r="CD85" i="11"/>
  <c r="CD84" i="11"/>
  <c r="CD83" i="11"/>
  <c r="CD82" i="11"/>
  <c r="CD81" i="11"/>
  <c r="CD80" i="11"/>
  <c r="CD79" i="11"/>
  <c r="CD78" i="11"/>
  <c r="CD77" i="11"/>
  <c r="CD76" i="11"/>
  <c r="CD75" i="11"/>
  <c r="CD74" i="11"/>
  <c r="CD73" i="11"/>
  <c r="CD72" i="11"/>
  <c r="CD71" i="11"/>
  <c r="CD70" i="11"/>
  <c r="CD69" i="11"/>
  <c r="CD68" i="11"/>
  <c r="CD67" i="11"/>
  <c r="CD66" i="11"/>
  <c r="CD65" i="11"/>
  <c r="CD64" i="11"/>
  <c r="CD63" i="11"/>
  <c r="CD62" i="11"/>
  <c r="CD61" i="11"/>
  <c r="M61" i="11"/>
  <c r="CD60" i="11"/>
  <c r="CD59" i="11"/>
  <c r="CD58" i="11"/>
  <c r="CD57" i="11"/>
  <c r="CD56" i="11"/>
  <c r="R56" i="11"/>
  <c r="J56" i="11"/>
  <c r="B56" i="11"/>
  <c r="CD55" i="11"/>
  <c r="CD54" i="11"/>
  <c r="CD53" i="11"/>
  <c r="CD52" i="11"/>
  <c r="CD51" i="11"/>
  <c r="CD50" i="11"/>
  <c r="CD49" i="11"/>
  <c r="R49" i="11"/>
  <c r="J49" i="11"/>
  <c r="B49" i="11"/>
  <c r="CD48" i="11"/>
  <c r="CD47" i="11"/>
  <c r="CD46" i="11"/>
  <c r="CD45" i="11"/>
  <c r="CD44" i="11"/>
  <c r="CD43" i="11"/>
  <c r="CD42" i="11"/>
  <c r="R42" i="11"/>
  <c r="J42" i="11"/>
  <c r="B42" i="11"/>
  <c r="CD41" i="11"/>
  <c r="CD40" i="11"/>
  <c r="CD39" i="11"/>
  <c r="CD38" i="11"/>
  <c r="CD37" i="11"/>
  <c r="CD36" i="11"/>
  <c r="CD35" i="11"/>
  <c r="R35" i="11"/>
  <c r="J35" i="11"/>
  <c r="B35" i="11"/>
  <c r="CD34" i="11"/>
  <c r="CD33" i="11"/>
  <c r="B33" i="11"/>
  <c r="CD32" i="11"/>
  <c r="W32" i="11"/>
  <c r="A32" i="11"/>
  <c r="CD31" i="11"/>
  <c r="CD30" i="11"/>
  <c r="U30" i="11"/>
  <c r="U61" i="11" s="1"/>
  <c r="M30" i="11"/>
  <c r="E30" i="11"/>
  <c r="E61" i="11" s="1"/>
  <c r="CD29" i="11"/>
  <c r="CD28" i="11"/>
  <c r="CD27" i="11"/>
  <c r="CD26" i="11"/>
  <c r="CD25" i="11"/>
  <c r="CD24" i="11"/>
  <c r="CD23" i="11"/>
  <c r="U23" i="11"/>
  <c r="U54" i="11" s="1"/>
  <c r="M23" i="11"/>
  <c r="M54" i="11" s="1"/>
  <c r="E23" i="11"/>
  <c r="E54" i="11" s="1"/>
  <c r="CD22" i="11"/>
  <c r="CD21" i="11"/>
  <c r="CD20" i="11"/>
  <c r="CD19" i="11"/>
  <c r="CR18" i="11"/>
  <c r="CK18" i="11"/>
  <c r="CD18" i="11"/>
  <c r="BW18" i="11"/>
  <c r="CR17" i="11"/>
  <c r="CK17" i="11"/>
  <c r="CD17" i="11"/>
  <c r="BW17" i="11"/>
  <c r="CR16" i="11"/>
  <c r="CK16" i="11"/>
  <c r="CD16" i="11"/>
  <c r="BW16" i="11"/>
  <c r="U16" i="11"/>
  <c r="U47" i="11" s="1"/>
  <c r="M16" i="11"/>
  <c r="M47" i="11" s="1"/>
  <c r="E16" i="11"/>
  <c r="E47" i="11" s="1"/>
  <c r="CR15" i="11"/>
  <c r="CK15" i="11"/>
  <c r="CD15" i="11"/>
  <c r="BW15" i="11"/>
  <c r="CR14" i="11"/>
  <c r="CK14" i="11"/>
  <c r="CD14" i="11"/>
  <c r="BW14" i="11"/>
  <c r="CR13" i="11"/>
  <c r="CK13" i="11"/>
  <c r="CD13" i="11"/>
  <c r="BW13" i="11"/>
  <c r="CR12" i="11"/>
  <c r="CK12" i="11"/>
  <c r="CD12" i="11"/>
  <c r="BW12" i="11"/>
  <c r="CR11" i="11"/>
  <c r="CK11" i="11"/>
  <c r="CD11" i="11"/>
  <c r="BW11" i="11"/>
  <c r="CR10" i="11"/>
  <c r="CK10" i="11"/>
  <c r="CD10" i="11"/>
  <c r="BW10" i="11"/>
  <c r="CR9" i="11"/>
  <c r="CK9" i="11"/>
  <c r="CD9" i="11"/>
  <c r="BW9" i="11"/>
  <c r="U9" i="11"/>
  <c r="U40" i="11" s="1"/>
  <c r="M9" i="11"/>
  <c r="M40" i="11" s="1"/>
  <c r="E9" i="11"/>
  <c r="E40" i="11" s="1"/>
  <c r="CR8" i="11"/>
  <c r="CK8" i="11"/>
  <c r="CD8" i="11"/>
  <c r="BW8" i="11"/>
  <c r="CR7" i="11"/>
  <c r="CK7" i="11"/>
  <c r="CD7" i="11"/>
  <c r="BW7" i="11"/>
  <c r="CR6" i="11"/>
  <c r="CK6" i="11"/>
  <c r="CD6" i="11"/>
  <c r="BW6" i="11"/>
  <c r="CR5" i="11"/>
  <c r="CK5" i="11"/>
  <c r="CD5" i="11"/>
  <c r="BW5" i="11"/>
  <c r="CR4" i="11"/>
  <c r="CK4" i="11"/>
  <c r="CD4" i="11"/>
  <c r="BW4" i="11"/>
  <c r="CR3" i="11"/>
  <c r="CK3" i="11"/>
  <c r="CD3" i="11"/>
  <c r="BW3" i="11"/>
  <c r="CR2" i="11"/>
  <c r="CK2" i="11"/>
  <c r="CD2" i="11"/>
  <c r="BW2" i="11"/>
  <c r="CR1" i="11"/>
  <c r="CK1" i="11"/>
  <c r="CD1" i="11"/>
  <c r="BW1" i="11"/>
  <c r="CK100" i="10"/>
  <c r="CK99" i="10"/>
  <c r="CK98" i="10"/>
  <c r="CK97" i="10"/>
  <c r="CK96" i="10"/>
  <c r="CK95" i="10"/>
  <c r="CK94" i="10"/>
  <c r="CK93" i="10"/>
  <c r="CK92" i="10"/>
  <c r="CK91" i="10"/>
  <c r="CK90" i="10"/>
  <c r="CK89" i="10"/>
  <c r="CK88" i="10"/>
  <c r="CK87" i="10"/>
  <c r="CK86" i="10"/>
  <c r="CK85" i="10"/>
  <c r="CK84" i="10"/>
  <c r="CK83" i="10"/>
  <c r="CK82" i="10"/>
  <c r="CR81" i="10"/>
  <c r="CK81" i="10"/>
  <c r="CR80" i="10"/>
  <c r="CK80" i="10"/>
  <c r="CR79" i="10"/>
  <c r="CK79" i="10"/>
  <c r="CR78" i="10"/>
  <c r="CK78" i="10"/>
  <c r="CR77" i="10"/>
  <c r="CK77" i="10"/>
  <c r="CR76" i="10"/>
  <c r="CK76" i="10"/>
  <c r="CR75" i="10"/>
  <c r="CK75" i="10"/>
  <c r="CR74" i="10"/>
  <c r="CK74" i="10"/>
  <c r="CR73" i="10"/>
  <c r="CK73" i="10"/>
  <c r="CR72" i="10"/>
  <c r="CK72" i="10"/>
  <c r="CR71" i="10"/>
  <c r="CK71" i="10"/>
  <c r="CR70" i="10"/>
  <c r="CK70" i="10"/>
  <c r="CR69" i="10"/>
  <c r="CK69" i="10"/>
  <c r="CR68" i="10"/>
  <c r="CK68" i="10"/>
  <c r="CR67" i="10"/>
  <c r="CK67" i="10"/>
  <c r="CR66" i="10"/>
  <c r="CK66" i="10"/>
  <c r="CR65" i="10"/>
  <c r="CK65" i="10"/>
  <c r="CR64" i="10"/>
  <c r="CK64" i="10"/>
  <c r="CR63" i="10"/>
  <c r="CK63" i="10"/>
  <c r="CR62" i="10"/>
  <c r="CK62" i="10"/>
  <c r="CR61" i="10"/>
  <c r="CK61" i="10"/>
  <c r="E61" i="10"/>
  <c r="CR60" i="10"/>
  <c r="CK60" i="10"/>
  <c r="CR59" i="10"/>
  <c r="CK59" i="10"/>
  <c r="CR58" i="10"/>
  <c r="CK58" i="10"/>
  <c r="CR57" i="10"/>
  <c r="CK57" i="10"/>
  <c r="CR56" i="10"/>
  <c r="CK56" i="10"/>
  <c r="R56" i="10"/>
  <c r="J56" i="10"/>
  <c r="B56" i="10"/>
  <c r="CR55" i="10"/>
  <c r="CK55" i="10"/>
  <c r="CR54" i="10"/>
  <c r="CK54" i="10"/>
  <c r="M54" i="10"/>
  <c r="CR53" i="10"/>
  <c r="CK53" i="10"/>
  <c r="CR52" i="10"/>
  <c r="CK52" i="10"/>
  <c r="CR51" i="10"/>
  <c r="CK51" i="10"/>
  <c r="CR50" i="10"/>
  <c r="CK50" i="10"/>
  <c r="CR49" i="10"/>
  <c r="CK49" i="10"/>
  <c r="R49" i="10"/>
  <c r="J49" i="10"/>
  <c r="B49" i="10"/>
  <c r="CR48" i="10"/>
  <c r="CK48" i="10"/>
  <c r="CR47" i="10"/>
  <c r="CK47" i="10"/>
  <c r="M47" i="10"/>
  <c r="CR46" i="10"/>
  <c r="CK46" i="10"/>
  <c r="CR45" i="10"/>
  <c r="CK45" i="10"/>
  <c r="CR44" i="10"/>
  <c r="CK44" i="10"/>
  <c r="CR43" i="10"/>
  <c r="CK43" i="10"/>
  <c r="CR42" i="10"/>
  <c r="CK42" i="10"/>
  <c r="R42" i="10"/>
  <c r="J42" i="10"/>
  <c r="B42" i="10"/>
  <c r="CR41" i="10"/>
  <c r="CK41" i="10"/>
  <c r="CR40" i="10"/>
  <c r="CK40" i="10"/>
  <c r="U40" i="10"/>
  <c r="CR39" i="10"/>
  <c r="CK39" i="10"/>
  <c r="CR38" i="10"/>
  <c r="CK38" i="10"/>
  <c r="CR37" i="10"/>
  <c r="CK37" i="10"/>
  <c r="CR36" i="10"/>
  <c r="CK36" i="10"/>
  <c r="CR35" i="10"/>
  <c r="CK35" i="10"/>
  <c r="R35" i="10"/>
  <c r="J35" i="10"/>
  <c r="B35" i="10"/>
  <c r="CR34" i="10"/>
  <c r="CK34" i="10"/>
  <c r="CR33" i="10"/>
  <c r="CK33" i="10"/>
  <c r="B33" i="10"/>
  <c r="CR32" i="10"/>
  <c r="CK32" i="10"/>
  <c r="W32" i="10"/>
  <c r="A32" i="10"/>
  <c r="CR31" i="10"/>
  <c r="CK31" i="10"/>
  <c r="CR30" i="10"/>
  <c r="CK30" i="10"/>
  <c r="U30" i="10"/>
  <c r="U61" i="10" s="1"/>
  <c r="M30" i="10"/>
  <c r="M61" i="10" s="1"/>
  <c r="E30" i="10"/>
  <c r="CR29" i="10"/>
  <c r="CK29" i="10"/>
  <c r="CR28" i="10"/>
  <c r="CK28" i="10"/>
  <c r="CR27" i="10"/>
  <c r="CK27" i="10"/>
  <c r="CR26" i="10"/>
  <c r="CK26" i="10"/>
  <c r="CR25" i="10"/>
  <c r="CK25" i="10"/>
  <c r="CR24" i="10"/>
  <c r="CK24" i="10"/>
  <c r="CR23" i="10"/>
  <c r="CK23" i="10"/>
  <c r="U23" i="10"/>
  <c r="U54" i="10" s="1"/>
  <c r="M23" i="10"/>
  <c r="E23" i="10"/>
  <c r="E54" i="10" s="1"/>
  <c r="CR22" i="10"/>
  <c r="CK22" i="10"/>
  <c r="CR21" i="10"/>
  <c r="CK21" i="10"/>
  <c r="CR20" i="10"/>
  <c r="CK20" i="10"/>
  <c r="CR19" i="10"/>
  <c r="CK19" i="10"/>
  <c r="CR18" i="10"/>
  <c r="CK18" i="10"/>
  <c r="CD18" i="10"/>
  <c r="BW18" i="10"/>
  <c r="CR17" i="10"/>
  <c r="CK17" i="10"/>
  <c r="CD17" i="10"/>
  <c r="BW17" i="10"/>
  <c r="CR16" i="10"/>
  <c r="CK16" i="10"/>
  <c r="CD16" i="10"/>
  <c r="BW16" i="10"/>
  <c r="U16" i="10"/>
  <c r="U47" i="10" s="1"/>
  <c r="M16" i="10"/>
  <c r="E16" i="10"/>
  <c r="E47" i="10" s="1"/>
  <c r="CR15" i="10"/>
  <c r="CK15" i="10"/>
  <c r="CD15" i="10"/>
  <c r="BW15" i="10"/>
  <c r="CR14" i="10"/>
  <c r="CK14" i="10"/>
  <c r="CD14" i="10"/>
  <c r="BW14" i="10"/>
  <c r="CR13" i="10"/>
  <c r="CK13" i="10"/>
  <c r="CD13" i="10"/>
  <c r="BW13" i="10"/>
  <c r="CR12" i="10"/>
  <c r="CK12" i="10"/>
  <c r="CD12" i="10"/>
  <c r="BW12" i="10"/>
  <c r="CR11" i="10"/>
  <c r="CK11" i="10"/>
  <c r="CD11" i="10"/>
  <c r="BW11" i="10"/>
  <c r="CR10" i="10"/>
  <c r="CK10" i="10"/>
  <c r="CD10" i="10"/>
  <c r="BW10" i="10"/>
  <c r="CR9" i="10"/>
  <c r="CK9" i="10"/>
  <c r="CD9" i="10"/>
  <c r="BW9" i="10"/>
  <c r="U9" i="10"/>
  <c r="M9" i="10"/>
  <c r="M40" i="10" s="1"/>
  <c r="E9" i="10"/>
  <c r="E40" i="10" s="1"/>
  <c r="CR8" i="10"/>
  <c r="CK8" i="10"/>
  <c r="CD8" i="10"/>
  <c r="BW8" i="10"/>
  <c r="CR7" i="10"/>
  <c r="CK7" i="10"/>
  <c r="CD7" i="10"/>
  <c r="BW7" i="10"/>
  <c r="CR6" i="10"/>
  <c r="CK6" i="10"/>
  <c r="CD6" i="10"/>
  <c r="BW6" i="10"/>
  <c r="CR5" i="10"/>
  <c r="CK5" i="10"/>
  <c r="CD5" i="10"/>
  <c r="BW5" i="10"/>
  <c r="CR4" i="10"/>
  <c r="CK4" i="10"/>
  <c r="CD4" i="10"/>
  <c r="BW4" i="10"/>
  <c r="CR3" i="10"/>
  <c r="CK3" i="10"/>
  <c r="CD3" i="10"/>
  <c r="BW3" i="10"/>
  <c r="CR2" i="10"/>
  <c r="CK2" i="10"/>
  <c r="CD2" i="10"/>
  <c r="BW2" i="10"/>
  <c r="CR1" i="10"/>
  <c r="CK1" i="10"/>
  <c r="CD1" i="10"/>
  <c r="BW1" i="10"/>
  <c r="M61" i="9"/>
  <c r="R56" i="9"/>
  <c r="J56" i="9"/>
  <c r="B56" i="9"/>
  <c r="R49" i="9"/>
  <c r="J49" i="9"/>
  <c r="B49" i="9"/>
  <c r="R42" i="9"/>
  <c r="J42" i="9"/>
  <c r="B42" i="9"/>
  <c r="CD36" i="9"/>
  <c r="CD35" i="9"/>
  <c r="R35" i="9"/>
  <c r="J35" i="9"/>
  <c r="B35" i="9"/>
  <c r="CD34" i="9"/>
  <c r="CD33" i="9"/>
  <c r="B33" i="9"/>
  <c r="CD32" i="9"/>
  <c r="W32" i="9"/>
  <c r="A32" i="9"/>
  <c r="CD31" i="9"/>
  <c r="CD30" i="9"/>
  <c r="U30" i="9"/>
  <c r="U61" i="9" s="1"/>
  <c r="M30" i="9"/>
  <c r="E30" i="9"/>
  <c r="E61" i="9" s="1"/>
  <c r="CD29" i="9"/>
  <c r="CD28" i="9"/>
  <c r="CD27" i="9"/>
  <c r="CD26" i="9"/>
  <c r="CD25" i="9"/>
  <c r="CD24" i="9"/>
  <c r="CD23" i="9"/>
  <c r="U23" i="9"/>
  <c r="U54" i="9" s="1"/>
  <c r="M23" i="9"/>
  <c r="M54" i="9" s="1"/>
  <c r="E23" i="9"/>
  <c r="E54" i="9" s="1"/>
  <c r="CD22" i="9"/>
  <c r="CD21" i="9"/>
  <c r="CD20" i="9"/>
  <c r="CD19" i="9"/>
  <c r="CR18" i="9"/>
  <c r="CK18" i="9"/>
  <c r="CD18" i="9"/>
  <c r="BW18" i="9"/>
  <c r="CR17" i="9"/>
  <c r="CK17" i="9"/>
  <c r="CD17" i="9"/>
  <c r="BW17" i="9"/>
  <c r="CR16" i="9"/>
  <c r="CK16" i="9"/>
  <c r="CD16" i="9"/>
  <c r="BW16" i="9"/>
  <c r="U16" i="9"/>
  <c r="U47" i="9" s="1"/>
  <c r="M16" i="9"/>
  <c r="M47" i="9" s="1"/>
  <c r="E16" i="9"/>
  <c r="E47" i="9" s="1"/>
  <c r="CR15" i="9"/>
  <c r="CK15" i="9"/>
  <c r="CD15" i="9"/>
  <c r="BW15" i="9"/>
  <c r="CR14" i="9"/>
  <c r="CK14" i="9"/>
  <c r="CD14" i="9"/>
  <c r="BW14" i="9"/>
  <c r="CR13" i="9"/>
  <c r="CK13" i="9"/>
  <c r="CD13" i="9"/>
  <c r="BW13" i="9"/>
  <c r="CR12" i="9"/>
  <c r="CK12" i="9"/>
  <c r="CD12" i="9"/>
  <c r="BW12" i="9"/>
  <c r="CR11" i="9"/>
  <c r="CK11" i="9"/>
  <c r="CD11" i="9"/>
  <c r="BW11" i="9"/>
  <c r="CR10" i="9"/>
  <c r="CK10" i="9"/>
  <c r="CD10" i="9"/>
  <c r="BW10" i="9"/>
  <c r="CR9" i="9"/>
  <c r="CK9" i="9"/>
  <c r="CD9" i="9"/>
  <c r="BW9" i="9"/>
  <c r="U9" i="9"/>
  <c r="U40" i="9" s="1"/>
  <c r="M9" i="9"/>
  <c r="M40" i="9" s="1"/>
  <c r="E9" i="9"/>
  <c r="E40" i="9" s="1"/>
  <c r="CR8" i="9"/>
  <c r="CK8" i="9"/>
  <c r="CD8" i="9"/>
  <c r="BW8" i="9"/>
  <c r="CR7" i="9"/>
  <c r="CK7" i="9"/>
  <c r="CD7" i="9"/>
  <c r="BW7" i="9"/>
  <c r="CR6" i="9"/>
  <c r="CK6" i="9"/>
  <c r="CD6" i="9"/>
  <c r="BW6" i="9"/>
  <c r="CR5" i="9"/>
  <c r="CK5" i="9"/>
  <c r="CD5" i="9"/>
  <c r="BW5" i="9"/>
  <c r="CR4" i="9"/>
  <c r="CK4" i="9"/>
  <c r="CD4" i="9"/>
  <c r="BW4" i="9"/>
  <c r="CR3" i="9"/>
  <c r="CK3" i="9"/>
  <c r="CD3" i="9"/>
  <c r="BW3" i="9"/>
  <c r="CR2" i="9"/>
  <c r="CK2" i="9"/>
  <c r="CD2" i="9"/>
  <c r="BW2" i="9"/>
  <c r="CR1" i="9"/>
  <c r="CK1" i="9"/>
  <c r="CD1" i="9"/>
  <c r="BW1" i="9"/>
  <c r="R56" i="8"/>
  <c r="J56" i="8"/>
  <c r="B56" i="8"/>
  <c r="R49" i="8"/>
  <c r="J49" i="8"/>
  <c r="B49" i="8"/>
  <c r="U47" i="8"/>
  <c r="R42" i="8"/>
  <c r="J42" i="8"/>
  <c r="B42" i="8"/>
  <c r="E40" i="8"/>
  <c r="CR37" i="8"/>
  <c r="CR36" i="8"/>
  <c r="CD36" i="8"/>
  <c r="CR35" i="8"/>
  <c r="CD35" i="8"/>
  <c r="R35" i="8"/>
  <c r="J35" i="8"/>
  <c r="B35" i="8"/>
  <c r="CR34" i="8"/>
  <c r="CD34" i="8"/>
  <c r="CR33" i="8"/>
  <c r="CD33" i="8"/>
  <c r="B33" i="8"/>
  <c r="CR32" i="8"/>
  <c r="CD32" i="8"/>
  <c r="W32" i="8"/>
  <c r="A32" i="8"/>
  <c r="CR31" i="8"/>
  <c r="CD31" i="8"/>
  <c r="CR30" i="8"/>
  <c r="CD30" i="8"/>
  <c r="U30" i="8"/>
  <c r="U61" i="8" s="1"/>
  <c r="M30" i="8"/>
  <c r="M61" i="8" s="1"/>
  <c r="E30" i="8"/>
  <c r="E61" i="8" s="1"/>
  <c r="CR29" i="8"/>
  <c r="CD29" i="8"/>
  <c r="CR28" i="8"/>
  <c r="CD28" i="8"/>
  <c r="CR27" i="8"/>
  <c r="CD27" i="8"/>
  <c r="CR26" i="8"/>
  <c r="CD26" i="8"/>
  <c r="CR25" i="8"/>
  <c r="CD25" i="8"/>
  <c r="CR24" i="8"/>
  <c r="CD24" i="8"/>
  <c r="CR23" i="8"/>
  <c r="CD23" i="8"/>
  <c r="U23" i="8"/>
  <c r="U54" i="8" s="1"/>
  <c r="M23" i="8"/>
  <c r="M54" i="8" s="1"/>
  <c r="E23" i="8"/>
  <c r="E54" i="8" s="1"/>
  <c r="CR22" i="8"/>
  <c r="CD22" i="8"/>
  <c r="CR21" i="8"/>
  <c r="CD21" i="8"/>
  <c r="CR20" i="8"/>
  <c r="CK20" i="8"/>
  <c r="CD20" i="8"/>
  <c r="CR19" i="8"/>
  <c r="CK19" i="8"/>
  <c r="CD19" i="8"/>
  <c r="CR18" i="8"/>
  <c r="CK18" i="8"/>
  <c r="CD18" i="8"/>
  <c r="BW18" i="8"/>
  <c r="CR17" i="8"/>
  <c r="CK17" i="8"/>
  <c r="CD17" i="8"/>
  <c r="BW17" i="8"/>
  <c r="CR16" i="8"/>
  <c r="CK16" i="8"/>
  <c r="CD16" i="8"/>
  <c r="BW16" i="8"/>
  <c r="U16" i="8"/>
  <c r="M16" i="8"/>
  <c r="M47" i="8" s="1"/>
  <c r="E16" i="8"/>
  <c r="E47" i="8" s="1"/>
  <c r="CR15" i="8"/>
  <c r="CK15" i="8"/>
  <c r="CD15" i="8"/>
  <c r="BW15" i="8"/>
  <c r="CR14" i="8"/>
  <c r="CK14" i="8"/>
  <c r="CD14" i="8"/>
  <c r="BW14" i="8"/>
  <c r="CR13" i="8"/>
  <c r="CK13" i="8"/>
  <c r="CD13" i="8"/>
  <c r="BW13" i="8"/>
  <c r="CR12" i="8"/>
  <c r="CK12" i="8"/>
  <c r="CD12" i="8"/>
  <c r="BW12" i="8"/>
  <c r="CR11" i="8"/>
  <c r="CK11" i="8"/>
  <c r="CD11" i="8"/>
  <c r="BW11" i="8"/>
  <c r="CR10" i="8"/>
  <c r="CK10" i="8"/>
  <c r="CD10" i="8"/>
  <c r="BW10" i="8"/>
  <c r="CR9" i="8"/>
  <c r="CK9" i="8"/>
  <c r="CD9" i="8"/>
  <c r="BW9" i="8"/>
  <c r="U9" i="8"/>
  <c r="U40" i="8" s="1"/>
  <c r="M9" i="8"/>
  <c r="M40" i="8" s="1"/>
  <c r="E9" i="8"/>
  <c r="CR8" i="8"/>
  <c r="CK8" i="8"/>
  <c r="CD8" i="8"/>
  <c r="BW8" i="8"/>
  <c r="CR7" i="8"/>
  <c r="CK7" i="8"/>
  <c r="CD7" i="8"/>
  <c r="BW7" i="8"/>
  <c r="CR6" i="8"/>
  <c r="CK6" i="8"/>
  <c r="CD6" i="8"/>
  <c r="BW6" i="8"/>
  <c r="CR5" i="8"/>
  <c r="CK5" i="8"/>
  <c r="CD5" i="8"/>
  <c r="BW5" i="8"/>
  <c r="CR4" i="8"/>
  <c r="CK4" i="8"/>
  <c r="CD4" i="8"/>
  <c r="BW4" i="8"/>
  <c r="CR3" i="8"/>
  <c r="CK3" i="8"/>
  <c r="CD3" i="8"/>
  <c r="BW3" i="8"/>
  <c r="CR2" i="8"/>
  <c r="CK2" i="8"/>
  <c r="CD2" i="8"/>
  <c r="BW2" i="8"/>
  <c r="CR1" i="8"/>
  <c r="CK1" i="8"/>
  <c r="CD1" i="8"/>
  <c r="BW1" i="8"/>
  <c r="CN28" i="12" l="1"/>
  <c r="BY5" i="12"/>
  <c r="DB6" i="12"/>
  <c r="CD6" i="12" s="1"/>
  <c r="AU6" i="12" s="1"/>
  <c r="CE5" i="10"/>
  <c r="BI5" i="10" s="1"/>
  <c r="CE4" i="11"/>
  <c r="DI87" i="12"/>
  <c r="DI4" i="12"/>
  <c r="CS11" i="11"/>
  <c r="BR11" i="11" s="1"/>
  <c r="CU109" i="12"/>
  <c r="BX4" i="8"/>
  <c r="BD4" i="8" s="1"/>
  <c r="DB138" i="12"/>
  <c r="DB2" i="12"/>
  <c r="CD2" i="12" s="1"/>
  <c r="DB3" i="12"/>
  <c r="DB130" i="12"/>
  <c r="DI7" i="12"/>
  <c r="CN14" i="12"/>
  <c r="BI4" i="11"/>
  <c r="BH4" i="11"/>
  <c r="CC2" i="12"/>
  <c r="CI4" i="12"/>
  <c r="CH4" i="12"/>
  <c r="BX9" i="12"/>
  <c r="BS9" i="12" s="1"/>
  <c r="BY9" i="12"/>
  <c r="DB11" i="12"/>
  <c r="DI12" i="12"/>
  <c r="DB20" i="12"/>
  <c r="CU27" i="12"/>
  <c r="CU45" i="12"/>
  <c r="CU153" i="12"/>
  <c r="CE6" i="11"/>
  <c r="CN23" i="12"/>
  <c r="DI6" i="12"/>
  <c r="CN8" i="12"/>
  <c r="DI13" i="12"/>
  <c r="CU18" i="12"/>
  <c r="CN24" i="12"/>
  <c r="DB36" i="12"/>
  <c r="DB52" i="12"/>
  <c r="CU85" i="12"/>
  <c r="CS12" i="11"/>
  <c r="DI145" i="12"/>
  <c r="CN2" i="12"/>
  <c r="DI3" i="12"/>
  <c r="CU4" i="12"/>
  <c r="CN5" i="12"/>
  <c r="CN6" i="12"/>
  <c r="CU7" i="12"/>
  <c r="CU8" i="12"/>
  <c r="DI9" i="12"/>
  <c r="CU10" i="12"/>
  <c r="CN11" i="12"/>
  <c r="CU12" i="12"/>
  <c r="CU13" i="12"/>
  <c r="DB14" i="12"/>
  <c r="DI16" i="12"/>
  <c r="DI17" i="12"/>
  <c r="CU19" i="12"/>
  <c r="CN25" i="12"/>
  <c r="DI26" i="12"/>
  <c r="DI27" i="12"/>
  <c r="DI30" i="12"/>
  <c r="DI31" i="12"/>
  <c r="DI33" i="12"/>
  <c r="CU35" i="12"/>
  <c r="DI37" i="12"/>
  <c r="CU38" i="12"/>
  <c r="CU42" i="12"/>
  <c r="DI45" i="12"/>
  <c r="DI48" i="12"/>
  <c r="CU49" i="12"/>
  <c r="DB57" i="12"/>
  <c r="DI60" i="12"/>
  <c r="CU77" i="12"/>
  <c r="DB98" i="12"/>
  <c r="CC3" i="12"/>
  <c r="CD3" i="12"/>
  <c r="AM5" i="12"/>
  <c r="L14" i="12"/>
  <c r="L45" i="12" s="1"/>
  <c r="DB8" i="12"/>
  <c r="DI10" i="12"/>
  <c r="CU16" i="12"/>
  <c r="CU17" i="12"/>
  <c r="DI21" i="12"/>
  <c r="CN22" i="12"/>
  <c r="DI23" i="12"/>
  <c r="DB32" i="12"/>
  <c r="CU33" i="12"/>
  <c r="DB34" i="12"/>
  <c r="DI38" i="12"/>
  <c r="DB47" i="12"/>
  <c r="DB82" i="12"/>
  <c r="CU93" i="12"/>
  <c r="DI103" i="12"/>
  <c r="DI119" i="12"/>
  <c r="CU141" i="12"/>
  <c r="DB154" i="12"/>
  <c r="CE5" i="11"/>
  <c r="CE8" i="11"/>
  <c r="BH8" i="11" s="1"/>
  <c r="L21" i="11" s="1"/>
  <c r="L52" i="11" s="1"/>
  <c r="DB1" i="12"/>
  <c r="DI2" i="12"/>
  <c r="DI181" i="12"/>
  <c r="CN4" i="12"/>
  <c r="DB5" i="12"/>
  <c r="CC6" i="12"/>
  <c r="CN7" i="12"/>
  <c r="DI8" i="12"/>
  <c r="CU15" i="12"/>
  <c r="CN20" i="12"/>
  <c r="CU21" i="12"/>
  <c r="DB28" i="12"/>
  <c r="DI29" i="12"/>
  <c r="CN32" i="12"/>
  <c r="DB39" i="12"/>
  <c r="DI41" i="12"/>
  <c r="DB59" i="12"/>
  <c r="DB74" i="12"/>
  <c r="DI95" i="12"/>
  <c r="DB106" i="12"/>
  <c r="CU125" i="12"/>
  <c r="CS10" i="11"/>
  <c r="BR10" i="11" s="1"/>
  <c r="CS13" i="11"/>
  <c r="CN1" i="12"/>
  <c r="CL4" i="9"/>
  <c r="CS5" i="11"/>
  <c r="BR5" i="11" s="1"/>
  <c r="CS6" i="11"/>
  <c r="CS8" i="11"/>
  <c r="CU167" i="12"/>
  <c r="CU2" i="12"/>
  <c r="CU3" i="12"/>
  <c r="DB4" i="12"/>
  <c r="DB160" i="12"/>
  <c r="DI5" i="12"/>
  <c r="CU6" i="12"/>
  <c r="DB7" i="12"/>
  <c r="DB12" i="12"/>
  <c r="V15" i="12"/>
  <c r="DI15" i="12"/>
  <c r="CN17" i="12"/>
  <c r="DI18" i="12"/>
  <c r="DB19" i="12"/>
  <c r="DB22" i="12"/>
  <c r="DB24" i="12"/>
  <c r="CN26" i="12"/>
  <c r="CU29" i="12"/>
  <c r="CU30" i="12"/>
  <c r="DB40" i="12"/>
  <c r="CU43" i="12"/>
  <c r="CU44" i="12"/>
  <c r="DB46" i="12"/>
  <c r="CU48" i="12"/>
  <c r="DB50" i="12"/>
  <c r="DB53" i="12"/>
  <c r="DI79" i="12"/>
  <c r="DB90" i="12"/>
  <c r="CU101" i="12"/>
  <c r="DB114" i="12"/>
  <c r="DI135" i="12"/>
  <c r="DB45" i="12"/>
  <c r="CU46" i="12"/>
  <c r="DI46" i="12"/>
  <c r="CU51" i="12"/>
  <c r="DI53" i="12"/>
  <c r="DI54" i="12"/>
  <c r="CU56" i="12"/>
  <c r="DI59" i="12"/>
  <c r="DB61" i="12"/>
  <c r="CU62" i="12"/>
  <c r="DI62" i="12"/>
  <c r="DB63" i="12"/>
  <c r="CU64" i="12"/>
  <c r="DI64" i="12"/>
  <c r="DB65" i="12"/>
  <c r="CU66" i="12"/>
  <c r="DI66" i="12"/>
  <c r="DB67" i="12"/>
  <c r="CU68" i="12"/>
  <c r="DI68" i="12"/>
  <c r="DB69" i="12"/>
  <c r="CU70" i="12"/>
  <c r="DI70" i="12"/>
  <c r="DB71" i="12"/>
  <c r="CU72" i="12"/>
  <c r="DI73" i="12"/>
  <c r="DB76" i="12"/>
  <c r="CU79" i="12"/>
  <c r="DI81" i="12"/>
  <c r="DB84" i="12"/>
  <c r="CU87" i="12"/>
  <c r="DI89" i="12"/>
  <c r="DB92" i="12"/>
  <c r="CU95" i="12"/>
  <c r="DI97" i="12"/>
  <c r="DB100" i="12"/>
  <c r="CU103" i="12"/>
  <c r="DI105" i="12"/>
  <c r="DB108" i="12"/>
  <c r="DI113" i="12"/>
  <c r="CU119" i="12"/>
  <c r="DB124" i="12"/>
  <c r="DI129" i="12"/>
  <c r="CU135" i="12"/>
  <c r="DB140" i="12"/>
  <c r="CU152" i="12"/>
  <c r="DB153" i="12"/>
  <c r="DB173" i="12"/>
  <c r="DI174" i="12"/>
  <c r="DB188" i="12"/>
  <c r="DB197" i="12"/>
  <c r="CU200" i="12"/>
  <c r="CE2" i="10"/>
  <c r="BI2" i="10" s="1"/>
  <c r="CS3" i="11"/>
  <c r="CU191" i="12"/>
  <c r="CU175" i="12"/>
  <c r="CU159" i="12"/>
  <c r="CU199" i="12"/>
  <c r="CU179" i="12"/>
  <c r="CU163" i="12"/>
  <c r="CU147" i="12"/>
  <c r="CU144" i="12"/>
  <c r="CU142" i="12"/>
  <c r="CU140" i="12"/>
  <c r="CU138" i="12"/>
  <c r="CU136" i="12"/>
  <c r="CU134" i="12"/>
  <c r="CU132" i="12"/>
  <c r="CU130" i="12"/>
  <c r="CU128" i="12"/>
  <c r="CU126" i="12"/>
  <c r="CU124" i="12"/>
  <c r="CU122" i="12"/>
  <c r="CU120" i="12"/>
  <c r="CU118" i="12"/>
  <c r="CU116" i="12"/>
  <c r="CU114" i="12"/>
  <c r="CU112" i="12"/>
  <c r="CU110" i="12"/>
  <c r="CU187" i="12"/>
  <c r="CU155" i="12"/>
  <c r="CU139" i="12"/>
  <c r="CU131" i="12"/>
  <c r="CU123" i="12"/>
  <c r="CU115" i="12"/>
  <c r="CU108" i="12"/>
  <c r="CU106" i="12"/>
  <c r="CU104" i="12"/>
  <c r="CU102" i="12"/>
  <c r="CU100" i="12"/>
  <c r="CU98" i="12"/>
  <c r="CU96" i="12"/>
  <c r="CU94" i="12"/>
  <c r="CU92" i="12"/>
  <c r="CU90" i="12"/>
  <c r="CU88" i="12"/>
  <c r="CU86" i="12"/>
  <c r="CU84" i="12"/>
  <c r="CU82" i="12"/>
  <c r="CU80" i="12"/>
  <c r="CU78" i="12"/>
  <c r="CU76" i="12"/>
  <c r="CU74" i="12"/>
  <c r="CU183" i="12"/>
  <c r="CU151" i="12"/>
  <c r="CU137" i="12"/>
  <c r="CU129" i="12"/>
  <c r="CU121" i="12"/>
  <c r="CU113" i="12"/>
  <c r="CU57" i="12"/>
  <c r="CU40" i="12"/>
  <c r="CU39" i="12"/>
  <c r="CU34" i="12"/>
  <c r="DI185" i="12"/>
  <c r="DI169" i="12"/>
  <c r="DI153" i="12"/>
  <c r="DI189" i="12"/>
  <c r="DI173" i="12"/>
  <c r="DI157" i="12"/>
  <c r="DI142" i="12"/>
  <c r="DI140" i="12"/>
  <c r="DI138" i="12"/>
  <c r="DI136" i="12"/>
  <c r="DI134" i="12"/>
  <c r="DI132" i="12"/>
  <c r="DI130" i="12"/>
  <c r="DI128" i="12"/>
  <c r="DI126" i="12"/>
  <c r="DI124" i="12"/>
  <c r="DI122" i="12"/>
  <c r="DI120" i="12"/>
  <c r="DI118" i="12"/>
  <c r="DI116" i="12"/>
  <c r="DI114" i="12"/>
  <c r="DI112" i="12"/>
  <c r="DI110" i="12"/>
  <c r="DI108" i="12"/>
  <c r="DI165" i="12"/>
  <c r="DI141" i="12"/>
  <c r="DI133" i="12"/>
  <c r="DI125" i="12"/>
  <c r="DI117" i="12"/>
  <c r="DI109" i="12"/>
  <c r="DI106" i="12"/>
  <c r="DI104" i="12"/>
  <c r="DI102" i="12"/>
  <c r="DI100" i="12"/>
  <c r="DI98" i="12"/>
  <c r="DI96" i="12"/>
  <c r="DI94" i="12"/>
  <c r="DI92" i="12"/>
  <c r="DI90" i="12"/>
  <c r="DI88" i="12"/>
  <c r="DI86" i="12"/>
  <c r="DI84" i="12"/>
  <c r="DI82" i="12"/>
  <c r="DI80" i="12"/>
  <c r="DI78" i="12"/>
  <c r="DI76" i="12"/>
  <c r="DI74" i="12"/>
  <c r="DI72" i="12"/>
  <c r="DI161" i="12"/>
  <c r="DI139" i="12"/>
  <c r="DI131" i="12"/>
  <c r="DI123" i="12"/>
  <c r="DI115" i="12"/>
  <c r="DI57" i="12"/>
  <c r="DI56" i="12"/>
  <c r="DI40" i="12"/>
  <c r="DI39" i="12"/>
  <c r="DI34" i="12"/>
  <c r="DB10" i="12"/>
  <c r="CN12" i="12"/>
  <c r="CN27" i="12"/>
  <c r="CN31" i="12"/>
  <c r="DB35" i="12"/>
  <c r="DI42" i="12"/>
  <c r="DB43" i="12"/>
  <c r="CE7" i="10"/>
  <c r="BI7" i="10" s="1"/>
  <c r="CS4" i="11"/>
  <c r="BR4" i="11" s="1"/>
  <c r="G14" i="11" s="1"/>
  <c r="G45" i="11" s="1"/>
  <c r="CE9" i="11"/>
  <c r="BI9" i="11" s="1"/>
  <c r="T22" i="11" s="1"/>
  <c r="T53" i="11" s="1"/>
  <c r="CE13" i="11"/>
  <c r="CU1" i="12"/>
  <c r="DI1" i="12"/>
  <c r="CN3" i="12"/>
  <c r="CN10" i="12"/>
  <c r="DB13" i="12"/>
  <c r="CN16" i="12"/>
  <c r="CN18" i="12"/>
  <c r="CU20" i="12"/>
  <c r="CU22" i="12"/>
  <c r="DI22" i="12"/>
  <c r="CU23" i="12"/>
  <c r="DI24" i="12"/>
  <c r="DB25" i="12"/>
  <c r="CU26" i="12"/>
  <c r="CU28" i="12"/>
  <c r="DI28" i="12"/>
  <c r="DB30" i="12"/>
  <c r="CU31" i="12"/>
  <c r="DI35" i="12"/>
  <c r="CU36" i="12"/>
  <c r="DI36" i="12"/>
  <c r="CU37" i="12"/>
  <c r="DB41" i="12"/>
  <c r="CU47" i="12"/>
  <c r="DI47" i="12"/>
  <c r="DB48" i="12"/>
  <c r="DB49" i="12"/>
  <c r="DB51" i="12"/>
  <c r="CU52" i="12"/>
  <c r="CU53" i="12"/>
  <c r="CU55" i="12"/>
  <c r="DI58" i="12"/>
  <c r="CU60" i="12"/>
  <c r="CU73" i="12"/>
  <c r="DI75" i="12"/>
  <c r="DB78" i="12"/>
  <c r="CU81" i="12"/>
  <c r="DI83" i="12"/>
  <c r="DB86" i="12"/>
  <c r="CU89" i="12"/>
  <c r="DI91" i="12"/>
  <c r="DB94" i="12"/>
  <c r="CU97" i="12"/>
  <c r="DI99" i="12"/>
  <c r="DB102" i="12"/>
  <c r="CU105" i="12"/>
  <c r="DI107" i="12"/>
  <c r="DI111" i="12"/>
  <c r="CU117" i="12"/>
  <c r="DB122" i="12"/>
  <c r="DI127" i="12"/>
  <c r="CU133" i="12"/>
  <c r="DI143" i="12"/>
  <c r="DI149" i="12"/>
  <c r="DI163" i="12"/>
  <c r="CU165" i="12"/>
  <c r="CU171" i="12"/>
  <c r="CU185" i="12"/>
  <c r="DB186" i="12"/>
  <c r="DI193" i="12"/>
  <c r="CU195" i="12"/>
  <c r="DB174" i="12"/>
  <c r="DI175" i="12"/>
  <c r="DI199" i="12"/>
  <c r="DB16" i="12"/>
  <c r="DB18" i="12"/>
  <c r="DI20" i="12"/>
  <c r="CU25" i="12"/>
  <c r="DI32" i="12"/>
  <c r="CU41" i="12"/>
  <c r="DI44" i="12"/>
  <c r="CE10" i="11"/>
  <c r="BX13" i="10"/>
  <c r="CE3" i="11"/>
  <c r="CN21" i="12"/>
  <c r="DB192" i="12"/>
  <c r="DB180" i="12"/>
  <c r="DB164" i="12"/>
  <c r="DB148" i="12"/>
  <c r="DB56" i="12"/>
  <c r="DB184" i="12"/>
  <c r="DB168" i="12"/>
  <c r="DB152" i="12"/>
  <c r="DB143" i="12"/>
  <c r="DB141" i="12"/>
  <c r="DB139" i="12"/>
  <c r="DB137" i="12"/>
  <c r="DB135" i="12"/>
  <c r="DB133" i="12"/>
  <c r="DB131" i="12"/>
  <c r="DB129" i="12"/>
  <c r="DB127" i="12"/>
  <c r="DB125" i="12"/>
  <c r="DB123" i="12"/>
  <c r="DB121" i="12"/>
  <c r="DB119" i="12"/>
  <c r="DB117" i="12"/>
  <c r="DB115" i="12"/>
  <c r="DB113" i="12"/>
  <c r="DB111" i="12"/>
  <c r="DB109" i="12"/>
  <c r="DB176" i="12"/>
  <c r="DB144" i="12"/>
  <c r="DB136" i="12"/>
  <c r="DB128" i="12"/>
  <c r="DB120" i="12"/>
  <c r="DB112" i="12"/>
  <c r="DB107" i="12"/>
  <c r="DB105" i="12"/>
  <c r="DB103" i="12"/>
  <c r="DB101" i="12"/>
  <c r="DB99" i="12"/>
  <c r="DB97" i="12"/>
  <c r="DB95" i="12"/>
  <c r="DB93" i="12"/>
  <c r="DB91" i="12"/>
  <c r="DB89" i="12"/>
  <c r="DB87" i="12"/>
  <c r="DB85" i="12"/>
  <c r="DB83" i="12"/>
  <c r="DB81" i="12"/>
  <c r="DB79" i="12"/>
  <c r="DB77" i="12"/>
  <c r="DB75" i="12"/>
  <c r="DB73" i="12"/>
  <c r="DB196" i="12"/>
  <c r="DB172" i="12"/>
  <c r="DB142" i="12"/>
  <c r="DB134" i="12"/>
  <c r="DB126" i="12"/>
  <c r="DB118" i="12"/>
  <c r="DB110" i="12"/>
  <c r="DB58" i="12"/>
  <c r="DB33" i="12"/>
  <c r="DB21" i="12"/>
  <c r="CN9" i="12"/>
  <c r="DB9" i="12"/>
  <c r="CU11" i="12"/>
  <c r="DI11" i="12"/>
  <c r="CN13" i="12"/>
  <c r="CU14" i="12"/>
  <c r="DI14" i="12"/>
  <c r="CN15" i="12"/>
  <c r="DB15" i="12"/>
  <c r="DB17" i="12"/>
  <c r="CN19" i="12"/>
  <c r="DB23" i="12"/>
  <c r="DI25" i="12"/>
  <c r="DB26" i="12"/>
  <c r="CN29" i="12"/>
  <c r="DB29" i="12"/>
  <c r="DB31" i="12"/>
  <c r="DB37" i="12"/>
  <c r="DB42" i="12"/>
  <c r="DI43" i="12"/>
  <c r="DB44" i="12"/>
  <c r="DI49" i="12"/>
  <c r="DI50" i="12"/>
  <c r="DI51" i="12"/>
  <c r="CU58" i="12"/>
  <c r="DB60" i="12"/>
  <c r="CU61" i="12"/>
  <c r="DI61" i="12"/>
  <c r="DB62" i="12"/>
  <c r="CU63" i="12"/>
  <c r="DI63" i="12"/>
  <c r="DB64" i="12"/>
  <c r="CU65" i="12"/>
  <c r="DI65" i="12"/>
  <c r="DB66" i="12"/>
  <c r="CU67" i="12"/>
  <c r="DI67" i="12"/>
  <c r="DB68" i="12"/>
  <c r="CU69" i="12"/>
  <c r="DI69" i="12"/>
  <c r="DB70" i="12"/>
  <c r="CU71" i="12"/>
  <c r="DI71" i="12"/>
  <c r="DB72" i="12"/>
  <c r="CU75" i="12"/>
  <c r="DI77" i="12"/>
  <c r="DB80" i="12"/>
  <c r="CU83" i="12"/>
  <c r="DI85" i="12"/>
  <c r="DB88" i="12"/>
  <c r="CU91" i="12"/>
  <c r="DI93" i="12"/>
  <c r="DB96" i="12"/>
  <c r="CU99" i="12"/>
  <c r="DI101" i="12"/>
  <c r="DB104" i="12"/>
  <c r="CU107" i="12"/>
  <c r="CU111" i="12"/>
  <c r="DB116" i="12"/>
  <c r="DI121" i="12"/>
  <c r="CU127" i="12"/>
  <c r="DB132" i="12"/>
  <c r="DI137" i="12"/>
  <c r="CU143" i="12"/>
  <c r="DB156" i="12"/>
  <c r="DI162" i="12"/>
  <c r="CU164" i="12"/>
  <c r="DI177" i="12"/>
  <c r="CU184" i="12"/>
  <c r="DB185" i="12"/>
  <c r="DI19" i="12"/>
  <c r="CU24" i="12"/>
  <c r="DB27" i="12"/>
  <c r="CN30" i="12"/>
  <c r="CU32" i="12"/>
  <c r="DB38" i="12"/>
  <c r="CU50" i="12"/>
  <c r="DI52" i="12"/>
  <c r="DB54" i="12"/>
  <c r="DI55" i="12"/>
  <c r="CU59" i="12"/>
  <c r="DI147" i="12"/>
  <c r="CU149" i="12"/>
  <c r="DB158" i="12"/>
  <c r="DI159" i="12"/>
  <c r="CU169" i="12"/>
  <c r="DB170" i="12"/>
  <c r="DI179" i="12"/>
  <c r="CU181" i="12"/>
  <c r="DB190" i="12"/>
  <c r="DI191" i="12"/>
  <c r="CU193" i="12"/>
  <c r="DI197" i="12"/>
  <c r="DI146" i="12"/>
  <c r="CU148" i="12"/>
  <c r="DB157" i="12"/>
  <c r="DI158" i="12"/>
  <c r="CU168" i="12"/>
  <c r="DB169" i="12"/>
  <c r="DI178" i="12"/>
  <c r="CU180" i="12"/>
  <c r="DB189" i="12"/>
  <c r="DI190" i="12"/>
  <c r="CU145" i="12"/>
  <c r="DB149" i="12"/>
  <c r="DB150" i="12"/>
  <c r="DI154" i="12"/>
  <c r="DI155" i="12"/>
  <c r="CU160" i="12"/>
  <c r="CU161" i="12"/>
  <c r="DB165" i="12"/>
  <c r="DB166" i="12"/>
  <c r="DI170" i="12"/>
  <c r="DI171" i="12"/>
  <c r="CU176" i="12"/>
  <c r="CU177" i="12"/>
  <c r="DB181" i="12"/>
  <c r="DB182" i="12"/>
  <c r="DI186" i="12"/>
  <c r="DI187" i="12"/>
  <c r="CU192" i="12"/>
  <c r="DB194" i="12"/>
  <c r="DI195" i="12"/>
  <c r="DB200" i="12"/>
  <c r="CU54" i="12"/>
  <c r="DB55" i="12"/>
  <c r="DB145" i="12"/>
  <c r="DB146" i="12"/>
  <c r="DI150" i="12"/>
  <c r="DI151" i="12"/>
  <c r="CU156" i="12"/>
  <c r="CU157" i="12"/>
  <c r="DB161" i="12"/>
  <c r="DB162" i="12"/>
  <c r="DI166" i="12"/>
  <c r="DI167" i="12"/>
  <c r="CU172" i="12"/>
  <c r="CU173" i="12"/>
  <c r="DB177" i="12"/>
  <c r="DB178" i="12"/>
  <c r="DI182" i="12"/>
  <c r="DI183" i="12"/>
  <c r="CU188" i="12"/>
  <c r="CU189" i="12"/>
  <c r="DI194" i="12"/>
  <c r="CU197" i="12"/>
  <c r="DB198" i="12"/>
  <c r="CU146" i="12"/>
  <c r="DI148" i="12"/>
  <c r="DB151" i="12"/>
  <c r="CU154" i="12"/>
  <c r="DI156" i="12"/>
  <c r="DB159" i="12"/>
  <c r="CU162" i="12"/>
  <c r="DI164" i="12"/>
  <c r="DB167" i="12"/>
  <c r="CU170" i="12"/>
  <c r="DI172" i="12"/>
  <c r="DB175" i="12"/>
  <c r="CU178" i="12"/>
  <c r="DI180" i="12"/>
  <c r="DB183" i="12"/>
  <c r="CU186" i="12"/>
  <c r="DI188" i="12"/>
  <c r="DB191" i="12"/>
  <c r="CU194" i="12"/>
  <c r="DI196" i="12"/>
  <c r="DB199" i="12"/>
  <c r="DB193" i="12"/>
  <c r="CU196" i="12"/>
  <c r="DI198" i="12"/>
  <c r="DI144" i="12"/>
  <c r="DB147" i="12"/>
  <c r="CU150" i="12"/>
  <c r="DI152" i="12"/>
  <c r="DB155" i="12"/>
  <c r="CU158" i="12"/>
  <c r="DI160" i="12"/>
  <c r="DB163" i="12"/>
  <c r="CU166" i="12"/>
  <c r="DI168" i="12"/>
  <c r="DB171" i="12"/>
  <c r="CU174" i="12"/>
  <c r="DI176" i="12"/>
  <c r="DB179" i="12"/>
  <c r="CU182" i="12"/>
  <c r="DI184" i="12"/>
  <c r="DB187" i="12"/>
  <c r="CU190" i="12"/>
  <c r="DI192" i="12"/>
  <c r="DB195" i="12"/>
  <c r="CU198" i="12"/>
  <c r="DI200" i="12"/>
  <c r="BS3" i="11"/>
  <c r="BR3" i="11"/>
  <c r="BX3" i="11"/>
  <c r="BX5" i="11"/>
  <c r="BX2" i="11"/>
  <c r="BX17" i="11"/>
  <c r="D14" i="11"/>
  <c r="D45" i="11" s="1"/>
  <c r="AJ4" i="11"/>
  <c r="CL4" i="11"/>
  <c r="CL3" i="11"/>
  <c r="CL7" i="11"/>
  <c r="CL5" i="11"/>
  <c r="BS10" i="11"/>
  <c r="BX8" i="10"/>
  <c r="CE9" i="10"/>
  <c r="BI9" i="10" s="1"/>
  <c r="BX15" i="10"/>
  <c r="CL9" i="11"/>
  <c r="CL17" i="10"/>
  <c r="CL1" i="11"/>
  <c r="BX7" i="11"/>
  <c r="BH10" i="11"/>
  <c r="BI10" i="11"/>
  <c r="BS11" i="11"/>
  <c r="BH6" i="11"/>
  <c r="BI6" i="11"/>
  <c r="BX8" i="11"/>
  <c r="BS12" i="11"/>
  <c r="BR12" i="11"/>
  <c r="BN4" i="9"/>
  <c r="F15" i="9" s="1"/>
  <c r="BM4" i="9"/>
  <c r="AL4" i="9" s="1"/>
  <c r="BX1" i="11"/>
  <c r="CL2" i="11"/>
  <c r="D15" i="11"/>
  <c r="D46" i="11" s="1"/>
  <c r="AP4" i="11"/>
  <c r="BS5" i="11"/>
  <c r="CL8" i="11"/>
  <c r="BX10" i="11"/>
  <c r="CE12" i="11"/>
  <c r="BX4" i="11"/>
  <c r="CL6" i="11"/>
  <c r="CL12" i="11"/>
  <c r="CE21" i="11"/>
  <c r="CE23" i="11"/>
  <c r="CE28" i="11"/>
  <c r="CE75" i="11"/>
  <c r="CL18" i="10"/>
  <c r="CL85" i="10"/>
  <c r="CE1" i="11"/>
  <c r="CS1" i="11"/>
  <c r="CE14" i="11"/>
  <c r="CE2" i="11"/>
  <c r="CE45" i="11"/>
  <c r="CE42" i="11"/>
  <c r="CE27" i="11"/>
  <c r="BX6" i="11"/>
  <c r="CE7" i="11"/>
  <c r="AP9" i="11"/>
  <c r="BX12" i="11"/>
  <c r="CE35" i="11"/>
  <c r="CE59" i="11"/>
  <c r="CE61" i="11"/>
  <c r="CE69" i="11"/>
  <c r="CE87" i="11"/>
  <c r="CE91" i="11"/>
  <c r="CL11" i="11"/>
  <c r="BX13" i="11"/>
  <c r="CE93" i="11"/>
  <c r="CL16" i="10"/>
  <c r="CS14" i="11"/>
  <c r="CS2" i="11"/>
  <c r="CS7" i="11"/>
  <c r="BI8" i="11"/>
  <c r="BX11" i="11"/>
  <c r="BX14" i="11"/>
  <c r="CS15" i="11"/>
  <c r="CE29" i="11"/>
  <c r="CE71" i="11"/>
  <c r="CL87" i="10"/>
  <c r="BX4" i="10"/>
  <c r="BC4" i="10" s="1"/>
  <c r="BX3" i="9"/>
  <c r="BD3" i="9" s="1"/>
  <c r="AO3" i="9" s="1"/>
  <c r="CL5" i="9"/>
  <c r="BN5" i="9" s="1"/>
  <c r="N15" i="9" s="1"/>
  <c r="CL6" i="9"/>
  <c r="CL1" i="10"/>
  <c r="BX10" i="10"/>
  <c r="BC10" i="10" s="1"/>
  <c r="C28" i="10" s="1"/>
  <c r="C59" i="10" s="1"/>
  <c r="BX15" i="11"/>
  <c r="BX18" i="11"/>
  <c r="BX16" i="11"/>
  <c r="CL17" i="11"/>
  <c r="CL15" i="11"/>
  <c r="CL18" i="11"/>
  <c r="CL16" i="11"/>
  <c r="AJ8" i="11"/>
  <c r="BH9" i="11"/>
  <c r="BX9" i="11"/>
  <c r="CS9" i="11"/>
  <c r="CL10" i="11"/>
  <c r="CE11" i="11"/>
  <c r="CL13" i="11"/>
  <c r="CL14" i="11"/>
  <c r="CE15" i="11"/>
  <c r="CS17" i="11"/>
  <c r="CE20" i="11"/>
  <c r="CE31" i="11"/>
  <c r="CE52" i="11"/>
  <c r="CE77" i="11"/>
  <c r="CE85" i="11"/>
  <c r="CE17" i="11"/>
  <c r="CE33" i="11"/>
  <c r="CE48" i="11"/>
  <c r="CE57" i="11"/>
  <c r="CE66" i="11"/>
  <c r="CE72" i="11"/>
  <c r="CE82" i="11"/>
  <c r="CE88" i="11"/>
  <c r="CE98" i="11"/>
  <c r="CE15" i="10"/>
  <c r="CL6" i="10"/>
  <c r="BM6" i="10" s="1"/>
  <c r="BX12" i="10"/>
  <c r="BC12" i="10" s="1"/>
  <c r="CL48" i="10"/>
  <c r="CE47" i="11"/>
  <c r="CE46" i="11"/>
  <c r="CE43" i="11"/>
  <c r="CE40" i="11"/>
  <c r="CE39" i="11"/>
  <c r="CE36" i="11"/>
  <c r="CE97" i="11"/>
  <c r="CE89" i="11"/>
  <c r="CE81" i="11"/>
  <c r="CE73" i="11"/>
  <c r="CE65" i="11"/>
  <c r="CE53" i="11"/>
  <c r="CE37" i="11"/>
  <c r="CE30" i="11"/>
  <c r="CE44" i="11"/>
  <c r="CE38" i="11"/>
  <c r="CS16" i="11"/>
  <c r="CS18" i="11"/>
  <c r="CE19" i="11"/>
  <c r="CE24" i="11"/>
  <c r="CE51" i="11"/>
  <c r="CE60" i="11"/>
  <c r="CE63" i="11"/>
  <c r="CE67" i="11"/>
  <c r="CE79" i="11"/>
  <c r="CE83" i="11"/>
  <c r="CE95" i="11"/>
  <c r="CE99" i="11"/>
  <c r="CE16" i="11"/>
  <c r="CE18" i="11"/>
  <c r="CE22" i="11"/>
  <c r="CE25" i="11"/>
  <c r="CE26" i="11"/>
  <c r="CE34" i="11"/>
  <c r="CE41" i="11"/>
  <c r="CE55" i="11"/>
  <c r="CE56" i="11"/>
  <c r="CE64" i="11"/>
  <c r="CE74" i="11"/>
  <c r="CE80" i="11"/>
  <c r="CE90" i="11"/>
  <c r="CE96" i="11"/>
  <c r="CE49" i="11"/>
  <c r="CE50" i="11"/>
  <c r="CE62" i="11"/>
  <c r="CE70" i="11"/>
  <c r="CE78" i="11"/>
  <c r="CE86" i="11"/>
  <c r="CE94" i="11"/>
  <c r="CE32" i="11"/>
  <c r="CE54" i="11"/>
  <c r="CE58" i="11"/>
  <c r="CE68" i="11"/>
  <c r="CE76" i="11"/>
  <c r="CE84" i="11"/>
  <c r="CE92" i="11"/>
  <c r="CE100" i="11"/>
  <c r="L8" i="10"/>
  <c r="L39" i="10" s="1"/>
  <c r="AP2" i="10"/>
  <c r="BH7" i="10"/>
  <c r="CS67" i="10"/>
  <c r="CS75" i="10"/>
  <c r="CE2" i="9"/>
  <c r="BI2" i="9" s="1"/>
  <c r="CS19" i="10"/>
  <c r="CL2" i="9"/>
  <c r="BX14" i="10"/>
  <c r="BX3" i="10"/>
  <c r="BX2" i="10"/>
  <c r="BX6" i="10"/>
  <c r="CS7" i="10"/>
  <c r="BH9" i="10"/>
  <c r="CL12" i="10"/>
  <c r="BX16" i="10"/>
  <c r="BX17" i="10"/>
  <c r="BH2" i="10"/>
  <c r="CS8" i="10"/>
  <c r="CS76" i="10"/>
  <c r="CS23" i="10"/>
  <c r="CS59" i="10"/>
  <c r="CS50" i="10"/>
  <c r="BC8" i="10"/>
  <c r="BD8" i="10"/>
  <c r="CL11" i="8"/>
  <c r="BM11" i="8" s="1"/>
  <c r="N28" i="8" s="1"/>
  <c r="N59" i="8" s="1"/>
  <c r="CL14" i="8"/>
  <c r="BX1" i="9"/>
  <c r="BC1" i="9" s="1"/>
  <c r="AI1" i="9" s="1"/>
  <c r="BX1" i="10"/>
  <c r="CS2" i="10"/>
  <c r="CL26" i="10"/>
  <c r="CL14" i="10"/>
  <c r="CL38" i="10"/>
  <c r="CL2" i="10"/>
  <c r="CL11" i="10"/>
  <c r="CL4" i="10"/>
  <c r="BH5" i="10"/>
  <c r="CL10" i="10"/>
  <c r="CL13" i="10"/>
  <c r="BX18" i="10"/>
  <c r="CS20" i="10"/>
  <c r="CL25" i="10"/>
  <c r="CS42" i="10"/>
  <c r="CS62" i="10"/>
  <c r="CS78" i="10"/>
  <c r="CL5" i="8"/>
  <c r="BM5" i="8" s="1"/>
  <c r="N14" i="8" s="1"/>
  <c r="CS5" i="9"/>
  <c r="BR5" i="9" s="1"/>
  <c r="CS56" i="10"/>
  <c r="CS81" i="10"/>
  <c r="CS77" i="10"/>
  <c r="CS73" i="10"/>
  <c r="CS69" i="10"/>
  <c r="CS65" i="10"/>
  <c r="CS61" i="10"/>
  <c r="CS54" i="10"/>
  <c r="CS52" i="10"/>
  <c r="CS48" i="10"/>
  <c r="CS47" i="10"/>
  <c r="CS55" i="10"/>
  <c r="CS39" i="10"/>
  <c r="CS43" i="10"/>
  <c r="CS33" i="10"/>
  <c r="CS28" i="10"/>
  <c r="CS25" i="10"/>
  <c r="CS18" i="10"/>
  <c r="CS17" i="10"/>
  <c r="CS16" i="10"/>
  <c r="CS13" i="10"/>
  <c r="CS12" i="10"/>
  <c r="CS10" i="10"/>
  <c r="CS6" i="10"/>
  <c r="CS4" i="10"/>
  <c r="CS80" i="10"/>
  <c r="CS72" i="10"/>
  <c r="CS64" i="10"/>
  <c r="CS40" i="10"/>
  <c r="CS34" i="10"/>
  <c r="CL5" i="10"/>
  <c r="CE8" i="10"/>
  <c r="CS15" i="10"/>
  <c r="CS29" i="10"/>
  <c r="CS36" i="10"/>
  <c r="CL61" i="10"/>
  <c r="CL77" i="10"/>
  <c r="CL98" i="10"/>
  <c r="BX6" i="9"/>
  <c r="BD6" i="9" s="1"/>
  <c r="CL17" i="9"/>
  <c r="CE1" i="10"/>
  <c r="CS1" i="10"/>
  <c r="CE3" i="10"/>
  <c r="BX5" i="10"/>
  <c r="BX9" i="10"/>
  <c r="BX11" i="10"/>
  <c r="CS11" i="10"/>
  <c r="CS14" i="10"/>
  <c r="CL22" i="10"/>
  <c r="CS26" i="10"/>
  <c r="CL31" i="10"/>
  <c r="CS41" i="10"/>
  <c r="CL43" i="10"/>
  <c r="CL46" i="10"/>
  <c r="CS53" i="10"/>
  <c r="CS63" i="10"/>
  <c r="CS68" i="10"/>
  <c r="CS70" i="10"/>
  <c r="CS79" i="10"/>
  <c r="CL91" i="10"/>
  <c r="CS27" i="10"/>
  <c r="CS49" i="10"/>
  <c r="CS71" i="10"/>
  <c r="CL93" i="10"/>
  <c r="CL6" i="8"/>
  <c r="BN6" i="8" s="1"/>
  <c r="V15" i="8" s="1"/>
  <c r="CS15" i="8"/>
  <c r="CE24" i="9"/>
  <c r="CE3" i="9"/>
  <c r="BH3" i="9" s="1"/>
  <c r="CE18" i="10"/>
  <c r="CE17" i="10"/>
  <c r="CE16" i="10"/>
  <c r="CE13" i="10"/>
  <c r="CE12" i="10"/>
  <c r="CE10" i="10"/>
  <c r="CE6" i="10"/>
  <c r="CE4" i="10"/>
  <c r="CS3" i="10"/>
  <c r="CL9" i="10"/>
  <c r="CL21" i="10"/>
  <c r="CL74" i="10"/>
  <c r="CE5" i="8"/>
  <c r="BH5" i="8" s="1"/>
  <c r="BX5" i="8"/>
  <c r="BD5" i="8" s="1"/>
  <c r="BX16" i="9"/>
  <c r="CS4" i="9"/>
  <c r="BS4" i="9" s="1"/>
  <c r="BX2" i="9"/>
  <c r="BC2" i="9" s="1"/>
  <c r="AI2" i="9" s="1"/>
  <c r="CS2" i="9"/>
  <c r="CS3" i="9"/>
  <c r="BS3" i="9" s="1"/>
  <c r="CE5" i="9"/>
  <c r="BH5" i="9" s="1"/>
  <c r="CE12" i="9"/>
  <c r="BH12" i="9" s="1"/>
  <c r="CL14" i="9"/>
  <c r="CE22" i="9"/>
  <c r="BX7" i="10"/>
  <c r="CL58" i="10"/>
  <c r="CL57" i="10"/>
  <c r="CL97" i="10"/>
  <c r="CL89" i="10"/>
  <c r="CL60" i="10"/>
  <c r="CL53" i="10"/>
  <c r="CL36" i="10"/>
  <c r="CL28" i="10"/>
  <c r="CL40" i="10"/>
  <c r="CL34" i="10"/>
  <c r="CL33" i="10"/>
  <c r="CL49" i="10"/>
  <c r="CL39" i="10"/>
  <c r="CL27" i="10"/>
  <c r="CL20" i="10"/>
  <c r="CL19" i="10"/>
  <c r="CL7" i="10"/>
  <c r="CL95" i="10"/>
  <c r="CL44" i="10"/>
  <c r="CL3" i="10"/>
  <c r="CS5" i="10"/>
  <c r="CL8" i="10"/>
  <c r="CS9" i="10"/>
  <c r="CE11" i="10"/>
  <c r="CE14" i="10"/>
  <c r="CL15" i="10"/>
  <c r="CS21" i="10"/>
  <c r="CS22" i="10"/>
  <c r="CS24" i="10"/>
  <c r="CS37" i="10"/>
  <c r="CL42" i="10"/>
  <c r="CL47" i="10"/>
  <c r="CS51" i="10"/>
  <c r="CL52" i="10"/>
  <c r="CL55" i="10"/>
  <c r="CS58" i="10"/>
  <c r="CL66" i="10"/>
  <c r="CL69" i="10"/>
  <c r="CL82" i="10"/>
  <c r="CL88" i="10"/>
  <c r="CL24" i="10"/>
  <c r="CL32" i="10"/>
  <c r="CL35" i="10"/>
  <c r="CL45" i="10"/>
  <c r="CS46" i="10"/>
  <c r="CL56" i="10"/>
  <c r="CS66" i="10"/>
  <c r="CS74" i="10"/>
  <c r="CL83" i="10"/>
  <c r="CL99" i="10"/>
  <c r="CL23" i="10"/>
  <c r="CL29" i="10"/>
  <c r="CL30" i="10"/>
  <c r="CS32" i="10"/>
  <c r="CS35" i="10"/>
  <c r="CL37" i="10"/>
  <c r="CS44" i="10"/>
  <c r="CS45" i="10"/>
  <c r="CL54" i="10"/>
  <c r="CS57" i="10"/>
  <c r="CS60" i="10"/>
  <c r="CL62" i="10"/>
  <c r="CL65" i="10"/>
  <c r="CL70" i="10"/>
  <c r="CL73" i="10"/>
  <c r="CL78" i="10"/>
  <c r="CL81" i="10"/>
  <c r="CL90" i="10"/>
  <c r="CL96" i="10"/>
  <c r="CS31" i="10"/>
  <c r="CS38" i="10"/>
  <c r="CL51" i="10"/>
  <c r="CL59" i="10"/>
  <c r="CL64" i="10"/>
  <c r="CL68" i="10"/>
  <c r="CL72" i="10"/>
  <c r="CL76" i="10"/>
  <c r="CL80" i="10"/>
  <c r="CL86" i="10"/>
  <c r="CL94" i="10"/>
  <c r="CS30" i="10"/>
  <c r="CL41" i="10"/>
  <c r="CL50" i="10"/>
  <c r="CL63" i="10"/>
  <c r="CL67" i="10"/>
  <c r="CL71" i="10"/>
  <c r="CL75" i="10"/>
  <c r="CL79" i="10"/>
  <c r="CL84" i="10"/>
  <c r="CL92" i="10"/>
  <c r="CL100" i="10"/>
  <c r="C7" i="9"/>
  <c r="C38" i="9" s="1"/>
  <c r="BM6" i="9"/>
  <c r="BN6" i="9"/>
  <c r="BN5" i="8"/>
  <c r="N15" i="8" s="1"/>
  <c r="BR2" i="9"/>
  <c r="BS2" i="9"/>
  <c r="BX12" i="8"/>
  <c r="BD12" i="8" s="1"/>
  <c r="BX14" i="8"/>
  <c r="BX4" i="9"/>
  <c r="CL11" i="9"/>
  <c r="CL9" i="8"/>
  <c r="BN9" i="8" s="1"/>
  <c r="CE13" i="8"/>
  <c r="CE7" i="9"/>
  <c r="CE10" i="9"/>
  <c r="CE26" i="9"/>
  <c r="CL18" i="9"/>
  <c r="CL16" i="9"/>
  <c r="CL13" i="9"/>
  <c r="CL12" i="9"/>
  <c r="CL7" i="9"/>
  <c r="CE4" i="9"/>
  <c r="AR5" i="9"/>
  <c r="BM5" i="9"/>
  <c r="K7" i="9"/>
  <c r="K38" i="9" s="1"/>
  <c r="BX8" i="9"/>
  <c r="CS8" i="9"/>
  <c r="CL10" i="9"/>
  <c r="CE13" i="9"/>
  <c r="F14" i="9"/>
  <c r="CS15" i="9"/>
  <c r="BX17" i="9"/>
  <c r="CE2" i="8"/>
  <c r="BI2" i="8" s="1"/>
  <c r="CS18" i="9"/>
  <c r="CS17" i="9"/>
  <c r="CS16" i="9"/>
  <c r="CS9" i="9"/>
  <c r="CS6" i="9"/>
  <c r="CS1" i="9"/>
  <c r="N46" i="9"/>
  <c r="CS7" i="9"/>
  <c r="CL9" i="9"/>
  <c r="CS10" i="9"/>
  <c r="BX18" i="9"/>
  <c r="CL3" i="8"/>
  <c r="BM3" i="8" s="1"/>
  <c r="CE7" i="8"/>
  <c r="BI7" i="8" s="1"/>
  <c r="CE8" i="8"/>
  <c r="BH8" i="8" s="1"/>
  <c r="CL10" i="8"/>
  <c r="BN10" i="8" s="1"/>
  <c r="CE32" i="9"/>
  <c r="CE31" i="9"/>
  <c r="CE35" i="9"/>
  <c r="CE30" i="9"/>
  <c r="CE19" i="9"/>
  <c r="CE18" i="9"/>
  <c r="CE17" i="9"/>
  <c r="CE16" i="9"/>
  <c r="CE27" i="9"/>
  <c r="CE20" i="9"/>
  <c r="CE15" i="9"/>
  <c r="CE6" i="9"/>
  <c r="CE1" i="9"/>
  <c r="BX5" i="9"/>
  <c r="CL8" i="9"/>
  <c r="CS13" i="9"/>
  <c r="CL15" i="9"/>
  <c r="CE28" i="9"/>
  <c r="CS29" i="8"/>
  <c r="CL4" i="8"/>
  <c r="BM4" i="8" s="1"/>
  <c r="CL16" i="8"/>
  <c r="BX3" i="8"/>
  <c r="BC3" i="8" s="1"/>
  <c r="BX11" i="8"/>
  <c r="BC11" i="8" s="1"/>
  <c r="CS8" i="8"/>
  <c r="BS8" i="8" s="1"/>
  <c r="BX9" i="8"/>
  <c r="BC9" i="8" s="1"/>
  <c r="BX10" i="8"/>
  <c r="BD10" i="8" s="1"/>
  <c r="CS17" i="8"/>
  <c r="BX13" i="9"/>
  <c r="BX12" i="9"/>
  <c r="BX11" i="9"/>
  <c r="BX7" i="9"/>
  <c r="CL1" i="9"/>
  <c r="CL3" i="9"/>
  <c r="CE8" i="9"/>
  <c r="CE9" i="9"/>
  <c r="BX10" i="9"/>
  <c r="CE11" i="9"/>
  <c r="CS12" i="9"/>
  <c r="BX14" i="9"/>
  <c r="BX15" i="9"/>
  <c r="CE25" i="9"/>
  <c r="CE33" i="9"/>
  <c r="CE19" i="8"/>
  <c r="BX9" i="9"/>
  <c r="CS14" i="9"/>
  <c r="CE23" i="9"/>
  <c r="CS11" i="9"/>
  <c r="CE14" i="9"/>
  <c r="CE21" i="9"/>
  <c r="CE34" i="9"/>
  <c r="CE36" i="9"/>
  <c r="CE29" i="9"/>
  <c r="AR6" i="8"/>
  <c r="AO5" i="8"/>
  <c r="BH2" i="8"/>
  <c r="AO4" i="8"/>
  <c r="BI8" i="8"/>
  <c r="CE9" i="8"/>
  <c r="CE10" i="8"/>
  <c r="AL11" i="8"/>
  <c r="CE15" i="8"/>
  <c r="CS22" i="8"/>
  <c r="CS26" i="8"/>
  <c r="CE31" i="8"/>
  <c r="CS1" i="8"/>
  <c r="CE3" i="8"/>
  <c r="BC4" i="8"/>
  <c r="C15" i="8" s="1"/>
  <c r="C46" i="8" s="1"/>
  <c r="BM6" i="8"/>
  <c r="BX6" i="8"/>
  <c r="BX8" i="8"/>
  <c r="CE18" i="8"/>
  <c r="CE24" i="8"/>
  <c r="CL15" i="8"/>
  <c r="CL7" i="8"/>
  <c r="BN11" i="8"/>
  <c r="CE11" i="8"/>
  <c r="CE12" i="8"/>
  <c r="CS13" i="8"/>
  <c r="BX17" i="8"/>
  <c r="CL18" i="8"/>
  <c r="CS19" i="8"/>
  <c r="CS21" i="8"/>
  <c r="CE22" i="8"/>
  <c r="CS34" i="8"/>
  <c r="CE36" i="8"/>
  <c r="CE34" i="8"/>
  <c r="CE33" i="8"/>
  <c r="CE26" i="8"/>
  <c r="CE14" i="8"/>
  <c r="CE21" i="8"/>
  <c r="CS35" i="8"/>
  <c r="CS33" i="8"/>
  <c r="CS32" i="8"/>
  <c r="CS28" i="8"/>
  <c r="CS14" i="8"/>
  <c r="CS2" i="8"/>
  <c r="CS4" i="8"/>
  <c r="CS7" i="8"/>
  <c r="CS9" i="8"/>
  <c r="CS12" i="8"/>
  <c r="CL20" i="8"/>
  <c r="CS23" i="8"/>
  <c r="CS25" i="8"/>
  <c r="CE28" i="8"/>
  <c r="CE32" i="8"/>
  <c r="CE1" i="8"/>
  <c r="CS3" i="8"/>
  <c r="CE4" i="8"/>
  <c r="CS6" i="8"/>
  <c r="CL8" i="8"/>
  <c r="CS11" i="8"/>
  <c r="CS16" i="8"/>
  <c r="CS20" i="8"/>
  <c r="CE27" i="8"/>
  <c r="BX15" i="8"/>
  <c r="CL2" i="8"/>
  <c r="CS5" i="8"/>
  <c r="CE6" i="8"/>
  <c r="BX1" i="8"/>
  <c r="CL1" i="8"/>
  <c r="BX2" i="8"/>
  <c r="BX7" i="8"/>
  <c r="CS10" i="8"/>
  <c r="CL12" i="8"/>
  <c r="CE16" i="8"/>
  <c r="CE17" i="8"/>
  <c r="CS18" i="8"/>
  <c r="CE20" i="8"/>
  <c r="CE23" i="8"/>
  <c r="CE25" i="8"/>
  <c r="CS36" i="8"/>
  <c r="BX16" i="8"/>
  <c r="BX18" i="8"/>
  <c r="CS27" i="8"/>
  <c r="CE29" i="8"/>
  <c r="CE30" i="8"/>
  <c r="CL13" i="8"/>
  <c r="CL19" i="8"/>
  <c r="BX13" i="8"/>
  <c r="CL17" i="8"/>
  <c r="CS24" i="8"/>
  <c r="CS30" i="8"/>
  <c r="CS31" i="8"/>
  <c r="CE35" i="8"/>
  <c r="CS37" i="8"/>
  <c r="BI5" i="8" l="1"/>
  <c r="CI7" i="12"/>
  <c r="CH7" i="12"/>
  <c r="BC10" i="8"/>
  <c r="BI12" i="9"/>
  <c r="BD4" i="10"/>
  <c r="CC9" i="12"/>
  <c r="CD9" i="12"/>
  <c r="BY1" i="12"/>
  <c r="BX1" i="12"/>
  <c r="BS1" i="12" s="1"/>
  <c r="V46" i="12"/>
  <c r="CH5" i="12"/>
  <c r="CI5" i="12"/>
  <c r="BY2" i="12"/>
  <c r="BX2" i="12"/>
  <c r="BS2" i="12" s="1"/>
  <c r="O14" i="11"/>
  <c r="O45" i="11" s="1"/>
  <c r="AM5" i="11"/>
  <c r="V14" i="12"/>
  <c r="AO6" i="12"/>
  <c r="CI2" i="12"/>
  <c r="CH2" i="12"/>
  <c r="CI10" i="12"/>
  <c r="CH10" i="12"/>
  <c r="BN11" i="12"/>
  <c r="BO11" i="12"/>
  <c r="BJ11" i="12" s="1"/>
  <c r="BY7" i="12"/>
  <c r="BX7" i="12"/>
  <c r="BS7" i="12" s="1"/>
  <c r="CH3" i="12"/>
  <c r="CI3" i="12"/>
  <c r="AO2" i="12"/>
  <c r="N7" i="12"/>
  <c r="BR8" i="8"/>
  <c r="CD12" i="12"/>
  <c r="CC12" i="12"/>
  <c r="CC1" i="12"/>
  <c r="CD1" i="12"/>
  <c r="T21" i="12"/>
  <c r="T52" i="12" s="1"/>
  <c r="AM9" i="12"/>
  <c r="N8" i="12"/>
  <c r="AU2" i="12"/>
  <c r="BC6" i="9"/>
  <c r="AI6" i="9" s="1"/>
  <c r="BN6" i="10"/>
  <c r="BO9" i="12"/>
  <c r="BJ9" i="12" s="1"/>
  <c r="BN9" i="12"/>
  <c r="BO10" i="12"/>
  <c r="BJ10" i="12" s="1"/>
  <c r="BN10" i="12"/>
  <c r="CC5" i="12"/>
  <c r="CD5" i="12"/>
  <c r="CC8" i="12"/>
  <c r="CD8" i="12"/>
  <c r="BX10" i="12"/>
  <c r="BS10" i="12" s="1"/>
  <c r="BY10" i="12"/>
  <c r="BO6" i="12"/>
  <c r="BJ6" i="12" s="1"/>
  <c r="BN6" i="12"/>
  <c r="BO2" i="12"/>
  <c r="BJ2" i="12" s="1"/>
  <c r="BN2" i="12"/>
  <c r="BC5" i="8"/>
  <c r="K15" i="8" s="1"/>
  <c r="K46" i="8" s="1"/>
  <c r="BM10" i="8"/>
  <c r="BC3" i="9"/>
  <c r="S8" i="9" s="1"/>
  <c r="S39" i="9" s="1"/>
  <c r="BR3" i="9"/>
  <c r="BI3" i="9"/>
  <c r="T8" i="9" s="1"/>
  <c r="T39" i="9" s="1"/>
  <c r="AR4" i="9"/>
  <c r="AM4" i="11"/>
  <c r="BS4" i="11"/>
  <c r="CH11" i="12"/>
  <c r="CI11" i="12"/>
  <c r="BN3" i="12"/>
  <c r="BO3" i="12"/>
  <c r="BJ3" i="12" s="1"/>
  <c r="BN12" i="12"/>
  <c r="BO12" i="12"/>
  <c r="BJ12" i="12" s="1"/>
  <c r="CD7" i="12"/>
  <c r="CC7" i="12"/>
  <c r="CD4" i="12"/>
  <c r="CC4" i="12"/>
  <c r="BR8" i="11"/>
  <c r="BS8" i="11"/>
  <c r="BO1" i="12"/>
  <c r="BJ1" i="12" s="1"/>
  <c r="BN1" i="12"/>
  <c r="CI8" i="12"/>
  <c r="CH8" i="12"/>
  <c r="BO4" i="12"/>
  <c r="BJ4" i="12" s="1"/>
  <c r="BN4" i="12"/>
  <c r="AU3" i="12"/>
  <c r="V8" i="12"/>
  <c r="CI9" i="12"/>
  <c r="CH9" i="12"/>
  <c r="BN5" i="12"/>
  <c r="BO5" i="12"/>
  <c r="BJ5" i="12" s="1"/>
  <c r="BO8" i="12"/>
  <c r="BJ8" i="12" s="1"/>
  <c r="BN8" i="12"/>
  <c r="CH12" i="12"/>
  <c r="CI12" i="12"/>
  <c r="AP4" i="12"/>
  <c r="G14" i="12"/>
  <c r="G45" i="12" s="1"/>
  <c r="BX11" i="12"/>
  <c r="BS11" i="12" s="1"/>
  <c r="BY11" i="12"/>
  <c r="BH3" i="11"/>
  <c r="BI3" i="11"/>
  <c r="CI1" i="12"/>
  <c r="CH1" i="12"/>
  <c r="CD10" i="12"/>
  <c r="CC10" i="12"/>
  <c r="BY6" i="12"/>
  <c r="BX6" i="12"/>
  <c r="BS6" i="12" s="1"/>
  <c r="BX3" i="12"/>
  <c r="BS3" i="12" s="1"/>
  <c r="BY3" i="12"/>
  <c r="BS6" i="11"/>
  <c r="BR6" i="11"/>
  <c r="BO7" i="12"/>
  <c r="BJ7" i="12" s="1"/>
  <c r="BN7" i="12"/>
  <c r="BI5" i="11"/>
  <c r="BH5" i="11"/>
  <c r="AO3" i="12"/>
  <c r="V7" i="12"/>
  <c r="BY12" i="12"/>
  <c r="BX12" i="12"/>
  <c r="BS12" i="12" s="1"/>
  <c r="BY8" i="12"/>
  <c r="BX8" i="12"/>
  <c r="BS8" i="12" s="1"/>
  <c r="BY4" i="12"/>
  <c r="BX4" i="12"/>
  <c r="BS4" i="12" s="1"/>
  <c r="CI6" i="12"/>
  <c r="CH6" i="12"/>
  <c r="CD11" i="12"/>
  <c r="CC11" i="12"/>
  <c r="AV4" i="12"/>
  <c r="G15" i="12"/>
  <c r="G46" i="12" s="1"/>
  <c r="BS9" i="11"/>
  <c r="BR9" i="11"/>
  <c r="L22" i="11"/>
  <c r="L53" i="11" s="1"/>
  <c r="AP8" i="11"/>
  <c r="BI7" i="11"/>
  <c r="BH7" i="11"/>
  <c r="BH1" i="11"/>
  <c r="BI1" i="11"/>
  <c r="BN6" i="11"/>
  <c r="BM6" i="11"/>
  <c r="BN8" i="11"/>
  <c r="BM8" i="11"/>
  <c r="W29" i="11"/>
  <c r="W60" i="11" s="1"/>
  <c r="AS12" i="11"/>
  <c r="O29" i="11"/>
  <c r="O60" i="11" s="1"/>
  <c r="AS11" i="11"/>
  <c r="BD7" i="11"/>
  <c r="BC7" i="11"/>
  <c r="BM5" i="11"/>
  <c r="BN5" i="11"/>
  <c r="BC5" i="11"/>
  <c r="BD5" i="11"/>
  <c r="R8" i="9"/>
  <c r="R39" i="9" s="1"/>
  <c r="BC9" i="11"/>
  <c r="BD9" i="11"/>
  <c r="BM1" i="10"/>
  <c r="BN1" i="10"/>
  <c r="BS7" i="11"/>
  <c r="BR7" i="11"/>
  <c r="BD6" i="11"/>
  <c r="BC6" i="11"/>
  <c r="BI2" i="11"/>
  <c r="BH2" i="11"/>
  <c r="BD4" i="11"/>
  <c r="BC4" i="11"/>
  <c r="BM2" i="11"/>
  <c r="BN2" i="11"/>
  <c r="BC8" i="11"/>
  <c r="BD8" i="11"/>
  <c r="O28" i="11"/>
  <c r="O59" i="11" s="1"/>
  <c r="AM11" i="11"/>
  <c r="G15" i="11"/>
  <c r="G46" i="11" s="1"/>
  <c r="AS4" i="11"/>
  <c r="BN7" i="11"/>
  <c r="BM7" i="11"/>
  <c r="BC3" i="11"/>
  <c r="BD3" i="11"/>
  <c r="AR5" i="8"/>
  <c r="BD1" i="9"/>
  <c r="B8" i="9" s="1"/>
  <c r="B39" i="9" s="1"/>
  <c r="BD2" i="9"/>
  <c r="BH2" i="9"/>
  <c r="BD10" i="10"/>
  <c r="B29" i="10" s="1"/>
  <c r="B60" i="10" s="1"/>
  <c r="BD12" i="10"/>
  <c r="S29" i="10" s="1"/>
  <c r="S60" i="10" s="1"/>
  <c r="AI10" i="10"/>
  <c r="BH11" i="11"/>
  <c r="BI11" i="11"/>
  <c r="T21" i="11"/>
  <c r="T52" i="11" s="1"/>
  <c r="AJ9" i="11"/>
  <c r="BS2" i="11"/>
  <c r="BR2" i="11"/>
  <c r="BD12" i="11"/>
  <c r="BC12" i="11"/>
  <c r="BI12" i="11"/>
  <c r="BH12" i="11"/>
  <c r="O15" i="11"/>
  <c r="O46" i="11" s="1"/>
  <c r="AS5" i="11"/>
  <c r="BC1" i="11"/>
  <c r="BD1" i="11"/>
  <c r="T15" i="11"/>
  <c r="T46" i="11" s="1"/>
  <c r="AP6" i="11"/>
  <c r="D29" i="11"/>
  <c r="D60" i="11" s="1"/>
  <c r="AP10" i="11"/>
  <c r="BM9" i="11"/>
  <c r="BN9" i="11"/>
  <c r="G28" i="11"/>
  <c r="G59" i="11" s="1"/>
  <c r="AM10" i="11"/>
  <c r="BM3" i="11"/>
  <c r="BN3" i="11"/>
  <c r="AM3" i="11"/>
  <c r="W7" i="11"/>
  <c r="W38" i="11" s="1"/>
  <c r="BI5" i="9"/>
  <c r="L15" i="9" s="1"/>
  <c r="L46" i="9" s="1"/>
  <c r="BN10" i="11"/>
  <c r="BM10" i="11"/>
  <c r="BD11" i="11"/>
  <c r="BC11" i="11"/>
  <c r="BN11" i="11"/>
  <c r="BM11" i="11"/>
  <c r="BR1" i="11"/>
  <c r="BS1" i="11"/>
  <c r="BN12" i="11"/>
  <c r="BM12" i="11"/>
  <c r="BD10" i="11"/>
  <c r="BC10" i="11"/>
  <c r="W28" i="11"/>
  <c r="W59" i="11" s="1"/>
  <c r="AM12" i="11"/>
  <c r="AJ6" i="11"/>
  <c r="T14" i="11"/>
  <c r="T45" i="11" s="1"/>
  <c r="D28" i="11"/>
  <c r="D59" i="11" s="1"/>
  <c r="AJ10" i="11"/>
  <c r="BN1" i="11"/>
  <c r="BM1" i="11"/>
  <c r="G29" i="11"/>
  <c r="G60" i="11" s="1"/>
  <c r="AS10" i="11"/>
  <c r="BN4" i="11"/>
  <c r="BM4" i="11"/>
  <c r="BD2" i="11"/>
  <c r="BC2" i="11"/>
  <c r="W8" i="11"/>
  <c r="W39" i="11" s="1"/>
  <c r="AS3" i="11"/>
  <c r="BS11" i="10"/>
  <c r="BR11" i="10"/>
  <c r="BH3" i="10"/>
  <c r="BI3" i="10"/>
  <c r="BN5" i="10"/>
  <c r="BM5" i="10"/>
  <c r="BS10" i="10"/>
  <c r="BR10" i="10"/>
  <c r="BN10" i="10"/>
  <c r="BM10" i="10"/>
  <c r="BM4" i="10"/>
  <c r="BN4" i="10"/>
  <c r="J22" i="10"/>
  <c r="J53" i="10" s="1"/>
  <c r="AO8" i="10"/>
  <c r="K22" i="10"/>
  <c r="K53" i="10" s="1"/>
  <c r="BS8" i="10"/>
  <c r="BR8" i="10"/>
  <c r="AJ9" i="10"/>
  <c r="T21" i="10"/>
  <c r="T52" i="10" s="1"/>
  <c r="BD3" i="10"/>
  <c r="BC3" i="10"/>
  <c r="BM2" i="9"/>
  <c r="BN2" i="9"/>
  <c r="B15" i="10"/>
  <c r="B46" i="10" s="1"/>
  <c r="C15" i="10"/>
  <c r="C46" i="10" s="1"/>
  <c r="AO4" i="10"/>
  <c r="D21" i="10"/>
  <c r="D52" i="10" s="1"/>
  <c r="AJ7" i="10"/>
  <c r="BI11" i="10"/>
  <c r="BH11" i="10"/>
  <c r="BD7" i="10"/>
  <c r="BC7" i="10"/>
  <c r="BI8" i="10"/>
  <c r="BH8" i="10"/>
  <c r="BS6" i="10"/>
  <c r="BR6" i="10"/>
  <c r="BC1" i="10"/>
  <c r="BD1" i="10"/>
  <c r="S28" i="10"/>
  <c r="S59" i="10" s="1"/>
  <c r="AI12" i="10"/>
  <c r="T22" i="10"/>
  <c r="T53" i="10" s="1"/>
  <c r="AP9" i="10"/>
  <c r="BR9" i="10"/>
  <c r="BS9" i="10"/>
  <c r="BI6" i="10"/>
  <c r="BH6" i="10"/>
  <c r="BH7" i="8"/>
  <c r="BC12" i="8"/>
  <c r="AI12" i="8" s="1"/>
  <c r="BD9" i="8"/>
  <c r="AO9" i="8" s="1"/>
  <c r="BD3" i="8"/>
  <c r="AO3" i="8" s="1"/>
  <c r="BR4" i="9"/>
  <c r="BS5" i="9"/>
  <c r="AS5" i="9" s="1"/>
  <c r="BM8" i="10"/>
  <c r="BN8" i="10"/>
  <c r="BN9" i="10"/>
  <c r="BM9" i="10"/>
  <c r="BI10" i="10"/>
  <c r="BH10" i="10"/>
  <c r="BC11" i="10"/>
  <c r="BD11" i="10"/>
  <c r="BS1" i="10"/>
  <c r="BR1" i="10"/>
  <c r="BS12" i="10"/>
  <c r="BR12" i="10"/>
  <c r="C29" i="10"/>
  <c r="C60" i="10" s="1"/>
  <c r="BM11" i="10"/>
  <c r="BN11" i="10"/>
  <c r="K21" i="10"/>
  <c r="K52" i="10" s="1"/>
  <c r="AI8" i="10"/>
  <c r="V15" i="10"/>
  <c r="AR6" i="10"/>
  <c r="BR7" i="10"/>
  <c r="BS7" i="10"/>
  <c r="AI4" i="10"/>
  <c r="C14" i="10"/>
  <c r="C45" i="10" s="1"/>
  <c r="BN3" i="10"/>
  <c r="BM3" i="10"/>
  <c r="BI4" i="10"/>
  <c r="BH4" i="10"/>
  <c r="BD5" i="10"/>
  <c r="BC5" i="10"/>
  <c r="L14" i="10"/>
  <c r="L45" i="10" s="1"/>
  <c r="AJ5" i="10"/>
  <c r="L7" i="10"/>
  <c r="L38" i="10" s="1"/>
  <c r="AJ2" i="10"/>
  <c r="BD2" i="10"/>
  <c r="BC2" i="10"/>
  <c r="D22" i="10"/>
  <c r="D53" i="10" s="1"/>
  <c r="AP7" i="10"/>
  <c r="BR5" i="10"/>
  <c r="BS5" i="10"/>
  <c r="BN7" i="10"/>
  <c r="BM7" i="10"/>
  <c r="BR3" i="10"/>
  <c r="BS3" i="10"/>
  <c r="BI12" i="10"/>
  <c r="BH12" i="10"/>
  <c r="BD9" i="10"/>
  <c r="BC9" i="10"/>
  <c r="BH1" i="10"/>
  <c r="BI1" i="10"/>
  <c r="BS4" i="10"/>
  <c r="BR4" i="10"/>
  <c r="L15" i="10"/>
  <c r="L46" i="10" s="1"/>
  <c r="AP5" i="10"/>
  <c r="BM2" i="10"/>
  <c r="BN2" i="10"/>
  <c r="BR2" i="10"/>
  <c r="BS2" i="10"/>
  <c r="R29" i="10"/>
  <c r="R60" i="10" s="1"/>
  <c r="AO12" i="10"/>
  <c r="AL6" i="10"/>
  <c r="V14" i="10"/>
  <c r="BM12" i="10"/>
  <c r="BN12" i="10"/>
  <c r="BC6" i="10"/>
  <c r="BD6" i="10"/>
  <c r="BI9" i="9"/>
  <c r="BH9" i="9"/>
  <c r="BN7" i="9"/>
  <c r="BM7" i="9"/>
  <c r="AL6" i="9"/>
  <c r="V14" i="9"/>
  <c r="BN4" i="8"/>
  <c r="F15" i="8" s="1"/>
  <c r="BI8" i="9"/>
  <c r="BH8" i="9"/>
  <c r="BM11" i="9"/>
  <c r="BN11" i="9"/>
  <c r="W7" i="9"/>
  <c r="W38" i="9" s="1"/>
  <c r="AM3" i="9"/>
  <c r="BM9" i="8"/>
  <c r="V21" i="8" s="1"/>
  <c r="BD11" i="8"/>
  <c r="J29" i="8" s="1"/>
  <c r="J60" i="8" s="1"/>
  <c r="BN3" i="9"/>
  <c r="AE3" i="9" s="1"/>
  <c r="BM3" i="9"/>
  <c r="BD11" i="9"/>
  <c r="BC11" i="9"/>
  <c r="BD5" i="9"/>
  <c r="BC5" i="9"/>
  <c r="BR10" i="9"/>
  <c r="BS10" i="9"/>
  <c r="BS6" i="9"/>
  <c r="BR6" i="9"/>
  <c r="F45" i="9"/>
  <c r="BC8" i="9"/>
  <c r="BD8" i="9"/>
  <c r="BH4" i="9"/>
  <c r="BI4" i="9"/>
  <c r="BD4" i="9"/>
  <c r="BC4" i="9"/>
  <c r="T28" i="9"/>
  <c r="T59" i="9" s="1"/>
  <c r="AJ12" i="9"/>
  <c r="W8" i="9"/>
  <c r="W39" i="9" s="1"/>
  <c r="AS3" i="9"/>
  <c r="G14" i="9"/>
  <c r="G45" i="9" s="1"/>
  <c r="AM4" i="9"/>
  <c r="T7" i="9"/>
  <c r="T38" i="9" s="1"/>
  <c r="AJ3" i="9"/>
  <c r="F46" i="9"/>
  <c r="BS11" i="9"/>
  <c r="BR11" i="9"/>
  <c r="BN1" i="9"/>
  <c r="BM1" i="9"/>
  <c r="BI1" i="9"/>
  <c r="BH1" i="9"/>
  <c r="BR7" i="9"/>
  <c r="BS7" i="9"/>
  <c r="BN10" i="9"/>
  <c r="BM10" i="9"/>
  <c r="AL5" i="9"/>
  <c r="N14" i="9"/>
  <c r="BH7" i="9"/>
  <c r="BI7" i="9"/>
  <c r="AP5" i="9"/>
  <c r="O7" i="9"/>
  <c r="AM2" i="9"/>
  <c r="S14" i="9"/>
  <c r="S45" i="9" s="1"/>
  <c r="O14" i="9"/>
  <c r="O45" i="9" s="1"/>
  <c r="AM5" i="9"/>
  <c r="L8" i="9"/>
  <c r="L39" i="9" s="1"/>
  <c r="AP2" i="9"/>
  <c r="BR12" i="9"/>
  <c r="BS12" i="9"/>
  <c r="BD7" i="9"/>
  <c r="BC7" i="9"/>
  <c r="BM8" i="9"/>
  <c r="BN8" i="9"/>
  <c r="BI6" i="9"/>
  <c r="AE6" i="9" s="1"/>
  <c r="BH6" i="9"/>
  <c r="BS1" i="9"/>
  <c r="BR1" i="9"/>
  <c r="BS8" i="9"/>
  <c r="BR8" i="9"/>
  <c r="BM12" i="9"/>
  <c r="BN12" i="9"/>
  <c r="C8" i="9"/>
  <c r="C39" i="9" s="1"/>
  <c r="AO1" i="9"/>
  <c r="AO2" i="9"/>
  <c r="J8" i="9"/>
  <c r="J39" i="9" s="1"/>
  <c r="K8" i="9"/>
  <c r="K39" i="9" s="1"/>
  <c r="AP12" i="9"/>
  <c r="T29" i="9"/>
  <c r="T60" i="9" s="1"/>
  <c r="G15" i="9"/>
  <c r="G46" i="9" s="1"/>
  <c r="AS4" i="9"/>
  <c r="AP3" i="9"/>
  <c r="AL5" i="8"/>
  <c r="BN3" i="8"/>
  <c r="AR3" i="8" s="1"/>
  <c r="BI11" i="9"/>
  <c r="BH11" i="9"/>
  <c r="BD9" i="9"/>
  <c r="BC9" i="9"/>
  <c r="BC10" i="9"/>
  <c r="BD10" i="9"/>
  <c r="BD12" i="9"/>
  <c r="BC12" i="9"/>
  <c r="BN9" i="9"/>
  <c r="BM9" i="9"/>
  <c r="BR9" i="9"/>
  <c r="BS9" i="9"/>
  <c r="S7" i="9"/>
  <c r="S38" i="9" s="1"/>
  <c r="AC3" i="9"/>
  <c r="AI3" i="9"/>
  <c r="BH10" i="9"/>
  <c r="BI10" i="9"/>
  <c r="L14" i="9"/>
  <c r="L45" i="9" s="1"/>
  <c r="AJ5" i="9"/>
  <c r="AS2" i="9"/>
  <c r="O8" i="9"/>
  <c r="AO6" i="9"/>
  <c r="S15" i="9"/>
  <c r="S46" i="9" s="1"/>
  <c r="O15" i="9"/>
  <c r="V15" i="9"/>
  <c r="AR6" i="9"/>
  <c r="BS6" i="8"/>
  <c r="BR6" i="8"/>
  <c r="BS4" i="8"/>
  <c r="BR4" i="8"/>
  <c r="S28" i="8"/>
  <c r="S59" i="8" s="1"/>
  <c r="BR2" i="8"/>
  <c r="BS2" i="8"/>
  <c r="BI11" i="8"/>
  <c r="BH11" i="8"/>
  <c r="V14" i="8"/>
  <c r="AL6" i="8"/>
  <c r="L21" i="8"/>
  <c r="L52" i="8" s="1"/>
  <c r="AJ8" i="8"/>
  <c r="N46" i="8"/>
  <c r="R29" i="8"/>
  <c r="R60" i="8" s="1"/>
  <c r="AO12" i="8"/>
  <c r="AI11" i="8"/>
  <c r="K28" i="8"/>
  <c r="K59" i="8" s="1"/>
  <c r="BS10" i="8"/>
  <c r="BR10" i="8"/>
  <c r="BS12" i="8"/>
  <c r="BR12" i="8"/>
  <c r="AR11" i="8"/>
  <c r="N29" i="8"/>
  <c r="C14" i="8"/>
  <c r="C45" i="8" s="1"/>
  <c r="AI4" i="8"/>
  <c r="BI10" i="8"/>
  <c r="BH10" i="8"/>
  <c r="AC10" i="8" s="1"/>
  <c r="AJ7" i="8"/>
  <c r="D21" i="8"/>
  <c r="D52" i="8" s="1"/>
  <c r="B15" i="8"/>
  <c r="B46" i="8" s="1"/>
  <c r="AJ2" i="8"/>
  <c r="L7" i="8"/>
  <c r="L38" i="8" s="1"/>
  <c r="C28" i="8"/>
  <c r="C59" i="8" s="1"/>
  <c r="AI10" i="8"/>
  <c r="AM8" i="8"/>
  <c r="O21" i="8"/>
  <c r="O52" i="8" s="1"/>
  <c r="R8" i="8"/>
  <c r="R39" i="8" s="1"/>
  <c r="BD2" i="8"/>
  <c r="BC2" i="8"/>
  <c r="BR5" i="8"/>
  <c r="BS5" i="8"/>
  <c r="BI1" i="8"/>
  <c r="BH1" i="8"/>
  <c r="BR9" i="8"/>
  <c r="BS9" i="8"/>
  <c r="BI12" i="8"/>
  <c r="BH12" i="8"/>
  <c r="BD6" i="8"/>
  <c r="BC6" i="8"/>
  <c r="BS1" i="8"/>
  <c r="BR1" i="8"/>
  <c r="F29" i="8"/>
  <c r="AR10" i="8"/>
  <c r="L22" i="8"/>
  <c r="L53" i="8" s="1"/>
  <c r="AP8" i="8"/>
  <c r="L15" i="8"/>
  <c r="L46" i="8" s="1"/>
  <c r="AP5" i="8"/>
  <c r="S22" i="8"/>
  <c r="S53" i="8" s="1"/>
  <c r="AO11" i="8"/>
  <c r="V46" i="8"/>
  <c r="BN12" i="8"/>
  <c r="BM12" i="8"/>
  <c r="BM1" i="8"/>
  <c r="BN1" i="8"/>
  <c r="BN2" i="8"/>
  <c r="BM2" i="8"/>
  <c r="K14" i="8"/>
  <c r="K45" i="8" s="1"/>
  <c r="BS7" i="8"/>
  <c r="BR7" i="8"/>
  <c r="F28" i="8"/>
  <c r="AL10" i="8"/>
  <c r="L14" i="8"/>
  <c r="L45" i="8" s="1"/>
  <c r="AJ5" i="8"/>
  <c r="S21" i="8"/>
  <c r="S52" i="8" s="1"/>
  <c r="AI9" i="8"/>
  <c r="J15" i="8"/>
  <c r="J46" i="8" s="1"/>
  <c r="BC1" i="8"/>
  <c r="BD1" i="8"/>
  <c r="BS11" i="8"/>
  <c r="BR11" i="8"/>
  <c r="BI4" i="8"/>
  <c r="BH4" i="8"/>
  <c r="BD7" i="8"/>
  <c r="BC7" i="8"/>
  <c r="BI6" i="8"/>
  <c r="BH6" i="8"/>
  <c r="BM8" i="8"/>
  <c r="BN8" i="8"/>
  <c r="BR3" i="8"/>
  <c r="BS3" i="8"/>
  <c r="N45" i="8"/>
  <c r="BN7" i="8"/>
  <c r="BM7" i="8"/>
  <c r="BC8" i="8"/>
  <c r="BD8" i="8"/>
  <c r="BH3" i="8"/>
  <c r="BI3" i="8"/>
  <c r="BH9" i="8"/>
  <c r="BI9" i="8"/>
  <c r="V22" i="8"/>
  <c r="AR9" i="8"/>
  <c r="AP7" i="8"/>
  <c r="D22" i="8"/>
  <c r="D53" i="8" s="1"/>
  <c r="AL3" i="8"/>
  <c r="V7" i="8"/>
  <c r="AP2" i="8"/>
  <c r="L8" i="8"/>
  <c r="L39" i="8" s="1"/>
  <c r="B29" i="8"/>
  <c r="B60" i="8" s="1"/>
  <c r="C29" i="8"/>
  <c r="C60" i="8" s="1"/>
  <c r="AO10" i="8"/>
  <c r="O22" i="8"/>
  <c r="O53" i="8" s="1"/>
  <c r="AS8" i="8"/>
  <c r="AI3" i="8"/>
  <c r="S7" i="8"/>
  <c r="S38" i="8" s="1"/>
  <c r="F14" i="8"/>
  <c r="AL4" i="8"/>
  <c r="AP7" i="12" l="1"/>
  <c r="G21" i="12"/>
  <c r="G52" i="12" s="1"/>
  <c r="G22" i="12"/>
  <c r="G53" i="12" s="1"/>
  <c r="AV7" i="12"/>
  <c r="AC8" i="10"/>
  <c r="AC2" i="9"/>
  <c r="AV6" i="12"/>
  <c r="W15" i="12"/>
  <c r="BT7" i="12"/>
  <c r="AH7" i="12" s="1"/>
  <c r="AR7" i="12"/>
  <c r="T7" i="12"/>
  <c r="T38" i="12" s="1"/>
  <c r="AM3" i="12"/>
  <c r="F29" i="12"/>
  <c r="AU10" i="12"/>
  <c r="AJ3" i="11"/>
  <c r="T7" i="11"/>
  <c r="T38" i="11" s="1"/>
  <c r="AR8" i="12"/>
  <c r="BT8" i="12"/>
  <c r="W22" i="12"/>
  <c r="W53" i="12" s="1"/>
  <c r="AV9" i="12"/>
  <c r="BT4" i="12"/>
  <c r="AH4" i="12" s="1"/>
  <c r="AR4" i="12"/>
  <c r="AR1" i="12"/>
  <c r="BT1" i="12"/>
  <c r="F15" i="12"/>
  <c r="AU4" i="12"/>
  <c r="O28" i="12"/>
  <c r="O59" i="12" s="1"/>
  <c r="AP11" i="12"/>
  <c r="BT6" i="12"/>
  <c r="AR6" i="12"/>
  <c r="AO8" i="12"/>
  <c r="N21" i="12"/>
  <c r="BT10" i="12"/>
  <c r="AR10" i="12"/>
  <c r="AU12" i="12"/>
  <c r="V29" i="12"/>
  <c r="W8" i="12"/>
  <c r="W39" i="12" s="1"/>
  <c r="AV3" i="12"/>
  <c r="BT11" i="12"/>
  <c r="AR11" i="12"/>
  <c r="O7" i="12"/>
  <c r="O38" i="12" s="1"/>
  <c r="AP2" i="12"/>
  <c r="AV5" i="12"/>
  <c r="O15" i="12"/>
  <c r="O46" i="12" s="1"/>
  <c r="D7" i="12"/>
  <c r="D38" i="12" s="1"/>
  <c r="AM1" i="12"/>
  <c r="AI5" i="8"/>
  <c r="AC5" i="8"/>
  <c r="S29" i="8"/>
  <c r="S60" i="8" s="1"/>
  <c r="AJ2" i="9"/>
  <c r="AO11" i="12"/>
  <c r="N28" i="12"/>
  <c r="D14" i="12"/>
  <c r="D45" i="12" s="1"/>
  <c r="AM4" i="12"/>
  <c r="AM12" i="12"/>
  <c r="T28" i="12"/>
  <c r="T59" i="12" s="1"/>
  <c r="L14" i="11"/>
  <c r="L45" i="11" s="1"/>
  <c r="AJ5" i="11"/>
  <c r="AM6" i="11"/>
  <c r="W14" i="11"/>
  <c r="W45" i="11" s="1"/>
  <c r="T14" i="12"/>
  <c r="T45" i="12" s="1"/>
  <c r="AM6" i="12"/>
  <c r="AP1" i="12"/>
  <c r="G7" i="12"/>
  <c r="G38" i="12" s="1"/>
  <c r="W29" i="12"/>
  <c r="W60" i="12" s="1"/>
  <c r="AV12" i="12"/>
  <c r="AR5" i="12"/>
  <c r="BT5" i="12"/>
  <c r="V39" i="12"/>
  <c r="O21" i="12"/>
  <c r="O52" i="12" s="1"/>
  <c r="AP8" i="12"/>
  <c r="O22" i="11"/>
  <c r="O53" i="11" s="1"/>
  <c r="AS8" i="11"/>
  <c r="F21" i="12"/>
  <c r="AO7" i="12"/>
  <c r="BT3" i="12"/>
  <c r="AR3" i="12"/>
  <c r="N15" i="12"/>
  <c r="AU5" i="12"/>
  <c r="F8" i="12"/>
  <c r="AU1" i="12"/>
  <c r="W7" i="12"/>
  <c r="W38" i="12" s="1"/>
  <c r="AP3" i="12"/>
  <c r="AV2" i="12"/>
  <c r="O8" i="12"/>
  <c r="O39" i="12" s="1"/>
  <c r="O14" i="12"/>
  <c r="O45" i="12" s="1"/>
  <c r="AP5" i="12"/>
  <c r="L7" i="9"/>
  <c r="L38" i="9" s="1"/>
  <c r="N29" i="12"/>
  <c r="AU11" i="12"/>
  <c r="L15" i="11"/>
  <c r="L46" i="11" s="1"/>
  <c r="AP5" i="11"/>
  <c r="W15" i="11"/>
  <c r="W46" i="11" s="1"/>
  <c r="AS6" i="11"/>
  <c r="G8" i="12"/>
  <c r="G39" i="12" s="1"/>
  <c r="AV1" i="12"/>
  <c r="AM11" i="12"/>
  <c r="L28" i="12"/>
  <c r="L59" i="12" s="1"/>
  <c r="AP12" i="12"/>
  <c r="W28" i="12"/>
  <c r="W59" i="12" s="1"/>
  <c r="BI5" i="12"/>
  <c r="O22" i="12"/>
  <c r="O53" i="12" s="1"/>
  <c r="AV8" i="12"/>
  <c r="O21" i="11"/>
  <c r="O52" i="11" s="1"/>
  <c r="AM8" i="11"/>
  <c r="F22" i="12"/>
  <c r="AU7" i="12"/>
  <c r="BT2" i="12"/>
  <c r="AR2" i="12"/>
  <c r="D28" i="12"/>
  <c r="D59" i="12" s="1"/>
  <c r="AM10" i="12"/>
  <c r="N14" i="12"/>
  <c r="AO5" i="12"/>
  <c r="AR9" i="12"/>
  <c r="BT9" i="12"/>
  <c r="AH9" i="12" s="1"/>
  <c r="N39" i="12"/>
  <c r="F7" i="12"/>
  <c r="AO1" i="12"/>
  <c r="M7" i="12"/>
  <c r="M38" i="12" s="1"/>
  <c r="N38" i="12"/>
  <c r="D21" i="12"/>
  <c r="D52" i="12" s="1"/>
  <c r="AM7" i="12"/>
  <c r="G28" i="12"/>
  <c r="G59" i="12" s="1"/>
  <c r="AP10" i="12"/>
  <c r="AM2" i="12"/>
  <c r="L7" i="12"/>
  <c r="L38" i="12" s="1"/>
  <c r="V22" i="12"/>
  <c r="AU9" i="12"/>
  <c r="AL9" i="8"/>
  <c r="R15" i="9"/>
  <c r="R46" i="9" s="1"/>
  <c r="W14" i="12"/>
  <c r="W45" i="12" s="1"/>
  <c r="AP6" i="12"/>
  <c r="L21" i="12"/>
  <c r="L52" i="12" s="1"/>
  <c r="AM8" i="12"/>
  <c r="V38" i="12"/>
  <c r="BI7" i="12"/>
  <c r="AO10" i="12"/>
  <c r="F28" i="12"/>
  <c r="T8" i="11"/>
  <c r="T39" i="11" s="1"/>
  <c r="AP3" i="11"/>
  <c r="BI8" i="12"/>
  <c r="J22" i="12" s="1"/>
  <c r="J53" i="12" s="1"/>
  <c r="W21" i="12"/>
  <c r="W52" i="12" s="1"/>
  <c r="AP9" i="12"/>
  <c r="BI4" i="12"/>
  <c r="BI1" i="12"/>
  <c r="C8" i="12" s="1"/>
  <c r="C39" i="12" s="1"/>
  <c r="F14" i="12"/>
  <c r="AO4" i="12"/>
  <c r="BT12" i="12"/>
  <c r="BI12" i="12" s="1"/>
  <c r="AR12" i="12"/>
  <c r="AV11" i="12"/>
  <c r="O29" i="12"/>
  <c r="O60" i="12" s="1"/>
  <c r="N22" i="12"/>
  <c r="AU8" i="12"/>
  <c r="V28" i="12"/>
  <c r="AO12" i="12"/>
  <c r="AV10" i="12"/>
  <c r="G29" i="12"/>
  <c r="G60" i="12" s="1"/>
  <c r="V45" i="12"/>
  <c r="U14" i="12"/>
  <c r="U45" i="12" s="1"/>
  <c r="AO9" i="12"/>
  <c r="V21" i="12"/>
  <c r="F15" i="11"/>
  <c r="AR4" i="11"/>
  <c r="C29" i="11"/>
  <c r="C60" i="11" s="1"/>
  <c r="B29" i="11"/>
  <c r="B60" i="11" s="1"/>
  <c r="AO10" i="11"/>
  <c r="AE10" i="11"/>
  <c r="K29" i="11"/>
  <c r="K60" i="11" s="1"/>
  <c r="AE11" i="11"/>
  <c r="J29" i="11"/>
  <c r="J60" i="11" s="1"/>
  <c r="AO11" i="11"/>
  <c r="AE1" i="11"/>
  <c r="C8" i="11"/>
  <c r="C39" i="11" s="1"/>
  <c r="AO1" i="11"/>
  <c r="B8" i="11"/>
  <c r="B39" i="11" s="1"/>
  <c r="O7" i="11"/>
  <c r="O38" i="11" s="1"/>
  <c r="AM2" i="11"/>
  <c r="L29" i="11"/>
  <c r="L60" i="11" s="1"/>
  <c r="AP11" i="11"/>
  <c r="F22" i="11"/>
  <c r="AR7" i="11"/>
  <c r="AP2" i="11"/>
  <c r="L8" i="11"/>
  <c r="L39" i="11" s="1"/>
  <c r="G22" i="11"/>
  <c r="G53" i="11" s="1"/>
  <c r="AS7" i="11"/>
  <c r="N15" i="11"/>
  <c r="AR5" i="11"/>
  <c r="AL8" i="11"/>
  <c r="N21" i="11"/>
  <c r="D8" i="11"/>
  <c r="D39" i="11" s="1"/>
  <c r="AP1" i="11"/>
  <c r="R22" i="8"/>
  <c r="R53" i="8" s="1"/>
  <c r="K7" i="11"/>
  <c r="K38" i="11" s="1"/>
  <c r="AC2" i="11"/>
  <c r="AI2" i="11"/>
  <c r="V28" i="11"/>
  <c r="AL12" i="11"/>
  <c r="N28" i="11"/>
  <c r="AL11" i="11"/>
  <c r="F28" i="11"/>
  <c r="AL10" i="11"/>
  <c r="AC1" i="11"/>
  <c r="C7" i="11"/>
  <c r="C38" i="11" s="1"/>
  <c r="AI1" i="11"/>
  <c r="AP12" i="11"/>
  <c r="T29" i="11"/>
  <c r="T60" i="11" s="1"/>
  <c r="O8" i="11"/>
  <c r="O39" i="11" s="1"/>
  <c r="AS2" i="11"/>
  <c r="L28" i="11"/>
  <c r="L59" i="11" s="1"/>
  <c r="AJ11" i="11"/>
  <c r="AO3" i="11"/>
  <c r="R8" i="11"/>
  <c r="R39" i="11" s="1"/>
  <c r="AE3" i="11"/>
  <c r="S8" i="11"/>
  <c r="S39" i="11" s="1"/>
  <c r="AE8" i="11"/>
  <c r="K22" i="11"/>
  <c r="K53" i="11" s="1"/>
  <c r="J22" i="11"/>
  <c r="J53" i="11" s="1"/>
  <c r="AO8" i="11"/>
  <c r="AC4" i="11"/>
  <c r="C14" i="11"/>
  <c r="C45" i="11" s="1"/>
  <c r="AI4" i="11"/>
  <c r="AC6" i="11"/>
  <c r="AI6" i="11"/>
  <c r="S14" i="11"/>
  <c r="S45" i="11" s="1"/>
  <c r="F8" i="10"/>
  <c r="F39" i="10" s="1"/>
  <c r="AR1" i="10"/>
  <c r="N14" i="11"/>
  <c r="AL5" i="11"/>
  <c r="N22" i="11"/>
  <c r="AR8" i="11"/>
  <c r="D7" i="11"/>
  <c r="D38" i="11" s="1"/>
  <c r="AJ1" i="11"/>
  <c r="AE4" i="10"/>
  <c r="AR1" i="11"/>
  <c r="F8" i="11"/>
  <c r="G7" i="11"/>
  <c r="G38" i="11" s="1"/>
  <c r="AM1" i="11"/>
  <c r="T28" i="11"/>
  <c r="T59" i="11" s="1"/>
  <c r="AJ12" i="11"/>
  <c r="AL2" i="11"/>
  <c r="N7" i="11"/>
  <c r="S21" i="11"/>
  <c r="S52" i="11" s="1"/>
  <c r="AI9" i="11"/>
  <c r="AC9" i="11"/>
  <c r="AC9" i="8"/>
  <c r="K29" i="8"/>
  <c r="K60" i="8" s="1"/>
  <c r="AE12" i="10"/>
  <c r="AO10" i="10"/>
  <c r="K8" i="11"/>
  <c r="K39" i="11" s="1"/>
  <c r="J8" i="11"/>
  <c r="J39" i="11" s="1"/>
  <c r="AO2" i="11"/>
  <c r="AE2" i="11"/>
  <c r="V29" i="11"/>
  <c r="AR12" i="11"/>
  <c r="N29" i="11"/>
  <c r="AR11" i="11"/>
  <c r="F29" i="11"/>
  <c r="AR10" i="11"/>
  <c r="V8" i="11"/>
  <c r="AR3" i="11"/>
  <c r="V22" i="11"/>
  <c r="AR9" i="11"/>
  <c r="S28" i="11"/>
  <c r="S59" i="11" s="1"/>
  <c r="AC12" i="11"/>
  <c r="AI12" i="11"/>
  <c r="AI3" i="11"/>
  <c r="S7" i="11"/>
  <c r="S38" i="11" s="1"/>
  <c r="AC3" i="11"/>
  <c r="K21" i="11"/>
  <c r="K52" i="11" s="1"/>
  <c r="AC8" i="11"/>
  <c r="AI8" i="11"/>
  <c r="C15" i="11"/>
  <c r="C46" i="11" s="1"/>
  <c r="AO4" i="11"/>
  <c r="B15" i="11"/>
  <c r="B46" i="11" s="1"/>
  <c r="AE4" i="11"/>
  <c r="S15" i="11"/>
  <c r="S46" i="11" s="1"/>
  <c r="AE6" i="11"/>
  <c r="AO6" i="11"/>
  <c r="R15" i="11"/>
  <c r="R46" i="11" s="1"/>
  <c r="F7" i="10"/>
  <c r="F38" i="10" s="1"/>
  <c r="AL1" i="10"/>
  <c r="K15" i="11"/>
  <c r="K46" i="11" s="1"/>
  <c r="J15" i="11"/>
  <c r="J46" i="11" s="1"/>
  <c r="AO5" i="11"/>
  <c r="AE5" i="11"/>
  <c r="C21" i="11"/>
  <c r="C52" i="11" s="1"/>
  <c r="AC7" i="11"/>
  <c r="AI7" i="11"/>
  <c r="V14" i="11"/>
  <c r="AL6" i="11"/>
  <c r="D21" i="11"/>
  <c r="D52" i="11" s="1"/>
  <c r="AJ7" i="11"/>
  <c r="W21" i="11"/>
  <c r="W52" i="11" s="1"/>
  <c r="AM9" i="11"/>
  <c r="AE1" i="9"/>
  <c r="F14" i="11"/>
  <c r="AL4" i="11"/>
  <c r="AL1" i="11"/>
  <c r="F7" i="11"/>
  <c r="C28" i="11"/>
  <c r="C59" i="11" s="1"/>
  <c r="AC10" i="11"/>
  <c r="AI10" i="11"/>
  <c r="G8" i="11"/>
  <c r="G39" i="11" s="1"/>
  <c r="AS1" i="11"/>
  <c r="K28" i="11"/>
  <c r="K59" i="11" s="1"/>
  <c r="AC11" i="11"/>
  <c r="AI11" i="11"/>
  <c r="V7" i="11"/>
  <c r="AL3" i="11"/>
  <c r="V21" i="11"/>
  <c r="AL9" i="11"/>
  <c r="S29" i="11"/>
  <c r="S60" i="11" s="1"/>
  <c r="R29" i="11"/>
  <c r="R60" i="11" s="1"/>
  <c r="AO12" i="11"/>
  <c r="AE12" i="11"/>
  <c r="F21" i="11"/>
  <c r="AL7" i="11"/>
  <c r="N8" i="11"/>
  <c r="AR2" i="11"/>
  <c r="AJ2" i="11"/>
  <c r="L7" i="11"/>
  <c r="L38" i="11" s="1"/>
  <c r="G21" i="11"/>
  <c r="G52" i="11" s="1"/>
  <c r="AM7" i="11"/>
  <c r="S22" i="11"/>
  <c r="S53" i="11" s="1"/>
  <c r="R22" i="11"/>
  <c r="R53" i="11" s="1"/>
  <c r="AO9" i="11"/>
  <c r="AE9" i="11"/>
  <c r="K14" i="11"/>
  <c r="K45" i="11" s="1"/>
  <c r="AI5" i="11"/>
  <c r="AC5" i="11"/>
  <c r="C22" i="11"/>
  <c r="C53" i="11" s="1"/>
  <c r="B22" i="11"/>
  <c r="B53" i="11" s="1"/>
  <c r="AO7" i="11"/>
  <c r="AE7" i="11"/>
  <c r="AR6" i="11"/>
  <c r="V15" i="11"/>
  <c r="D22" i="11"/>
  <c r="D53" i="11" s="1"/>
  <c r="AP7" i="11"/>
  <c r="W22" i="11"/>
  <c r="W53" i="11" s="1"/>
  <c r="AS9" i="11"/>
  <c r="AS2" i="10"/>
  <c r="O8" i="10"/>
  <c r="O39" i="10" s="1"/>
  <c r="T28" i="10"/>
  <c r="T59" i="10" s="1"/>
  <c r="AJ12" i="10"/>
  <c r="AC5" i="10"/>
  <c r="K14" i="10"/>
  <c r="K45" i="10" s="1"/>
  <c r="AI5" i="10"/>
  <c r="N29" i="10"/>
  <c r="AR11" i="10"/>
  <c r="N22" i="10"/>
  <c r="AR8" i="10"/>
  <c r="AI1" i="10"/>
  <c r="C7" i="10"/>
  <c r="C38" i="10" s="1"/>
  <c r="AC1" i="10"/>
  <c r="AP8" i="10"/>
  <c r="L22" i="10"/>
  <c r="L53" i="10" s="1"/>
  <c r="L29" i="10"/>
  <c r="L60" i="10" s="1"/>
  <c r="AP11" i="10"/>
  <c r="N8" i="9"/>
  <c r="N39" i="9" s="1"/>
  <c r="AR2" i="9"/>
  <c r="F15" i="10"/>
  <c r="AR4" i="10"/>
  <c r="G28" i="10"/>
  <c r="G59" i="10" s="1"/>
  <c r="AM10" i="10"/>
  <c r="AP3" i="10"/>
  <c r="T8" i="10"/>
  <c r="T39" i="10" s="1"/>
  <c r="O7" i="10"/>
  <c r="O38" i="10" s="1"/>
  <c r="AM2" i="10"/>
  <c r="D7" i="10"/>
  <c r="D38" i="10" s="1"/>
  <c r="AJ1" i="10"/>
  <c r="F22" i="10"/>
  <c r="AR7" i="10"/>
  <c r="AE5" i="10"/>
  <c r="K15" i="10"/>
  <c r="K46" i="10" s="1"/>
  <c r="J15" i="10"/>
  <c r="J46" i="10" s="1"/>
  <c r="AO5" i="10"/>
  <c r="G22" i="10"/>
  <c r="G53" i="10" s="1"/>
  <c r="AS7" i="10"/>
  <c r="N21" i="10"/>
  <c r="AL8" i="10"/>
  <c r="AM6" i="10"/>
  <c r="W14" i="10"/>
  <c r="W45" i="10" s="1"/>
  <c r="N7" i="9"/>
  <c r="N38" i="9" s="1"/>
  <c r="AL2" i="9"/>
  <c r="F14" i="10"/>
  <c r="AL4" i="10"/>
  <c r="T7" i="10"/>
  <c r="T38" i="10" s="1"/>
  <c r="AJ3" i="10"/>
  <c r="AR4" i="8"/>
  <c r="S8" i="8"/>
  <c r="S39" i="8" s="1"/>
  <c r="R15" i="10"/>
  <c r="R46" i="10" s="1"/>
  <c r="AE6" i="10"/>
  <c r="AO6" i="10"/>
  <c r="S15" i="10"/>
  <c r="S46" i="10" s="1"/>
  <c r="V45" i="10"/>
  <c r="N8" i="10"/>
  <c r="AR2" i="10"/>
  <c r="AM4" i="10"/>
  <c r="G14" i="10"/>
  <c r="G45" i="10" s="1"/>
  <c r="AC9" i="10"/>
  <c r="S21" i="10"/>
  <c r="S52" i="10" s="1"/>
  <c r="AI9" i="10"/>
  <c r="W8" i="10"/>
  <c r="W39" i="10" s="1"/>
  <c r="AS3" i="10"/>
  <c r="O15" i="10"/>
  <c r="O46" i="10" s="1"/>
  <c r="AS5" i="10"/>
  <c r="AC2" i="10"/>
  <c r="AI2" i="10"/>
  <c r="K7" i="10"/>
  <c r="K38" i="10" s="1"/>
  <c r="D14" i="10"/>
  <c r="D45" i="10" s="1"/>
  <c r="AJ4" i="10"/>
  <c r="G21" i="10"/>
  <c r="G52" i="10" s="1"/>
  <c r="AM7" i="10"/>
  <c r="AM12" i="10"/>
  <c r="W28" i="10"/>
  <c r="W59" i="10" s="1"/>
  <c r="K29" i="10"/>
  <c r="K60" i="10" s="1"/>
  <c r="AO11" i="10"/>
  <c r="J29" i="10"/>
  <c r="J60" i="10" s="1"/>
  <c r="AE11" i="10"/>
  <c r="V21" i="10"/>
  <c r="AL9" i="10"/>
  <c r="W22" i="10"/>
  <c r="W53" i="10" s="1"/>
  <c r="AS9" i="10"/>
  <c r="AS6" i="10"/>
  <c r="W15" i="10"/>
  <c r="W46" i="10" s="1"/>
  <c r="C22" i="10"/>
  <c r="C53" i="10" s="1"/>
  <c r="AO7" i="10"/>
  <c r="AE7" i="10"/>
  <c r="B22" i="10"/>
  <c r="B53" i="10" s="1"/>
  <c r="S7" i="10"/>
  <c r="S38" i="10" s="1"/>
  <c r="AC3" i="10"/>
  <c r="AI3" i="10"/>
  <c r="O21" i="10"/>
  <c r="O52" i="10" s="1"/>
  <c r="AM8" i="10"/>
  <c r="F28" i="10"/>
  <c r="AL10" i="10"/>
  <c r="AL5" i="10"/>
  <c r="N14" i="10"/>
  <c r="AM11" i="10"/>
  <c r="O28" i="10"/>
  <c r="O59" i="10" s="1"/>
  <c r="V29" i="10"/>
  <c r="AR12" i="10"/>
  <c r="D8" i="10"/>
  <c r="D39" i="10" s="1"/>
  <c r="AP1" i="10"/>
  <c r="F21" i="10"/>
  <c r="AL7" i="10"/>
  <c r="AL3" i="10"/>
  <c r="V7" i="10"/>
  <c r="V46" i="10"/>
  <c r="G7" i="10"/>
  <c r="AM1" i="10"/>
  <c r="D28" i="10"/>
  <c r="D59" i="10" s="1"/>
  <c r="AJ10" i="10"/>
  <c r="AC10" i="10"/>
  <c r="T14" i="10"/>
  <c r="T45" i="10" s="1"/>
  <c r="AJ6" i="10"/>
  <c r="AC12" i="10"/>
  <c r="AE8" i="10"/>
  <c r="J19" i="10" s="1"/>
  <c r="J50" i="10" s="1"/>
  <c r="AE3" i="8"/>
  <c r="AE2" i="9"/>
  <c r="J5" i="9" s="1"/>
  <c r="J36" i="9" s="1"/>
  <c r="V28" i="10"/>
  <c r="AL12" i="10"/>
  <c r="T29" i="10"/>
  <c r="T60" i="10" s="1"/>
  <c r="AP12" i="10"/>
  <c r="AR3" i="10"/>
  <c r="V8" i="10"/>
  <c r="N28" i="10"/>
  <c r="AL11" i="10"/>
  <c r="G8" i="10"/>
  <c r="AS1" i="10"/>
  <c r="D29" i="10"/>
  <c r="D60" i="10" s="1"/>
  <c r="AP10" i="10"/>
  <c r="T15" i="10"/>
  <c r="T46" i="10" s="1"/>
  <c r="AP6" i="10"/>
  <c r="AC7" i="10"/>
  <c r="C21" i="10"/>
  <c r="C52" i="10" s="1"/>
  <c r="AI7" i="10"/>
  <c r="G29" i="10"/>
  <c r="G60" i="10" s="1"/>
  <c r="AS10" i="10"/>
  <c r="V8" i="8"/>
  <c r="V39" i="8" s="1"/>
  <c r="S14" i="10"/>
  <c r="S45" i="10" s="1"/>
  <c r="AI6" i="10"/>
  <c r="AC6" i="10"/>
  <c r="N7" i="10"/>
  <c r="AL2" i="10"/>
  <c r="AS4" i="10"/>
  <c r="G15" i="10"/>
  <c r="G46" i="10" s="1"/>
  <c r="AE9" i="10"/>
  <c r="S22" i="10"/>
  <c r="S53" i="10" s="1"/>
  <c r="R22" i="10"/>
  <c r="R53" i="10" s="1"/>
  <c r="AO9" i="10"/>
  <c r="W7" i="10"/>
  <c r="W38" i="10" s="1"/>
  <c r="AM3" i="10"/>
  <c r="AM5" i="10"/>
  <c r="O14" i="10"/>
  <c r="O45" i="10" s="1"/>
  <c r="K8" i="10"/>
  <c r="K39" i="10" s="1"/>
  <c r="AO2" i="10"/>
  <c r="J8" i="10"/>
  <c r="J39" i="10" s="1"/>
  <c r="AE2" i="10"/>
  <c r="AP4" i="10"/>
  <c r="D15" i="10"/>
  <c r="D46" i="10" s="1"/>
  <c r="AC4" i="10"/>
  <c r="AE10" i="10"/>
  <c r="AS12" i="10"/>
  <c r="W29" i="10"/>
  <c r="W60" i="10" s="1"/>
  <c r="K28" i="10"/>
  <c r="K59" i="10" s="1"/>
  <c r="AI11" i="10"/>
  <c r="AC11" i="10"/>
  <c r="AR9" i="10"/>
  <c r="V22" i="10"/>
  <c r="AM9" i="10"/>
  <c r="W21" i="10"/>
  <c r="W52" i="10" s="1"/>
  <c r="C8" i="10"/>
  <c r="C39" i="10" s="1"/>
  <c r="B8" i="10"/>
  <c r="B39" i="10" s="1"/>
  <c r="AO1" i="10"/>
  <c r="AE1" i="10"/>
  <c r="AJ8" i="10"/>
  <c r="L21" i="10"/>
  <c r="L52" i="10" s="1"/>
  <c r="AJ11" i="10"/>
  <c r="L28" i="10"/>
  <c r="L59" i="10" s="1"/>
  <c r="S8" i="10"/>
  <c r="S39" i="10" s="1"/>
  <c r="AE3" i="10"/>
  <c r="R8" i="10"/>
  <c r="R39" i="10" s="1"/>
  <c r="AO3" i="10"/>
  <c r="AS8" i="10"/>
  <c r="O22" i="10"/>
  <c r="O53" i="10" s="1"/>
  <c r="F29" i="10"/>
  <c r="AR10" i="10"/>
  <c r="AR5" i="10"/>
  <c r="N15" i="10"/>
  <c r="AS11" i="10"/>
  <c r="O29" i="10"/>
  <c r="O60" i="10" s="1"/>
  <c r="S29" i="9"/>
  <c r="S60" i="9" s="1"/>
  <c r="AE12" i="9"/>
  <c r="R29" i="9"/>
  <c r="R60" i="9" s="1"/>
  <c r="AO12" i="9"/>
  <c r="V29" i="9"/>
  <c r="AR12" i="9"/>
  <c r="AM1" i="9"/>
  <c r="G7" i="9"/>
  <c r="G38" i="9" s="1"/>
  <c r="AR8" i="9"/>
  <c r="N22" i="9"/>
  <c r="W29" i="9"/>
  <c r="W60" i="9" s="1"/>
  <c r="AS12" i="9"/>
  <c r="G21" i="9"/>
  <c r="G52" i="9" s="1"/>
  <c r="AM7" i="9"/>
  <c r="F8" i="9"/>
  <c r="AR1" i="9"/>
  <c r="D14" i="9"/>
  <c r="D45" i="9" s="1"/>
  <c r="AJ4" i="9"/>
  <c r="G28" i="9"/>
  <c r="G59" i="9" s="1"/>
  <c r="AM10" i="9"/>
  <c r="K29" i="9"/>
  <c r="K60" i="9" s="1"/>
  <c r="J29" i="9"/>
  <c r="J60" i="9" s="1"/>
  <c r="AO11" i="9"/>
  <c r="AE11" i="9"/>
  <c r="N28" i="9"/>
  <c r="AL11" i="9"/>
  <c r="V45" i="9"/>
  <c r="AJ9" i="9"/>
  <c r="T21" i="9"/>
  <c r="T52" i="9" s="1"/>
  <c r="O46" i="9"/>
  <c r="M15" i="9"/>
  <c r="M46" i="9" s="1"/>
  <c r="R5" i="9"/>
  <c r="R36" i="9" s="1"/>
  <c r="AG3" i="9"/>
  <c r="V21" i="9"/>
  <c r="AL9" i="9"/>
  <c r="R22" i="9"/>
  <c r="R53" i="9" s="1"/>
  <c r="S22" i="9"/>
  <c r="S53" i="9" s="1"/>
  <c r="AO9" i="9"/>
  <c r="AE9" i="9"/>
  <c r="AL12" i="9"/>
  <c r="V28" i="9"/>
  <c r="G8" i="9"/>
  <c r="G39" i="9" s="1"/>
  <c r="AS1" i="9"/>
  <c r="N21" i="9"/>
  <c r="AL8" i="9"/>
  <c r="W28" i="9"/>
  <c r="W59" i="9" s="1"/>
  <c r="AM12" i="9"/>
  <c r="AP7" i="9"/>
  <c r="D22" i="9"/>
  <c r="D53" i="9" s="1"/>
  <c r="AL10" i="9"/>
  <c r="F28" i="9"/>
  <c r="AJ1" i="9"/>
  <c r="D7" i="9"/>
  <c r="D38" i="9" s="1"/>
  <c r="AC1" i="9"/>
  <c r="O28" i="9"/>
  <c r="O59" i="9" s="1"/>
  <c r="AM11" i="9"/>
  <c r="C14" i="9"/>
  <c r="C45" i="9" s="1"/>
  <c r="AI4" i="9"/>
  <c r="AC4" i="9"/>
  <c r="K22" i="9"/>
  <c r="K53" i="9" s="1"/>
  <c r="J22" i="9"/>
  <c r="J53" i="9" s="1"/>
  <c r="AO8" i="9"/>
  <c r="AE8" i="9"/>
  <c r="W14" i="9"/>
  <c r="W45" i="9" s="1"/>
  <c r="AM6" i="9"/>
  <c r="K14" i="9"/>
  <c r="K45" i="9" s="1"/>
  <c r="AC5" i="9"/>
  <c r="AI5" i="9"/>
  <c r="V7" i="9"/>
  <c r="AL3" i="9"/>
  <c r="L21" i="9"/>
  <c r="L52" i="9" s="1"/>
  <c r="AJ8" i="9"/>
  <c r="AP9" i="9"/>
  <c r="T22" i="9"/>
  <c r="T53" i="9" s="1"/>
  <c r="O39" i="9"/>
  <c r="D29" i="9"/>
  <c r="D60" i="9" s="1"/>
  <c r="AP10" i="9"/>
  <c r="V22" i="9"/>
  <c r="AR9" i="9"/>
  <c r="C29" i="9"/>
  <c r="C60" i="9" s="1"/>
  <c r="B29" i="9"/>
  <c r="B60" i="9" s="1"/>
  <c r="AE10" i="9"/>
  <c r="AO10" i="9"/>
  <c r="L28" i="9"/>
  <c r="L59" i="9" s="1"/>
  <c r="AJ11" i="9"/>
  <c r="O21" i="9"/>
  <c r="O52" i="9" s="1"/>
  <c r="AM8" i="9"/>
  <c r="T14" i="9"/>
  <c r="T45" i="9" s="1"/>
  <c r="AJ6" i="9"/>
  <c r="C21" i="9"/>
  <c r="C52" i="9" s="1"/>
  <c r="AC7" i="9"/>
  <c r="AI7" i="9"/>
  <c r="O38" i="9"/>
  <c r="D21" i="9"/>
  <c r="D52" i="9" s="1"/>
  <c r="AJ7" i="9"/>
  <c r="AR10" i="9"/>
  <c r="F29" i="9"/>
  <c r="D8" i="9"/>
  <c r="D39" i="9" s="1"/>
  <c r="AP1" i="9"/>
  <c r="O29" i="9"/>
  <c r="O60" i="9" s="1"/>
  <c r="AS11" i="9"/>
  <c r="B15" i="9"/>
  <c r="B46" i="9" s="1"/>
  <c r="AE4" i="9"/>
  <c r="AO4" i="9"/>
  <c r="C15" i="9"/>
  <c r="C46" i="9" s="1"/>
  <c r="K21" i="9"/>
  <c r="K52" i="9" s="1"/>
  <c r="AI8" i="9"/>
  <c r="AC8" i="9"/>
  <c r="W15" i="9"/>
  <c r="W46" i="9" s="1"/>
  <c r="AS6" i="9"/>
  <c r="K15" i="9"/>
  <c r="K46" i="9" s="1"/>
  <c r="AO5" i="9"/>
  <c r="J15" i="9"/>
  <c r="J46" i="9" s="1"/>
  <c r="AE5" i="9"/>
  <c r="V8" i="9"/>
  <c r="AR3" i="9"/>
  <c r="L22" i="9"/>
  <c r="L53" i="9" s="1"/>
  <c r="AP8" i="9"/>
  <c r="F21" i="9"/>
  <c r="AL7" i="9"/>
  <c r="AG2" i="9"/>
  <c r="W21" i="9"/>
  <c r="W52" i="9" s="1"/>
  <c r="AM9" i="9"/>
  <c r="AC9" i="9"/>
  <c r="AI9" i="9"/>
  <c r="S21" i="9"/>
  <c r="S52" i="9" s="1"/>
  <c r="V46" i="9"/>
  <c r="D28" i="9"/>
  <c r="D59" i="9" s="1"/>
  <c r="AJ10" i="9"/>
  <c r="W22" i="9"/>
  <c r="W53" i="9" s="1"/>
  <c r="AS9" i="9"/>
  <c r="S28" i="9"/>
  <c r="S59" i="9" s="1"/>
  <c r="AI12" i="9"/>
  <c r="AC12" i="9"/>
  <c r="C28" i="9"/>
  <c r="C59" i="9" s="1"/>
  <c r="AI10" i="9"/>
  <c r="AC10" i="9"/>
  <c r="L29" i="9"/>
  <c r="L60" i="9" s="1"/>
  <c r="AP11" i="9"/>
  <c r="O22" i="9"/>
  <c r="O53" i="9" s="1"/>
  <c r="AS8" i="9"/>
  <c r="T15" i="9"/>
  <c r="T46" i="9" s="1"/>
  <c r="AP6" i="9"/>
  <c r="B22" i="9"/>
  <c r="B53" i="9" s="1"/>
  <c r="AO7" i="9"/>
  <c r="AE7" i="9"/>
  <c r="C22" i="9"/>
  <c r="C53" i="9" s="1"/>
  <c r="AC6" i="9"/>
  <c r="N45" i="9"/>
  <c r="M14" i="9"/>
  <c r="M45" i="9" s="1"/>
  <c r="G22" i="9"/>
  <c r="G53" i="9" s="1"/>
  <c r="AS7" i="9"/>
  <c r="F7" i="9"/>
  <c r="AL1" i="9"/>
  <c r="E15" i="9"/>
  <c r="E46" i="9" s="1"/>
  <c r="AP4" i="9"/>
  <c r="D15" i="9"/>
  <c r="D46" i="9" s="1"/>
  <c r="E14" i="9"/>
  <c r="E45" i="9" s="1"/>
  <c r="G29" i="9"/>
  <c r="G60" i="9" s="1"/>
  <c r="AS10" i="9"/>
  <c r="K28" i="9"/>
  <c r="K59" i="9" s="1"/>
  <c r="AI11" i="9"/>
  <c r="AC11" i="9"/>
  <c r="N29" i="9"/>
  <c r="AR11" i="9"/>
  <c r="F22" i="9"/>
  <c r="AR7" i="9"/>
  <c r="O29" i="8"/>
  <c r="O60" i="8" s="1"/>
  <c r="AS11" i="8"/>
  <c r="V28" i="8"/>
  <c r="AL12" i="8"/>
  <c r="AS9" i="8"/>
  <c r="W22" i="8"/>
  <c r="W53" i="8" s="1"/>
  <c r="L28" i="8"/>
  <c r="L59" i="8" s="1"/>
  <c r="AJ11" i="8"/>
  <c r="F45" i="8"/>
  <c r="F21" i="8"/>
  <c r="AL7" i="8"/>
  <c r="D14" i="8"/>
  <c r="D45" i="8" s="1"/>
  <c r="AJ4" i="8"/>
  <c r="S15" i="8"/>
  <c r="S46" i="8" s="1"/>
  <c r="R15" i="8"/>
  <c r="R46" i="8" s="1"/>
  <c r="AO6" i="8"/>
  <c r="AE6" i="8"/>
  <c r="N60" i="8"/>
  <c r="L29" i="8"/>
  <c r="L60" i="8" s="1"/>
  <c r="AP11" i="8"/>
  <c r="V53" i="8"/>
  <c r="U22" i="8"/>
  <c r="U53" i="8" s="1"/>
  <c r="T7" i="8"/>
  <c r="T38" i="8" s="1"/>
  <c r="AJ3" i="8"/>
  <c r="F22" i="8"/>
  <c r="AR7" i="8"/>
  <c r="W7" i="8"/>
  <c r="W38" i="8" s="1"/>
  <c r="AM3" i="8"/>
  <c r="T15" i="8"/>
  <c r="T46" i="8" s="1"/>
  <c r="AP6" i="8"/>
  <c r="D15" i="8"/>
  <c r="D46" i="8" s="1"/>
  <c r="AP4" i="8"/>
  <c r="AE4" i="8"/>
  <c r="AI1" i="8"/>
  <c r="AC1" i="8"/>
  <c r="C7" i="8"/>
  <c r="C38" i="8" s="1"/>
  <c r="F59" i="8"/>
  <c r="AR1" i="8"/>
  <c r="F8" i="8"/>
  <c r="AE9" i="8"/>
  <c r="AM1" i="8"/>
  <c r="G7" i="8"/>
  <c r="G38" i="8" s="1"/>
  <c r="T28" i="8"/>
  <c r="T59" i="8" s="1"/>
  <c r="AJ12" i="8"/>
  <c r="D7" i="8"/>
  <c r="D38" i="8" s="1"/>
  <c r="AJ1" i="8"/>
  <c r="AC2" i="8"/>
  <c r="K7" i="8"/>
  <c r="K38" i="8" s="1"/>
  <c r="AI2" i="8"/>
  <c r="AS10" i="8"/>
  <c r="G29" i="8"/>
  <c r="G60" i="8" s="1"/>
  <c r="O8" i="8"/>
  <c r="O39" i="8" s="1"/>
  <c r="AS2" i="8"/>
  <c r="AC12" i="8"/>
  <c r="AS6" i="8"/>
  <c r="W15" i="8"/>
  <c r="T21" i="8"/>
  <c r="T52" i="8" s="1"/>
  <c r="AJ9" i="8"/>
  <c r="AI8" i="8"/>
  <c r="K21" i="8"/>
  <c r="K52" i="8" s="1"/>
  <c r="AC8" i="8"/>
  <c r="N21" i="8"/>
  <c r="AL8" i="8"/>
  <c r="B22" i="8"/>
  <c r="B53" i="8" s="1"/>
  <c r="C22" i="8"/>
  <c r="C53" i="8" s="1"/>
  <c r="AO7" i="8"/>
  <c r="AE7" i="8"/>
  <c r="G22" i="8"/>
  <c r="G53" i="8" s="1"/>
  <c r="AS7" i="8"/>
  <c r="AL2" i="8"/>
  <c r="N7" i="8"/>
  <c r="AC6" i="8"/>
  <c r="AI6" i="8"/>
  <c r="S14" i="8"/>
  <c r="S45" i="8" s="1"/>
  <c r="O15" i="8"/>
  <c r="AS5" i="8"/>
  <c r="D28" i="8"/>
  <c r="D59" i="8" s="1"/>
  <c r="AJ10" i="8"/>
  <c r="AS12" i="8"/>
  <c r="W29" i="8"/>
  <c r="W60" i="8" s="1"/>
  <c r="AS4" i="8"/>
  <c r="G15" i="8"/>
  <c r="G46" i="8" s="1"/>
  <c r="V38" i="8"/>
  <c r="T8" i="8"/>
  <c r="T39" i="8" s="1"/>
  <c r="AP3" i="8"/>
  <c r="W8" i="8"/>
  <c r="W39" i="8" s="1"/>
  <c r="AS3" i="8"/>
  <c r="T14" i="8"/>
  <c r="T45" i="8" s="1"/>
  <c r="AJ6" i="8"/>
  <c r="C8" i="8"/>
  <c r="C39" i="8" s="1"/>
  <c r="AO1" i="8"/>
  <c r="B8" i="8"/>
  <c r="B39" i="8" s="1"/>
  <c r="AE1" i="8"/>
  <c r="N8" i="8"/>
  <c r="AR2" i="8"/>
  <c r="V29" i="8"/>
  <c r="AR12" i="8"/>
  <c r="AE11" i="8"/>
  <c r="F60" i="8"/>
  <c r="W21" i="8"/>
  <c r="W52" i="8" s="1"/>
  <c r="AM9" i="8"/>
  <c r="O14" i="8"/>
  <c r="AM5" i="8"/>
  <c r="F46" i="8"/>
  <c r="E15" i="8"/>
  <c r="E46" i="8" s="1"/>
  <c r="D29" i="8"/>
  <c r="D60" i="8" s="1"/>
  <c r="AP10" i="8"/>
  <c r="AM10" i="8"/>
  <c r="G28" i="8"/>
  <c r="G59" i="8" s="1"/>
  <c r="W14" i="8"/>
  <c r="W45" i="8" s="1"/>
  <c r="AM6" i="8"/>
  <c r="AC3" i="8"/>
  <c r="AE10" i="8"/>
  <c r="B26" i="8" s="1"/>
  <c r="B57" i="8" s="1"/>
  <c r="T22" i="8"/>
  <c r="T53" i="8" s="1"/>
  <c r="AP9" i="8"/>
  <c r="AO8" i="8"/>
  <c r="K22" i="8"/>
  <c r="K53" i="8" s="1"/>
  <c r="AE8" i="8"/>
  <c r="J22" i="8"/>
  <c r="J53" i="8" s="1"/>
  <c r="AR8" i="8"/>
  <c r="N22" i="8"/>
  <c r="AC7" i="8"/>
  <c r="AI7" i="8"/>
  <c r="C21" i="8"/>
  <c r="C52" i="8" s="1"/>
  <c r="O28" i="8"/>
  <c r="AM11" i="8"/>
  <c r="G21" i="8"/>
  <c r="G52" i="8" s="1"/>
  <c r="AM7" i="8"/>
  <c r="F7" i="8"/>
  <c r="AL1" i="8"/>
  <c r="G8" i="8"/>
  <c r="G39" i="8" s="1"/>
  <c r="AS1" i="8"/>
  <c r="T29" i="8"/>
  <c r="T60" i="8" s="1"/>
  <c r="AP12" i="8"/>
  <c r="AP1" i="8"/>
  <c r="D8" i="8"/>
  <c r="D39" i="8" s="1"/>
  <c r="AO2" i="8"/>
  <c r="AE2" i="8"/>
  <c r="J8" i="8"/>
  <c r="J39" i="8" s="1"/>
  <c r="K8" i="8"/>
  <c r="K39" i="8" s="1"/>
  <c r="U21" i="8"/>
  <c r="U52" i="8" s="1"/>
  <c r="V52" i="8"/>
  <c r="AC4" i="8"/>
  <c r="W28" i="8"/>
  <c r="W59" i="8" s="1"/>
  <c r="AM12" i="8"/>
  <c r="AC11" i="8"/>
  <c r="AE12" i="8"/>
  <c r="V45" i="8"/>
  <c r="O7" i="8"/>
  <c r="O38" i="8" s="1"/>
  <c r="AM2" i="8"/>
  <c r="AM4" i="8"/>
  <c r="G14" i="8"/>
  <c r="G45" i="8" s="1"/>
  <c r="AE5" i="8"/>
  <c r="J12" i="8" s="1"/>
  <c r="J43" i="8" s="1"/>
  <c r="AH12" i="12" l="1"/>
  <c r="AF12" i="12"/>
  <c r="AL12" i="12"/>
  <c r="S28" i="12"/>
  <c r="S59" i="12" s="1"/>
  <c r="R29" i="12"/>
  <c r="R60" i="12" s="1"/>
  <c r="S29" i="12"/>
  <c r="S60" i="12" s="1"/>
  <c r="N53" i="12"/>
  <c r="M22" i="12"/>
  <c r="M53" i="12" s="1"/>
  <c r="C14" i="12"/>
  <c r="C45" i="12" s="1"/>
  <c r="AF4" i="12"/>
  <c r="AL4" i="12"/>
  <c r="AF7" i="12"/>
  <c r="C21" i="12"/>
  <c r="C52" i="12" s="1"/>
  <c r="AL7" i="12"/>
  <c r="F38" i="12"/>
  <c r="E7" i="12"/>
  <c r="E38" i="12" s="1"/>
  <c r="AS2" i="12"/>
  <c r="L8" i="12"/>
  <c r="L39" i="12" s="1"/>
  <c r="K14" i="12"/>
  <c r="K45" i="12" s="1"/>
  <c r="AL5" i="12"/>
  <c r="AF5" i="12"/>
  <c r="N60" i="12"/>
  <c r="M29" i="12"/>
  <c r="M60" i="12" s="1"/>
  <c r="AS3" i="12"/>
  <c r="T8" i="12"/>
  <c r="T39" i="12" s="1"/>
  <c r="K15" i="12"/>
  <c r="K46" i="12" s="1"/>
  <c r="J15" i="12"/>
  <c r="J46" i="12" s="1"/>
  <c r="L29" i="12"/>
  <c r="L60" i="12" s="1"/>
  <c r="AS11" i="12"/>
  <c r="D29" i="12"/>
  <c r="D60" i="12" s="1"/>
  <c r="AS10" i="12"/>
  <c r="T15" i="12"/>
  <c r="T46" i="12" s="1"/>
  <c r="AS6" i="12"/>
  <c r="F46" i="12"/>
  <c r="E15" i="12"/>
  <c r="E46" i="12" s="1"/>
  <c r="B22" i="12"/>
  <c r="B53" i="12" s="1"/>
  <c r="V59" i="12"/>
  <c r="U28" i="12"/>
  <c r="U59" i="12" s="1"/>
  <c r="BI6" i="12"/>
  <c r="U7" i="12"/>
  <c r="U38" i="12" s="1"/>
  <c r="N45" i="12"/>
  <c r="M14" i="12"/>
  <c r="M45" i="12" s="1"/>
  <c r="AH2" i="12"/>
  <c r="BI3" i="12"/>
  <c r="M15" i="12"/>
  <c r="M46" i="12" s="1"/>
  <c r="N46" i="12"/>
  <c r="E21" i="12"/>
  <c r="E52" i="12" s="1"/>
  <c r="F52" i="12"/>
  <c r="L15" i="12"/>
  <c r="L46" i="12" s="1"/>
  <c r="AS5" i="12"/>
  <c r="AH10" i="12"/>
  <c r="M21" i="12"/>
  <c r="M52" i="12" s="1"/>
  <c r="N52" i="12"/>
  <c r="AH6" i="12"/>
  <c r="D8" i="12"/>
  <c r="D39" i="12" s="1"/>
  <c r="AS1" i="12"/>
  <c r="D15" i="12"/>
  <c r="D46" i="12" s="1"/>
  <c r="AS4" i="12"/>
  <c r="L22" i="12"/>
  <c r="L53" i="12" s="1"/>
  <c r="AS8" i="12"/>
  <c r="K22" i="12"/>
  <c r="K53" i="12" s="1"/>
  <c r="F60" i="12"/>
  <c r="E29" i="12"/>
  <c r="E60" i="12" s="1"/>
  <c r="W46" i="12"/>
  <c r="U15" i="12"/>
  <c r="U46" i="12" s="1"/>
  <c r="M8" i="9"/>
  <c r="M39" i="9" s="1"/>
  <c r="V52" i="12"/>
  <c r="U21" i="12"/>
  <c r="U52" i="12" s="1"/>
  <c r="BI10" i="12"/>
  <c r="F45" i="12"/>
  <c r="E14" i="12"/>
  <c r="E45" i="12" s="1"/>
  <c r="F59" i="12"/>
  <c r="E28" i="12"/>
  <c r="E59" i="12" s="1"/>
  <c r="V53" i="12"/>
  <c r="U22" i="12"/>
  <c r="U53" i="12" s="1"/>
  <c r="M8" i="12"/>
  <c r="M39" i="12" s="1"/>
  <c r="BI11" i="12"/>
  <c r="E8" i="12"/>
  <c r="E39" i="12" s="1"/>
  <c r="F39" i="12"/>
  <c r="BI2" i="12"/>
  <c r="AH3" i="12"/>
  <c r="AH11" i="12"/>
  <c r="V60" i="12"/>
  <c r="U29" i="12"/>
  <c r="U60" i="12" s="1"/>
  <c r="AH1" i="12"/>
  <c r="B15" i="12"/>
  <c r="B46" i="12" s="1"/>
  <c r="C15" i="12"/>
  <c r="C46" i="12" s="1"/>
  <c r="C22" i="12"/>
  <c r="C53" i="12" s="1"/>
  <c r="M7" i="9"/>
  <c r="M38" i="9" s="1"/>
  <c r="U14" i="9"/>
  <c r="U45" i="9" s="1"/>
  <c r="T29" i="12"/>
  <c r="T60" i="12" s="1"/>
  <c r="AS12" i="12"/>
  <c r="AL1" i="12"/>
  <c r="C7" i="12"/>
  <c r="C38" i="12" s="1"/>
  <c r="AF1" i="12"/>
  <c r="AL8" i="12"/>
  <c r="K21" i="12"/>
  <c r="K52" i="12" s="1"/>
  <c r="AF8" i="12"/>
  <c r="AS9" i="12"/>
  <c r="T22" i="12"/>
  <c r="T53" i="12" s="1"/>
  <c r="F53" i="12"/>
  <c r="E22" i="12"/>
  <c r="E53" i="12" s="1"/>
  <c r="BI9" i="12"/>
  <c r="U8" i="12"/>
  <c r="U39" i="12" s="1"/>
  <c r="AH5" i="12"/>
  <c r="N59" i="12"/>
  <c r="M28" i="12"/>
  <c r="M59" i="12" s="1"/>
  <c r="B8" i="12"/>
  <c r="B39" i="12" s="1"/>
  <c r="AH8" i="12"/>
  <c r="D22" i="12"/>
  <c r="D53" i="12" s="1"/>
  <c r="AS7" i="12"/>
  <c r="V45" i="11"/>
  <c r="U14" i="11"/>
  <c r="U45" i="11" s="1"/>
  <c r="V53" i="11"/>
  <c r="U22" i="11"/>
  <c r="U53" i="11" s="1"/>
  <c r="N38" i="11"/>
  <c r="M7" i="11"/>
  <c r="M38" i="11" s="1"/>
  <c r="M22" i="11"/>
  <c r="M53" i="11" s="1"/>
  <c r="N53" i="11"/>
  <c r="V46" i="11"/>
  <c r="U15" i="11"/>
  <c r="U46" i="11" s="1"/>
  <c r="E21" i="11"/>
  <c r="E52" i="11" s="1"/>
  <c r="F52" i="11"/>
  <c r="V38" i="11"/>
  <c r="U7" i="11"/>
  <c r="U38" i="11" s="1"/>
  <c r="F45" i="11"/>
  <c r="E14" i="11"/>
  <c r="E45" i="11" s="1"/>
  <c r="R5" i="11"/>
  <c r="R36" i="11" s="1"/>
  <c r="AG3" i="11"/>
  <c r="R26" i="11"/>
  <c r="R57" i="11" s="1"/>
  <c r="AG12" i="11"/>
  <c r="R19" i="11"/>
  <c r="R50" i="11" s="1"/>
  <c r="AG9" i="11"/>
  <c r="F59" i="11"/>
  <c r="E28" i="11"/>
  <c r="E59" i="11" s="1"/>
  <c r="V59" i="11"/>
  <c r="U28" i="11"/>
  <c r="U59" i="11" s="1"/>
  <c r="F53" i="11"/>
  <c r="E22" i="11"/>
  <c r="E53" i="11" s="1"/>
  <c r="B26" i="11"/>
  <c r="B57" i="11" s="1"/>
  <c r="AG10" i="11"/>
  <c r="F60" i="11"/>
  <c r="E29" i="11"/>
  <c r="E60" i="11" s="1"/>
  <c r="V60" i="11"/>
  <c r="U29" i="11"/>
  <c r="U60" i="11" s="1"/>
  <c r="N52" i="11"/>
  <c r="M21" i="11"/>
  <c r="M52" i="11" s="1"/>
  <c r="E29" i="8"/>
  <c r="E60" i="8" s="1"/>
  <c r="R19" i="8"/>
  <c r="R50" i="8" s="1"/>
  <c r="AG8" i="10"/>
  <c r="E7" i="11"/>
  <c r="E38" i="11" s="1"/>
  <c r="F38" i="11"/>
  <c r="B19" i="11"/>
  <c r="B50" i="11" s="1"/>
  <c r="AG7" i="11"/>
  <c r="V39" i="11"/>
  <c r="U8" i="11"/>
  <c r="U39" i="11" s="1"/>
  <c r="N60" i="11"/>
  <c r="M29" i="11"/>
  <c r="M60" i="11" s="1"/>
  <c r="F39" i="11"/>
  <c r="E8" i="11"/>
  <c r="E39" i="11" s="1"/>
  <c r="N45" i="11"/>
  <c r="M14" i="11"/>
  <c r="M45" i="11" s="1"/>
  <c r="B12" i="11"/>
  <c r="B43" i="11" s="1"/>
  <c r="AG4" i="11"/>
  <c r="J12" i="11"/>
  <c r="J43" i="11" s="1"/>
  <c r="AG5" i="11"/>
  <c r="N39" i="11"/>
  <c r="M8" i="11"/>
  <c r="M39" i="11" s="1"/>
  <c r="V52" i="11"/>
  <c r="U21" i="11"/>
  <c r="U52" i="11" s="1"/>
  <c r="J26" i="11"/>
  <c r="J57" i="11" s="1"/>
  <c r="AG11" i="11"/>
  <c r="AG8" i="11"/>
  <c r="J19" i="11"/>
  <c r="J50" i="11" s="1"/>
  <c r="R12" i="11"/>
  <c r="R43" i="11" s="1"/>
  <c r="AG6" i="11"/>
  <c r="B5" i="11"/>
  <c r="B36" i="11" s="1"/>
  <c r="AG1" i="11"/>
  <c r="N59" i="11"/>
  <c r="M28" i="11"/>
  <c r="M59" i="11" s="1"/>
  <c r="AG2" i="11"/>
  <c r="J5" i="11"/>
  <c r="J36" i="11" s="1"/>
  <c r="N46" i="11"/>
  <c r="M15" i="11"/>
  <c r="M46" i="11" s="1"/>
  <c r="E15" i="11"/>
  <c r="E46" i="11" s="1"/>
  <c r="F46" i="11"/>
  <c r="J26" i="10"/>
  <c r="J57" i="10" s="1"/>
  <c r="AG11" i="10"/>
  <c r="M7" i="10"/>
  <c r="M38" i="10" s="1"/>
  <c r="N38" i="10"/>
  <c r="F52" i="10"/>
  <c r="E21" i="10"/>
  <c r="E52" i="10" s="1"/>
  <c r="U29" i="10"/>
  <c r="U60" i="10" s="1"/>
  <c r="V60" i="10"/>
  <c r="N19" i="10"/>
  <c r="N50" i="10" s="1"/>
  <c r="AU8" i="10"/>
  <c r="K23" i="10" s="1"/>
  <c r="K54" i="10" s="1"/>
  <c r="AY8" i="10"/>
  <c r="AV8" i="10"/>
  <c r="L23" i="10" s="1"/>
  <c r="L54" i="10" s="1"/>
  <c r="AX8" i="10"/>
  <c r="N60" i="10"/>
  <c r="M29" i="10"/>
  <c r="M60" i="10" s="1"/>
  <c r="AG5" i="8"/>
  <c r="AU5" i="8" s="1"/>
  <c r="K16" i="8" s="1"/>
  <c r="K47" i="8" s="1"/>
  <c r="F60" i="10"/>
  <c r="E29" i="10"/>
  <c r="E60" i="10" s="1"/>
  <c r="R12" i="10"/>
  <c r="R43" i="10" s="1"/>
  <c r="AG6" i="10"/>
  <c r="AG7" i="10"/>
  <c r="B19" i="10"/>
  <c r="B50" i="10" s="1"/>
  <c r="N59" i="10"/>
  <c r="M28" i="10"/>
  <c r="M59" i="10" s="1"/>
  <c r="V38" i="10"/>
  <c r="U7" i="10"/>
  <c r="U38" i="10" s="1"/>
  <c r="V52" i="10"/>
  <c r="U21" i="10"/>
  <c r="U52" i="10" s="1"/>
  <c r="AG9" i="10"/>
  <c r="R19" i="10"/>
  <c r="R50" i="10" s="1"/>
  <c r="N39" i="10"/>
  <c r="M8" i="10"/>
  <c r="M39" i="10" s="1"/>
  <c r="F45" i="10"/>
  <c r="E14" i="10"/>
  <c r="E45" i="10" s="1"/>
  <c r="F53" i="10"/>
  <c r="E22" i="10"/>
  <c r="E53" i="10" s="1"/>
  <c r="N46" i="10"/>
  <c r="M15" i="10"/>
  <c r="M46" i="10" s="1"/>
  <c r="V53" i="10"/>
  <c r="U22" i="10"/>
  <c r="U53" i="10" s="1"/>
  <c r="B12" i="10"/>
  <c r="B43" i="10" s="1"/>
  <c r="AG4" i="10"/>
  <c r="V39" i="10"/>
  <c r="U8" i="10"/>
  <c r="U39" i="10" s="1"/>
  <c r="AG10" i="10"/>
  <c r="B26" i="10"/>
  <c r="B57" i="10" s="1"/>
  <c r="G38" i="10"/>
  <c r="E7" i="10"/>
  <c r="E38" i="10" s="1"/>
  <c r="F59" i="10"/>
  <c r="E28" i="10"/>
  <c r="E59" i="10" s="1"/>
  <c r="R5" i="10"/>
  <c r="R36" i="10" s="1"/>
  <c r="AG3" i="10"/>
  <c r="J5" i="10"/>
  <c r="J36" i="10" s="1"/>
  <c r="AG2" i="10"/>
  <c r="B5" i="10"/>
  <c r="B36" i="10" s="1"/>
  <c r="AG1" i="10"/>
  <c r="N53" i="10"/>
  <c r="M22" i="10"/>
  <c r="M53" i="10" s="1"/>
  <c r="U7" i="8"/>
  <c r="U38" i="8" s="1"/>
  <c r="AG10" i="8"/>
  <c r="F26" i="8" s="1"/>
  <c r="F57" i="8" s="1"/>
  <c r="G39" i="10"/>
  <c r="E8" i="10"/>
  <c r="E39" i="10" s="1"/>
  <c r="V59" i="10"/>
  <c r="U28" i="10"/>
  <c r="U59" i="10" s="1"/>
  <c r="AG12" i="10"/>
  <c r="R26" i="10"/>
  <c r="R57" i="10" s="1"/>
  <c r="U15" i="10"/>
  <c r="U46" i="10" s="1"/>
  <c r="M14" i="10"/>
  <c r="M45" i="10" s="1"/>
  <c r="N45" i="10"/>
  <c r="U14" i="10"/>
  <c r="U45" i="10" s="1"/>
  <c r="N52" i="10"/>
  <c r="M21" i="10"/>
  <c r="M52" i="10" s="1"/>
  <c r="F46" i="10"/>
  <c r="E15" i="10"/>
  <c r="E46" i="10" s="1"/>
  <c r="AG5" i="10"/>
  <c r="J12" i="10"/>
  <c r="J43" i="10" s="1"/>
  <c r="N60" i="9"/>
  <c r="M29" i="9"/>
  <c r="M60" i="9" s="1"/>
  <c r="R12" i="9"/>
  <c r="R43" i="9" s="1"/>
  <c r="AG6" i="9"/>
  <c r="AU2" i="9"/>
  <c r="K9" i="9" s="1"/>
  <c r="K40" i="9" s="1"/>
  <c r="AX2" i="9"/>
  <c r="N5" i="9"/>
  <c r="N36" i="9" s="1"/>
  <c r="AY2" i="9"/>
  <c r="AV2" i="9"/>
  <c r="L9" i="9" s="1"/>
  <c r="L40" i="9" s="1"/>
  <c r="F60" i="9"/>
  <c r="E29" i="9"/>
  <c r="E60" i="9" s="1"/>
  <c r="V53" i="9"/>
  <c r="U22" i="9"/>
  <c r="U53" i="9" s="1"/>
  <c r="J12" i="9"/>
  <c r="J43" i="9" s="1"/>
  <c r="AG5" i="9"/>
  <c r="AG4" i="9"/>
  <c r="B12" i="9"/>
  <c r="B43" i="9" s="1"/>
  <c r="F59" i="9"/>
  <c r="E28" i="9"/>
  <c r="E59" i="9" s="1"/>
  <c r="E28" i="8"/>
  <c r="E59" i="8" s="1"/>
  <c r="AG11" i="9"/>
  <c r="J26" i="9"/>
  <c r="J57" i="9" s="1"/>
  <c r="U15" i="9"/>
  <c r="U46" i="9" s="1"/>
  <c r="R19" i="9"/>
  <c r="R50" i="9" s="1"/>
  <c r="AG9" i="9"/>
  <c r="J19" i="9"/>
  <c r="J50" i="9" s="1"/>
  <c r="AG8" i="9"/>
  <c r="AG1" i="9"/>
  <c r="B5" i="9"/>
  <c r="B36" i="9" s="1"/>
  <c r="V52" i="9"/>
  <c r="U21" i="9"/>
  <c r="U52" i="9" s="1"/>
  <c r="F39" i="9"/>
  <c r="E8" i="9"/>
  <c r="E39" i="9" s="1"/>
  <c r="M29" i="8"/>
  <c r="M60" i="8" s="1"/>
  <c r="F53" i="9"/>
  <c r="E22" i="9"/>
  <c r="E53" i="9" s="1"/>
  <c r="R26" i="9"/>
  <c r="R57" i="9" s="1"/>
  <c r="AG12" i="9"/>
  <c r="F52" i="9"/>
  <c r="E21" i="9"/>
  <c r="E52" i="9" s="1"/>
  <c r="V39" i="9"/>
  <c r="U8" i="9"/>
  <c r="U39" i="9" s="1"/>
  <c r="V38" i="9"/>
  <c r="U7" i="9"/>
  <c r="U38" i="9" s="1"/>
  <c r="U28" i="9"/>
  <c r="U59" i="9" s="1"/>
  <c r="V59" i="9"/>
  <c r="AV3" i="9"/>
  <c r="T9" i="9" s="1"/>
  <c r="T40" i="9" s="1"/>
  <c r="V5" i="9"/>
  <c r="V36" i="9" s="1"/>
  <c r="AU3" i="9"/>
  <c r="S9" i="9" s="1"/>
  <c r="S40" i="9" s="1"/>
  <c r="AY3" i="9"/>
  <c r="AX3" i="9"/>
  <c r="N53" i="9"/>
  <c r="M22" i="9"/>
  <c r="M53" i="9" s="1"/>
  <c r="F38" i="9"/>
  <c r="E7" i="9"/>
  <c r="E38" i="9" s="1"/>
  <c r="B26" i="9"/>
  <c r="B57" i="9" s="1"/>
  <c r="AG10" i="9"/>
  <c r="AG7" i="9"/>
  <c r="B19" i="9"/>
  <c r="B50" i="9" s="1"/>
  <c r="N52" i="9"/>
  <c r="M21" i="9"/>
  <c r="M52" i="9" s="1"/>
  <c r="N59" i="9"/>
  <c r="M28" i="9"/>
  <c r="M59" i="9" s="1"/>
  <c r="V60" i="9"/>
  <c r="U29" i="9"/>
  <c r="U60" i="9" s="1"/>
  <c r="B12" i="8"/>
  <c r="B43" i="8" s="1"/>
  <c r="AG4" i="8"/>
  <c r="V60" i="8"/>
  <c r="U29" i="8"/>
  <c r="U60" i="8" s="1"/>
  <c r="O46" i="8"/>
  <c r="M15" i="8"/>
  <c r="M46" i="8" s="1"/>
  <c r="N38" i="8"/>
  <c r="M7" i="8"/>
  <c r="M38" i="8" s="1"/>
  <c r="AV5" i="8"/>
  <c r="L16" i="8" s="1"/>
  <c r="L47" i="8" s="1"/>
  <c r="J26" i="8"/>
  <c r="J57" i="8" s="1"/>
  <c r="AG11" i="8"/>
  <c r="AG7" i="8"/>
  <c r="B19" i="8"/>
  <c r="B50" i="8" s="1"/>
  <c r="O45" i="8"/>
  <c r="M14" i="8"/>
  <c r="M45" i="8" s="1"/>
  <c r="AU10" i="8"/>
  <c r="C30" i="8" s="1"/>
  <c r="C61" i="8" s="1"/>
  <c r="N52" i="8"/>
  <c r="M21" i="8"/>
  <c r="M52" i="8" s="1"/>
  <c r="AG12" i="8"/>
  <c r="R26" i="8"/>
  <c r="R57" i="8" s="1"/>
  <c r="F53" i="8"/>
  <c r="E22" i="8"/>
  <c r="E53" i="8" s="1"/>
  <c r="F52" i="8"/>
  <c r="E21" i="8"/>
  <c r="E52" i="8" s="1"/>
  <c r="V59" i="8"/>
  <c r="U28" i="8"/>
  <c r="U59" i="8" s="1"/>
  <c r="U14" i="8"/>
  <c r="U45" i="8" s="1"/>
  <c r="F38" i="8"/>
  <c r="E7" i="8"/>
  <c r="E38" i="8" s="1"/>
  <c r="O59" i="8"/>
  <c r="M28" i="8"/>
  <c r="M59" i="8" s="1"/>
  <c r="N53" i="8"/>
  <c r="M22" i="8"/>
  <c r="M53" i="8" s="1"/>
  <c r="N39" i="8"/>
  <c r="M8" i="8"/>
  <c r="M39" i="8" s="1"/>
  <c r="J19" i="8"/>
  <c r="J50" i="8" s="1"/>
  <c r="AG8" i="8"/>
  <c r="U8" i="8"/>
  <c r="U39" i="8" s="1"/>
  <c r="J5" i="8"/>
  <c r="J36" i="8" s="1"/>
  <c r="AG2" i="8"/>
  <c r="F39" i="8"/>
  <c r="E8" i="8"/>
  <c r="E39" i="8" s="1"/>
  <c r="AG9" i="8"/>
  <c r="AG3" i="8"/>
  <c r="R5" i="8"/>
  <c r="R36" i="8" s="1"/>
  <c r="R12" i="8"/>
  <c r="R43" i="8" s="1"/>
  <c r="AG6" i="8"/>
  <c r="W46" i="8"/>
  <c r="U15" i="8"/>
  <c r="U46" i="8" s="1"/>
  <c r="AG1" i="8"/>
  <c r="B5" i="8"/>
  <c r="B36" i="8" s="1"/>
  <c r="E14" i="8"/>
  <c r="E45" i="8" s="1"/>
  <c r="AF10" i="12" l="1"/>
  <c r="C28" i="12"/>
  <c r="C59" i="12" s="1"/>
  <c r="AL10" i="12"/>
  <c r="B29" i="12"/>
  <c r="B60" i="12" s="1"/>
  <c r="C29" i="12"/>
  <c r="C60" i="12" s="1"/>
  <c r="AF2" i="12"/>
  <c r="K7" i="12"/>
  <c r="K38" i="12" s="1"/>
  <c r="AL2" i="12"/>
  <c r="K8" i="12"/>
  <c r="K39" i="12" s="1"/>
  <c r="J8" i="12"/>
  <c r="J39" i="12" s="1"/>
  <c r="AL3" i="12"/>
  <c r="S7" i="12"/>
  <c r="S38" i="12" s="1"/>
  <c r="AF3" i="12"/>
  <c r="S8" i="12"/>
  <c r="S39" i="12" s="1"/>
  <c r="R8" i="12"/>
  <c r="R39" i="12" s="1"/>
  <c r="AJ7" i="12"/>
  <c r="B19" i="12"/>
  <c r="B50" i="12" s="1"/>
  <c r="K28" i="12"/>
  <c r="K59" i="12" s="1"/>
  <c r="AL11" i="12"/>
  <c r="AF11" i="12"/>
  <c r="J29" i="12"/>
  <c r="J60" i="12" s="1"/>
  <c r="K29" i="12"/>
  <c r="K60" i="12" s="1"/>
  <c r="J12" i="12"/>
  <c r="J43" i="12" s="1"/>
  <c r="AJ5" i="12"/>
  <c r="AF9" i="12"/>
  <c r="AL9" i="12"/>
  <c r="S21" i="12"/>
  <c r="S52" i="12" s="1"/>
  <c r="R22" i="12"/>
  <c r="R53" i="12" s="1"/>
  <c r="S22" i="12"/>
  <c r="S53" i="12" s="1"/>
  <c r="AJ1" i="12"/>
  <c r="B5" i="12"/>
  <c r="B36" i="12" s="1"/>
  <c r="AF6" i="12"/>
  <c r="S14" i="12"/>
  <c r="S45" i="12" s="1"/>
  <c r="AL6" i="12"/>
  <c r="R15" i="12"/>
  <c r="R46" i="12" s="1"/>
  <c r="S15" i="12"/>
  <c r="S46" i="12" s="1"/>
  <c r="J19" i="12"/>
  <c r="J50" i="12" s="1"/>
  <c r="AJ8" i="12"/>
  <c r="AJ4" i="12"/>
  <c r="B12" i="12"/>
  <c r="B43" i="12" s="1"/>
  <c r="R26" i="12"/>
  <c r="R57" i="12" s="1"/>
  <c r="AJ12" i="12"/>
  <c r="V26" i="11"/>
  <c r="V57" i="11" s="1"/>
  <c r="AV12" i="11"/>
  <c r="T30" i="11" s="1"/>
  <c r="T61" i="11" s="1"/>
  <c r="AU12" i="11"/>
  <c r="S30" i="11" s="1"/>
  <c r="S61" i="11" s="1"/>
  <c r="AY12" i="11"/>
  <c r="AX12" i="11"/>
  <c r="F5" i="11"/>
  <c r="F36" i="11" s="1"/>
  <c r="AX1" i="11"/>
  <c r="AV1" i="11"/>
  <c r="D9" i="11" s="1"/>
  <c r="D40" i="11" s="1"/>
  <c r="AU1" i="11"/>
  <c r="C9" i="11" s="1"/>
  <c r="C40" i="11" s="1"/>
  <c r="AY1" i="11"/>
  <c r="AU5" i="11"/>
  <c r="K16" i="11" s="1"/>
  <c r="K47" i="11" s="1"/>
  <c r="AX5" i="11"/>
  <c r="N12" i="11"/>
  <c r="N43" i="11" s="1"/>
  <c r="AY5" i="11"/>
  <c r="AV5" i="11"/>
  <c r="L16" i="11" s="1"/>
  <c r="L47" i="11" s="1"/>
  <c r="F19" i="11"/>
  <c r="F50" i="11" s="1"/>
  <c r="AY7" i="11"/>
  <c r="AU7" i="11"/>
  <c r="C23" i="11" s="1"/>
  <c r="C54" i="11" s="1"/>
  <c r="AX7" i="11"/>
  <c r="AV7" i="11"/>
  <c r="D23" i="11" s="1"/>
  <c r="D54" i="11" s="1"/>
  <c r="AY2" i="11"/>
  <c r="AU2" i="11"/>
  <c r="K9" i="11" s="1"/>
  <c r="K40" i="11" s="1"/>
  <c r="N5" i="11"/>
  <c r="N36" i="11" s="1"/>
  <c r="AX2" i="11"/>
  <c r="AV2" i="11"/>
  <c r="L9" i="11" s="1"/>
  <c r="L40" i="11" s="1"/>
  <c r="N19" i="11"/>
  <c r="N50" i="11" s="1"/>
  <c r="AX8" i="11"/>
  <c r="AV8" i="11"/>
  <c r="L23" i="11" s="1"/>
  <c r="L54" i="11" s="1"/>
  <c r="AU8" i="11"/>
  <c r="K23" i="11" s="1"/>
  <c r="K54" i="11" s="1"/>
  <c r="AY8" i="11"/>
  <c r="AV10" i="11"/>
  <c r="D30" i="11" s="1"/>
  <c r="D61" i="11" s="1"/>
  <c r="AU10" i="11"/>
  <c r="C30" i="11" s="1"/>
  <c r="C61" i="11" s="1"/>
  <c r="AY10" i="11"/>
  <c r="AX10" i="11"/>
  <c r="F26" i="11"/>
  <c r="F57" i="11" s="1"/>
  <c r="AU9" i="11"/>
  <c r="S23" i="11" s="1"/>
  <c r="S54" i="11" s="1"/>
  <c r="V19" i="11"/>
  <c r="V50" i="11" s="1"/>
  <c r="AY9" i="11"/>
  <c r="AX9" i="11"/>
  <c r="AV9" i="11"/>
  <c r="T23" i="11" s="1"/>
  <c r="T54" i="11" s="1"/>
  <c r="V5" i="11"/>
  <c r="V36" i="11" s="1"/>
  <c r="AU3" i="11"/>
  <c r="S9" i="11" s="1"/>
  <c r="S40" i="11" s="1"/>
  <c r="AV3" i="11"/>
  <c r="T9" i="11" s="1"/>
  <c r="T40" i="11" s="1"/>
  <c r="AY3" i="11"/>
  <c r="AX3" i="11"/>
  <c r="AV6" i="11"/>
  <c r="T16" i="11" s="1"/>
  <c r="T47" i="11" s="1"/>
  <c r="V12" i="11"/>
  <c r="V43" i="11" s="1"/>
  <c r="AY6" i="11"/>
  <c r="AU6" i="11"/>
  <c r="S16" i="11" s="1"/>
  <c r="S47" i="11" s="1"/>
  <c r="AX6" i="11"/>
  <c r="N26" i="11"/>
  <c r="N57" i="11" s="1"/>
  <c r="AX11" i="11"/>
  <c r="AV11" i="11"/>
  <c r="L30" i="11" s="1"/>
  <c r="L61" i="11" s="1"/>
  <c r="AU11" i="11"/>
  <c r="K30" i="11" s="1"/>
  <c r="K61" i="11" s="1"/>
  <c r="AY11" i="11"/>
  <c r="AV4" i="11"/>
  <c r="D16" i="11" s="1"/>
  <c r="D47" i="11" s="1"/>
  <c r="F12" i="11"/>
  <c r="F43" i="11" s="1"/>
  <c r="AX4" i="11"/>
  <c r="AY4" i="11"/>
  <c r="AU4" i="11"/>
  <c r="C16" i="11" s="1"/>
  <c r="C47" i="11" s="1"/>
  <c r="AX10" i="8"/>
  <c r="AX5" i="10"/>
  <c r="N12" i="10"/>
  <c r="N43" i="10" s="1"/>
  <c r="AV5" i="10"/>
  <c r="L16" i="10" s="1"/>
  <c r="L47" i="10" s="1"/>
  <c r="AY5" i="10"/>
  <c r="AU5" i="10"/>
  <c r="K16" i="10" s="1"/>
  <c r="K47" i="10" s="1"/>
  <c r="O23" i="10"/>
  <c r="O54" i="10" s="1"/>
  <c r="AF43" i="10"/>
  <c r="AU1" i="10"/>
  <c r="C9" i="10" s="1"/>
  <c r="C40" i="10" s="1"/>
  <c r="AY1" i="10"/>
  <c r="AX1" i="10"/>
  <c r="AV1" i="10"/>
  <c r="D9" i="10" s="1"/>
  <c r="D40" i="10" s="1"/>
  <c r="F5" i="10"/>
  <c r="F36" i="10" s="1"/>
  <c r="AX3" i="10"/>
  <c r="AV3" i="10"/>
  <c r="T9" i="10" s="1"/>
  <c r="T40" i="10" s="1"/>
  <c r="AY3" i="10"/>
  <c r="V5" i="10"/>
  <c r="V36" i="10" s="1"/>
  <c r="AU3" i="10"/>
  <c r="S9" i="10" s="1"/>
  <c r="S40" i="10" s="1"/>
  <c r="AY6" i="10"/>
  <c r="AX6" i="10"/>
  <c r="V12" i="10"/>
  <c r="V43" i="10" s="1"/>
  <c r="AV6" i="10"/>
  <c r="T16" i="10" s="1"/>
  <c r="T47" i="10" s="1"/>
  <c r="AU6" i="10"/>
  <c r="S16" i="10" s="1"/>
  <c r="S47" i="10" s="1"/>
  <c r="N12" i="8"/>
  <c r="N43" i="8" s="1"/>
  <c r="AY10" i="8"/>
  <c r="AY5" i="8"/>
  <c r="AF40" i="8" s="1"/>
  <c r="AX5" i="8"/>
  <c r="N5" i="10"/>
  <c r="N36" i="10" s="1"/>
  <c r="AV2" i="10"/>
  <c r="L9" i="10" s="1"/>
  <c r="L40" i="10" s="1"/>
  <c r="AU2" i="10"/>
  <c r="K9" i="10" s="1"/>
  <c r="K40" i="10" s="1"/>
  <c r="AY2" i="10"/>
  <c r="AX2" i="10"/>
  <c r="AY4" i="10"/>
  <c r="AX4" i="10"/>
  <c r="F12" i="10"/>
  <c r="F43" i="10" s="1"/>
  <c r="AU4" i="10"/>
  <c r="C16" i="10" s="1"/>
  <c r="C47" i="10" s="1"/>
  <c r="AV4" i="10"/>
  <c r="D16" i="10" s="1"/>
  <c r="D47" i="10" s="1"/>
  <c r="AU11" i="10"/>
  <c r="K30" i="10" s="1"/>
  <c r="K61" i="10" s="1"/>
  <c r="AY11" i="10"/>
  <c r="N26" i="10"/>
  <c r="N57" i="10" s="1"/>
  <c r="AV11" i="10"/>
  <c r="L30" i="10" s="1"/>
  <c r="L61" i="10" s="1"/>
  <c r="AX11" i="10"/>
  <c r="AV10" i="8"/>
  <c r="D30" i="8" s="1"/>
  <c r="D61" i="8" s="1"/>
  <c r="V26" i="10"/>
  <c r="V57" i="10" s="1"/>
  <c r="AY12" i="10"/>
  <c r="AX12" i="10"/>
  <c r="AU12" i="10"/>
  <c r="S30" i="10" s="1"/>
  <c r="S61" i="10" s="1"/>
  <c r="AV12" i="10"/>
  <c r="T30" i="10" s="1"/>
  <c r="T61" i="10" s="1"/>
  <c r="F26" i="10"/>
  <c r="F57" i="10" s="1"/>
  <c r="AY10" i="10"/>
  <c r="AX10" i="10"/>
  <c r="AU10" i="10"/>
  <c r="C30" i="10" s="1"/>
  <c r="C61" i="10" s="1"/>
  <c r="AV10" i="10"/>
  <c r="D30" i="10" s="1"/>
  <c r="D61" i="10" s="1"/>
  <c r="AX9" i="10"/>
  <c r="AV9" i="10"/>
  <c r="T23" i="10" s="1"/>
  <c r="T54" i="10" s="1"/>
  <c r="V19" i="10"/>
  <c r="V50" i="10" s="1"/>
  <c r="AY9" i="10"/>
  <c r="AU9" i="10"/>
  <c r="S23" i="10" s="1"/>
  <c r="S54" i="10" s="1"/>
  <c r="AV7" i="10"/>
  <c r="D23" i="10" s="1"/>
  <c r="D54" i="10" s="1"/>
  <c r="AU7" i="10"/>
  <c r="C23" i="10" s="1"/>
  <c r="C54" i="10" s="1"/>
  <c r="AX7" i="10"/>
  <c r="F19" i="10"/>
  <c r="F50" i="10" s="1"/>
  <c r="AY7" i="10"/>
  <c r="AE43" i="10"/>
  <c r="N23" i="10"/>
  <c r="N54" i="10" s="1"/>
  <c r="AY1" i="9"/>
  <c r="AV1" i="9"/>
  <c r="D9" i="9" s="1"/>
  <c r="D40" i="9" s="1"/>
  <c r="AX1" i="9"/>
  <c r="AU1" i="9"/>
  <c r="C9" i="9" s="1"/>
  <c r="C40" i="9" s="1"/>
  <c r="F5" i="9"/>
  <c r="F36" i="9" s="1"/>
  <c r="AX4" i="9"/>
  <c r="F12" i="9"/>
  <c r="F43" i="9" s="1"/>
  <c r="AV4" i="9"/>
  <c r="D16" i="9" s="1"/>
  <c r="D47" i="9" s="1"/>
  <c r="AY4" i="9"/>
  <c r="AU4" i="9"/>
  <c r="C16" i="9" s="1"/>
  <c r="C47" i="9" s="1"/>
  <c r="AF37" i="9"/>
  <c r="O9" i="9"/>
  <c r="O40" i="9" s="1"/>
  <c r="AY6" i="9"/>
  <c r="AX6" i="9"/>
  <c r="AU6" i="9"/>
  <c r="S16" i="9" s="1"/>
  <c r="S47" i="9" s="1"/>
  <c r="AV6" i="9"/>
  <c r="T16" i="9" s="1"/>
  <c r="T47" i="9" s="1"/>
  <c r="V12" i="9"/>
  <c r="V43" i="9" s="1"/>
  <c r="AE38" i="9"/>
  <c r="V9" i="9"/>
  <c r="V40" i="9" s="1"/>
  <c r="N19" i="9"/>
  <c r="N50" i="9" s="1"/>
  <c r="AU8" i="9"/>
  <c r="K23" i="9" s="1"/>
  <c r="K54" i="9" s="1"/>
  <c r="AY8" i="9"/>
  <c r="AV8" i="9"/>
  <c r="L23" i="9" s="1"/>
  <c r="L54" i="9" s="1"/>
  <c r="AX8" i="9"/>
  <c r="N12" i="9"/>
  <c r="N43" i="9" s="1"/>
  <c r="AV5" i="9"/>
  <c r="L16" i="9" s="1"/>
  <c r="L47" i="9" s="1"/>
  <c r="AY5" i="9"/>
  <c r="AX5" i="9"/>
  <c r="AU5" i="9"/>
  <c r="K16" i="9" s="1"/>
  <c r="K47" i="9" s="1"/>
  <c r="AV7" i="9"/>
  <c r="D23" i="9" s="1"/>
  <c r="D54" i="9" s="1"/>
  <c r="F19" i="9"/>
  <c r="F50" i="9" s="1"/>
  <c r="AU7" i="9"/>
  <c r="C23" i="9" s="1"/>
  <c r="C54" i="9" s="1"/>
  <c r="AY7" i="9"/>
  <c r="AX7" i="9"/>
  <c r="AF38" i="9"/>
  <c r="W9" i="9"/>
  <c r="W40" i="9" s="1"/>
  <c r="V26" i="9"/>
  <c r="V57" i="9" s="1"/>
  <c r="AX12" i="9"/>
  <c r="AY12" i="9"/>
  <c r="AV12" i="9"/>
  <c r="T30" i="9" s="1"/>
  <c r="T61" i="9" s="1"/>
  <c r="AU12" i="9"/>
  <c r="S30" i="9" s="1"/>
  <c r="S61" i="9" s="1"/>
  <c r="AE37" i="9"/>
  <c r="AD37" i="9" s="1"/>
  <c r="N9" i="9"/>
  <c r="N40" i="9" s="1"/>
  <c r="F26" i="9"/>
  <c r="F57" i="9" s="1"/>
  <c r="AX10" i="9"/>
  <c r="AY10" i="9"/>
  <c r="AV10" i="9"/>
  <c r="D30" i="9" s="1"/>
  <c r="D61" i="9" s="1"/>
  <c r="AU10" i="9"/>
  <c r="C30" i="9" s="1"/>
  <c r="C61" i="9" s="1"/>
  <c r="AV9" i="9"/>
  <c r="T23" i="9" s="1"/>
  <c r="T54" i="9" s="1"/>
  <c r="AY9" i="9"/>
  <c r="AX9" i="9"/>
  <c r="V19" i="9"/>
  <c r="V50" i="9" s="1"/>
  <c r="AU9" i="9"/>
  <c r="S23" i="9" s="1"/>
  <c r="S54" i="9" s="1"/>
  <c r="AY11" i="9"/>
  <c r="N26" i="9"/>
  <c r="N57" i="9" s="1"/>
  <c r="AX11" i="9"/>
  <c r="AV11" i="9"/>
  <c r="L30" i="9" s="1"/>
  <c r="L61" i="9" s="1"/>
  <c r="AU11" i="9"/>
  <c r="K30" i="9" s="1"/>
  <c r="K61" i="9" s="1"/>
  <c r="AX3" i="8"/>
  <c r="AY3" i="8"/>
  <c r="AV3" i="8"/>
  <c r="T9" i="8" s="1"/>
  <c r="T40" i="8" s="1"/>
  <c r="V5" i="8"/>
  <c r="V36" i="8" s="1"/>
  <c r="AU3" i="8"/>
  <c r="S9" i="8" s="1"/>
  <c r="S40" i="8" s="1"/>
  <c r="N5" i="8"/>
  <c r="N36" i="8" s="1"/>
  <c r="AV2" i="8"/>
  <c r="L9" i="8" s="1"/>
  <c r="L40" i="8" s="1"/>
  <c r="AX2" i="8"/>
  <c r="AY2" i="8"/>
  <c r="AU2" i="8"/>
  <c r="K9" i="8" s="1"/>
  <c r="K40" i="8" s="1"/>
  <c r="F19" i="8"/>
  <c r="F50" i="8" s="1"/>
  <c r="AV7" i="8"/>
  <c r="D23" i="8" s="1"/>
  <c r="D54" i="8" s="1"/>
  <c r="AX7" i="8"/>
  <c r="AU7" i="8"/>
  <c r="C23" i="8" s="1"/>
  <c r="C54" i="8" s="1"/>
  <c r="AY7" i="8"/>
  <c r="AY6" i="8"/>
  <c r="AU6" i="8"/>
  <c r="S16" i="8" s="1"/>
  <c r="S47" i="8" s="1"/>
  <c r="V12" i="8"/>
  <c r="V43" i="8" s="1"/>
  <c r="AV6" i="8"/>
  <c r="T16" i="8" s="1"/>
  <c r="T47" i="8" s="1"/>
  <c r="AX6" i="8"/>
  <c r="V19" i="8"/>
  <c r="V50" i="8" s="1"/>
  <c r="AX9" i="8"/>
  <c r="AV9" i="8"/>
  <c r="T23" i="8" s="1"/>
  <c r="T54" i="8" s="1"/>
  <c r="AY9" i="8"/>
  <c r="AU9" i="8"/>
  <c r="S23" i="8" s="1"/>
  <c r="S54" i="8" s="1"/>
  <c r="V26" i="8"/>
  <c r="V57" i="8" s="1"/>
  <c r="AY12" i="8"/>
  <c r="AX12" i="8"/>
  <c r="AV12" i="8"/>
  <c r="T30" i="8" s="1"/>
  <c r="T61" i="8" s="1"/>
  <c r="AU12" i="8"/>
  <c r="S30" i="8" s="1"/>
  <c r="S61" i="8" s="1"/>
  <c r="AU11" i="8"/>
  <c r="K30" i="8" s="1"/>
  <c r="K61" i="8" s="1"/>
  <c r="AY11" i="8"/>
  <c r="AV11" i="8"/>
  <c r="L30" i="8" s="1"/>
  <c r="L61" i="8" s="1"/>
  <c r="AX11" i="8"/>
  <c r="N26" i="8"/>
  <c r="N57" i="8" s="1"/>
  <c r="AU1" i="8"/>
  <c r="C9" i="8" s="1"/>
  <c r="C40" i="8" s="1"/>
  <c r="AY1" i="8"/>
  <c r="F5" i="8"/>
  <c r="F36" i="8" s="1"/>
  <c r="AX1" i="8"/>
  <c r="AV1" i="8"/>
  <c r="D9" i="8" s="1"/>
  <c r="D40" i="8" s="1"/>
  <c r="F30" i="8"/>
  <c r="F61" i="8" s="1"/>
  <c r="AE45" i="8"/>
  <c r="AY4" i="8"/>
  <c r="AV4" i="8"/>
  <c r="D16" i="8" s="1"/>
  <c r="D47" i="8" s="1"/>
  <c r="AU4" i="8"/>
  <c r="C16" i="8" s="1"/>
  <c r="C47" i="8" s="1"/>
  <c r="AX4" i="8"/>
  <c r="F12" i="8"/>
  <c r="F43" i="8" s="1"/>
  <c r="AU8" i="8"/>
  <c r="K23" i="8" s="1"/>
  <c r="K54" i="8" s="1"/>
  <c r="N19" i="8"/>
  <c r="N50" i="8" s="1"/>
  <c r="AV8" i="8"/>
  <c r="L23" i="8" s="1"/>
  <c r="L54" i="8" s="1"/>
  <c r="AY8" i="8"/>
  <c r="AX8" i="8"/>
  <c r="AF45" i="8"/>
  <c r="G30" i="8"/>
  <c r="G61" i="8" s="1"/>
  <c r="AE40" i="8"/>
  <c r="N16" i="8"/>
  <c r="N47" i="8" s="1"/>
  <c r="AD38" i="9" l="1"/>
  <c r="R12" i="12"/>
  <c r="R43" i="12" s="1"/>
  <c r="AJ6" i="12"/>
  <c r="BA5" i="12"/>
  <c r="N12" i="12"/>
  <c r="N43" i="12" s="1"/>
  <c r="AY5" i="12"/>
  <c r="L16" i="12" s="1"/>
  <c r="L47" i="12" s="1"/>
  <c r="AX5" i="12"/>
  <c r="K16" i="12" s="1"/>
  <c r="K47" i="12" s="1"/>
  <c r="BB5" i="12"/>
  <c r="J26" i="12"/>
  <c r="J57" i="12" s="1"/>
  <c r="AJ11" i="12"/>
  <c r="F19" i="12"/>
  <c r="F50" i="12" s="1"/>
  <c r="AY7" i="12"/>
  <c r="D23" i="12" s="1"/>
  <c r="D54" i="12" s="1"/>
  <c r="BB7" i="12"/>
  <c r="AX7" i="12"/>
  <c r="C23" i="12" s="1"/>
  <c r="C54" i="12" s="1"/>
  <c r="BA7" i="12"/>
  <c r="BB4" i="12"/>
  <c r="F12" i="12"/>
  <c r="F43" i="12" s="1"/>
  <c r="AY4" i="12"/>
  <c r="D16" i="12" s="1"/>
  <c r="D47" i="12" s="1"/>
  <c r="BA4" i="12"/>
  <c r="AX4" i="12"/>
  <c r="C16" i="12" s="1"/>
  <c r="C47" i="12" s="1"/>
  <c r="AY12" i="12"/>
  <c r="T30" i="12" s="1"/>
  <c r="T61" i="12" s="1"/>
  <c r="V26" i="12"/>
  <c r="V57" i="12" s="1"/>
  <c r="BB12" i="12"/>
  <c r="AX12" i="12"/>
  <c r="S30" i="12" s="1"/>
  <c r="S61" i="12" s="1"/>
  <c r="BA12" i="12"/>
  <c r="AX8" i="12"/>
  <c r="K23" i="12" s="1"/>
  <c r="K54" i="12" s="1"/>
  <c r="N19" i="12"/>
  <c r="N50" i="12" s="1"/>
  <c r="BA8" i="12"/>
  <c r="BB8" i="12"/>
  <c r="AY8" i="12"/>
  <c r="L23" i="12" s="1"/>
  <c r="L54" i="12" s="1"/>
  <c r="AX1" i="12"/>
  <c r="C9" i="12" s="1"/>
  <c r="C40" i="12" s="1"/>
  <c r="F5" i="12"/>
  <c r="F36" i="12" s="1"/>
  <c r="BB1" i="12"/>
  <c r="BA1" i="12"/>
  <c r="AY1" i="12"/>
  <c r="D9" i="12" s="1"/>
  <c r="D40" i="12" s="1"/>
  <c r="J5" i="12"/>
  <c r="J36" i="12" s="1"/>
  <c r="AJ2" i="12"/>
  <c r="O16" i="8"/>
  <c r="O47" i="8" s="1"/>
  <c r="R19" i="12"/>
  <c r="R50" i="12" s="1"/>
  <c r="AJ9" i="12"/>
  <c r="R5" i="12"/>
  <c r="R36" i="12" s="1"/>
  <c r="AJ3" i="12"/>
  <c r="AJ10" i="12"/>
  <c r="B26" i="12"/>
  <c r="B57" i="12" s="1"/>
  <c r="AE40" i="11"/>
  <c r="N16" i="11"/>
  <c r="N47" i="11" s="1"/>
  <c r="AF39" i="11"/>
  <c r="G16" i="11"/>
  <c r="G47" i="11" s="1"/>
  <c r="O30" i="11"/>
  <c r="O61" i="11" s="1"/>
  <c r="AF46" i="11"/>
  <c r="V23" i="11"/>
  <c r="V54" i="11" s="1"/>
  <c r="AE44" i="11"/>
  <c r="AD44" i="11" s="1"/>
  <c r="N23" i="11"/>
  <c r="N54" i="11" s="1"/>
  <c r="AE43" i="11"/>
  <c r="AE42" i="11"/>
  <c r="F23" i="11"/>
  <c r="F54" i="11" s="1"/>
  <c r="AE36" i="11"/>
  <c r="F9" i="11"/>
  <c r="F40" i="11" s="1"/>
  <c r="AF41" i="11"/>
  <c r="W16" i="11"/>
  <c r="W47" i="11" s="1"/>
  <c r="AF38" i="11"/>
  <c r="W9" i="11"/>
  <c r="W40" i="11" s="1"/>
  <c r="AE37" i="11"/>
  <c r="N9" i="11"/>
  <c r="N40" i="11" s="1"/>
  <c r="W30" i="11"/>
  <c r="W61" i="11" s="1"/>
  <c r="AF47" i="11"/>
  <c r="AE39" i="11"/>
  <c r="AD39" i="11" s="1"/>
  <c r="F16" i="11"/>
  <c r="F47" i="11" s="1"/>
  <c r="AE41" i="11"/>
  <c r="V16" i="11"/>
  <c r="V47" i="11" s="1"/>
  <c r="AF44" i="11"/>
  <c r="W23" i="11"/>
  <c r="W54" i="11" s="1"/>
  <c r="AE45" i="11"/>
  <c r="F30" i="11"/>
  <c r="F61" i="11" s="1"/>
  <c r="O23" i="11"/>
  <c r="O54" i="11" s="1"/>
  <c r="AF43" i="11"/>
  <c r="O16" i="11"/>
  <c r="O47" i="11" s="1"/>
  <c r="AF40" i="11"/>
  <c r="AF36" i="11"/>
  <c r="G9" i="11"/>
  <c r="G40" i="11" s="1"/>
  <c r="AE46" i="11"/>
  <c r="AD46" i="11" s="1"/>
  <c r="N30" i="11"/>
  <c r="N61" i="11" s="1"/>
  <c r="AE38" i="11"/>
  <c r="V9" i="11"/>
  <c r="V40" i="11" s="1"/>
  <c r="AF45" i="11"/>
  <c r="G30" i="11"/>
  <c r="G61" i="11" s="1"/>
  <c r="AF37" i="11"/>
  <c r="O9" i="11"/>
  <c r="O40" i="11" s="1"/>
  <c r="AF42" i="11"/>
  <c r="G23" i="11"/>
  <c r="G54" i="11" s="1"/>
  <c r="AE47" i="11"/>
  <c r="AD47" i="11" s="1"/>
  <c r="V30" i="11"/>
  <c r="V61" i="11" s="1"/>
  <c r="V23" i="10"/>
  <c r="V54" i="10" s="1"/>
  <c r="AE44" i="10"/>
  <c r="AF45" i="10"/>
  <c r="G30" i="10"/>
  <c r="G61" i="10" s="1"/>
  <c r="AE47" i="10"/>
  <c r="V30" i="10"/>
  <c r="V61" i="10" s="1"/>
  <c r="AF46" i="10"/>
  <c r="O30" i="10"/>
  <c r="O61" i="10" s="1"/>
  <c r="AF37" i="10"/>
  <c r="O9" i="10"/>
  <c r="O40" i="10" s="1"/>
  <c r="AF41" i="10"/>
  <c r="W16" i="10"/>
  <c r="W47" i="10" s="1"/>
  <c r="AE36" i="10"/>
  <c r="F9" i="10"/>
  <c r="F40" i="10" s="1"/>
  <c r="AF42" i="10"/>
  <c r="G23" i="10"/>
  <c r="G54" i="10" s="1"/>
  <c r="AE45" i="10"/>
  <c r="F30" i="10"/>
  <c r="F61" i="10" s="1"/>
  <c r="AE41" i="10"/>
  <c r="AD41" i="10" s="1"/>
  <c r="V16" i="10"/>
  <c r="V47" i="10" s="1"/>
  <c r="AD45" i="8"/>
  <c r="AE42" i="10"/>
  <c r="F23" i="10"/>
  <c r="F54" i="10" s="1"/>
  <c r="AF44" i="10"/>
  <c r="W23" i="10"/>
  <c r="W54" i="10" s="1"/>
  <c r="W30" i="10"/>
  <c r="W61" i="10" s="1"/>
  <c r="AF47" i="10"/>
  <c r="AE46" i="10"/>
  <c r="AD46" i="10" s="1"/>
  <c r="N30" i="10"/>
  <c r="N61" i="10" s="1"/>
  <c r="AE39" i="10"/>
  <c r="F16" i="10"/>
  <c r="F47" i="10" s="1"/>
  <c r="AE38" i="10"/>
  <c r="V9" i="10"/>
  <c r="V40" i="10" s="1"/>
  <c r="AF36" i="10"/>
  <c r="G9" i="10"/>
  <c r="G40" i="10" s="1"/>
  <c r="AE40" i="10"/>
  <c r="N16" i="10"/>
  <c r="N47" i="10" s="1"/>
  <c r="AE37" i="10"/>
  <c r="N9" i="10"/>
  <c r="N40" i="10" s="1"/>
  <c r="AF38" i="10"/>
  <c r="W9" i="10"/>
  <c r="W40" i="10" s="1"/>
  <c r="AD43" i="10"/>
  <c r="AF39" i="10"/>
  <c r="G16" i="10"/>
  <c r="G47" i="10" s="1"/>
  <c r="AF40" i="10"/>
  <c r="O16" i="10"/>
  <c r="O47" i="10" s="1"/>
  <c r="AE46" i="9"/>
  <c r="N30" i="9"/>
  <c r="N61" i="9" s="1"/>
  <c r="AE40" i="9"/>
  <c r="N16" i="9"/>
  <c r="N47" i="9" s="1"/>
  <c r="N23" i="9"/>
  <c r="N54" i="9" s="1"/>
  <c r="AE43" i="9"/>
  <c r="AE44" i="9"/>
  <c r="V23" i="9"/>
  <c r="V54" i="9" s="1"/>
  <c r="W30" i="9"/>
  <c r="W61" i="9" s="1"/>
  <c r="AF47" i="9"/>
  <c r="AF40" i="9"/>
  <c r="O16" i="9"/>
  <c r="O47" i="9" s="1"/>
  <c r="F9" i="9"/>
  <c r="F40" i="9" s="1"/>
  <c r="AE36" i="9"/>
  <c r="AF46" i="9"/>
  <c r="O30" i="9"/>
  <c r="O61" i="9" s="1"/>
  <c r="AF44" i="9"/>
  <c r="W23" i="9"/>
  <c r="W54" i="9" s="1"/>
  <c r="AF45" i="9"/>
  <c r="G30" i="9"/>
  <c r="G61" i="9" s="1"/>
  <c r="V30" i="9"/>
  <c r="V61" i="9" s="1"/>
  <c r="AE47" i="9"/>
  <c r="AD47" i="9" s="1"/>
  <c r="AE42" i="9"/>
  <c r="F23" i="9"/>
  <c r="F54" i="9" s="1"/>
  <c r="AF43" i="9"/>
  <c r="O23" i="9"/>
  <c r="O54" i="9" s="1"/>
  <c r="AE41" i="9"/>
  <c r="V16" i="9"/>
  <c r="V47" i="9" s="1"/>
  <c r="AE39" i="9"/>
  <c r="F16" i="9"/>
  <c r="F47" i="9" s="1"/>
  <c r="F30" i="9"/>
  <c r="F61" i="9" s="1"/>
  <c r="AE45" i="9"/>
  <c r="AF42" i="9"/>
  <c r="G23" i="9"/>
  <c r="G54" i="9" s="1"/>
  <c r="AF41" i="9"/>
  <c r="W16" i="9"/>
  <c r="W47" i="9" s="1"/>
  <c r="AF39" i="9"/>
  <c r="G16" i="9"/>
  <c r="G47" i="9" s="1"/>
  <c r="AF36" i="9"/>
  <c r="G9" i="9"/>
  <c r="G40" i="9" s="1"/>
  <c r="AE43" i="8"/>
  <c r="N23" i="8"/>
  <c r="N54" i="8" s="1"/>
  <c r="AF46" i="8"/>
  <c r="O30" i="8"/>
  <c r="O61" i="8" s="1"/>
  <c r="AE47" i="8"/>
  <c r="V30" i="8"/>
  <c r="V61" i="8" s="1"/>
  <c r="AF44" i="8"/>
  <c r="W23" i="8"/>
  <c r="W54" i="8" s="1"/>
  <c r="AE41" i="8"/>
  <c r="V16" i="8"/>
  <c r="V47" i="8" s="1"/>
  <c r="AF41" i="8"/>
  <c r="W16" i="8"/>
  <c r="W47" i="8" s="1"/>
  <c r="AE37" i="8"/>
  <c r="N9" i="8"/>
  <c r="N40" i="8" s="1"/>
  <c r="AF43" i="8"/>
  <c r="O23" i="8"/>
  <c r="O54" i="8" s="1"/>
  <c r="AF39" i="8"/>
  <c r="G16" i="8"/>
  <c r="G47" i="8" s="1"/>
  <c r="AE36" i="8"/>
  <c r="F9" i="8"/>
  <c r="F40" i="8" s="1"/>
  <c r="W30" i="8"/>
  <c r="W61" i="8" s="1"/>
  <c r="AF47" i="8"/>
  <c r="AF42" i="8"/>
  <c r="G23" i="8"/>
  <c r="G54" i="8" s="1"/>
  <c r="AE39" i="8"/>
  <c r="F16" i="8"/>
  <c r="F47" i="8" s="1"/>
  <c r="AE46" i="8"/>
  <c r="AD46" i="8" s="1"/>
  <c r="N30" i="8"/>
  <c r="N61" i="8" s="1"/>
  <c r="AE44" i="8"/>
  <c r="V23" i="8"/>
  <c r="V54" i="8" s="1"/>
  <c r="AF38" i="8"/>
  <c r="W9" i="8"/>
  <c r="W40" i="8" s="1"/>
  <c r="AD40" i="8"/>
  <c r="AF36" i="8"/>
  <c r="G9" i="8"/>
  <c r="G40" i="8" s="1"/>
  <c r="AE42" i="8"/>
  <c r="F23" i="8"/>
  <c r="F54" i="8" s="1"/>
  <c r="AF37" i="8"/>
  <c r="O9" i="8"/>
  <c r="O40" i="8" s="1"/>
  <c r="AE38" i="8"/>
  <c r="V9" i="8"/>
  <c r="V40" i="8" s="1"/>
  <c r="AH47" i="12" l="1"/>
  <c r="V30" i="12"/>
  <c r="V61" i="12" s="1"/>
  <c r="N5" i="12"/>
  <c r="N36" i="12" s="1"/>
  <c r="AY2" i="12"/>
  <c r="L9" i="12" s="1"/>
  <c r="L40" i="12" s="1"/>
  <c r="AX2" i="12"/>
  <c r="K9" i="12" s="1"/>
  <c r="K40" i="12" s="1"/>
  <c r="BB2" i="12"/>
  <c r="BA2" i="12"/>
  <c r="AI43" i="12"/>
  <c r="O23" i="12"/>
  <c r="O54" i="12" s="1"/>
  <c r="V19" i="12"/>
  <c r="V50" i="12" s="1"/>
  <c r="BA9" i="12"/>
  <c r="AY9" i="12"/>
  <c r="T23" i="12" s="1"/>
  <c r="T54" i="12" s="1"/>
  <c r="AX9" i="12"/>
  <c r="S23" i="12" s="1"/>
  <c r="S54" i="12" s="1"/>
  <c r="BB9" i="12"/>
  <c r="N16" i="12"/>
  <c r="N47" i="12" s="1"/>
  <c r="AH40" i="12"/>
  <c r="AD38" i="11"/>
  <c r="AY10" i="12"/>
  <c r="D30" i="12" s="1"/>
  <c r="D61" i="12" s="1"/>
  <c r="BA10" i="12"/>
  <c r="F26" i="12"/>
  <c r="F57" i="12" s="1"/>
  <c r="AX10" i="12"/>
  <c r="C30" i="12" s="1"/>
  <c r="C61" i="12" s="1"/>
  <c r="BB10" i="12"/>
  <c r="W30" i="12"/>
  <c r="W61" i="12" s="1"/>
  <c r="AI47" i="12"/>
  <c r="AH39" i="12"/>
  <c r="F16" i="12"/>
  <c r="F47" i="12" s="1"/>
  <c r="AH42" i="12"/>
  <c r="F23" i="12"/>
  <c r="F54" i="12" s="1"/>
  <c r="BB6" i="12"/>
  <c r="AY6" i="12"/>
  <c r="T16" i="12" s="1"/>
  <c r="T47" i="12" s="1"/>
  <c r="BA6" i="12"/>
  <c r="V12" i="12"/>
  <c r="V43" i="12" s="1"/>
  <c r="AX6" i="12"/>
  <c r="S16" i="12" s="1"/>
  <c r="S47" i="12" s="1"/>
  <c r="G9" i="12"/>
  <c r="G40" i="12" s="1"/>
  <c r="AI36" i="12"/>
  <c r="AI42" i="12"/>
  <c r="G23" i="12"/>
  <c r="G54" i="12" s="1"/>
  <c r="AD40" i="10"/>
  <c r="AH43" i="12"/>
  <c r="N23" i="12"/>
  <c r="N54" i="12" s="1"/>
  <c r="G16" i="12"/>
  <c r="G47" i="12" s="1"/>
  <c r="AI39" i="12"/>
  <c r="AI40" i="12"/>
  <c r="O16" i="12"/>
  <c r="O47" i="12" s="1"/>
  <c r="AD38" i="8"/>
  <c r="AD42" i="8"/>
  <c r="AD45" i="9"/>
  <c r="AD37" i="10"/>
  <c r="BA3" i="12"/>
  <c r="AX3" i="12"/>
  <c r="S9" i="12" s="1"/>
  <c r="S40" i="12" s="1"/>
  <c r="AY3" i="12"/>
  <c r="T9" i="12" s="1"/>
  <c r="T40" i="12" s="1"/>
  <c r="V5" i="12"/>
  <c r="V36" i="12" s="1"/>
  <c r="BB3" i="12"/>
  <c r="AH36" i="12"/>
  <c r="F9" i="12"/>
  <c r="F40" i="12" s="1"/>
  <c r="N26" i="12"/>
  <c r="N57" i="12" s="1"/>
  <c r="BA11" i="12"/>
  <c r="BB11" i="12"/>
  <c r="AY11" i="12"/>
  <c r="L30" i="12" s="1"/>
  <c r="L61" i="12" s="1"/>
  <c r="AX11" i="12"/>
  <c r="K30" i="12" s="1"/>
  <c r="K61" i="12" s="1"/>
  <c r="AD37" i="11"/>
  <c r="AD42" i="11"/>
  <c r="AD43" i="11"/>
  <c r="AD45" i="11"/>
  <c r="AD41" i="11"/>
  <c r="AD36" i="11"/>
  <c r="AD40" i="11"/>
  <c r="AD38" i="10"/>
  <c r="AD39" i="10"/>
  <c r="AD42" i="10"/>
  <c r="AD44" i="10"/>
  <c r="AD39" i="8"/>
  <c r="AD42" i="9"/>
  <c r="AD44" i="9"/>
  <c r="AD45" i="10"/>
  <c r="AD36" i="10"/>
  <c r="AD47" i="10"/>
  <c r="AD40" i="9"/>
  <c r="AD41" i="9"/>
  <c r="AD36" i="9"/>
  <c r="AD43" i="9"/>
  <c r="AD44" i="8"/>
  <c r="AD39" i="9"/>
  <c r="AD46" i="9"/>
  <c r="AD36" i="8"/>
  <c r="AD37" i="8"/>
  <c r="AD41" i="8"/>
  <c r="AD47" i="8"/>
  <c r="AD43" i="8"/>
  <c r="AG43" i="12" l="1"/>
  <c r="AG36" i="12"/>
  <c r="AG40" i="12"/>
  <c r="V16" i="12"/>
  <c r="V47" i="12" s="1"/>
  <c r="AH41" i="12"/>
  <c r="AG42" i="12"/>
  <c r="AH45" i="12"/>
  <c r="F30" i="12"/>
  <c r="F61" i="12" s="1"/>
  <c r="AH44" i="12"/>
  <c r="V23" i="12"/>
  <c r="V54" i="12" s="1"/>
  <c r="N9" i="12"/>
  <c r="N40" i="12" s="1"/>
  <c r="AH37" i="12"/>
  <c r="AI37" i="12"/>
  <c r="O9" i="12"/>
  <c r="O40" i="12" s="1"/>
  <c r="AI46" i="12"/>
  <c r="O30" i="12"/>
  <c r="O61" i="12" s="1"/>
  <c r="AI45" i="12"/>
  <c r="G30" i="12"/>
  <c r="G61" i="12" s="1"/>
  <c r="AI44" i="12"/>
  <c r="W23" i="12"/>
  <c r="W54" i="12" s="1"/>
  <c r="N30" i="12"/>
  <c r="N61" i="12" s="1"/>
  <c r="AH46" i="12"/>
  <c r="AG46" i="12" s="1"/>
  <c r="AI38" i="12"/>
  <c r="W9" i="12"/>
  <c r="W40" i="12" s="1"/>
  <c r="AH38" i="12"/>
  <c r="V9" i="12"/>
  <c r="V40" i="12" s="1"/>
  <c r="AI41" i="12"/>
  <c r="W16" i="12"/>
  <c r="W47" i="12" s="1"/>
  <c r="AG39" i="12"/>
  <c r="AG47" i="12"/>
  <c r="AG38" i="12" l="1"/>
  <c r="AG44" i="12"/>
  <c r="AG41" i="12"/>
  <c r="AG37" i="12"/>
  <c r="AG45" i="12"/>
  <c r="CK100" i="7" l="1"/>
  <c r="CK99" i="7"/>
  <c r="CK98" i="7"/>
  <c r="CK97" i="7"/>
  <c r="CK96" i="7"/>
  <c r="CK95" i="7"/>
  <c r="CK94" i="7"/>
  <c r="CK93" i="7"/>
  <c r="CK92" i="7"/>
  <c r="CK91" i="7"/>
  <c r="CK90" i="7"/>
  <c r="CK89" i="7"/>
  <c r="CK88" i="7"/>
  <c r="CK87" i="7"/>
  <c r="CK86" i="7"/>
  <c r="CK85" i="7"/>
  <c r="CK84" i="7"/>
  <c r="CK83" i="7"/>
  <c r="CK82" i="7"/>
  <c r="CR81" i="7"/>
  <c r="CK81" i="7"/>
  <c r="CR80" i="7"/>
  <c r="CK80" i="7"/>
  <c r="CR79" i="7"/>
  <c r="CK79" i="7"/>
  <c r="CR78" i="7"/>
  <c r="CK78" i="7"/>
  <c r="CR77" i="7"/>
  <c r="CK77" i="7"/>
  <c r="CR76" i="7"/>
  <c r="CK76" i="7"/>
  <c r="CR75" i="7"/>
  <c r="CK75" i="7"/>
  <c r="CR74" i="7"/>
  <c r="CK74" i="7"/>
  <c r="CR73" i="7"/>
  <c r="CK73" i="7"/>
  <c r="CR72" i="7"/>
  <c r="CK72" i="7"/>
  <c r="CR71" i="7"/>
  <c r="CK71" i="7"/>
  <c r="CR70" i="7"/>
  <c r="CK70" i="7"/>
  <c r="CR69" i="7"/>
  <c r="CK69" i="7"/>
  <c r="CR68" i="7"/>
  <c r="CK68" i="7"/>
  <c r="CR67" i="7"/>
  <c r="CK67" i="7"/>
  <c r="CR66" i="7"/>
  <c r="CK66" i="7"/>
  <c r="CR65" i="7"/>
  <c r="CK65" i="7"/>
  <c r="CR64" i="7"/>
  <c r="CK64" i="7"/>
  <c r="CR63" i="7"/>
  <c r="CK63" i="7"/>
  <c r="CR62" i="7"/>
  <c r="CK62" i="7"/>
  <c r="CR61" i="7"/>
  <c r="CK61" i="7"/>
  <c r="E61" i="7"/>
  <c r="CR60" i="7"/>
  <c r="CK60" i="7"/>
  <c r="CR59" i="7"/>
  <c r="CK59" i="7"/>
  <c r="CR58" i="7"/>
  <c r="CK58" i="7"/>
  <c r="CR57" i="7"/>
  <c r="CK57" i="7"/>
  <c r="CR56" i="7"/>
  <c r="CK56" i="7"/>
  <c r="R56" i="7"/>
  <c r="J56" i="7"/>
  <c r="B56" i="7"/>
  <c r="CR55" i="7"/>
  <c r="CK55" i="7"/>
  <c r="CR54" i="7"/>
  <c r="CK54" i="7"/>
  <c r="M54" i="7"/>
  <c r="CR53" i="7"/>
  <c r="CK53" i="7"/>
  <c r="CR52" i="7"/>
  <c r="CK52" i="7"/>
  <c r="CR51" i="7"/>
  <c r="CK51" i="7"/>
  <c r="CR50" i="7"/>
  <c r="CK50" i="7"/>
  <c r="CR49" i="7"/>
  <c r="CK49" i="7"/>
  <c r="R49" i="7"/>
  <c r="J49" i="7"/>
  <c r="B49" i="7"/>
  <c r="CR48" i="7"/>
  <c r="CK48" i="7"/>
  <c r="CR47" i="7"/>
  <c r="CK47" i="7"/>
  <c r="E47" i="7"/>
  <c r="CR46" i="7"/>
  <c r="CK46" i="7"/>
  <c r="CR45" i="7"/>
  <c r="CK45" i="7"/>
  <c r="CR44" i="7"/>
  <c r="CK44" i="7"/>
  <c r="CR43" i="7"/>
  <c r="CK43" i="7"/>
  <c r="CR42" i="7"/>
  <c r="CK42" i="7"/>
  <c r="R42" i="7"/>
  <c r="J42" i="7"/>
  <c r="B42" i="7"/>
  <c r="CR41" i="7"/>
  <c r="CK41" i="7"/>
  <c r="CR40" i="7"/>
  <c r="CK40" i="7"/>
  <c r="U40" i="7"/>
  <c r="CR39" i="7"/>
  <c r="CK39" i="7"/>
  <c r="CR38" i="7"/>
  <c r="CK38" i="7"/>
  <c r="CR37" i="7"/>
  <c r="CK37" i="7"/>
  <c r="CR36" i="7"/>
  <c r="CK36" i="7"/>
  <c r="CR35" i="7"/>
  <c r="CK35" i="7"/>
  <c r="R35" i="7"/>
  <c r="J35" i="7"/>
  <c r="B35" i="7"/>
  <c r="CR34" i="7"/>
  <c r="CK34" i="7"/>
  <c r="CR33" i="7"/>
  <c r="CK33" i="7"/>
  <c r="B33" i="7"/>
  <c r="CR32" i="7"/>
  <c r="CK32" i="7"/>
  <c r="W32" i="7"/>
  <c r="A32" i="7"/>
  <c r="CR31" i="7"/>
  <c r="CK31" i="7"/>
  <c r="CR30" i="7"/>
  <c r="CK30" i="7"/>
  <c r="U30" i="7"/>
  <c r="U61" i="7" s="1"/>
  <c r="M30" i="7"/>
  <c r="M61" i="7" s="1"/>
  <c r="E30" i="7"/>
  <c r="CR29" i="7"/>
  <c r="CK29" i="7"/>
  <c r="CR28" i="7"/>
  <c r="CK28" i="7"/>
  <c r="CR27" i="7"/>
  <c r="CK27" i="7"/>
  <c r="CR26" i="7"/>
  <c r="CK26" i="7"/>
  <c r="CR25" i="7"/>
  <c r="CK25" i="7"/>
  <c r="CR24" i="7"/>
  <c r="CK24" i="7"/>
  <c r="CR23" i="7"/>
  <c r="CK23" i="7"/>
  <c r="U23" i="7"/>
  <c r="U54" i="7" s="1"/>
  <c r="M23" i="7"/>
  <c r="E23" i="7"/>
  <c r="E54" i="7" s="1"/>
  <c r="CR22" i="7"/>
  <c r="CK22" i="7"/>
  <c r="CR21" i="7"/>
  <c r="CK21" i="7"/>
  <c r="CR20" i="7"/>
  <c r="CK20" i="7"/>
  <c r="CR19" i="7"/>
  <c r="CK19" i="7"/>
  <c r="CR18" i="7"/>
  <c r="CK18" i="7"/>
  <c r="CD18" i="7"/>
  <c r="BW18" i="7"/>
  <c r="CR17" i="7"/>
  <c r="CK17" i="7"/>
  <c r="CD17" i="7"/>
  <c r="BW17" i="7"/>
  <c r="CR16" i="7"/>
  <c r="CK16" i="7"/>
  <c r="CD16" i="7"/>
  <c r="BW16" i="7"/>
  <c r="U16" i="7"/>
  <c r="U47" i="7" s="1"/>
  <c r="M16" i="7"/>
  <c r="M47" i="7" s="1"/>
  <c r="E16" i="7"/>
  <c r="CR15" i="7"/>
  <c r="CK15" i="7"/>
  <c r="CD15" i="7"/>
  <c r="BW15" i="7"/>
  <c r="CR14" i="7"/>
  <c r="CK14" i="7"/>
  <c r="CD14" i="7"/>
  <c r="BW14" i="7"/>
  <c r="CR13" i="7"/>
  <c r="CK13" i="7"/>
  <c r="CD13" i="7"/>
  <c r="BW13" i="7"/>
  <c r="CR12" i="7"/>
  <c r="CK12" i="7"/>
  <c r="CD12" i="7"/>
  <c r="BW12" i="7"/>
  <c r="CR11" i="7"/>
  <c r="CK11" i="7"/>
  <c r="CD11" i="7"/>
  <c r="BW11" i="7"/>
  <c r="CR10" i="7"/>
  <c r="CK10" i="7"/>
  <c r="CD10" i="7"/>
  <c r="BW10" i="7"/>
  <c r="CR9" i="7"/>
  <c r="CK9" i="7"/>
  <c r="CD9" i="7"/>
  <c r="BW9" i="7"/>
  <c r="U9" i="7"/>
  <c r="M9" i="7"/>
  <c r="M40" i="7" s="1"/>
  <c r="E9" i="7"/>
  <c r="E40" i="7" s="1"/>
  <c r="CR8" i="7"/>
  <c r="CK8" i="7"/>
  <c r="CD8" i="7"/>
  <c r="BW8" i="7"/>
  <c r="CR7" i="7"/>
  <c r="CK7" i="7"/>
  <c r="CD7" i="7"/>
  <c r="BW7" i="7"/>
  <c r="CR6" i="7"/>
  <c r="CK6" i="7"/>
  <c r="CD6" i="7"/>
  <c r="BW6" i="7"/>
  <c r="CR5" i="7"/>
  <c r="CK5" i="7"/>
  <c r="CD5" i="7"/>
  <c r="BW5" i="7"/>
  <c r="CR4" i="7"/>
  <c r="CK4" i="7"/>
  <c r="CD4" i="7"/>
  <c r="BW4" i="7"/>
  <c r="CR3" i="7"/>
  <c r="CK3" i="7"/>
  <c r="CD3" i="7"/>
  <c r="BW3" i="7"/>
  <c r="CR2" i="7"/>
  <c r="CK2" i="7"/>
  <c r="CD2" i="7"/>
  <c r="BW2" i="7"/>
  <c r="CR1" i="7"/>
  <c r="CK1" i="7"/>
  <c r="CD1" i="7"/>
  <c r="BW1" i="7"/>
  <c r="U61" i="6"/>
  <c r="M61" i="6"/>
  <c r="R56" i="6"/>
  <c r="J56" i="6"/>
  <c r="B56" i="6"/>
  <c r="R49" i="6"/>
  <c r="J49" i="6"/>
  <c r="B49" i="6"/>
  <c r="U47" i="6"/>
  <c r="CK46" i="6"/>
  <c r="CK45" i="6"/>
  <c r="CK44" i="6"/>
  <c r="CK43" i="6"/>
  <c r="CK42" i="6"/>
  <c r="R42" i="6"/>
  <c r="J42" i="6"/>
  <c r="B42" i="6"/>
  <c r="CK41" i="6"/>
  <c r="CK40" i="6"/>
  <c r="CK39" i="6"/>
  <c r="CK38" i="6"/>
  <c r="CR37" i="6"/>
  <c r="CK37" i="6"/>
  <c r="CR36" i="6"/>
  <c r="CK36" i="6"/>
  <c r="CD36" i="6"/>
  <c r="CR35" i="6"/>
  <c r="CK35" i="6"/>
  <c r="CD35" i="6"/>
  <c r="R35" i="6"/>
  <c r="J35" i="6"/>
  <c r="B35" i="6"/>
  <c r="CR34" i="6"/>
  <c r="CK34" i="6"/>
  <c r="CD34" i="6"/>
  <c r="CR33" i="6"/>
  <c r="CK33" i="6"/>
  <c r="CD33" i="6"/>
  <c r="B33" i="6"/>
  <c r="CR32" i="6"/>
  <c r="CK32" i="6"/>
  <c r="CD32" i="6"/>
  <c r="W32" i="6"/>
  <c r="A32" i="6"/>
  <c r="CR31" i="6"/>
  <c r="CK31" i="6"/>
  <c r="CD31" i="6"/>
  <c r="CR30" i="6"/>
  <c r="CK30" i="6"/>
  <c r="CD30" i="6"/>
  <c r="U30" i="6"/>
  <c r="M30" i="6"/>
  <c r="E30" i="6"/>
  <c r="E61" i="6" s="1"/>
  <c r="CR29" i="6"/>
  <c r="CK29" i="6"/>
  <c r="CD29" i="6"/>
  <c r="CR28" i="6"/>
  <c r="CK28" i="6"/>
  <c r="CD28" i="6"/>
  <c r="CR27" i="6"/>
  <c r="CK27" i="6"/>
  <c r="CD27" i="6"/>
  <c r="CR26" i="6"/>
  <c r="CK26" i="6"/>
  <c r="CD26" i="6"/>
  <c r="CR25" i="6"/>
  <c r="CK25" i="6"/>
  <c r="CD25" i="6"/>
  <c r="CR24" i="6"/>
  <c r="CK24" i="6"/>
  <c r="CD24" i="6"/>
  <c r="CR23" i="6"/>
  <c r="CK23" i="6"/>
  <c r="CD23" i="6"/>
  <c r="U23" i="6"/>
  <c r="U54" i="6" s="1"/>
  <c r="M23" i="6"/>
  <c r="M54" i="6" s="1"/>
  <c r="E23" i="6"/>
  <c r="E54" i="6" s="1"/>
  <c r="CR22" i="6"/>
  <c r="CK22" i="6"/>
  <c r="CD22" i="6"/>
  <c r="CR21" i="6"/>
  <c r="CK21" i="6"/>
  <c r="CD21" i="6"/>
  <c r="CR20" i="6"/>
  <c r="CK20" i="6"/>
  <c r="CD20" i="6"/>
  <c r="CR19" i="6"/>
  <c r="CK19" i="6"/>
  <c r="CD19" i="6"/>
  <c r="CR18" i="6"/>
  <c r="CK18" i="6"/>
  <c r="CD18" i="6"/>
  <c r="BW18" i="6"/>
  <c r="CR17" i="6"/>
  <c r="CK17" i="6"/>
  <c r="CD17" i="6"/>
  <c r="BW17" i="6"/>
  <c r="CR16" i="6"/>
  <c r="CK16" i="6"/>
  <c r="CD16" i="6"/>
  <c r="BW16" i="6"/>
  <c r="U16" i="6"/>
  <c r="M16" i="6"/>
  <c r="M47" i="6" s="1"/>
  <c r="E16" i="6"/>
  <c r="E47" i="6" s="1"/>
  <c r="CR15" i="6"/>
  <c r="CK15" i="6"/>
  <c r="CD15" i="6"/>
  <c r="BW15" i="6"/>
  <c r="CR14" i="6"/>
  <c r="CK14" i="6"/>
  <c r="CD14" i="6"/>
  <c r="BW14" i="6"/>
  <c r="CR13" i="6"/>
  <c r="CK13" i="6"/>
  <c r="CD13" i="6"/>
  <c r="BW13" i="6"/>
  <c r="CR12" i="6"/>
  <c r="CK12" i="6"/>
  <c r="CD12" i="6"/>
  <c r="BW12" i="6"/>
  <c r="CR11" i="6"/>
  <c r="CK11" i="6"/>
  <c r="CD11" i="6"/>
  <c r="BW11" i="6"/>
  <c r="CR10" i="6"/>
  <c r="CK10" i="6"/>
  <c r="CD10" i="6"/>
  <c r="BW10" i="6"/>
  <c r="CR9" i="6"/>
  <c r="CK9" i="6"/>
  <c r="CD9" i="6"/>
  <c r="BW9" i="6"/>
  <c r="U9" i="6"/>
  <c r="U40" i="6" s="1"/>
  <c r="M9" i="6"/>
  <c r="M40" i="6" s="1"/>
  <c r="E9" i="6"/>
  <c r="E40" i="6" s="1"/>
  <c r="CR8" i="6"/>
  <c r="CK8" i="6"/>
  <c r="CD8" i="6"/>
  <c r="BW8" i="6"/>
  <c r="CR7" i="6"/>
  <c r="CK7" i="6"/>
  <c r="CD7" i="6"/>
  <c r="BW7" i="6"/>
  <c r="CR6" i="6"/>
  <c r="CK6" i="6"/>
  <c r="CD6" i="6"/>
  <c r="BW6" i="6"/>
  <c r="CR5" i="6"/>
  <c r="CK5" i="6"/>
  <c r="CD5" i="6"/>
  <c r="BW5" i="6"/>
  <c r="CR4" i="6"/>
  <c r="CK4" i="6"/>
  <c r="CD4" i="6"/>
  <c r="BW4" i="6"/>
  <c r="CR3" i="6"/>
  <c r="CK3" i="6"/>
  <c r="CD3" i="6"/>
  <c r="BW3" i="6"/>
  <c r="CR2" i="6"/>
  <c r="CK2" i="6"/>
  <c r="CD2" i="6"/>
  <c r="BW2" i="6"/>
  <c r="CR1" i="6"/>
  <c r="CK1" i="6"/>
  <c r="CD1" i="6"/>
  <c r="BW1" i="6"/>
  <c r="R56" i="5"/>
  <c r="J56" i="5"/>
  <c r="B56" i="5"/>
  <c r="CK54" i="5"/>
  <c r="CK53" i="5"/>
  <c r="CK52" i="5"/>
  <c r="CK51" i="5"/>
  <c r="CK50" i="5"/>
  <c r="CK49" i="5"/>
  <c r="R49" i="5"/>
  <c r="J49" i="5"/>
  <c r="B49" i="5"/>
  <c r="CK48" i="5"/>
  <c r="CK47" i="5"/>
  <c r="CK46" i="5"/>
  <c r="CR45" i="5"/>
  <c r="CK45" i="5"/>
  <c r="CD45" i="5"/>
  <c r="CR44" i="5"/>
  <c r="CK44" i="5"/>
  <c r="CD44" i="5"/>
  <c r="CR43" i="5"/>
  <c r="CK43" i="5"/>
  <c r="CD43" i="5"/>
  <c r="CR42" i="5"/>
  <c r="CK42" i="5"/>
  <c r="CD42" i="5"/>
  <c r="R42" i="5"/>
  <c r="J42" i="5"/>
  <c r="B42" i="5"/>
  <c r="CR41" i="5"/>
  <c r="CK41" i="5"/>
  <c r="CD41" i="5"/>
  <c r="CR40" i="5"/>
  <c r="CK40" i="5"/>
  <c r="CD40" i="5"/>
  <c r="CR39" i="5"/>
  <c r="CK39" i="5"/>
  <c r="CD39" i="5"/>
  <c r="CR38" i="5"/>
  <c r="CK38" i="5"/>
  <c r="CD38" i="5"/>
  <c r="CR37" i="5"/>
  <c r="CK37" i="5"/>
  <c r="CD37" i="5"/>
  <c r="CR36" i="5"/>
  <c r="CK36" i="5"/>
  <c r="CD36" i="5"/>
  <c r="CR35" i="5"/>
  <c r="CK35" i="5"/>
  <c r="CD35" i="5"/>
  <c r="R35" i="5"/>
  <c r="J35" i="5"/>
  <c r="B35" i="5"/>
  <c r="CR34" i="5"/>
  <c r="CK34" i="5"/>
  <c r="CD34" i="5"/>
  <c r="CR33" i="5"/>
  <c r="CK33" i="5"/>
  <c r="CD33" i="5"/>
  <c r="B33" i="5"/>
  <c r="CR32" i="5"/>
  <c r="CK32" i="5"/>
  <c r="CD32" i="5"/>
  <c r="W32" i="5"/>
  <c r="A32" i="5"/>
  <c r="CR31" i="5"/>
  <c r="CK31" i="5"/>
  <c r="CD31" i="5"/>
  <c r="CR30" i="5"/>
  <c r="CK30" i="5"/>
  <c r="CD30" i="5"/>
  <c r="U30" i="5"/>
  <c r="U61" i="5" s="1"/>
  <c r="M30" i="5"/>
  <c r="M61" i="5" s="1"/>
  <c r="E30" i="5"/>
  <c r="E61" i="5" s="1"/>
  <c r="CR29" i="5"/>
  <c r="CK29" i="5"/>
  <c r="CD29" i="5"/>
  <c r="CR28" i="5"/>
  <c r="CK28" i="5"/>
  <c r="CD28" i="5"/>
  <c r="CR27" i="5"/>
  <c r="CK27" i="5"/>
  <c r="CD27" i="5"/>
  <c r="CR26" i="5"/>
  <c r="CK26" i="5"/>
  <c r="CD26" i="5"/>
  <c r="CR25" i="5"/>
  <c r="CK25" i="5"/>
  <c r="CD25" i="5"/>
  <c r="CR24" i="5"/>
  <c r="CK24" i="5"/>
  <c r="CD24" i="5"/>
  <c r="CR23" i="5"/>
  <c r="CK23" i="5"/>
  <c r="CD23" i="5"/>
  <c r="U23" i="5"/>
  <c r="U54" i="5" s="1"/>
  <c r="M23" i="5"/>
  <c r="M54" i="5" s="1"/>
  <c r="E23" i="5"/>
  <c r="E54" i="5" s="1"/>
  <c r="CR22" i="5"/>
  <c r="CK22" i="5"/>
  <c r="CD22" i="5"/>
  <c r="CR21" i="5"/>
  <c r="CK21" i="5"/>
  <c r="CD21" i="5"/>
  <c r="CR20" i="5"/>
  <c r="CK20" i="5"/>
  <c r="CD20" i="5"/>
  <c r="CR19" i="5"/>
  <c r="CK19" i="5"/>
  <c r="CD19" i="5"/>
  <c r="CR18" i="5"/>
  <c r="CK18" i="5"/>
  <c r="CD18" i="5"/>
  <c r="BW18" i="5"/>
  <c r="CR17" i="5"/>
  <c r="CK17" i="5"/>
  <c r="CD17" i="5"/>
  <c r="BW17" i="5"/>
  <c r="CR16" i="5"/>
  <c r="CK16" i="5"/>
  <c r="CD16" i="5"/>
  <c r="BW16" i="5"/>
  <c r="U16" i="5"/>
  <c r="U47" i="5" s="1"/>
  <c r="M16" i="5"/>
  <c r="M47" i="5" s="1"/>
  <c r="E16" i="5"/>
  <c r="E47" i="5" s="1"/>
  <c r="CR15" i="5"/>
  <c r="CK15" i="5"/>
  <c r="CD15" i="5"/>
  <c r="BW15" i="5"/>
  <c r="CR14" i="5"/>
  <c r="CK14" i="5"/>
  <c r="CD14" i="5"/>
  <c r="BW14" i="5"/>
  <c r="CR13" i="5"/>
  <c r="CK13" i="5"/>
  <c r="CD13" i="5"/>
  <c r="BW13" i="5"/>
  <c r="CR12" i="5"/>
  <c r="CK12" i="5"/>
  <c r="CD12" i="5"/>
  <c r="BW12" i="5"/>
  <c r="CR11" i="5"/>
  <c r="CK11" i="5"/>
  <c r="CD11" i="5"/>
  <c r="BW11" i="5"/>
  <c r="CR10" i="5"/>
  <c r="CK10" i="5"/>
  <c r="CD10" i="5"/>
  <c r="BW10" i="5"/>
  <c r="CR9" i="5"/>
  <c r="CK9" i="5"/>
  <c r="CD9" i="5"/>
  <c r="BW9" i="5"/>
  <c r="U9" i="5"/>
  <c r="U40" i="5" s="1"/>
  <c r="M9" i="5"/>
  <c r="M40" i="5" s="1"/>
  <c r="E9" i="5"/>
  <c r="E40" i="5" s="1"/>
  <c r="CR8" i="5"/>
  <c r="CK8" i="5"/>
  <c r="CD8" i="5"/>
  <c r="BW8" i="5"/>
  <c r="CR7" i="5"/>
  <c r="CK7" i="5"/>
  <c r="CD7" i="5"/>
  <c r="BW7" i="5"/>
  <c r="CR6" i="5"/>
  <c r="CK6" i="5"/>
  <c r="CD6" i="5"/>
  <c r="BW6" i="5"/>
  <c r="CR5" i="5"/>
  <c r="CK5" i="5"/>
  <c r="CD5" i="5"/>
  <c r="BW5" i="5"/>
  <c r="CR4" i="5"/>
  <c r="CK4" i="5"/>
  <c r="CD4" i="5"/>
  <c r="BW4" i="5"/>
  <c r="CR3" i="5"/>
  <c r="CK3" i="5"/>
  <c r="CD3" i="5"/>
  <c r="BW3" i="5"/>
  <c r="CR2" i="5"/>
  <c r="CK2" i="5"/>
  <c r="CD2" i="5"/>
  <c r="BW2" i="5"/>
  <c r="CR1" i="5"/>
  <c r="CK1" i="5"/>
  <c r="CD1" i="5"/>
  <c r="BW1" i="5"/>
  <c r="CK100" i="4"/>
  <c r="CK99" i="4"/>
  <c r="CK98" i="4"/>
  <c r="CK97" i="4"/>
  <c r="CK96" i="4"/>
  <c r="CK95" i="4"/>
  <c r="CK94" i="4"/>
  <c r="CK93" i="4"/>
  <c r="CK92" i="4"/>
  <c r="CK91" i="4"/>
  <c r="CK90" i="4"/>
  <c r="CK89" i="4"/>
  <c r="CK88" i="4"/>
  <c r="CK87" i="4"/>
  <c r="CK86" i="4"/>
  <c r="CK85" i="4"/>
  <c r="CK84" i="4"/>
  <c r="CK83" i="4"/>
  <c r="CK82" i="4"/>
  <c r="CR81" i="4"/>
  <c r="CK81" i="4"/>
  <c r="CR80" i="4"/>
  <c r="CK80" i="4"/>
  <c r="CR79" i="4"/>
  <c r="CK79" i="4"/>
  <c r="CR78" i="4"/>
  <c r="CK78" i="4"/>
  <c r="CR77" i="4"/>
  <c r="CK77" i="4"/>
  <c r="CR76" i="4"/>
  <c r="CK76" i="4"/>
  <c r="CR75" i="4"/>
  <c r="CK75" i="4"/>
  <c r="CR74" i="4"/>
  <c r="CK74" i="4"/>
  <c r="CR73" i="4"/>
  <c r="CK73" i="4"/>
  <c r="CR72" i="4"/>
  <c r="CK72" i="4"/>
  <c r="CR71" i="4"/>
  <c r="CK71" i="4"/>
  <c r="CR70" i="4"/>
  <c r="CK70" i="4"/>
  <c r="CR69" i="4"/>
  <c r="CK69" i="4"/>
  <c r="CR68" i="4"/>
  <c r="CK68" i="4"/>
  <c r="CR67" i="4"/>
  <c r="CK67" i="4"/>
  <c r="CR66" i="4"/>
  <c r="CK66" i="4"/>
  <c r="CR65" i="4"/>
  <c r="CK65" i="4"/>
  <c r="CR64" i="4"/>
  <c r="CK64" i="4"/>
  <c r="CR63" i="4"/>
  <c r="CK63" i="4"/>
  <c r="CR62" i="4"/>
  <c r="CK62" i="4"/>
  <c r="CR61" i="4"/>
  <c r="CK61" i="4"/>
  <c r="CR60" i="4"/>
  <c r="CK60" i="4"/>
  <c r="CR59" i="4"/>
  <c r="CK59" i="4"/>
  <c r="CR58" i="4"/>
  <c r="CK58" i="4"/>
  <c r="CR57" i="4"/>
  <c r="CK57" i="4"/>
  <c r="CR56" i="4"/>
  <c r="CK56" i="4"/>
  <c r="R56" i="4"/>
  <c r="J56" i="4"/>
  <c r="B56" i="4"/>
  <c r="CR55" i="4"/>
  <c r="CK55" i="4"/>
  <c r="CR54" i="4"/>
  <c r="CK54" i="4"/>
  <c r="CR53" i="4"/>
  <c r="CK53" i="4"/>
  <c r="CR52" i="4"/>
  <c r="CK52" i="4"/>
  <c r="CR51" i="4"/>
  <c r="CK51" i="4"/>
  <c r="CR50" i="4"/>
  <c r="CK50" i="4"/>
  <c r="CR49" i="4"/>
  <c r="CK49" i="4"/>
  <c r="R49" i="4"/>
  <c r="J49" i="4"/>
  <c r="B49" i="4"/>
  <c r="CR48" i="4"/>
  <c r="CK48" i="4"/>
  <c r="CR47" i="4"/>
  <c r="CK47" i="4"/>
  <c r="CR46" i="4"/>
  <c r="CK46" i="4"/>
  <c r="CR45" i="4"/>
  <c r="CK45" i="4"/>
  <c r="CR44" i="4"/>
  <c r="CK44" i="4"/>
  <c r="CR43" i="4"/>
  <c r="CK43" i="4"/>
  <c r="CR42" i="4"/>
  <c r="CK42" i="4"/>
  <c r="R42" i="4"/>
  <c r="J42" i="4"/>
  <c r="B42" i="4"/>
  <c r="CR41" i="4"/>
  <c r="CK41" i="4"/>
  <c r="CR40" i="4"/>
  <c r="CK40" i="4"/>
  <c r="CR39" i="4"/>
  <c r="CK39" i="4"/>
  <c r="CR38" i="4"/>
  <c r="CK38" i="4"/>
  <c r="CR37" i="4"/>
  <c r="CK37" i="4"/>
  <c r="CR36" i="4"/>
  <c r="CK36" i="4"/>
  <c r="CR35" i="4"/>
  <c r="CK35" i="4"/>
  <c r="R35" i="4"/>
  <c r="J35" i="4"/>
  <c r="B35" i="4"/>
  <c r="CR34" i="4"/>
  <c r="CK34" i="4"/>
  <c r="CR33" i="4"/>
  <c r="CK33" i="4"/>
  <c r="B33" i="4"/>
  <c r="CR32" i="4"/>
  <c r="CK32" i="4"/>
  <c r="W32" i="4"/>
  <c r="A32" i="4"/>
  <c r="CR31" i="4"/>
  <c r="CK31" i="4"/>
  <c r="CR30" i="4"/>
  <c r="CK30" i="4"/>
  <c r="U30" i="4"/>
  <c r="U61" i="4" s="1"/>
  <c r="M30" i="4"/>
  <c r="M61" i="4" s="1"/>
  <c r="E30" i="4"/>
  <c r="E61" i="4" s="1"/>
  <c r="CR29" i="4"/>
  <c r="CK29" i="4"/>
  <c r="CR28" i="4"/>
  <c r="CK28" i="4"/>
  <c r="CR27" i="4"/>
  <c r="CK27" i="4"/>
  <c r="CR26" i="4"/>
  <c r="CK26" i="4"/>
  <c r="CR25" i="4"/>
  <c r="CK25" i="4"/>
  <c r="CR24" i="4"/>
  <c r="CK24" i="4"/>
  <c r="CR23" i="4"/>
  <c r="CK23" i="4"/>
  <c r="U23" i="4"/>
  <c r="U54" i="4" s="1"/>
  <c r="M23" i="4"/>
  <c r="M54" i="4" s="1"/>
  <c r="E23" i="4"/>
  <c r="E54" i="4" s="1"/>
  <c r="CR22" i="4"/>
  <c r="CK22" i="4"/>
  <c r="CR21" i="4"/>
  <c r="CK21" i="4"/>
  <c r="CR20" i="4"/>
  <c r="CK20" i="4"/>
  <c r="CR19" i="4"/>
  <c r="CK19" i="4"/>
  <c r="CR18" i="4"/>
  <c r="CK18" i="4"/>
  <c r="CD18" i="4"/>
  <c r="BW18" i="4"/>
  <c r="CR17" i="4"/>
  <c r="CK17" i="4"/>
  <c r="CD17" i="4"/>
  <c r="BW17" i="4"/>
  <c r="CR16" i="4"/>
  <c r="CK16" i="4"/>
  <c r="CD16" i="4"/>
  <c r="BW16" i="4"/>
  <c r="U16" i="4"/>
  <c r="U47" i="4" s="1"/>
  <c r="M16" i="4"/>
  <c r="M47" i="4" s="1"/>
  <c r="E16" i="4"/>
  <c r="E47" i="4" s="1"/>
  <c r="CR15" i="4"/>
  <c r="CK15" i="4"/>
  <c r="CD15" i="4"/>
  <c r="BW15" i="4"/>
  <c r="CR14" i="4"/>
  <c r="CK14" i="4"/>
  <c r="CD14" i="4"/>
  <c r="BW14" i="4"/>
  <c r="CR13" i="4"/>
  <c r="CK13" i="4"/>
  <c r="CD13" i="4"/>
  <c r="BW13" i="4"/>
  <c r="CR12" i="4"/>
  <c r="CK12" i="4"/>
  <c r="CD12" i="4"/>
  <c r="BW12" i="4"/>
  <c r="CR11" i="4"/>
  <c r="CK11" i="4"/>
  <c r="CD11" i="4"/>
  <c r="BW11" i="4"/>
  <c r="CR10" i="4"/>
  <c r="CK10" i="4"/>
  <c r="CD10" i="4"/>
  <c r="BW10" i="4"/>
  <c r="CR9" i="4"/>
  <c r="CK9" i="4"/>
  <c r="CD9" i="4"/>
  <c r="BW9" i="4"/>
  <c r="U9" i="4"/>
  <c r="U40" i="4" s="1"/>
  <c r="M9" i="4"/>
  <c r="M40" i="4" s="1"/>
  <c r="E9" i="4"/>
  <c r="E40" i="4" s="1"/>
  <c r="CR8" i="4"/>
  <c r="CK8" i="4"/>
  <c r="CD8" i="4"/>
  <c r="BW8" i="4"/>
  <c r="CR7" i="4"/>
  <c r="CK7" i="4"/>
  <c r="CD7" i="4"/>
  <c r="BW7" i="4"/>
  <c r="CR6" i="4"/>
  <c r="CK6" i="4"/>
  <c r="CD6" i="4"/>
  <c r="BW6" i="4"/>
  <c r="CR5" i="4"/>
  <c r="CK5" i="4"/>
  <c r="CD5" i="4"/>
  <c r="BW5" i="4"/>
  <c r="CR4" i="4"/>
  <c r="CK4" i="4"/>
  <c r="CD4" i="4"/>
  <c r="BW4" i="4"/>
  <c r="CR3" i="4"/>
  <c r="CK3" i="4"/>
  <c r="CD3" i="4"/>
  <c r="BW3" i="4"/>
  <c r="CR2" i="4"/>
  <c r="CK2" i="4"/>
  <c r="CD2" i="4"/>
  <c r="BW2" i="4"/>
  <c r="CR1" i="4"/>
  <c r="CK1" i="4"/>
  <c r="CD1" i="4"/>
  <c r="BW1" i="4"/>
  <c r="M61" i="3"/>
  <c r="R56" i="3"/>
  <c r="J56" i="3"/>
  <c r="B56" i="3"/>
  <c r="R49" i="3"/>
  <c r="J49" i="3"/>
  <c r="B49" i="3"/>
  <c r="U47" i="3"/>
  <c r="CK46" i="3"/>
  <c r="CK45" i="3"/>
  <c r="CK44" i="3"/>
  <c r="CK43" i="3"/>
  <c r="CK42" i="3"/>
  <c r="R42" i="3"/>
  <c r="J42" i="3"/>
  <c r="B42" i="3"/>
  <c r="CK41" i="3"/>
  <c r="CK40" i="3"/>
  <c r="U40" i="3"/>
  <c r="E40" i="3"/>
  <c r="CK39" i="3"/>
  <c r="CK38" i="3"/>
  <c r="CR37" i="3"/>
  <c r="CK37" i="3"/>
  <c r="CR36" i="3"/>
  <c r="CK36" i="3"/>
  <c r="CR35" i="3"/>
  <c r="CK35" i="3"/>
  <c r="R35" i="3"/>
  <c r="J35" i="3"/>
  <c r="B35" i="3"/>
  <c r="CR34" i="3"/>
  <c r="CK34" i="3"/>
  <c r="CR33" i="3"/>
  <c r="CK33" i="3"/>
  <c r="B33" i="3"/>
  <c r="CR32" i="3"/>
  <c r="CK32" i="3"/>
  <c r="W32" i="3"/>
  <c r="A32" i="3"/>
  <c r="CR31" i="3"/>
  <c r="CK31" i="3"/>
  <c r="CR30" i="3"/>
  <c r="CK30" i="3"/>
  <c r="U30" i="3"/>
  <c r="U61" i="3" s="1"/>
  <c r="M30" i="3"/>
  <c r="E30" i="3"/>
  <c r="E61" i="3" s="1"/>
  <c r="CR29" i="3"/>
  <c r="CK29" i="3"/>
  <c r="CR28" i="3"/>
  <c r="CK28" i="3"/>
  <c r="CR27" i="3"/>
  <c r="CK27" i="3"/>
  <c r="CR26" i="3"/>
  <c r="CK26" i="3"/>
  <c r="CR25" i="3"/>
  <c r="CK25" i="3"/>
  <c r="CR24" i="3"/>
  <c r="CK24" i="3"/>
  <c r="CR23" i="3"/>
  <c r="CK23" i="3"/>
  <c r="U23" i="3"/>
  <c r="U54" i="3" s="1"/>
  <c r="M23" i="3"/>
  <c r="M54" i="3" s="1"/>
  <c r="E23" i="3"/>
  <c r="E54" i="3" s="1"/>
  <c r="CR22" i="3"/>
  <c r="CK22" i="3"/>
  <c r="CR21" i="3"/>
  <c r="CK21" i="3"/>
  <c r="CR20" i="3"/>
  <c r="CK20" i="3"/>
  <c r="CR19" i="3"/>
  <c r="CK19" i="3"/>
  <c r="CR18" i="3"/>
  <c r="CK18" i="3"/>
  <c r="CD18" i="3"/>
  <c r="BW18" i="3"/>
  <c r="CR17" i="3"/>
  <c r="CK17" i="3"/>
  <c r="CD17" i="3"/>
  <c r="BW17" i="3"/>
  <c r="CR16" i="3"/>
  <c r="CK16" i="3"/>
  <c r="CD16" i="3"/>
  <c r="BW16" i="3"/>
  <c r="U16" i="3"/>
  <c r="M16" i="3"/>
  <c r="M47" i="3" s="1"/>
  <c r="E16" i="3"/>
  <c r="E47" i="3" s="1"/>
  <c r="CR15" i="3"/>
  <c r="CK15" i="3"/>
  <c r="CD15" i="3"/>
  <c r="BW15" i="3"/>
  <c r="CR14" i="3"/>
  <c r="CK14" i="3"/>
  <c r="CD14" i="3"/>
  <c r="BW14" i="3"/>
  <c r="CR13" i="3"/>
  <c r="CK13" i="3"/>
  <c r="CD13" i="3"/>
  <c r="BW13" i="3"/>
  <c r="CR12" i="3"/>
  <c r="CK12" i="3"/>
  <c r="CD12" i="3"/>
  <c r="BW12" i="3"/>
  <c r="CR11" i="3"/>
  <c r="CK11" i="3"/>
  <c r="CD11" i="3"/>
  <c r="BW11" i="3"/>
  <c r="CR10" i="3"/>
  <c r="CK10" i="3"/>
  <c r="CD10" i="3"/>
  <c r="BW10" i="3"/>
  <c r="CR9" i="3"/>
  <c r="CK9" i="3"/>
  <c r="CD9" i="3"/>
  <c r="BW9" i="3"/>
  <c r="U9" i="3"/>
  <c r="M9" i="3"/>
  <c r="M40" i="3" s="1"/>
  <c r="E9" i="3"/>
  <c r="CR8" i="3"/>
  <c r="CK8" i="3"/>
  <c r="CD8" i="3"/>
  <c r="BW8" i="3"/>
  <c r="CR7" i="3"/>
  <c r="CK7" i="3"/>
  <c r="CD7" i="3"/>
  <c r="BW7" i="3"/>
  <c r="CR6" i="3"/>
  <c r="CK6" i="3"/>
  <c r="CD6" i="3"/>
  <c r="BW6" i="3"/>
  <c r="CR5" i="3"/>
  <c r="CK5" i="3"/>
  <c r="CD5" i="3"/>
  <c r="BW5" i="3"/>
  <c r="CR4" i="3"/>
  <c r="CK4" i="3"/>
  <c r="CD4" i="3"/>
  <c r="BW4" i="3"/>
  <c r="CR3" i="3"/>
  <c r="CK3" i="3"/>
  <c r="CD3" i="3"/>
  <c r="BW3" i="3"/>
  <c r="CR2" i="3"/>
  <c r="CK2" i="3"/>
  <c r="CD2" i="3"/>
  <c r="BW2" i="3"/>
  <c r="CR1" i="3"/>
  <c r="CK1" i="3"/>
  <c r="CD1" i="3"/>
  <c r="BW1" i="3"/>
  <c r="M61" i="2"/>
  <c r="R56" i="2"/>
  <c r="J56" i="2"/>
  <c r="B56" i="2"/>
  <c r="CK54" i="2"/>
  <c r="CK53" i="2"/>
  <c r="CK52" i="2"/>
  <c r="CK51" i="2"/>
  <c r="CK50" i="2"/>
  <c r="CK49" i="2"/>
  <c r="R49" i="2"/>
  <c r="J49" i="2"/>
  <c r="B49" i="2"/>
  <c r="CK48" i="2"/>
  <c r="CK47" i="2"/>
  <c r="CK46" i="2"/>
  <c r="CR45" i="2"/>
  <c r="CK45" i="2"/>
  <c r="CR44" i="2"/>
  <c r="CK44" i="2"/>
  <c r="CR43" i="2"/>
  <c r="CK43" i="2"/>
  <c r="CR42" i="2"/>
  <c r="CK42" i="2"/>
  <c r="R42" i="2"/>
  <c r="J42" i="2"/>
  <c r="B42" i="2"/>
  <c r="CR41" i="2"/>
  <c r="CK41" i="2"/>
  <c r="CR40" i="2"/>
  <c r="CK40" i="2"/>
  <c r="CR39" i="2"/>
  <c r="CK39" i="2"/>
  <c r="CR38" i="2"/>
  <c r="CK38" i="2"/>
  <c r="CR37" i="2"/>
  <c r="CK37" i="2"/>
  <c r="CR36" i="2"/>
  <c r="CK36" i="2"/>
  <c r="CR35" i="2"/>
  <c r="CK35" i="2"/>
  <c r="R35" i="2"/>
  <c r="J35" i="2"/>
  <c r="B35" i="2"/>
  <c r="CR34" i="2"/>
  <c r="CK34" i="2"/>
  <c r="CR33" i="2"/>
  <c r="CK33" i="2"/>
  <c r="B33" i="2"/>
  <c r="CR32" i="2"/>
  <c r="CK32" i="2"/>
  <c r="W32" i="2"/>
  <c r="A32" i="2"/>
  <c r="CR31" i="2"/>
  <c r="CK31" i="2"/>
  <c r="CR30" i="2"/>
  <c r="CK30" i="2"/>
  <c r="U30" i="2"/>
  <c r="U61" i="2" s="1"/>
  <c r="M30" i="2"/>
  <c r="E30" i="2"/>
  <c r="E61" i="2" s="1"/>
  <c r="CR29" i="2"/>
  <c r="CK29" i="2"/>
  <c r="CR28" i="2"/>
  <c r="CK28" i="2"/>
  <c r="CR27" i="2"/>
  <c r="CK27" i="2"/>
  <c r="CR26" i="2"/>
  <c r="CK26" i="2"/>
  <c r="CR25" i="2"/>
  <c r="CK25" i="2"/>
  <c r="CR24" i="2"/>
  <c r="CK24" i="2"/>
  <c r="CR23" i="2"/>
  <c r="CK23" i="2"/>
  <c r="U23" i="2"/>
  <c r="U54" i="2" s="1"/>
  <c r="M23" i="2"/>
  <c r="M54" i="2" s="1"/>
  <c r="E23" i="2"/>
  <c r="E54" i="2" s="1"/>
  <c r="CR22" i="2"/>
  <c r="CK22" i="2"/>
  <c r="CR21" i="2"/>
  <c r="CK21" i="2"/>
  <c r="CR20" i="2"/>
  <c r="CK20" i="2"/>
  <c r="CR19" i="2"/>
  <c r="CK19" i="2"/>
  <c r="CR18" i="2"/>
  <c r="CK18" i="2"/>
  <c r="CD18" i="2"/>
  <c r="BW18" i="2"/>
  <c r="CR17" i="2"/>
  <c r="CK17" i="2"/>
  <c r="CD17" i="2"/>
  <c r="BW17" i="2"/>
  <c r="CR16" i="2"/>
  <c r="CK16" i="2"/>
  <c r="CD16" i="2"/>
  <c r="BW16" i="2"/>
  <c r="U16" i="2"/>
  <c r="U47" i="2" s="1"/>
  <c r="M16" i="2"/>
  <c r="M47" i="2" s="1"/>
  <c r="E16" i="2"/>
  <c r="E47" i="2" s="1"/>
  <c r="CR15" i="2"/>
  <c r="CK15" i="2"/>
  <c r="CD15" i="2"/>
  <c r="BW15" i="2"/>
  <c r="CR14" i="2"/>
  <c r="CK14" i="2"/>
  <c r="CD14" i="2"/>
  <c r="BW14" i="2"/>
  <c r="CR13" i="2"/>
  <c r="CK13" i="2"/>
  <c r="CD13" i="2"/>
  <c r="BW13" i="2"/>
  <c r="CR12" i="2"/>
  <c r="CK12" i="2"/>
  <c r="CD12" i="2"/>
  <c r="BW12" i="2"/>
  <c r="CR11" i="2"/>
  <c r="CK11" i="2"/>
  <c r="CD11" i="2"/>
  <c r="BW11" i="2"/>
  <c r="CR10" i="2"/>
  <c r="CK10" i="2"/>
  <c r="CD10" i="2"/>
  <c r="BW10" i="2"/>
  <c r="CR9" i="2"/>
  <c r="CK9" i="2"/>
  <c r="CD9" i="2"/>
  <c r="BW9" i="2"/>
  <c r="U9" i="2"/>
  <c r="U40" i="2" s="1"/>
  <c r="M9" i="2"/>
  <c r="M40" i="2" s="1"/>
  <c r="E9" i="2"/>
  <c r="E40" i="2" s="1"/>
  <c r="CR8" i="2"/>
  <c r="CK8" i="2"/>
  <c r="CD8" i="2"/>
  <c r="BW8" i="2"/>
  <c r="CR7" i="2"/>
  <c r="CK7" i="2"/>
  <c r="CD7" i="2"/>
  <c r="BW7" i="2"/>
  <c r="CR6" i="2"/>
  <c r="CK6" i="2"/>
  <c r="CD6" i="2"/>
  <c r="BW6" i="2"/>
  <c r="CR5" i="2"/>
  <c r="CK5" i="2"/>
  <c r="CD5" i="2"/>
  <c r="BW5" i="2"/>
  <c r="CR4" i="2"/>
  <c r="CK4" i="2"/>
  <c r="CD4" i="2"/>
  <c r="BW4" i="2"/>
  <c r="CR3" i="2"/>
  <c r="CK3" i="2"/>
  <c r="CD3" i="2"/>
  <c r="BW3" i="2"/>
  <c r="CR2" i="2"/>
  <c r="CK2" i="2"/>
  <c r="CD2" i="2"/>
  <c r="BW2" i="2"/>
  <c r="CR1" i="2"/>
  <c r="CK1" i="2"/>
  <c r="CD1" i="2"/>
  <c r="BW1" i="2"/>
  <c r="CE3" i="7" l="1"/>
  <c r="CE4" i="7"/>
  <c r="BI4" i="7" s="1"/>
  <c r="AP4" i="7" s="1"/>
  <c r="CE1" i="7"/>
  <c r="BI1" i="7" s="1"/>
  <c r="CE6" i="7"/>
  <c r="BI6" i="7" s="1"/>
  <c r="CS6" i="7"/>
  <c r="BS6" i="7" s="1"/>
  <c r="CS11" i="7"/>
  <c r="BS11" i="7" s="1"/>
  <c r="BI3" i="7"/>
  <c r="T8" i="7" s="1"/>
  <c r="T39" i="7" s="1"/>
  <c r="BH3" i="7"/>
  <c r="AJ3" i="7" s="1"/>
  <c r="CE14" i="7"/>
  <c r="CS75" i="7"/>
  <c r="CS3" i="7"/>
  <c r="CL10" i="7"/>
  <c r="BM10" i="7" s="1"/>
  <c r="CL48" i="7"/>
  <c r="CL2" i="7"/>
  <c r="BN2" i="7" s="1"/>
  <c r="CS67" i="7"/>
  <c r="BX2" i="7"/>
  <c r="BC2" i="7" s="1"/>
  <c r="CS1" i="7"/>
  <c r="BS1" i="7" s="1"/>
  <c r="CL85" i="7"/>
  <c r="CE3" i="5"/>
  <c r="BI3" i="5" s="1"/>
  <c r="AP3" i="5" s="1"/>
  <c r="AP3" i="7"/>
  <c r="W15" i="7"/>
  <c r="W46" i="7" s="1"/>
  <c r="AS6" i="7"/>
  <c r="CE11" i="5"/>
  <c r="BH11" i="5" s="1"/>
  <c r="AJ11" i="5" s="1"/>
  <c r="CE28" i="5"/>
  <c r="BX1" i="6"/>
  <c r="BD1" i="6" s="1"/>
  <c r="AO1" i="6" s="1"/>
  <c r="BX2" i="6"/>
  <c r="BC2" i="6" s="1"/>
  <c r="BX14" i="7"/>
  <c r="BX12" i="7"/>
  <c r="BX11" i="7"/>
  <c r="CL60" i="7"/>
  <c r="CL56" i="7"/>
  <c r="CL53" i="7"/>
  <c r="CL36" i="7"/>
  <c r="CL40" i="7"/>
  <c r="CL34" i="7"/>
  <c r="CL33" i="7"/>
  <c r="CL52" i="7"/>
  <c r="CL49" i="7"/>
  <c r="CL39" i="7"/>
  <c r="CL26" i="7"/>
  <c r="CL18" i="7"/>
  <c r="CL16" i="7"/>
  <c r="CL14" i="7"/>
  <c r="CL95" i="7"/>
  <c r="CL44" i="7"/>
  <c r="CL22" i="7"/>
  <c r="CL11" i="7"/>
  <c r="CL7" i="7"/>
  <c r="CE10" i="7"/>
  <c r="CS13" i="7"/>
  <c r="CS14" i="7"/>
  <c r="BX15" i="7"/>
  <c r="BX16" i="7"/>
  <c r="BX17" i="7"/>
  <c r="CS22" i="7"/>
  <c r="CS25" i="7"/>
  <c r="CS26" i="7"/>
  <c r="CS36" i="7"/>
  <c r="CS49" i="7"/>
  <c r="CS59" i="7"/>
  <c r="CS62" i="7"/>
  <c r="CS71" i="7"/>
  <c r="CS78" i="7"/>
  <c r="CL97" i="7"/>
  <c r="CE4" i="6"/>
  <c r="CS16" i="6"/>
  <c r="BX1" i="7"/>
  <c r="CL1" i="7"/>
  <c r="CL4" i="7"/>
  <c r="CE5" i="7"/>
  <c r="CS5" i="7"/>
  <c r="BR6" i="7"/>
  <c r="CE9" i="7"/>
  <c r="CS9" i="7"/>
  <c r="CL12" i="7"/>
  <c r="CE16" i="7"/>
  <c r="CS18" i="7"/>
  <c r="CL21" i="7"/>
  <c r="CS24" i="7"/>
  <c r="CL27" i="7"/>
  <c r="CL31" i="7"/>
  <c r="CS41" i="7"/>
  <c r="CL43" i="7"/>
  <c r="CL46" i="7"/>
  <c r="CL61" i="7"/>
  <c r="CL74" i="7"/>
  <c r="CL77" i="7"/>
  <c r="CL98" i="7"/>
  <c r="CL15" i="6"/>
  <c r="CL7" i="6"/>
  <c r="BM7" i="6" s="1"/>
  <c r="CE19" i="6"/>
  <c r="CE15" i="7"/>
  <c r="CS2" i="7"/>
  <c r="BX3" i="7"/>
  <c r="CL3" i="7"/>
  <c r="BX4" i="7"/>
  <c r="CL6" i="7"/>
  <c r="CS7" i="7"/>
  <c r="CL8" i="7"/>
  <c r="BX18" i="7"/>
  <c r="CL23" i="7"/>
  <c r="CL28" i="7"/>
  <c r="CS37" i="7"/>
  <c r="CL42" i="7"/>
  <c r="CL58" i="7"/>
  <c r="CS63" i="7"/>
  <c r="CS68" i="7"/>
  <c r="CS70" i="7"/>
  <c r="CS79" i="7"/>
  <c r="CL87" i="7"/>
  <c r="CL91" i="7"/>
  <c r="CE8" i="7"/>
  <c r="CE11" i="7"/>
  <c r="CE12" i="7"/>
  <c r="BX13" i="7"/>
  <c r="CL20" i="7"/>
  <c r="CL24" i="7"/>
  <c r="CS29" i="7"/>
  <c r="CS50" i="7"/>
  <c r="CS76" i="7"/>
  <c r="CL93" i="7"/>
  <c r="CE17" i="6"/>
  <c r="CE6" i="6"/>
  <c r="BH6" i="6" s="1"/>
  <c r="CS19" i="5"/>
  <c r="CS34" i="6"/>
  <c r="CS19" i="6"/>
  <c r="CS4" i="6"/>
  <c r="BS4" i="6" s="1"/>
  <c r="BX14" i="6"/>
  <c r="CE2" i="7"/>
  <c r="CS4" i="7"/>
  <c r="BX5" i="7"/>
  <c r="CL5" i="7"/>
  <c r="BX6" i="7"/>
  <c r="CE7" i="7"/>
  <c r="BX8" i="7"/>
  <c r="CS8" i="7"/>
  <c r="BX9" i="7"/>
  <c r="CL9" i="7"/>
  <c r="BX10" i="7"/>
  <c r="CL13" i="7"/>
  <c r="CL15" i="7"/>
  <c r="CS16" i="7"/>
  <c r="CL17" i="7"/>
  <c r="CE18" i="7"/>
  <c r="CS19" i="7"/>
  <c r="CL38" i="7"/>
  <c r="CS42" i="7"/>
  <c r="CL47" i="7"/>
  <c r="CS51" i="7"/>
  <c r="CL55" i="7"/>
  <c r="CS58" i="7"/>
  <c r="CL66" i="7"/>
  <c r="CL69" i="7"/>
  <c r="CL82" i="7"/>
  <c r="CL88" i="7"/>
  <c r="CS81" i="7"/>
  <c r="CS77" i="7"/>
  <c r="CS73" i="7"/>
  <c r="CS69" i="7"/>
  <c r="CS65" i="7"/>
  <c r="CS61" i="7"/>
  <c r="CS57" i="7"/>
  <c r="CS54" i="7"/>
  <c r="CS52" i="7"/>
  <c r="CS48" i="7"/>
  <c r="CS47" i="7"/>
  <c r="CS32" i="7"/>
  <c r="CS55" i="7"/>
  <c r="CS39" i="7"/>
  <c r="BX7" i="7"/>
  <c r="CS10" i="7"/>
  <c r="CE13" i="7"/>
  <c r="CS15" i="7"/>
  <c r="CS17" i="7"/>
  <c r="CL19" i="7"/>
  <c r="CS21" i="7"/>
  <c r="CL32" i="7"/>
  <c r="CS34" i="7"/>
  <c r="CL35" i="7"/>
  <c r="CS40" i="7"/>
  <c r="CL45" i="7"/>
  <c r="CS46" i="7"/>
  <c r="CL57" i="7"/>
  <c r="CS64" i="7"/>
  <c r="CS66" i="7"/>
  <c r="CS72" i="7"/>
  <c r="CS74" i="7"/>
  <c r="CS80" i="7"/>
  <c r="CL83" i="7"/>
  <c r="CL89" i="7"/>
  <c r="CL99" i="7"/>
  <c r="CS12" i="7"/>
  <c r="CE17" i="7"/>
  <c r="CS20" i="7"/>
  <c r="CS23" i="7"/>
  <c r="CL25" i="7"/>
  <c r="CS27" i="7"/>
  <c r="CS28" i="7"/>
  <c r="CL29" i="7"/>
  <c r="CL30" i="7"/>
  <c r="CS33" i="7"/>
  <c r="CS35" i="7"/>
  <c r="CL37" i="7"/>
  <c r="CS43" i="7"/>
  <c r="CS44" i="7"/>
  <c r="CS45" i="7"/>
  <c r="CS53" i="7"/>
  <c r="CL54" i="7"/>
  <c r="CS56" i="7"/>
  <c r="CS60" i="7"/>
  <c r="CL62" i="7"/>
  <c r="CL65" i="7"/>
  <c r="CL70" i="7"/>
  <c r="CL73" i="7"/>
  <c r="CL78" i="7"/>
  <c r="CL81" i="7"/>
  <c r="CL90" i="7"/>
  <c r="CL96" i="7"/>
  <c r="CS31" i="7"/>
  <c r="CS38" i="7"/>
  <c r="CL51" i="7"/>
  <c r="CL59" i="7"/>
  <c r="CL64" i="7"/>
  <c r="CL68" i="7"/>
  <c r="CL72" i="7"/>
  <c r="CL76" i="7"/>
  <c r="CL80" i="7"/>
  <c r="CL86" i="7"/>
  <c r="CL94" i="7"/>
  <c r="CS30" i="7"/>
  <c r="CL41" i="7"/>
  <c r="CL50" i="7"/>
  <c r="CL63" i="7"/>
  <c r="CL67" i="7"/>
  <c r="CL71" i="7"/>
  <c r="CL75" i="7"/>
  <c r="CL79" i="7"/>
  <c r="CL84" i="7"/>
  <c r="CL92" i="7"/>
  <c r="CL100" i="7"/>
  <c r="BI4" i="6"/>
  <c r="BH4" i="6"/>
  <c r="CE6" i="5"/>
  <c r="BH6" i="5" s="1"/>
  <c r="BC1" i="6"/>
  <c r="B8" i="6" s="1"/>
  <c r="B39" i="6" s="1"/>
  <c r="CS6" i="6"/>
  <c r="CS12" i="6"/>
  <c r="CE18" i="6"/>
  <c r="CE28" i="6"/>
  <c r="CE29" i="6"/>
  <c r="CL32" i="6"/>
  <c r="CL33" i="6"/>
  <c r="CE36" i="6"/>
  <c r="CS25" i="6"/>
  <c r="CS3" i="6"/>
  <c r="CL4" i="6"/>
  <c r="CS7" i="6"/>
  <c r="CE8" i="6"/>
  <c r="BX10" i="6"/>
  <c r="CE13" i="6"/>
  <c r="CS18" i="6"/>
  <c r="CS21" i="6"/>
  <c r="CE31" i="6"/>
  <c r="CL5" i="6"/>
  <c r="CE7" i="6"/>
  <c r="CL8" i="6"/>
  <c r="CE10" i="6"/>
  <c r="CE26" i="6"/>
  <c r="BX3" i="6"/>
  <c r="BX7" i="6"/>
  <c r="CE9" i="6"/>
  <c r="CS10" i="6"/>
  <c r="CL12" i="6"/>
  <c r="CL14" i="6"/>
  <c r="BX18" i="6"/>
  <c r="CS20" i="6"/>
  <c r="CE22" i="6"/>
  <c r="CS1" i="6"/>
  <c r="CL2" i="6"/>
  <c r="CE27" i="6"/>
  <c r="CE23" i="6"/>
  <c r="CE3" i="6"/>
  <c r="BX4" i="6"/>
  <c r="CL11" i="6"/>
  <c r="CS3" i="5"/>
  <c r="BR3" i="5" s="1"/>
  <c r="W7" i="5" s="1"/>
  <c r="W38" i="5" s="1"/>
  <c r="CS6" i="5"/>
  <c r="BS6" i="5" s="1"/>
  <c r="CE1" i="6"/>
  <c r="CS2" i="6"/>
  <c r="BX5" i="6"/>
  <c r="CS5" i="6"/>
  <c r="CL6" i="6"/>
  <c r="BX8" i="6"/>
  <c r="CL9" i="6"/>
  <c r="BX11" i="6"/>
  <c r="BX12" i="6"/>
  <c r="BX16" i="6"/>
  <c r="CL17" i="6"/>
  <c r="CE20" i="6"/>
  <c r="CS23" i="6"/>
  <c r="CL1" i="3"/>
  <c r="BM1" i="3" s="1"/>
  <c r="AL1" i="3" s="1"/>
  <c r="BX7" i="5"/>
  <c r="BC7" i="5" s="1"/>
  <c r="AI7" i="5" s="1"/>
  <c r="CL44" i="6"/>
  <c r="CL38" i="6"/>
  <c r="CL45" i="6"/>
  <c r="CL41" i="6"/>
  <c r="CL35" i="6"/>
  <c r="CL25" i="6"/>
  <c r="CL23" i="6"/>
  <c r="CL30" i="6"/>
  <c r="CL24" i="6"/>
  <c r="CL42" i="6"/>
  <c r="CL26" i="6"/>
  <c r="CL1" i="6"/>
  <c r="CE2" i="6"/>
  <c r="CL3" i="6"/>
  <c r="CE5" i="6"/>
  <c r="BX6" i="6"/>
  <c r="CS8" i="6"/>
  <c r="BX9" i="6"/>
  <c r="CS9" i="6"/>
  <c r="CE12" i="6"/>
  <c r="CS13" i="6"/>
  <c r="BX15" i="6"/>
  <c r="CS15" i="6"/>
  <c r="CE16" i="6"/>
  <c r="CS17" i="6"/>
  <c r="CL20" i="6"/>
  <c r="CS27" i="6"/>
  <c r="CE34" i="6"/>
  <c r="CL36" i="5"/>
  <c r="CL2" i="5"/>
  <c r="BN2" i="5" s="1"/>
  <c r="CE11" i="6"/>
  <c r="CS11" i="6"/>
  <c r="CL13" i="6"/>
  <c r="CS14" i="6"/>
  <c r="CE15" i="6"/>
  <c r="BX17" i="6"/>
  <c r="CL19" i="6"/>
  <c r="CE21" i="6"/>
  <c r="CE25" i="6"/>
  <c r="CL27" i="6"/>
  <c r="CS28" i="6"/>
  <c r="CS29" i="6"/>
  <c r="CE35" i="6"/>
  <c r="CL22" i="6"/>
  <c r="CL29" i="6"/>
  <c r="BX1" i="3"/>
  <c r="BC1" i="3" s="1"/>
  <c r="AI1" i="3" s="1"/>
  <c r="CL7" i="4"/>
  <c r="BM7" i="4" s="1"/>
  <c r="AL7" i="4" s="1"/>
  <c r="CS5" i="4"/>
  <c r="BR5" i="4" s="1"/>
  <c r="BX1" i="2"/>
  <c r="BC1" i="2" s="1"/>
  <c r="AI1" i="2" s="1"/>
  <c r="BX10" i="5"/>
  <c r="BD10" i="5" s="1"/>
  <c r="CE32" i="6"/>
  <c r="CE24" i="6"/>
  <c r="CS31" i="6"/>
  <c r="CS32" i="6"/>
  <c r="CS24" i="6"/>
  <c r="CL10" i="6"/>
  <c r="BX13" i="6"/>
  <c r="CE14" i="6"/>
  <c r="CL16" i="6"/>
  <c r="CL18" i="6"/>
  <c r="CL21" i="6"/>
  <c r="CS22" i="6"/>
  <c r="CS26" i="6"/>
  <c r="CL31" i="6"/>
  <c r="CE33" i="6"/>
  <c r="CS36" i="6"/>
  <c r="CS37" i="6"/>
  <c r="CL28" i="6"/>
  <c r="CS30" i="6"/>
  <c r="CL34" i="6"/>
  <c r="CL36" i="6"/>
  <c r="CL37" i="6"/>
  <c r="CL40" i="6"/>
  <c r="CL46" i="6"/>
  <c r="CE30" i="6"/>
  <c r="CS33" i="6"/>
  <c r="CS35" i="6"/>
  <c r="CL39" i="6"/>
  <c r="CL43" i="6"/>
  <c r="C21" i="5"/>
  <c r="C52" i="5" s="1"/>
  <c r="CL9" i="5"/>
  <c r="CL22" i="5"/>
  <c r="CE18" i="4"/>
  <c r="CE5" i="4"/>
  <c r="BH5" i="4" s="1"/>
  <c r="BX2" i="5"/>
  <c r="CL7" i="5"/>
  <c r="CL8" i="5"/>
  <c r="CE12" i="5"/>
  <c r="CE13" i="5"/>
  <c r="CE17" i="4"/>
  <c r="BX7" i="4"/>
  <c r="BC7" i="4" s="1"/>
  <c r="CE13" i="4"/>
  <c r="BX17" i="5"/>
  <c r="BX18" i="5"/>
  <c r="BX16" i="5"/>
  <c r="BX5" i="5"/>
  <c r="BX3" i="5"/>
  <c r="BX9" i="5"/>
  <c r="BX1" i="5"/>
  <c r="T8" i="5"/>
  <c r="T39" i="5" s="1"/>
  <c r="CE1" i="5"/>
  <c r="CE45" i="5"/>
  <c r="CE33" i="5"/>
  <c r="CE14" i="5"/>
  <c r="CE5" i="5"/>
  <c r="BX18" i="4"/>
  <c r="CL47" i="5"/>
  <c r="CL46" i="5"/>
  <c r="CL51" i="5"/>
  <c r="CL33" i="5"/>
  <c r="CL19" i="5"/>
  <c r="CL52" i="5"/>
  <c r="CL40" i="5"/>
  <c r="CL34" i="5"/>
  <c r="CL25" i="5"/>
  <c r="CL17" i="5"/>
  <c r="CL29" i="5"/>
  <c r="CL26" i="5"/>
  <c r="CL23" i="5"/>
  <c r="CL18" i="5"/>
  <c r="CL5" i="5"/>
  <c r="CL16" i="5"/>
  <c r="CL3" i="5"/>
  <c r="CL32" i="5"/>
  <c r="CL15" i="5"/>
  <c r="CL1" i="5"/>
  <c r="CE27" i="5"/>
  <c r="CS4" i="5"/>
  <c r="CE4" i="5"/>
  <c r="CS1" i="5"/>
  <c r="CS41" i="5"/>
  <c r="CS5" i="5"/>
  <c r="CS21" i="5"/>
  <c r="CL39" i="5"/>
  <c r="CL4" i="5"/>
  <c r="BX8" i="5"/>
  <c r="CS9" i="5"/>
  <c r="CE10" i="5"/>
  <c r="CL11" i="5"/>
  <c r="CL12" i="5"/>
  <c r="CL13" i="5"/>
  <c r="CE17" i="5"/>
  <c r="CS22" i="5"/>
  <c r="CL48" i="5"/>
  <c r="CS51" i="4"/>
  <c r="CS19" i="4"/>
  <c r="CE30" i="5"/>
  <c r="CS2" i="5"/>
  <c r="CS38" i="5"/>
  <c r="CS20" i="5"/>
  <c r="BX4" i="5"/>
  <c r="CL6" i="5"/>
  <c r="CS7" i="5"/>
  <c r="CS8" i="5"/>
  <c r="CE9" i="5"/>
  <c r="CL10" i="5"/>
  <c r="BX11" i="5"/>
  <c r="CS12" i="5"/>
  <c r="CS13" i="5"/>
  <c r="BX15" i="5"/>
  <c r="CE21" i="5"/>
  <c r="CE25" i="5"/>
  <c r="CS28" i="5"/>
  <c r="CE37" i="5"/>
  <c r="CL43" i="5"/>
  <c r="CL2" i="3"/>
  <c r="BN2" i="3" s="1"/>
  <c r="AR2" i="3" s="1"/>
  <c r="BX6" i="4"/>
  <c r="BD6" i="4" s="1"/>
  <c r="BX4" i="4"/>
  <c r="BC4" i="4" s="1"/>
  <c r="AI4" i="4" s="1"/>
  <c r="CL8" i="4"/>
  <c r="BN8" i="4" s="1"/>
  <c r="CS9" i="4"/>
  <c r="BR9" i="4" s="1"/>
  <c r="W21" i="4" s="1"/>
  <c r="W52" i="4" s="1"/>
  <c r="CE2" i="5"/>
  <c r="CE41" i="5"/>
  <c r="BX6" i="5"/>
  <c r="CE7" i="5"/>
  <c r="CE8" i="5"/>
  <c r="CS10" i="5"/>
  <c r="CS11" i="5"/>
  <c r="BX12" i="5"/>
  <c r="BX13" i="5"/>
  <c r="BX14" i="5"/>
  <c r="CS14" i="5"/>
  <c r="CE22" i="5"/>
  <c r="CE24" i="5"/>
  <c r="CL35" i="5"/>
  <c r="CE38" i="5"/>
  <c r="CL14" i="5"/>
  <c r="CS15" i="5"/>
  <c r="CS16" i="5"/>
  <c r="CS18" i="5"/>
  <c r="CE19" i="5"/>
  <c r="CL24" i="5"/>
  <c r="CL27" i="5"/>
  <c r="CL28" i="5"/>
  <c r="CE31" i="5"/>
  <c r="CS32" i="5"/>
  <c r="CS35" i="5"/>
  <c r="CL37" i="5"/>
  <c r="CL44" i="5"/>
  <c r="CL49" i="5"/>
  <c r="CE15" i="5"/>
  <c r="CE16" i="5"/>
  <c r="CE18" i="5"/>
  <c r="CE20" i="5"/>
  <c r="CS23" i="5"/>
  <c r="CS26" i="5"/>
  <c r="CL31" i="5"/>
  <c r="CS37" i="5"/>
  <c r="CE9" i="3"/>
  <c r="BI9" i="3" s="1"/>
  <c r="CL4" i="4"/>
  <c r="BN4" i="4" s="1"/>
  <c r="BX10" i="4"/>
  <c r="BD10" i="4" s="1"/>
  <c r="BX12" i="4"/>
  <c r="BC12" i="4" s="1"/>
  <c r="S28" i="4" s="1"/>
  <c r="S59" i="4" s="1"/>
  <c r="BX16" i="4"/>
  <c r="CE43" i="5"/>
  <c r="CE40" i="5"/>
  <c r="CE39" i="5"/>
  <c r="CE44" i="5"/>
  <c r="CE42" i="5"/>
  <c r="CE36" i="5"/>
  <c r="CE34" i="5"/>
  <c r="CE29" i="5"/>
  <c r="CS43" i="5"/>
  <c r="CS40" i="5"/>
  <c r="CS39" i="5"/>
  <c r="CS36" i="5"/>
  <c r="CS30" i="5"/>
  <c r="CS44" i="5"/>
  <c r="CS42" i="5"/>
  <c r="CS34" i="5"/>
  <c r="CS29" i="5"/>
  <c r="CS17" i="5"/>
  <c r="CL20" i="5"/>
  <c r="CL21" i="5"/>
  <c r="CE23" i="5"/>
  <c r="CS24" i="5"/>
  <c r="CS25" i="5"/>
  <c r="CE26" i="5"/>
  <c r="CS27" i="5"/>
  <c r="CL30" i="5"/>
  <c r="CS33" i="5"/>
  <c r="CE35" i="5"/>
  <c r="CL42" i="5"/>
  <c r="CS45" i="5"/>
  <c r="CL50" i="5"/>
  <c r="CL53" i="5"/>
  <c r="CE32" i="5"/>
  <c r="CL38" i="5"/>
  <c r="CL41" i="5"/>
  <c r="CL45" i="5"/>
  <c r="CL54" i="5"/>
  <c r="CS31" i="5"/>
  <c r="CL22" i="4"/>
  <c r="CL55" i="4"/>
  <c r="CS75" i="4"/>
  <c r="CL85" i="4"/>
  <c r="CL3" i="4"/>
  <c r="CS7" i="4"/>
  <c r="CL13" i="4"/>
  <c r="CS16" i="4"/>
  <c r="CS18" i="4"/>
  <c r="CL33" i="4"/>
  <c r="CL36" i="4"/>
  <c r="BX8" i="4"/>
  <c r="BX11" i="4"/>
  <c r="CE12" i="4"/>
  <c r="BX13" i="4"/>
  <c r="BX14" i="4"/>
  <c r="BX15" i="4"/>
  <c r="CE16" i="4"/>
  <c r="BX17" i="4"/>
  <c r="CS20" i="4"/>
  <c r="CS25" i="4"/>
  <c r="CL27" i="4"/>
  <c r="CL8" i="3"/>
  <c r="BN8" i="3" s="1"/>
  <c r="AR8" i="3" s="1"/>
  <c r="CL11" i="4"/>
  <c r="CS24" i="4"/>
  <c r="CL30" i="4"/>
  <c r="CL34" i="4"/>
  <c r="CL47" i="4"/>
  <c r="CS57" i="4"/>
  <c r="CS67" i="4"/>
  <c r="CL24" i="3"/>
  <c r="CS81" i="4"/>
  <c r="CS77" i="4"/>
  <c r="CS73" i="4"/>
  <c r="CS69" i="4"/>
  <c r="CS65" i="4"/>
  <c r="CS61" i="4"/>
  <c r="CS59" i="4"/>
  <c r="CS55" i="4"/>
  <c r="CS54" i="4"/>
  <c r="CS71" i="4"/>
  <c r="CS63" i="4"/>
  <c r="CS60" i="4"/>
  <c r="CS53" i="4"/>
  <c r="CS45" i="4"/>
  <c r="CS41" i="4"/>
  <c r="CS27" i="4"/>
  <c r="CS26" i="4"/>
  <c r="CS80" i="4"/>
  <c r="CS72" i="4"/>
  <c r="CS64" i="4"/>
  <c r="CS50" i="4"/>
  <c r="CS46" i="4"/>
  <c r="CS44" i="4"/>
  <c r="CS38" i="4"/>
  <c r="CS35" i="4"/>
  <c r="CS29" i="4"/>
  <c r="CS23" i="4"/>
  <c r="CS21" i="4"/>
  <c r="CS10" i="4"/>
  <c r="CS3" i="4"/>
  <c r="CS68" i="4"/>
  <c r="CS58" i="4"/>
  <c r="CS49" i="4"/>
  <c r="CS42" i="4"/>
  <c r="CS39" i="4"/>
  <c r="CS30" i="4"/>
  <c r="CS37" i="4"/>
  <c r="CS31" i="4"/>
  <c r="CS6" i="4"/>
  <c r="CS1" i="4"/>
  <c r="CS76" i="4"/>
  <c r="CS2" i="4"/>
  <c r="CS12" i="4"/>
  <c r="CL14" i="4"/>
  <c r="CS15" i="4"/>
  <c r="CL17" i="4"/>
  <c r="CE10" i="3"/>
  <c r="BI10" i="3" s="1"/>
  <c r="CL17" i="3"/>
  <c r="CE2" i="4"/>
  <c r="CS4" i="4"/>
  <c r="CE7" i="4"/>
  <c r="CE3" i="2"/>
  <c r="BH3" i="2" s="1"/>
  <c r="T7" i="2" s="1"/>
  <c r="T38" i="2" s="1"/>
  <c r="CE3" i="3"/>
  <c r="BI3" i="3" s="1"/>
  <c r="CE15" i="3"/>
  <c r="CE5" i="3"/>
  <c r="BH5" i="3" s="1"/>
  <c r="AJ5" i="3" s="1"/>
  <c r="CE10" i="4"/>
  <c r="CE9" i="4"/>
  <c r="CE3" i="4"/>
  <c r="CE6" i="4"/>
  <c r="CE1" i="4"/>
  <c r="CL6" i="4"/>
  <c r="BX3" i="4"/>
  <c r="CE4" i="4"/>
  <c r="CL9" i="4"/>
  <c r="CL10" i="4"/>
  <c r="CL12" i="4"/>
  <c r="CS13" i="4"/>
  <c r="CE15" i="4"/>
  <c r="CL16" i="4"/>
  <c r="CS17" i="4"/>
  <c r="CL18" i="4"/>
  <c r="CL26" i="4"/>
  <c r="CS28" i="4"/>
  <c r="CL42" i="4"/>
  <c r="CS62" i="4"/>
  <c r="CL93" i="4"/>
  <c r="CL1" i="2"/>
  <c r="BM1" i="2" s="1"/>
  <c r="AL1" i="2" s="1"/>
  <c r="CS18" i="3"/>
  <c r="CS14" i="4"/>
  <c r="CL21" i="4"/>
  <c r="CL32" i="4"/>
  <c r="CS34" i="4"/>
  <c r="CS36" i="4"/>
  <c r="CL45" i="4"/>
  <c r="CL46" i="4"/>
  <c r="CL61" i="4"/>
  <c r="CL74" i="4"/>
  <c r="CL77" i="4"/>
  <c r="CL98" i="4"/>
  <c r="BX3" i="3"/>
  <c r="BC3" i="3" s="1"/>
  <c r="CS37" i="3"/>
  <c r="CS3" i="3"/>
  <c r="BR3" i="3" s="1"/>
  <c r="CS16" i="3"/>
  <c r="CS6" i="3"/>
  <c r="BR6" i="3" s="1"/>
  <c r="CS9" i="3"/>
  <c r="BR9" i="3" s="1"/>
  <c r="CS12" i="3"/>
  <c r="BR12" i="3" s="1"/>
  <c r="CL34" i="3"/>
  <c r="CL97" i="4"/>
  <c r="CL89" i="4"/>
  <c r="CL60" i="4"/>
  <c r="CL51" i="4"/>
  <c r="CL50" i="4"/>
  <c r="CL59" i="4"/>
  <c r="CL56" i="4"/>
  <c r="CL43" i="4"/>
  <c r="CL40" i="4"/>
  <c r="CL38" i="4"/>
  <c r="CL25" i="4"/>
  <c r="CL24" i="4"/>
  <c r="CL23" i="4"/>
  <c r="CL95" i="4"/>
  <c r="CL49" i="4"/>
  <c r="CL37" i="4"/>
  <c r="CL35" i="4"/>
  <c r="BX2" i="4"/>
  <c r="CL2" i="4"/>
  <c r="CL5" i="4"/>
  <c r="CS8" i="4"/>
  <c r="CS11" i="4"/>
  <c r="CE14" i="4"/>
  <c r="CS32" i="4"/>
  <c r="CL41" i="4"/>
  <c r="CL44" i="4"/>
  <c r="CL54" i="4"/>
  <c r="CS70" i="4"/>
  <c r="CS79" i="4"/>
  <c r="CL87" i="4"/>
  <c r="CL91" i="4"/>
  <c r="CS78" i="4"/>
  <c r="BX9" i="4"/>
  <c r="CL26" i="3"/>
  <c r="BX8" i="3"/>
  <c r="BC8" i="3" s="1"/>
  <c r="CL19" i="3"/>
  <c r="BX1" i="4"/>
  <c r="CL1" i="4"/>
  <c r="BX5" i="4"/>
  <c r="CE8" i="4"/>
  <c r="CE11" i="4"/>
  <c r="CL15" i="4"/>
  <c r="CL19" i="4"/>
  <c r="CL20" i="4"/>
  <c r="CS22" i="4"/>
  <c r="CL28" i="4"/>
  <c r="CL31" i="4"/>
  <c r="CS40" i="4"/>
  <c r="CS43" i="4"/>
  <c r="CL48" i="4"/>
  <c r="CS56" i="4"/>
  <c r="CL66" i="4"/>
  <c r="CL69" i="4"/>
  <c r="CL82" i="4"/>
  <c r="CL88" i="4"/>
  <c r="CS33" i="4"/>
  <c r="CL39" i="4"/>
  <c r="CS47" i="4"/>
  <c r="CS66" i="4"/>
  <c r="CS74" i="4"/>
  <c r="CL83" i="4"/>
  <c r="CL99" i="4"/>
  <c r="CL29" i="4"/>
  <c r="CL52" i="4"/>
  <c r="CL62" i="4"/>
  <c r="CL65" i="4"/>
  <c r="CL70" i="4"/>
  <c r="CL73" i="4"/>
  <c r="CL78" i="4"/>
  <c r="CL81" i="4"/>
  <c r="CL90" i="4"/>
  <c r="CL96" i="4"/>
  <c r="CS48" i="4"/>
  <c r="CL53" i="4"/>
  <c r="CL58" i="4"/>
  <c r="CL64" i="4"/>
  <c r="CL68" i="4"/>
  <c r="CL72" i="4"/>
  <c r="CL76" i="4"/>
  <c r="CL80" i="4"/>
  <c r="CL86" i="4"/>
  <c r="CL94" i="4"/>
  <c r="CS52" i="4"/>
  <c r="CL57" i="4"/>
  <c r="CL63" i="4"/>
  <c r="CL67" i="4"/>
  <c r="CL71" i="4"/>
  <c r="CL75" i="4"/>
  <c r="CL79" i="4"/>
  <c r="CL84" i="4"/>
  <c r="CL92" i="4"/>
  <c r="CL100" i="4"/>
  <c r="BX4" i="3"/>
  <c r="CS7" i="3"/>
  <c r="CS10" i="3"/>
  <c r="BX16" i="3"/>
  <c r="CS20" i="3"/>
  <c r="CS25" i="3"/>
  <c r="CS31" i="3"/>
  <c r="CL30" i="2"/>
  <c r="CL5" i="2"/>
  <c r="BN5" i="2" s="1"/>
  <c r="CL7" i="2"/>
  <c r="BM7" i="2" s="1"/>
  <c r="CS28" i="3"/>
  <c r="BX2" i="3"/>
  <c r="CL3" i="3"/>
  <c r="CS4" i="3"/>
  <c r="BX7" i="3"/>
  <c r="CL11" i="3"/>
  <c r="CE16" i="3"/>
  <c r="CL27" i="3"/>
  <c r="CL35" i="3"/>
  <c r="BX3" i="2"/>
  <c r="BD3" i="2" s="1"/>
  <c r="CE1" i="3"/>
  <c r="CS1" i="3"/>
  <c r="CE2" i="3"/>
  <c r="CE4" i="3"/>
  <c r="CL5" i="3"/>
  <c r="CE6" i="3"/>
  <c r="CE7" i="3"/>
  <c r="BX11" i="3"/>
  <c r="BX12" i="3"/>
  <c r="CL13" i="3"/>
  <c r="CL14" i="3"/>
  <c r="BX18" i="3"/>
  <c r="CS21" i="3"/>
  <c r="CL23" i="3"/>
  <c r="CS27" i="3"/>
  <c r="CS30" i="3"/>
  <c r="CS36" i="3"/>
  <c r="CE11" i="3"/>
  <c r="CS15" i="3"/>
  <c r="CL4" i="2"/>
  <c r="BM4" i="2" s="1"/>
  <c r="CL6" i="2"/>
  <c r="BM6" i="2" s="1"/>
  <c r="CE8" i="3"/>
  <c r="CS2" i="3"/>
  <c r="BX6" i="3"/>
  <c r="CE13" i="3"/>
  <c r="CS17" i="3"/>
  <c r="CS34" i="3"/>
  <c r="CS6" i="2"/>
  <c r="BS6" i="2" s="1"/>
  <c r="BX2" i="2"/>
  <c r="BD2" i="2" s="1"/>
  <c r="BX9" i="3"/>
  <c r="BX15" i="3"/>
  <c r="CL46" i="3"/>
  <c r="CL44" i="3"/>
  <c r="CL31" i="3"/>
  <c r="CL30" i="3"/>
  <c r="CL45" i="3"/>
  <c r="CL42" i="3"/>
  <c r="CL41" i="3"/>
  <c r="CL38" i="3"/>
  <c r="CL21" i="3"/>
  <c r="CL9" i="3"/>
  <c r="CL15" i="3"/>
  <c r="BX5" i="3"/>
  <c r="CS5" i="3"/>
  <c r="CL6" i="3"/>
  <c r="CL7" i="3"/>
  <c r="CS11" i="3"/>
  <c r="CE12" i="3"/>
  <c r="CS13" i="3"/>
  <c r="BX14" i="3"/>
  <c r="CE17" i="3"/>
  <c r="CE18" i="3"/>
  <c r="CL20" i="3"/>
  <c r="CL22" i="3"/>
  <c r="CL32" i="3"/>
  <c r="CL10" i="3"/>
  <c r="BX13" i="3"/>
  <c r="CE14" i="3"/>
  <c r="CS14" i="3"/>
  <c r="BX17" i="3"/>
  <c r="CS19" i="3"/>
  <c r="CS22" i="3"/>
  <c r="CS24" i="3"/>
  <c r="CS26" i="3"/>
  <c r="CL29" i="3"/>
  <c r="CL33" i="3"/>
  <c r="BX4" i="2"/>
  <c r="BC4" i="2" s="1"/>
  <c r="BX5" i="2"/>
  <c r="BD5" i="2" s="1"/>
  <c r="BX6" i="2"/>
  <c r="BD6" i="2" s="1"/>
  <c r="BX7" i="2"/>
  <c r="BD7" i="2" s="1"/>
  <c r="CS32" i="3"/>
  <c r="CL4" i="3"/>
  <c r="CS8" i="3"/>
  <c r="BX10" i="3"/>
  <c r="CL12" i="3"/>
  <c r="CL16" i="3"/>
  <c r="CL18" i="3"/>
  <c r="CS23" i="3"/>
  <c r="CL25" i="3"/>
  <c r="CS29" i="3"/>
  <c r="CS33" i="3"/>
  <c r="CS35" i="3"/>
  <c r="CL36" i="3"/>
  <c r="CL37" i="3"/>
  <c r="CL40" i="3"/>
  <c r="CL28" i="3"/>
  <c r="CL39" i="3"/>
  <c r="CL43" i="3"/>
  <c r="CE2" i="2"/>
  <c r="CE18" i="2"/>
  <c r="CE5" i="2"/>
  <c r="CE8" i="2"/>
  <c r="CE6" i="2"/>
  <c r="CS2" i="2"/>
  <c r="CS11" i="2"/>
  <c r="CS5" i="2"/>
  <c r="CS3" i="2"/>
  <c r="BX8" i="2"/>
  <c r="CS10" i="2"/>
  <c r="BX12" i="2"/>
  <c r="BX13" i="2"/>
  <c r="CS15" i="2"/>
  <c r="CS20" i="2"/>
  <c r="CS21" i="2"/>
  <c r="CL26" i="2"/>
  <c r="CL52" i="2"/>
  <c r="CS27" i="2"/>
  <c r="CS26" i="2"/>
  <c r="CS37" i="2"/>
  <c r="CS36" i="2"/>
  <c r="CS35" i="2"/>
  <c r="CS22" i="2"/>
  <c r="CS32" i="2"/>
  <c r="CS18" i="2"/>
  <c r="CS16" i="2"/>
  <c r="CS45" i="2"/>
  <c r="CS40" i="2"/>
  <c r="CS41" i="2"/>
  <c r="CS34" i="2"/>
  <c r="CS17" i="2"/>
  <c r="CS8" i="2"/>
  <c r="BX10" i="2"/>
  <c r="CE11" i="2"/>
  <c r="CE13" i="2"/>
  <c r="BX15" i="2"/>
  <c r="CS24" i="2"/>
  <c r="CE1" i="2"/>
  <c r="CS1" i="2"/>
  <c r="CL3" i="2"/>
  <c r="CS7" i="2"/>
  <c r="BX9" i="2"/>
  <c r="CS9" i="2"/>
  <c r="CE10" i="2"/>
  <c r="CL11" i="2"/>
  <c r="CL12" i="2"/>
  <c r="CL13" i="2"/>
  <c r="BX14" i="2"/>
  <c r="CE15" i="2"/>
  <c r="BX17" i="2"/>
  <c r="CS28" i="2"/>
  <c r="CE17" i="2"/>
  <c r="CL9" i="2"/>
  <c r="CE12" i="2"/>
  <c r="CL14" i="2"/>
  <c r="CL19" i="2"/>
  <c r="CL51" i="2"/>
  <c r="CL44" i="2"/>
  <c r="CL42" i="2"/>
  <c r="CL31" i="2"/>
  <c r="CL29" i="2"/>
  <c r="CL25" i="2"/>
  <c r="CL24" i="2"/>
  <c r="CL23" i="2"/>
  <c r="CL53" i="2"/>
  <c r="CL43" i="2"/>
  <c r="CL21" i="2"/>
  <c r="CL38" i="2"/>
  <c r="CL20" i="2"/>
  <c r="CL2" i="2"/>
  <c r="CE4" i="2"/>
  <c r="CS4" i="2"/>
  <c r="CE7" i="2"/>
  <c r="CL8" i="2"/>
  <c r="CE9" i="2"/>
  <c r="CL10" i="2"/>
  <c r="BX11" i="2"/>
  <c r="CS12" i="2"/>
  <c r="CS13" i="2"/>
  <c r="CE16" i="2"/>
  <c r="CL22" i="2"/>
  <c r="CL36" i="2"/>
  <c r="CS14" i="2"/>
  <c r="CL16" i="2"/>
  <c r="CL18" i="2"/>
  <c r="CS19" i="2"/>
  <c r="CS29" i="2"/>
  <c r="CL35" i="2"/>
  <c r="CS44" i="2"/>
  <c r="CL46" i="2"/>
  <c r="CL48" i="2"/>
  <c r="CE14" i="2"/>
  <c r="BX16" i="2"/>
  <c r="BX18" i="2"/>
  <c r="CS23" i="2"/>
  <c r="CS25" i="2"/>
  <c r="CL27" i="2"/>
  <c r="CS33" i="2"/>
  <c r="CL37" i="2"/>
  <c r="CL15" i="2"/>
  <c r="CL17" i="2"/>
  <c r="CS31" i="2"/>
  <c r="CL39" i="2"/>
  <c r="CS42" i="2"/>
  <c r="CS30" i="2"/>
  <c r="CL49" i="2"/>
  <c r="CL50" i="2"/>
  <c r="CL34" i="2"/>
  <c r="CS38" i="2"/>
  <c r="CL40" i="2"/>
  <c r="CL41" i="2"/>
  <c r="CL45" i="2"/>
  <c r="CL54" i="2"/>
  <c r="CL28" i="2"/>
  <c r="CL32" i="2"/>
  <c r="CL33" i="2"/>
  <c r="CS39" i="2"/>
  <c r="CS43" i="2"/>
  <c r="CL47" i="2"/>
  <c r="BI6" i="5" l="1"/>
  <c r="N8" i="3"/>
  <c r="BD7" i="4"/>
  <c r="BI6" i="6"/>
  <c r="BR4" i="6"/>
  <c r="AM4" i="6" s="1"/>
  <c r="D15" i="7"/>
  <c r="D46" i="7" s="1"/>
  <c r="BH4" i="7"/>
  <c r="F7" i="2"/>
  <c r="BD7" i="5"/>
  <c r="B22" i="5" s="1"/>
  <c r="B53" i="5" s="1"/>
  <c r="BD8" i="3"/>
  <c r="BS5" i="4"/>
  <c r="AM3" i="5"/>
  <c r="BH1" i="7"/>
  <c r="D7" i="7" s="1"/>
  <c r="D38" i="7" s="1"/>
  <c r="N22" i="3"/>
  <c r="BH3" i="5"/>
  <c r="BD2" i="6"/>
  <c r="C7" i="2"/>
  <c r="C38" i="2" s="1"/>
  <c r="BN1" i="2"/>
  <c r="BN10" i="7"/>
  <c r="BR1" i="7"/>
  <c r="AM1" i="7" s="1"/>
  <c r="BC6" i="2"/>
  <c r="S15" i="2" s="1"/>
  <c r="S46" i="2" s="1"/>
  <c r="BM4" i="4"/>
  <c r="BD2" i="7"/>
  <c r="BM8" i="4"/>
  <c r="N21" i="4" s="1"/>
  <c r="BN1" i="3"/>
  <c r="AR1" i="3" s="1"/>
  <c r="BN7" i="6"/>
  <c r="T7" i="7"/>
  <c r="T38" i="7" s="1"/>
  <c r="BH6" i="7"/>
  <c r="AJ6" i="7" s="1"/>
  <c r="BD1" i="3"/>
  <c r="AO1" i="3" s="1"/>
  <c r="C7" i="3"/>
  <c r="C38" i="3" s="1"/>
  <c r="BR11" i="7"/>
  <c r="BI11" i="5"/>
  <c r="L29" i="5" s="1"/>
  <c r="L60" i="5" s="1"/>
  <c r="BM2" i="3"/>
  <c r="N7" i="3" s="1"/>
  <c r="BM2" i="7"/>
  <c r="BH9" i="3"/>
  <c r="BD4" i="4"/>
  <c r="C15" i="4" s="1"/>
  <c r="C46" i="4" s="1"/>
  <c r="L28" i="5"/>
  <c r="L59" i="5" s="1"/>
  <c r="BN7" i="2"/>
  <c r="BD1" i="2"/>
  <c r="B8" i="2" s="1"/>
  <c r="B39" i="2" s="1"/>
  <c r="BH3" i="3"/>
  <c r="AJ3" i="3" s="1"/>
  <c r="BR3" i="7"/>
  <c r="BS3" i="7"/>
  <c r="BC9" i="7"/>
  <c r="BD9" i="7"/>
  <c r="BD6" i="7"/>
  <c r="BC6" i="7"/>
  <c r="BI12" i="7"/>
  <c r="BH12" i="7"/>
  <c r="BR7" i="7"/>
  <c r="BS7" i="7"/>
  <c r="BC3" i="7"/>
  <c r="BD3" i="7"/>
  <c r="BR9" i="7"/>
  <c r="BS9" i="7"/>
  <c r="BS5" i="7"/>
  <c r="BR5" i="7"/>
  <c r="BN1" i="7"/>
  <c r="BM1" i="7"/>
  <c r="BN7" i="7"/>
  <c r="BM7" i="7"/>
  <c r="BC12" i="7"/>
  <c r="BD12" i="7"/>
  <c r="F29" i="7"/>
  <c r="AR10" i="7"/>
  <c r="AP1" i="7"/>
  <c r="D8" i="7"/>
  <c r="D39" i="7" s="1"/>
  <c r="G8" i="7"/>
  <c r="G39" i="7" s="1"/>
  <c r="AS1" i="7"/>
  <c r="K8" i="7"/>
  <c r="K39" i="7" s="1"/>
  <c r="J8" i="7"/>
  <c r="J39" i="7" s="1"/>
  <c r="AO2" i="7"/>
  <c r="BS12" i="7"/>
  <c r="BR12" i="7"/>
  <c r="BS8" i="7"/>
  <c r="BR8" i="7"/>
  <c r="BM5" i="7"/>
  <c r="BN5" i="7"/>
  <c r="BI2" i="7"/>
  <c r="BH2" i="7"/>
  <c r="BI11" i="7"/>
  <c r="BH11" i="7"/>
  <c r="BN6" i="7"/>
  <c r="BM6" i="7"/>
  <c r="BS2" i="7"/>
  <c r="BR2" i="7"/>
  <c r="BH9" i="7"/>
  <c r="BI9" i="7"/>
  <c r="BI5" i="7"/>
  <c r="BH5" i="7"/>
  <c r="BD1" i="7"/>
  <c r="BC1" i="7"/>
  <c r="BM11" i="7"/>
  <c r="BN11" i="7"/>
  <c r="F28" i="7"/>
  <c r="AL10" i="7"/>
  <c r="K7" i="7"/>
  <c r="K38" i="7" s="1"/>
  <c r="AI2" i="7"/>
  <c r="BR6" i="2"/>
  <c r="BI3" i="2"/>
  <c r="AP3" i="2" s="1"/>
  <c r="F21" i="4"/>
  <c r="F52" i="4" s="1"/>
  <c r="BC10" i="4"/>
  <c r="C28" i="4" s="1"/>
  <c r="C59" i="4" s="1"/>
  <c r="BS9" i="4"/>
  <c r="BS3" i="5"/>
  <c r="AS3" i="5" s="1"/>
  <c r="BC10" i="5"/>
  <c r="B29" i="5" s="1"/>
  <c r="B60" i="5" s="1"/>
  <c r="BM2" i="5"/>
  <c r="AL2" i="5" s="1"/>
  <c r="BS10" i="7"/>
  <c r="BR10" i="7"/>
  <c r="BD10" i="7"/>
  <c r="BC10" i="7"/>
  <c r="BC8" i="7"/>
  <c r="BD8" i="7"/>
  <c r="BC5" i="7"/>
  <c r="BD5" i="7"/>
  <c r="BH8" i="7"/>
  <c r="BI8" i="7"/>
  <c r="BD4" i="7"/>
  <c r="BC4" i="7"/>
  <c r="BN4" i="7"/>
  <c r="BM4" i="7"/>
  <c r="T14" i="7"/>
  <c r="T45" i="7" s="1"/>
  <c r="O28" i="7"/>
  <c r="O59" i="7" s="1"/>
  <c r="AM11" i="7"/>
  <c r="N7" i="7"/>
  <c r="AL2" i="7"/>
  <c r="BN7" i="4"/>
  <c r="BI5" i="4"/>
  <c r="AP5" i="4" s="1"/>
  <c r="BC7" i="7"/>
  <c r="BD7" i="7"/>
  <c r="BN9" i="7"/>
  <c r="BM9" i="7"/>
  <c r="BI7" i="7"/>
  <c r="BH7" i="7"/>
  <c r="BS4" i="7"/>
  <c r="BR4" i="7"/>
  <c r="BM8" i="7"/>
  <c r="BN8" i="7"/>
  <c r="BM3" i="7"/>
  <c r="BN3" i="7"/>
  <c r="BM12" i="7"/>
  <c r="BN12" i="7"/>
  <c r="W14" i="7"/>
  <c r="W45" i="7" s="1"/>
  <c r="AM6" i="7"/>
  <c r="D14" i="7"/>
  <c r="D45" i="7" s="1"/>
  <c r="AJ4" i="7"/>
  <c r="BI10" i="7"/>
  <c r="BH10" i="7"/>
  <c r="BC11" i="7"/>
  <c r="BD11" i="7"/>
  <c r="AP6" i="7"/>
  <c r="T15" i="7"/>
  <c r="T46" i="7" s="1"/>
  <c r="O29" i="7"/>
  <c r="O60" i="7" s="1"/>
  <c r="AS11" i="7"/>
  <c r="AR2" i="7"/>
  <c r="N8" i="7"/>
  <c r="BD6" i="6"/>
  <c r="BC6" i="6"/>
  <c r="T15" i="6"/>
  <c r="T46" i="6" s="1"/>
  <c r="AP6" i="6"/>
  <c r="BD4" i="2"/>
  <c r="B15" i="2" s="1"/>
  <c r="B46" i="2" s="1"/>
  <c r="BR6" i="5"/>
  <c r="AM6" i="5" s="1"/>
  <c r="BH11" i="6"/>
  <c r="BI11" i="6"/>
  <c r="BS9" i="6"/>
  <c r="BR9" i="6"/>
  <c r="BI5" i="6"/>
  <c r="BH5" i="6"/>
  <c r="BD8" i="6"/>
  <c r="BC8" i="6"/>
  <c r="BC5" i="6"/>
  <c r="BD5" i="6"/>
  <c r="BD4" i="6"/>
  <c r="BC4" i="6"/>
  <c r="BM2" i="6"/>
  <c r="BN2" i="6"/>
  <c r="BI9" i="6"/>
  <c r="BH9" i="6"/>
  <c r="BH10" i="6"/>
  <c r="BI10" i="6"/>
  <c r="BD10" i="6"/>
  <c r="BC10" i="6"/>
  <c r="BS3" i="6"/>
  <c r="BR3" i="6"/>
  <c r="AJ6" i="6"/>
  <c r="T14" i="6"/>
  <c r="T45" i="6" s="1"/>
  <c r="K8" i="6"/>
  <c r="K39" i="6" s="1"/>
  <c r="J8" i="6"/>
  <c r="J39" i="6" s="1"/>
  <c r="AO2" i="6"/>
  <c r="BM8" i="3"/>
  <c r="AL8" i="3" s="1"/>
  <c r="BS12" i="3"/>
  <c r="AS12" i="3" s="1"/>
  <c r="BN10" i="6"/>
  <c r="BM10" i="6"/>
  <c r="BR11" i="6"/>
  <c r="BS11" i="6"/>
  <c r="BH12" i="6"/>
  <c r="BI12" i="6"/>
  <c r="BN1" i="6"/>
  <c r="BM1" i="6"/>
  <c r="BM9" i="6"/>
  <c r="BN9" i="6"/>
  <c r="BS5" i="6"/>
  <c r="BR5" i="6"/>
  <c r="BS10" i="6"/>
  <c r="BR10" i="6"/>
  <c r="BM5" i="6"/>
  <c r="BN5" i="6"/>
  <c r="BN4" i="6"/>
  <c r="BM4" i="6"/>
  <c r="C7" i="6"/>
  <c r="C38" i="6" s="1"/>
  <c r="AI1" i="6"/>
  <c r="K7" i="6"/>
  <c r="K38" i="6" s="1"/>
  <c r="AI2" i="6"/>
  <c r="BS9" i="3"/>
  <c r="W22" i="3" s="1"/>
  <c r="W53" i="3" s="1"/>
  <c r="AI12" i="4"/>
  <c r="BD12" i="4"/>
  <c r="AO12" i="4" s="1"/>
  <c r="AM9" i="4"/>
  <c r="BS3" i="3"/>
  <c r="W8" i="3" s="1"/>
  <c r="W39" i="3" s="1"/>
  <c r="BC9" i="6"/>
  <c r="BD9" i="6"/>
  <c r="BM3" i="6"/>
  <c r="BN3" i="6"/>
  <c r="BD12" i="6"/>
  <c r="BC12" i="6"/>
  <c r="C8" i="6"/>
  <c r="C39" i="6" s="1"/>
  <c r="BS2" i="6"/>
  <c r="BR2" i="6"/>
  <c r="BI3" i="6"/>
  <c r="BH3" i="6"/>
  <c r="BR1" i="6"/>
  <c r="BS1" i="6"/>
  <c r="BC7" i="6"/>
  <c r="BD7" i="6"/>
  <c r="BN8" i="6"/>
  <c r="BM8" i="6"/>
  <c r="BH8" i="6"/>
  <c r="BI8" i="6"/>
  <c r="BR12" i="6"/>
  <c r="BS12" i="6"/>
  <c r="F21" i="6"/>
  <c r="AL7" i="6"/>
  <c r="D14" i="6"/>
  <c r="D45" i="6" s="1"/>
  <c r="AJ4" i="6"/>
  <c r="G15" i="6"/>
  <c r="G46" i="6" s="1"/>
  <c r="AS4" i="6"/>
  <c r="BR8" i="6"/>
  <c r="BS8" i="6"/>
  <c r="BI2" i="6"/>
  <c r="BH2" i="6"/>
  <c r="BD11" i="6"/>
  <c r="BC11" i="6"/>
  <c r="BN6" i="6"/>
  <c r="BM6" i="6"/>
  <c r="BH1" i="6"/>
  <c r="BI1" i="6"/>
  <c r="BM11" i="6"/>
  <c r="BN11" i="6"/>
  <c r="BN12" i="6"/>
  <c r="BM12" i="6"/>
  <c r="BC3" i="6"/>
  <c r="BD3" i="6"/>
  <c r="BI7" i="6"/>
  <c r="BH7" i="6"/>
  <c r="BS7" i="6"/>
  <c r="BR7" i="6"/>
  <c r="BS6" i="6"/>
  <c r="BR6" i="6"/>
  <c r="AR7" i="6"/>
  <c r="F22" i="6"/>
  <c r="D15" i="6"/>
  <c r="D46" i="6" s="1"/>
  <c r="AP4" i="6"/>
  <c r="BS4" i="5"/>
  <c r="BR4" i="5"/>
  <c r="BM5" i="5"/>
  <c r="BN5" i="5"/>
  <c r="BC3" i="5"/>
  <c r="BD3" i="5"/>
  <c r="BN8" i="5"/>
  <c r="BM8" i="5"/>
  <c r="BC2" i="5"/>
  <c r="BD2" i="5"/>
  <c r="BM9" i="5"/>
  <c r="BN9" i="5"/>
  <c r="AO10" i="5"/>
  <c r="W15" i="5"/>
  <c r="W46" i="5" s="1"/>
  <c r="AS6" i="5"/>
  <c r="BS10" i="5"/>
  <c r="BR10" i="5"/>
  <c r="BN10" i="5"/>
  <c r="BM10" i="5"/>
  <c r="BN6" i="5"/>
  <c r="BM6" i="5"/>
  <c r="BS2" i="5"/>
  <c r="BR2" i="5"/>
  <c r="BN12" i="5"/>
  <c r="BM12" i="5"/>
  <c r="BD8" i="5"/>
  <c r="BC8" i="5"/>
  <c r="BI4" i="5"/>
  <c r="BH4" i="5"/>
  <c r="BN1" i="5"/>
  <c r="BM1" i="5"/>
  <c r="BC9" i="5"/>
  <c r="BD9" i="5"/>
  <c r="BI12" i="5"/>
  <c r="BH12" i="5"/>
  <c r="F7" i="3"/>
  <c r="F38" i="3" s="1"/>
  <c r="BI5" i="3"/>
  <c r="L15" i="3" s="1"/>
  <c r="L46" i="3" s="1"/>
  <c r="L14" i="3"/>
  <c r="L45" i="3" s="1"/>
  <c r="C14" i="4"/>
  <c r="C45" i="4" s="1"/>
  <c r="BH8" i="5"/>
  <c r="BI8" i="5"/>
  <c r="BI2" i="5"/>
  <c r="BH2" i="5"/>
  <c r="BI9" i="5"/>
  <c r="BH9" i="5"/>
  <c r="BD4" i="5"/>
  <c r="BC4" i="5"/>
  <c r="BN11" i="5"/>
  <c r="BM11" i="5"/>
  <c r="BN4" i="5"/>
  <c r="BM4" i="5"/>
  <c r="BS5" i="5"/>
  <c r="BR5" i="5"/>
  <c r="BM5" i="2"/>
  <c r="AL5" i="2" s="1"/>
  <c r="BH10" i="3"/>
  <c r="AJ10" i="3" s="1"/>
  <c r="BC6" i="4"/>
  <c r="R15" i="4" s="1"/>
  <c r="R46" i="4" s="1"/>
  <c r="AO6" i="4"/>
  <c r="BD12" i="5"/>
  <c r="BC12" i="5"/>
  <c r="BI7" i="5"/>
  <c r="BH7" i="5"/>
  <c r="BS12" i="5"/>
  <c r="BR12" i="5"/>
  <c r="BR8" i="5"/>
  <c r="BS8" i="5"/>
  <c r="BI10" i="5"/>
  <c r="BH10" i="5"/>
  <c r="BI5" i="5"/>
  <c r="BH5" i="5"/>
  <c r="BH1" i="5"/>
  <c r="BI1" i="5"/>
  <c r="BC5" i="5"/>
  <c r="BD5" i="5"/>
  <c r="BN7" i="5"/>
  <c r="BM7" i="5"/>
  <c r="AJ6" i="5"/>
  <c r="T14" i="5"/>
  <c r="T45" i="5" s="1"/>
  <c r="BN4" i="2"/>
  <c r="F15" i="2" s="1"/>
  <c r="BR11" i="5"/>
  <c r="BS11" i="5"/>
  <c r="BD6" i="5"/>
  <c r="BC6" i="5"/>
  <c r="BD11" i="5"/>
  <c r="BC11" i="5"/>
  <c r="BS7" i="5"/>
  <c r="BR7" i="5"/>
  <c r="BS9" i="5"/>
  <c r="BR9" i="5"/>
  <c r="BR1" i="5"/>
  <c r="BS1" i="5"/>
  <c r="BM3" i="5"/>
  <c r="BN3" i="5"/>
  <c r="BD1" i="5"/>
  <c r="BC1" i="5"/>
  <c r="C22" i="5"/>
  <c r="C53" i="5" s="1"/>
  <c r="AO7" i="5"/>
  <c r="AP6" i="5"/>
  <c r="T15" i="5"/>
  <c r="T46" i="5" s="1"/>
  <c r="N8" i="5"/>
  <c r="AR2" i="5"/>
  <c r="BD1" i="4"/>
  <c r="BC1" i="4"/>
  <c r="BD9" i="4"/>
  <c r="BC9" i="4"/>
  <c r="BS8" i="4"/>
  <c r="BR8" i="4"/>
  <c r="BN9" i="4"/>
  <c r="BM9" i="4"/>
  <c r="BI1" i="4"/>
  <c r="BH1" i="4"/>
  <c r="BH10" i="4"/>
  <c r="BI10" i="4"/>
  <c r="L14" i="4"/>
  <c r="L45" i="4" s="1"/>
  <c r="AJ5" i="4"/>
  <c r="BR2" i="4"/>
  <c r="BS2" i="4"/>
  <c r="BS3" i="4"/>
  <c r="BR3" i="4"/>
  <c r="W22" i="4"/>
  <c r="W53" i="4" s="1"/>
  <c r="AS9" i="4"/>
  <c r="O15" i="4"/>
  <c r="O46" i="4" s="1"/>
  <c r="AS5" i="4"/>
  <c r="BH12" i="4"/>
  <c r="BI12" i="4"/>
  <c r="C22" i="4"/>
  <c r="C53" i="4" s="1"/>
  <c r="AO7" i="4"/>
  <c r="B22" i="4"/>
  <c r="B53" i="4" s="1"/>
  <c r="BC3" i="2"/>
  <c r="S7" i="2" s="1"/>
  <c r="S38" i="2" s="1"/>
  <c r="BC7" i="2"/>
  <c r="C21" i="2" s="1"/>
  <c r="C52" i="2" s="1"/>
  <c r="AJ3" i="2"/>
  <c r="BS6" i="3"/>
  <c r="AS6" i="3" s="1"/>
  <c r="BD3" i="3"/>
  <c r="AO3" i="3" s="1"/>
  <c r="BI8" i="4"/>
  <c r="BH8" i="4"/>
  <c r="BN5" i="4"/>
  <c r="BM5" i="4"/>
  <c r="BN12" i="4"/>
  <c r="BM12" i="4"/>
  <c r="F22" i="4"/>
  <c r="AR7" i="4"/>
  <c r="BH6" i="4"/>
  <c r="BI6" i="4"/>
  <c r="BI7" i="4"/>
  <c r="BH7" i="4"/>
  <c r="BR12" i="4"/>
  <c r="BS12" i="4"/>
  <c r="L15" i="4"/>
  <c r="L46" i="4" s="1"/>
  <c r="BR10" i="4"/>
  <c r="BS10" i="4"/>
  <c r="AL8" i="4"/>
  <c r="F14" i="4"/>
  <c r="AL4" i="4"/>
  <c r="C21" i="4"/>
  <c r="C52" i="4" s="1"/>
  <c r="AI7" i="4"/>
  <c r="BD5" i="4"/>
  <c r="BC5" i="4"/>
  <c r="BN2" i="4"/>
  <c r="BM2" i="4"/>
  <c r="BD3" i="4"/>
  <c r="BC3" i="4"/>
  <c r="BI3" i="4"/>
  <c r="BH3" i="4"/>
  <c r="BR4" i="4"/>
  <c r="BS4" i="4"/>
  <c r="BS1" i="4"/>
  <c r="BR1" i="4"/>
  <c r="N22" i="4"/>
  <c r="AR8" i="4"/>
  <c r="F15" i="4"/>
  <c r="AR4" i="4"/>
  <c r="BC11" i="4"/>
  <c r="BD11" i="4"/>
  <c r="BN3" i="4"/>
  <c r="BM3" i="4"/>
  <c r="BI11" i="4"/>
  <c r="BH11" i="4"/>
  <c r="BN6" i="2"/>
  <c r="AR6" i="2" s="1"/>
  <c r="BC5" i="2"/>
  <c r="AI5" i="2" s="1"/>
  <c r="BC2" i="2"/>
  <c r="AI2" i="2" s="1"/>
  <c r="BN1" i="4"/>
  <c r="BM1" i="4"/>
  <c r="BS11" i="4"/>
  <c r="BR11" i="4"/>
  <c r="BD2" i="4"/>
  <c r="BC2" i="4"/>
  <c r="BN10" i="4"/>
  <c r="BM10" i="4"/>
  <c r="BH4" i="4"/>
  <c r="BI4" i="4"/>
  <c r="BM6" i="4"/>
  <c r="BN6" i="4"/>
  <c r="BI9" i="4"/>
  <c r="BH9" i="4"/>
  <c r="BH2" i="4"/>
  <c r="BI2" i="4"/>
  <c r="AO10" i="4"/>
  <c r="BR6" i="4"/>
  <c r="BS6" i="4"/>
  <c r="BN11" i="4"/>
  <c r="BM11" i="4"/>
  <c r="AM5" i="4"/>
  <c r="O14" i="4"/>
  <c r="O45" i="4" s="1"/>
  <c r="BC8" i="4"/>
  <c r="BD8" i="4"/>
  <c r="BS7" i="4"/>
  <c r="BR7" i="4"/>
  <c r="BD10" i="3"/>
  <c r="BC10" i="3"/>
  <c r="BS5" i="3"/>
  <c r="BR5" i="3"/>
  <c r="BM9" i="3"/>
  <c r="BN9" i="3"/>
  <c r="BH11" i="3"/>
  <c r="BI11" i="3"/>
  <c r="BD12" i="3"/>
  <c r="BC12" i="3"/>
  <c r="BM5" i="3"/>
  <c r="BN5" i="3"/>
  <c r="BH1" i="3"/>
  <c r="BI1" i="3"/>
  <c r="BS4" i="3"/>
  <c r="BR4" i="3"/>
  <c r="BS10" i="3"/>
  <c r="BR10" i="3"/>
  <c r="W14" i="3"/>
  <c r="W45" i="3" s="1"/>
  <c r="AM6" i="3"/>
  <c r="AI3" i="3"/>
  <c r="S7" i="3"/>
  <c r="S38" i="3" s="1"/>
  <c r="T7" i="3"/>
  <c r="T38" i="3" s="1"/>
  <c r="BR8" i="3"/>
  <c r="BS8" i="3"/>
  <c r="BN7" i="3"/>
  <c r="BM7" i="3"/>
  <c r="BC5" i="3"/>
  <c r="BD5" i="3"/>
  <c r="BD6" i="3"/>
  <c r="BC6" i="3"/>
  <c r="N53" i="3"/>
  <c r="BD11" i="3"/>
  <c r="BC11" i="3"/>
  <c r="BH4" i="3"/>
  <c r="BI4" i="3"/>
  <c r="BM3" i="3"/>
  <c r="BN3" i="3"/>
  <c r="BS7" i="3"/>
  <c r="BR7" i="3"/>
  <c r="AS9" i="3"/>
  <c r="W7" i="3"/>
  <c r="W38" i="3" s="1"/>
  <c r="AM3" i="3"/>
  <c r="T21" i="3"/>
  <c r="T52" i="3" s="1"/>
  <c r="AJ9" i="3"/>
  <c r="AI8" i="3"/>
  <c r="K21" i="3"/>
  <c r="K52" i="3" s="1"/>
  <c r="AP10" i="3"/>
  <c r="D29" i="3"/>
  <c r="D60" i="3" s="1"/>
  <c r="BN4" i="3"/>
  <c r="BM4" i="3"/>
  <c r="BN10" i="3"/>
  <c r="BM10" i="3"/>
  <c r="BH12" i="3"/>
  <c r="BI12" i="3"/>
  <c r="BS2" i="3"/>
  <c r="BR2" i="3"/>
  <c r="BI7" i="3"/>
  <c r="BH7" i="3"/>
  <c r="BI2" i="3"/>
  <c r="BH2" i="3"/>
  <c r="BM11" i="3"/>
  <c r="BN11" i="3"/>
  <c r="BD2" i="3"/>
  <c r="BC2" i="3"/>
  <c r="BD4" i="3"/>
  <c r="BC4" i="3"/>
  <c r="W21" i="3"/>
  <c r="W52" i="3" s="1"/>
  <c r="AM9" i="3"/>
  <c r="AP9" i="3"/>
  <c r="T22" i="3"/>
  <c r="T53" i="3" s="1"/>
  <c r="K22" i="3"/>
  <c r="K53" i="3" s="1"/>
  <c r="J22" i="3"/>
  <c r="J53" i="3" s="1"/>
  <c r="AO8" i="3"/>
  <c r="BN12" i="3"/>
  <c r="BM12" i="3"/>
  <c r="BR11" i="3"/>
  <c r="BS11" i="3"/>
  <c r="BN6" i="3"/>
  <c r="BM6" i="3"/>
  <c r="BC9" i="3"/>
  <c r="BD9" i="3"/>
  <c r="BH8" i="3"/>
  <c r="BI8" i="3"/>
  <c r="BI6" i="3"/>
  <c r="BH6" i="3"/>
  <c r="BR1" i="3"/>
  <c r="BS1" i="3"/>
  <c r="BD7" i="3"/>
  <c r="BC7" i="3"/>
  <c r="W28" i="3"/>
  <c r="W59" i="3" s="1"/>
  <c r="AM12" i="3"/>
  <c r="AP3" i="3"/>
  <c r="T8" i="3"/>
  <c r="T39" i="3" s="1"/>
  <c r="N39" i="3"/>
  <c r="BS1" i="2"/>
  <c r="BR1" i="2"/>
  <c r="F21" i="2"/>
  <c r="AL7" i="2"/>
  <c r="N15" i="2"/>
  <c r="AR5" i="2"/>
  <c r="BN2" i="2"/>
  <c r="BM2" i="2"/>
  <c r="BI12" i="2"/>
  <c r="BH12" i="2"/>
  <c r="BN12" i="2"/>
  <c r="BM12" i="2"/>
  <c r="BC9" i="2"/>
  <c r="BD9" i="2"/>
  <c r="BI1" i="2"/>
  <c r="BH1" i="2"/>
  <c r="BH11" i="2"/>
  <c r="BI11" i="2"/>
  <c r="BS10" i="2"/>
  <c r="BR10" i="2"/>
  <c r="V14" i="2"/>
  <c r="AL6" i="2"/>
  <c r="F14" i="2"/>
  <c r="AL4" i="2"/>
  <c r="BR11" i="2"/>
  <c r="BS11" i="2"/>
  <c r="AO7" i="2"/>
  <c r="AO5" i="2"/>
  <c r="BH5" i="2"/>
  <c r="BI5" i="2"/>
  <c r="F38" i="2"/>
  <c r="BN10" i="2"/>
  <c r="BM10" i="2"/>
  <c r="BS4" i="2"/>
  <c r="BR4" i="2"/>
  <c r="BI9" i="2"/>
  <c r="BH9" i="2"/>
  <c r="BI4" i="2"/>
  <c r="BH4" i="2"/>
  <c r="AC4" i="2" s="1"/>
  <c r="BS9" i="2"/>
  <c r="BR9" i="2"/>
  <c r="BD12" i="2"/>
  <c r="BC12" i="2"/>
  <c r="BR5" i="2"/>
  <c r="BS5" i="2"/>
  <c r="BI6" i="2"/>
  <c r="BH6" i="2"/>
  <c r="AC6" i="2" s="1"/>
  <c r="R15" i="2"/>
  <c r="R46" i="2" s="1"/>
  <c r="AO6" i="2"/>
  <c r="BS12" i="2"/>
  <c r="BR12" i="2"/>
  <c r="BN8" i="2"/>
  <c r="BM8" i="2"/>
  <c r="BD11" i="2"/>
  <c r="BC11" i="2"/>
  <c r="BI7" i="2"/>
  <c r="BH7" i="2"/>
  <c r="BM9" i="2"/>
  <c r="BN9" i="2"/>
  <c r="BN11" i="2"/>
  <c r="BM11" i="2"/>
  <c r="BS7" i="2"/>
  <c r="BR7" i="2"/>
  <c r="BD10" i="2"/>
  <c r="BC10" i="2"/>
  <c r="BD8" i="2"/>
  <c r="BC8" i="2"/>
  <c r="BS2" i="2"/>
  <c r="BR2" i="2"/>
  <c r="AO3" i="2"/>
  <c r="W14" i="2"/>
  <c r="W45" i="2" s="1"/>
  <c r="AM6" i="2"/>
  <c r="K7" i="2"/>
  <c r="K38" i="2" s="1"/>
  <c r="BI10" i="2"/>
  <c r="BH10" i="2"/>
  <c r="BM3" i="2"/>
  <c r="BN3" i="2"/>
  <c r="BR8" i="2"/>
  <c r="BS8" i="2"/>
  <c r="F22" i="2"/>
  <c r="AR7" i="2"/>
  <c r="BR3" i="2"/>
  <c r="BS3" i="2"/>
  <c r="F8" i="2"/>
  <c r="AR1" i="2"/>
  <c r="BH8" i="2"/>
  <c r="BI8" i="2"/>
  <c r="AI6" i="2"/>
  <c r="C14" i="2"/>
  <c r="C45" i="2" s="1"/>
  <c r="AI4" i="2"/>
  <c r="BI2" i="2"/>
  <c r="BH2" i="2"/>
  <c r="W15" i="2"/>
  <c r="W46" i="2" s="1"/>
  <c r="AS6" i="2"/>
  <c r="J8" i="2"/>
  <c r="J39" i="2" s="1"/>
  <c r="AO2" i="2"/>
  <c r="AO1" i="2" l="1"/>
  <c r="C8" i="2"/>
  <c r="C39" i="2" s="1"/>
  <c r="W29" i="3"/>
  <c r="W60" i="3" s="1"/>
  <c r="G14" i="6"/>
  <c r="G45" i="6" s="1"/>
  <c r="AJ1" i="7"/>
  <c r="AS3" i="3"/>
  <c r="K8" i="2"/>
  <c r="K39" i="2" s="1"/>
  <c r="S14" i="2"/>
  <c r="S45" i="2" s="1"/>
  <c r="T7" i="5"/>
  <c r="T38" i="5" s="1"/>
  <c r="AJ3" i="5"/>
  <c r="AL2" i="3"/>
  <c r="C8" i="3"/>
  <c r="C39" i="3" s="1"/>
  <c r="G7" i="7"/>
  <c r="G38" i="7" s="1"/>
  <c r="AC3" i="3"/>
  <c r="C28" i="5"/>
  <c r="C59" i="5" s="1"/>
  <c r="C29" i="5"/>
  <c r="C60" i="5" s="1"/>
  <c r="D28" i="3"/>
  <c r="D59" i="3" s="1"/>
  <c r="B8" i="3"/>
  <c r="B39" i="3" s="1"/>
  <c r="C29" i="4"/>
  <c r="C60" i="4" s="1"/>
  <c r="W14" i="5"/>
  <c r="W45" i="5" s="1"/>
  <c r="F8" i="3"/>
  <c r="F39" i="3" s="1"/>
  <c r="N7" i="5"/>
  <c r="AP11" i="5"/>
  <c r="B15" i="4"/>
  <c r="B46" i="4" s="1"/>
  <c r="C15" i="2"/>
  <c r="C46" i="2" s="1"/>
  <c r="AO4" i="4"/>
  <c r="W7" i="7"/>
  <c r="W38" i="7" s="1"/>
  <c r="AM3" i="7"/>
  <c r="N21" i="3"/>
  <c r="N52" i="3" s="1"/>
  <c r="B29" i="4"/>
  <c r="B60" i="4" s="1"/>
  <c r="AI10" i="4"/>
  <c r="AE5" i="2"/>
  <c r="W15" i="3"/>
  <c r="W46" i="3" s="1"/>
  <c r="AC10" i="4"/>
  <c r="N14" i="2"/>
  <c r="AE2" i="7"/>
  <c r="W8" i="7"/>
  <c r="W39" i="7" s="1"/>
  <c r="AS3" i="7"/>
  <c r="AI11" i="7"/>
  <c r="AC11" i="7"/>
  <c r="K28" i="7"/>
  <c r="K59" i="7" s="1"/>
  <c r="N21" i="7"/>
  <c r="AL8" i="7"/>
  <c r="AC7" i="7"/>
  <c r="C21" i="7"/>
  <c r="C52" i="7" s="1"/>
  <c r="AI7" i="7"/>
  <c r="N38" i="7"/>
  <c r="B15" i="7"/>
  <c r="B46" i="7" s="1"/>
  <c r="C15" i="7"/>
  <c r="C46" i="7" s="1"/>
  <c r="AO4" i="7"/>
  <c r="AE4" i="7"/>
  <c r="B29" i="7"/>
  <c r="B60" i="7" s="1"/>
  <c r="AE10" i="7"/>
  <c r="AO10" i="7"/>
  <c r="C29" i="7"/>
  <c r="C60" i="7" s="1"/>
  <c r="N29" i="7"/>
  <c r="AR11" i="7"/>
  <c r="O7" i="7"/>
  <c r="O38" i="7" s="1"/>
  <c r="AM2" i="7"/>
  <c r="AR5" i="7"/>
  <c r="N15" i="7"/>
  <c r="AM12" i="7"/>
  <c r="W28" i="7"/>
  <c r="W59" i="7" s="1"/>
  <c r="R29" i="7"/>
  <c r="R60" i="7" s="1"/>
  <c r="AO12" i="7"/>
  <c r="AE12" i="7"/>
  <c r="S29" i="7"/>
  <c r="S60" i="7" s="1"/>
  <c r="AL1" i="7"/>
  <c r="F7" i="7"/>
  <c r="AS9" i="7"/>
  <c r="W22" i="7"/>
  <c r="W53" i="7" s="1"/>
  <c r="S14" i="7"/>
  <c r="S45" i="7" s="1"/>
  <c r="AC6" i="7"/>
  <c r="AI6" i="7"/>
  <c r="AE4" i="2"/>
  <c r="B12" i="2" s="1"/>
  <c r="B43" i="2" s="1"/>
  <c r="B22" i="2"/>
  <c r="B53" i="2" s="1"/>
  <c r="AC10" i="5"/>
  <c r="AI10" i="5"/>
  <c r="N39" i="7"/>
  <c r="AJ10" i="7"/>
  <c r="D28" i="7"/>
  <c r="D59" i="7" s="1"/>
  <c r="AR3" i="7"/>
  <c r="V8" i="7"/>
  <c r="G14" i="7"/>
  <c r="G45" i="7" s="1"/>
  <c r="AM4" i="7"/>
  <c r="V21" i="7"/>
  <c r="AL9" i="7"/>
  <c r="F14" i="7"/>
  <c r="AL4" i="7"/>
  <c r="L22" i="7"/>
  <c r="L53" i="7" s="1"/>
  <c r="AP8" i="7"/>
  <c r="J22" i="7"/>
  <c r="J53" i="7" s="1"/>
  <c r="AO8" i="7"/>
  <c r="AE8" i="7"/>
  <c r="K22" i="7"/>
  <c r="K53" i="7" s="1"/>
  <c r="AM10" i="7"/>
  <c r="G28" i="7"/>
  <c r="G59" i="7" s="1"/>
  <c r="N28" i="7"/>
  <c r="AL11" i="7"/>
  <c r="L15" i="7"/>
  <c r="L46" i="7" s="1"/>
  <c r="AP5" i="7"/>
  <c r="AS2" i="7"/>
  <c r="O8" i="7"/>
  <c r="O39" i="7" s="1"/>
  <c r="L29" i="7"/>
  <c r="L60" i="7" s="1"/>
  <c r="AP11" i="7"/>
  <c r="N14" i="7"/>
  <c r="AL5" i="7"/>
  <c r="AS12" i="7"/>
  <c r="W29" i="7"/>
  <c r="W60" i="7" s="1"/>
  <c r="S28" i="7"/>
  <c r="S59" i="7" s="1"/>
  <c r="AC12" i="7"/>
  <c r="AI12" i="7"/>
  <c r="AR1" i="7"/>
  <c r="F8" i="7"/>
  <c r="W21" i="7"/>
  <c r="W52" i="7" s="1"/>
  <c r="AM9" i="7"/>
  <c r="G21" i="7"/>
  <c r="G52" i="7" s="1"/>
  <c r="AM7" i="7"/>
  <c r="R15" i="7"/>
  <c r="R46" i="7" s="1"/>
  <c r="S15" i="7"/>
  <c r="S46" i="7" s="1"/>
  <c r="AO6" i="7"/>
  <c r="AE6" i="7"/>
  <c r="AR4" i="2"/>
  <c r="AO4" i="2"/>
  <c r="S8" i="3"/>
  <c r="S39" i="3" s="1"/>
  <c r="AP5" i="3"/>
  <c r="AI6" i="4"/>
  <c r="R29" i="4"/>
  <c r="R60" i="4" s="1"/>
  <c r="T8" i="2"/>
  <c r="T39" i="2" s="1"/>
  <c r="W8" i="5"/>
  <c r="W39" i="5" s="1"/>
  <c r="AP10" i="7"/>
  <c r="D29" i="7"/>
  <c r="D60" i="7" s="1"/>
  <c r="V7" i="7"/>
  <c r="AL3" i="7"/>
  <c r="G15" i="7"/>
  <c r="G46" i="7" s="1"/>
  <c r="AS4" i="7"/>
  <c r="AR9" i="7"/>
  <c r="V22" i="7"/>
  <c r="F15" i="7"/>
  <c r="AR4" i="7"/>
  <c r="AJ8" i="7"/>
  <c r="L21" i="7"/>
  <c r="L52" i="7" s="1"/>
  <c r="K21" i="7"/>
  <c r="K52" i="7" s="1"/>
  <c r="AI8" i="7"/>
  <c r="AC8" i="7"/>
  <c r="AS10" i="7"/>
  <c r="G29" i="7"/>
  <c r="G60" i="7" s="1"/>
  <c r="AC1" i="7"/>
  <c r="C7" i="7"/>
  <c r="C38" i="7" s="1"/>
  <c r="AI1" i="7"/>
  <c r="T22" i="7"/>
  <c r="T53" i="7" s="1"/>
  <c r="AP9" i="7"/>
  <c r="V14" i="7"/>
  <c r="AL6" i="7"/>
  <c r="AJ2" i="7"/>
  <c r="L7" i="7"/>
  <c r="L38" i="7" s="1"/>
  <c r="O21" i="7"/>
  <c r="O52" i="7" s="1"/>
  <c r="AM8" i="7"/>
  <c r="F21" i="7"/>
  <c r="AL7" i="7"/>
  <c r="O14" i="7"/>
  <c r="O45" i="7" s="1"/>
  <c r="AM5" i="7"/>
  <c r="S8" i="7"/>
  <c r="S39" i="7" s="1"/>
  <c r="AO3" i="7"/>
  <c r="R8" i="7"/>
  <c r="R39" i="7" s="1"/>
  <c r="AE3" i="7"/>
  <c r="T28" i="7"/>
  <c r="T59" i="7" s="1"/>
  <c r="AJ12" i="7"/>
  <c r="AE9" i="7"/>
  <c r="R22" i="7"/>
  <c r="R53" i="7" s="1"/>
  <c r="AO9" i="7"/>
  <c r="S22" i="7"/>
  <c r="S53" i="7" s="1"/>
  <c r="V28" i="7"/>
  <c r="AL12" i="7"/>
  <c r="D22" i="7"/>
  <c r="D53" i="7" s="1"/>
  <c r="AP7" i="7"/>
  <c r="K14" i="7"/>
  <c r="K45" i="7" s="1"/>
  <c r="AI5" i="7"/>
  <c r="AC5" i="7"/>
  <c r="L14" i="7"/>
  <c r="L45" i="7" s="1"/>
  <c r="AJ5" i="7"/>
  <c r="AJ11" i="7"/>
  <c r="L28" i="7"/>
  <c r="L59" i="7" s="1"/>
  <c r="G22" i="7"/>
  <c r="G53" i="7" s="1"/>
  <c r="AS7" i="7"/>
  <c r="AE4" i="4"/>
  <c r="S14" i="4"/>
  <c r="S45" i="4" s="1"/>
  <c r="S15" i="4"/>
  <c r="S46" i="4" s="1"/>
  <c r="AO11" i="7"/>
  <c r="K29" i="7"/>
  <c r="K60" i="7" s="1"/>
  <c r="J29" i="7"/>
  <c r="J60" i="7" s="1"/>
  <c r="AE11" i="7"/>
  <c r="V29" i="7"/>
  <c r="AR12" i="7"/>
  <c r="N22" i="7"/>
  <c r="AR8" i="7"/>
  <c r="D21" i="7"/>
  <c r="D52" i="7" s="1"/>
  <c r="AJ7" i="7"/>
  <c r="B22" i="7"/>
  <c r="B53" i="7" s="1"/>
  <c r="C22" i="7"/>
  <c r="C53" i="7" s="1"/>
  <c r="AO7" i="7"/>
  <c r="AE7" i="7"/>
  <c r="C14" i="7"/>
  <c r="C45" i="7" s="1"/>
  <c r="AC4" i="7"/>
  <c r="AI4" i="7"/>
  <c r="K15" i="7"/>
  <c r="K46" i="7" s="1"/>
  <c r="J15" i="7"/>
  <c r="J46" i="7" s="1"/>
  <c r="AO5" i="7"/>
  <c r="AE5" i="7"/>
  <c r="AI10" i="7"/>
  <c r="C28" i="7"/>
  <c r="C59" i="7" s="1"/>
  <c r="AC10" i="7"/>
  <c r="AC2" i="7"/>
  <c r="F59" i="7"/>
  <c r="C8" i="7"/>
  <c r="C39" i="7" s="1"/>
  <c r="AE1" i="7"/>
  <c r="B8" i="7"/>
  <c r="B39" i="7" s="1"/>
  <c r="AO1" i="7"/>
  <c r="AJ9" i="7"/>
  <c r="T21" i="7"/>
  <c r="T52" i="7" s="1"/>
  <c r="V15" i="7"/>
  <c r="AR6" i="7"/>
  <c r="L8" i="7"/>
  <c r="L39" i="7" s="1"/>
  <c r="AP2" i="7"/>
  <c r="O22" i="7"/>
  <c r="O53" i="7" s="1"/>
  <c r="AS8" i="7"/>
  <c r="F60" i="7"/>
  <c r="F22" i="7"/>
  <c r="AR7" i="7"/>
  <c r="O15" i="7"/>
  <c r="O46" i="7" s="1"/>
  <c r="AS5" i="7"/>
  <c r="AI3" i="7"/>
  <c r="AC3" i="7"/>
  <c r="S7" i="7"/>
  <c r="S38" i="7" s="1"/>
  <c r="T29" i="7"/>
  <c r="T60" i="7" s="1"/>
  <c r="AP12" i="7"/>
  <c r="S21" i="7"/>
  <c r="S52" i="7" s="1"/>
  <c r="AI9" i="7"/>
  <c r="AC9" i="7"/>
  <c r="G22" i="6"/>
  <c r="G53" i="6" s="1"/>
  <c r="AS7" i="6"/>
  <c r="AI3" i="6"/>
  <c r="AC3" i="6"/>
  <c r="S7" i="6"/>
  <c r="S38" i="6" s="1"/>
  <c r="N28" i="6"/>
  <c r="AL11" i="6"/>
  <c r="V15" i="6"/>
  <c r="AR6" i="6"/>
  <c r="AP2" i="6"/>
  <c r="L8" i="6"/>
  <c r="L39" i="6" s="1"/>
  <c r="F52" i="6"/>
  <c r="L21" i="6"/>
  <c r="L52" i="6" s="1"/>
  <c r="AJ8" i="6"/>
  <c r="AI7" i="6"/>
  <c r="AC7" i="6"/>
  <c r="C21" i="6"/>
  <c r="C52" i="6" s="1"/>
  <c r="T8" i="6"/>
  <c r="T39" i="6" s="1"/>
  <c r="AP3" i="6"/>
  <c r="S28" i="6"/>
  <c r="S59" i="6" s="1"/>
  <c r="AC12" i="6"/>
  <c r="AI12" i="6"/>
  <c r="AO9" i="6"/>
  <c r="S22" i="6"/>
  <c r="S53" i="6" s="1"/>
  <c r="AE9" i="6"/>
  <c r="R22" i="6"/>
  <c r="R53" i="6" s="1"/>
  <c r="N14" i="6"/>
  <c r="AL5" i="6"/>
  <c r="AS5" i="6"/>
  <c r="O15" i="6"/>
  <c r="O46" i="6" s="1"/>
  <c r="AR1" i="6"/>
  <c r="F8" i="6"/>
  <c r="AM11" i="6"/>
  <c r="O28" i="6"/>
  <c r="O59" i="6" s="1"/>
  <c r="AM3" i="6"/>
  <c r="W7" i="6"/>
  <c r="W38" i="6" s="1"/>
  <c r="AP10" i="6"/>
  <c r="D29" i="6"/>
  <c r="D60" i="6" s="1"/>
  <c r="N8" i="6"/>
  <c r="AR2" i="6"/>
  <c r="J15" i="6"/>
  <c r="J46" i="6" s="1"/>
  <c r="AO5" i="6"/>
  <c r="K15" i="6"/>
  <c r="K46" i="6" s="1"/>
  <c r="AE5" i="6"/>
  <c r="AJ5" i="6"/>
  <c r="L14" i="6"/>
  <c r="L45" i="6" s="1"/>
  <c r="L29" i="6"/>
  <c r="L60" i="6" s="1"/>
  <c r="AP11" i="6"/>
  <c r="S8" i="2"/>
  <c r="S39" i="2" s="1"/>
  <c r="AI3" i="2"/>
  <c r="AC8" i="3"/>
  <c r="AC7" i="4"/>
  <c r="S29" i="4"/>
  <c r="S60" i="4" s="1"/>
  <c r="AE7" i="5"/>
  <c r="W14" i="6"/>
  <c r="W45" i="6" s="1"/>
  <c r="AM6" i="6"/>
  <c r="D21" i="6"/>
  <c r="D52" i="6" s="1"/>
  <c r="AJ7" i="6"/>
  <c r="V28" i="6"/>
  <c r="AL12" i="6"/>
  <c r="D8" i="6"/>
  <c r="D39" i="6" s="1"/>
  <c r="AP1" i="6"/>
  <c r="AE1" i="6"/>
  <c r="K28" i="6"/>
  <c r="K59" i="6" s="1"/>
  <c r="AC11" i="6"/>
  <c r="AI11" i="6"/>
  <c r="O22" i="6"/>
  <c r="O53" i="6" s="1"/>
  <c r="AS8" i="6"/>
  <c r="W29" i="6"/>
  <c r="W60" i="6" s="1"/>
  <c r="AS12" i="6"/>
  <c r="AL8" i="6"/>
  <c r="N21" i="6"/>
  <c r="G8" i="6"/>
  <c r="G39" i="6" s="1"/>
  <c r="AS1" i="6"/>
  <c r="O7" i="6"/>
  <c r="O38" i="6" s="1"/>
  <c r="AM2" i="6"/>
  <c r="S29" i="6"/>
  <c r="S60" i="6" s="1"/>
  <c r="R29" i="6"/>
  <c r="R60" i="6" s="1"/>
  <c r="AE12" i="6"/>
  <c r="AO12" i="6"/>
  <c r="AI9" i="6"/>
  <c r="S21" i="6"/>
  <c r="S52" i="6" s="1"/>
  <c r="AC9" i="6"/>
  <c r="F14" i="6"/>
  <c r="AL4" i="6"/>
  <c r="AM10" i="6"/>
  <c r="G28" i="6"/>
  <c r="G59" i="6" s="1"/>
  <c r="V22" i="6"/>
  <c r="AR9" i="6"/>
  <c r="AP12" i="6"/>
  <c r="T29" i="6"/>
  <c r="T60" i="6" s="1"/>
  <c r="F28" i="6"/>
  <c r="AL10" i="6"/>
  <c r="AS3" i="6"/>
  <c r="W8" i="6"/>
  <c r="W39" i="6" s="1"/>
  <c r="AJ10" i="6"/>
  <c r="D28" i="6"/>
  <c r="D59" i="6" s="1"/>
  <c r="N7" i="6"/>
  <c r="AL2" i="6"/>
  <c r="K14" i="6"/>
  <c r="K45" i="6" s="1"/>
  <c r="AI5" i="6"/>
  <c r="AC5" i="6"/>
  <c r="L15" i="6"/>
  <c r="L46" i="6" s="1"/>
  <c r="AP5" i="6"/>
  <c r="L28" i="6"/>
  <c r="L59" i="6" s="1"/>
  <c r="AJ11" i="6"/>
  <c r="W15" i="6"/>
  <c r="W46" i="6" s="1"/>
  <c r="AS6" i="6"/>
  <c r="D22" i="6"/>
  <c r="D53" i="6" s="1"/>
  <c r="AP7" i="6"/>
  <c r="V29" i="6"/>
  <c r="AR12" i="6"/>
  <c r="D7" i="6"/>
  <c r="D38" i="6" s="1"/>
  <c r="AJ1" i="6"/>
  <c r="AE11" i="6"/>
  <c r="AO11" i="6"/>
  <c r="K29" i="6"/>
  <c r="K60" i="6" s="1"/>
  <c r="J29" i="6"/>
  <c r="J60" i="6" s="1"/>
  <c r="O21" i="6"/>
  <c r="O52" i="6" s="1"/>
  <c r="AM8" i="6"/>
  <c r="W28" i="6"/>
  <c r="W59" i="6" s="1"/>
  <c r="AM12" i="6"/>
  <c r="N22" i="6"/>
  <c r="AR8" i="6"/>
  <c r="G7" i="6"/>
  <c r="G38" i="6" s="1"/>
  <c r="AM1" i="6"/>
  <c r="O8" i="6"/>
  <c r="O39" i="6" s="1"/>
  <c r="AS2" i="6"/>
  <c r="AR3" i="6"/>
  <c r="V8" i="6"/>
  <c r="F15" i="6"/>
  <c r="AR4" i="6"/>
  <c r="G29" i="6"/>
  <c r="G60" i="6" s="1"/>
  <c r="AS10" i="6"/>
  <c r="AL9" i="6"/>
  <c r="V21" i="6"/>
  <c r="AJ12" i="6"/>
  <c r="T28" i="6"/>
  <c r="T59" i="6" s="1"/>
  <c r="F29" i="6"/>
  <c r="AR10" i="6"/>
  <c r="AC10" i="6"/>
  <c r="C28" i="6"/>
  <c r="C59" i="6" s="1"/>
  <c r="AI10" i="6"/>
  <c r="T21" i="6"/>
  <c r="T52" i="6" s="1"/>
  <c r="AJ9" i="6"/>
  <c r="AC4" i="6"/>
  <c r="AI4" i="6"/>
  <c r="C14" i="6"/>
  <c r="C45" i="6" s="1"/>
  <c r="AC8" i="6"/>
  <c r="K21" i="6"/>
  <c r="K52" i="6" s="1"/>
  <c r="AI8" i="6"/>
  <c r="W21" i="6"/>
  <c r="W52" i="6" s="1"/>
  <c r="AM9" i="6"/>
  <c r="AC6" i="6"/>
  <c r="AI6" i="6"/>
  <c r="S14" i="6"/>
  <c r="S45" i="6" s="1"/>
  <c r="R8" i="2"/>
  <c r="R39" i="2" s="1"/>
  <c r="AE3" i="3"/>
  <c r="AC5" i="2"/>
  <c r="R8" i="3"/>
  <c r="R39" i="3" s="1"/>
  <c r="F53" i="6"/>
  <c r="G21" i="6"/>
  <c r="G52" i="6" s="1"/>
  <c r="AM7" i="6"/>
  <c r="AO3" i="6"/>
  <c r="R8" i="6"/>
  <c r="R39" i="6" s="1"/>
  <c r="S8" i="6"/>
  <c r="S39" i="6" s="1"/>
  <c r="AE3" i="6"/>
  <c r="AR11" i="6"/>
  <c r="N29" i="6"/>
  <c r="V14" i="6"/>
  <c r="AL6" i="6"/>
  <c r="L7" i="6"/>
  <c r="L38" i="6" s="1"/>
  <c r="AJ2" i="6"/>
  <c r="L22" i="6"/>
  <c r="L53" i="6" s="1"/>
  <c r="AP8" i="6"/>
  <c r="C22" i="6"/>
  <c r="C53" i="6" s="1"/>
  <c r="B22" i="6"/>
  <c r="B53" i="6" s="1"/>
  <c r="AE7" i="6"/>
  <c r="AO7" i="6"/>
  <c r="T7" i="6"/>
  <c r="T38" i="6" s="1"/>
  <c r="AJ3" i="6"/>
  <c r="V7" i="6"/>
  <c r="AL3" i="6"/>
  <c r="AC2" i="6"/>
  <c r="AC1" i="6"/>
  <c r="N15" i="6"/>
  <c r="AR5" i="6"/>
  <c r="O14" i="6"/>
  <c r="O45" i="6" s="1"/>
  <c r="AM5" i="6"/>
  <c r="AL1" i="6"/>
  <c r="F7" i="6"/>
  <c r="O29" i="6"/>
  <c r="O60" i="6" s="1"/>
  <c r="AS11" i="6"/>
  <c r="AE2" i="6"/>
  <c r="C29" i="6"/>
  <c r="C60" i="6" s="1"/>
  <c r="B29" i="6"/>
  <c r="B60" i="6" s="1"/>
  <c r="AE10" i="6"/>
  <c r="AO10" i="6"/>
  <c r="T22" i="6"/>
  <c r="T53" i="6" s="1"/>
  <c r="AP9" i="6"/>
  <c r="C15" i="6"/>
  <c r="C46" i="6" s="1"/>
  <c r="B15" i="6"/>
  <c r="B46" i="6" s="1"/>
  <c r="AO4" i="6"/>
  <c r="AE4" i="6"/>
  <c r="J22" i="6"/>
  <c r="J53" i="6" s="1"/>
  <c r="AE8" i="6"/>
  <c r="K22" i="6"/>
  <c r="K53" i="6" s="1"/>
  <c r="AO8" i="6"/>
  <c r="W22" i="6"/>
  <c r="W53" i="6" s="1"/>
  <c r="AS9" i="6"/>
  <c r="S15" i="6"/>
  <c r="S46" i="6" s="1"/>
  <c r="AO6" i="6"/>
  <c r="AE6" i="6"/>
  <c r="R15" i="6"/>
  <c r="R46" i="6" s="1"/>
  <c r="D7" i="5"/>
  <c r="D38" i="5" s="1"/>
  <c r="AJ1" i="5"/>
  <c r="AP10" i="5"/>
  <c r="D29" i="5"/>
  <c r="D60" i="5" s="1"/>
  <c r="W29" i="5"/>
  <c r="W60" i="5" s="1"/>
  <c r="AS12" i="5"/>
  <c r="AO12" i="5"/>
  <c r="S29" i="5"/>
  <c r="S60" i="5" s="1"/>
  <c r="AE12" i="5"/>
  <c r="R29" i="5"/>
  <c r="R60" i="5" s="1"/>
  <c r="F14" i="5"/>
  <c r="AL4" i="5"/>
  <c r="AC4" i="5"/>
  <c r="C14" i="5"/>
  <c r="C45" i="5" s="1"/>
  <c r="AI4" i="5"/>
  <c r="AJ2" i="5"/>
  <c r="L7" i="5"/>
  <c r="L38" i="5" s="1"/>
  <c r="T29" i="5"/>
  <c r="T60" i="5" s="1"/>
  <c r="AP12" i="5"/>
  <c r="AR1" i="5"/>
  <c r="F8" i="5"/>
  <c r="AE8" i="5"/>
  <c r="K22" i="5"/>
  <c r="K53" i="5" s="1"/>
  <c r="AO8" i="5"/>
  <c r="J22" i="5"/>
  <c r="J53" i="5" s="1"/>
  <c r="O8" i="5"/>
  <c r="O39" i="5" s="1"/>
  <c r="AS2" i="5"/>
  <c r="K7" i="5"/>
  <c r="K38" i="5" s="1"/>
  <c r="AI2" i="5"/>
  <c r="AC2" i="5"/>
  <c r="AI3" i="5"/>
  <c r="AC3" i="5"/>
  <c r="S7" i="5"/>
  <c r="S38" i="5" s="1"/>
  <c r="N14" i="5"/>
  <c r="AL5" i="5"/>
  <c r="AI7" i="2"/>
  <c r="C22" i="2"/>
  <c r="C53" i="2" s="1"/>
  <c r="AC1" i="5"/>
  <c r="C7" i="5"/>
  <c r="C38" i="5" s="1"/>
  <c r="AI1" i="5"/>
  <c r="G8" i="5"/>
  <c r="G39" i="5" s="1"/>
  <c r="AS1" i="5"/>
  <c r="AM7" i="5"/>
  <c r="G21" i="5"/>
  <c r="G52" i="5" s="1"/>
  <c r="AC6" i="5"/>
  <c r="S14" i="5"/>
  <c r="S45" i="5" s="1"/>
  <c r="AI6" i="5"/>
  <c r="K15" i="5"/>
  <c r="K46" i="5" s="1"/>
  <c r="AO5" i="5"/>
  <c r="J15" i="5"/>
  <c r="J46" i="5" s="1"/>
  <c r="AE5" i="5"/>
  <c r="AJ5" i="5"/>
  <c r="L14" i="5"/>
  <c r="L45" i="5" s="1"/>
  <c r="O22" i="5"/>
  <c r="O53" i="5" s="1"/>
  <c r="AS8" i="5"/>
  <c r="D21" i="5"/>
  <c r="D52" i="5" s="1"/>
  <c r="AJ7" i="5"/>
  <c r="AC7" i="5"/>
  <c r="F15" i="5"/>
  <c r="AR4" i="5"/>
  <c r="C15" i="5"/>
  <c r="C46" i="5" s="1"/>
  <c r="B15" i="5"/>
  <c r="B46" i="5" s="1"/>
  <c r="AO4" i="5"/>
  <c r="AE4" i="5"/>
  <c r="AP2" i="5"/>
  <c r="L8" i="5"/>
  <c r="L39" i="5" s="1"/>
  <c r="S22" i="5"/>
  <c r="S53" i="5" s="1"/>
  <c r="R22" i="5"/>
  <c r="R53" i="5" s="1"/>
  <c r="AO9" i="5"/>
  <c r="AE9" i="5"/>
  <c r="D14" i="5"/>
  <c r="D45" i="5" s="1"/>
  <c r="AJ4" i="5"/>
  <c r="V28" i="5"/>
  <c r="AL12" i="5"/>
  <c r="V14" i="5"/>
  <c r="AL6" i="5"/>
  <c r="G28" i="5"/>
  <c r="G59" i="5" s="1"/>
  <c r="AM10" i="5"/>
  <c r="AE10" i="5"/>
  <c r="V22" i="5"/>
  <c r="AR9" i="5"/>
  <c r="AL8" i="5"/>
  <c r="N21" i="5"/>
  <c r="G14" i="5"/>
  <c r="G45" i="5" s="1"/>
  <c r="AM4" i="5"/>
  <c r="V15" i="2"/>
  <c r="U15" i="2" s="1"/>
  <c r="U46" i="2" s="1"/>
  <c r="AE7" i="4"/>
  <c r="N39" i="5"/>
  <c r="AE1" i="5"/>
  <c r="B8" i="5"/>
  <c r="B39" i="5" s="1"/>
  <c r="AO1" i="5"/>
  <c r="C8" i="5"/>
  <c r="C39" i="5" s="1"/>
  <c r="AM1" i="5"/>
  <c r="G7" i="5"/>
  <c r="G38" i="5" s="1"/>
  <c r="G22" i="5"/>
  <c r="G53" i="5" s="1"/>
  <c r="AS7" i="5"/>
  <c r="S15" i="5"/>
  <c r="S46" i="5" s="1"/>
  <c r="R15" i="5"/>
  <c r="R46" i="5" s="1"/>
  <c r="AO6" i="5"/>
  <c r="AE6" i="5"/>
  <c r="K14" i="5"/>
  <c r="K45" i="5" s="1"/>
  <c r="AI5" i="5"/>
  <c r="AC5" i="5"/>
  <c r="L15" i="5"/>
  <c r="L46" i="5" s="1"/>
  <c r="AP5" i="5"/>
  <c r="O21" i="5"/>
  <c r="O52" i="5" s="1"/>
  <c r="AM8" i="5"/>
  <c r="D22" i="5"/>
  <c r="D53" i="5" s="1"/>
  <c r="AP7" i="5"/>
  <c r="O14" i="5"/>
  <c r="O45" i="5" s="1"/>
  <c r="AM5" i="5"/>
  <c r="AL11" i="5"/>
  <c r="N28" i="5"/>
  <c r="T21" i="5"/>
  <c r="T52" i="5" s="1"/>
  <c r="AJ9" i="5"/>
  <c r="L22" i="5"/>
  <c r="L53" i="5" s="1"/>
  <c r="AP8" i="5"/>
  <c r="S21" i="5"/>
  <c r="S52" i="5" s="1"/>
  <c r="AI9" i="5"/>
  <c r="AC9" i="5"/>
  <c r="AP4" i="5"/>
  <c r="D15" i="5"/>
  <c r="D46" i="5" s="1"/>
  <c r="V29" i="5"/>
  <c r="AR12" i="5"/>
  <c r="V15" i="5"/>
  <c r="AR6" i="5"/>
  <c r="G29" i="5"/>
  <c r="G60" i="5" s="1"/>
  <c r="AS10" i="5"/>
  <c r="V21" i="5"/>
  <c r="AL9" i="5"/>
  <c r="AR8" i="5"/>
  <c r="N22" i="5"/>
  <c r="G15" i="5"/>
  <c r="G46" i="5" s="1"/>
  <c r="AS4" i="5"/>
  <c r="V7" i="5"/>
  <c r="AL3" i="5"/>
  <c r="W22" i="5"/>
  <c r="W53" i="5" s="1"/>
  <c r="AS9" i="5"/>
  <c r="J29" i="5"/>
  <c r="J60" i="5" s="1"/>
  <c r="AE11" i="5"/>
  <c r="K29" i="5"/>
  <c r="K60" i="5" s="1"/>
  <c r="AO11" i="5"/>
  <c r="O28" i="5"/>
  <c r="O59" i="5" s="1"/>
  <c r="AM11" i="5"/>
  <c r="N38" i="5"/>
  <c r="F22" i="5"/>
  <c r="AR7" i="5"/>
  <c r="F29" i="5"/>
  <c r="AR10" i="5"/>
  <c r="V8" i="5"/>
  <c r="AR3" i="5"/>
  <c r="W21" i="5"/>
  <c r="W52" i="5" s="1"/>
  <c r="AM9" i="5"/>
  <c r="K28" i="5"/>
  <c r="K59" i="5" s="1"/>
  <c r="AC11" i="5"/>
  <c r="AI11" i="5"/>
  <c r="O29" i="5"/>
  <c r="O60" i="5" s="1"/>
  <c r="AS11" i="5"/>
  <c r="F21" i="5"/>
  <c r="AL7" i="5"/>
  <c r="D8" i="5"/>
  <c r="D39" i="5" s="1"/>
  <c r="AP1" i="5"/>
  <c r="D28" i="5"/>
  <c r="D59" i="5" s="1"/>
  <c r="AJ10" i="5"/>
  <c r="W28" i="5"/>
  <c r="W59" i="5" s="1"/>
  <c r="AM12" i="5"/>
  <c r="S28" i="5"/>
  <c r="S59" i="5" s="1"/>
  <c r="AC12" i="5"/>
  <c r="AI12" i="5"/>
  <c r="O15" i="5"/>
  <c r="O46" i="5" s="1"/>
  <c r="AS5" i="5"/>
  <c r="N29" i="5"/>
  <c r="AR11" i="5"/>
  <c r="AP9" i="5"/>
  <c r="T22" i="5"/>
  <c r="T53" i="5" s="1"/>
  <c r="L21" i="5"/>
  <c r="L52" i="5" s="1"/>
  <c r="AJ8" i="5"/>
  <c r="AJ12" i="5"/>
  <c r="T28" i="5"/>
  <c r="T59" i="5" s="1"/>
  <c r="AL1" i="5"/>
  <c r="F7" i="5"/>
  <c r="K21" i="5"/>
  <c r="K52" i="5" s="1"/>
  <c r="AI8" i="5"/>
  <c r="AC8" i="5"/>
  <c r="O7" i="5"/>
  <c r="O38" i="5" s="1"/>
  <c r="AM2" i="5"/>
  <c r="F28" i="5"/>
  <c r="AL10" i="5"/>
  <c r="K8" i="5"/>
  <c r="K39" i="5" s="1"/>
  <c r="AO2" i="5"/>
  <c r="AE2" i="5"/>
  <c r="J8" i="5"/>
  <c r="J39" i="5" s="1"/>
  <c r="AO3" i="5"/>
  <c r="S8" i="5"/>
  <c r="S39" i="5" s="1"/>
  <c r="R8" i="5"/>
  <c r="R39" i="5" s="1"/>
  <c r="AE3" i="5"/>
  <c r="AR5" i="5"/>
  <c r="N15" i="5"/>
  <c r="K7" i="4"/>
  <c r="K38" i="4" s="1"/>
  <c r="AC2" i="4"/>
  <c r="AI2" i="4"/>
  <c r="F7" i="4"/>
  <c r="AL1" i="4"/>
  <c r="V8" i="4"/>
  <c r="AR3" i="4"/>
  <c r="F46" i="4"/>
  <c r="G8" i="4"/>
  <c r="G39" i="4" s="1"/>
  <c r="AS1" i="4"/>
  <c r="G15" i="4"/>
  <c r="G46" i="4" s="1"/>
  <c r="AS4" i="4"/>
  <c r="S7" i="4"/>
  <c r="S38" i="4" s="1"/>
  <c r="AC3" i="4"/>
  <c r="AI3" i="4"/>
  <c r="K15" i="4"/>
  <c r="K46" i="4" s="1"/>
  <c r="J15" i="4"/>
  <c r="J46" i="4" s="1"/>
  <c r="AO5" i="4"/>
  <c r="AE5" i="4"/>
  <c r="G29" i="4"/>
  <c r="G60" i="4" s="1"/>
  <c r="AS10" i="4"/>
  <c r="W29" i="4"/>
  <c r="W60" i="4" s="1"/>
  <c r="AS12" i="4"/>
  <c r="AP6" i="4"/>
  <c r="T15" i="4"/>
  <c r="T46" i="4" s="1"/>
  <c r="AE6" i="4"/>
  <c r="AL12" i="4"/>
  <c r="V28" i="4"/>
  <c r="AJ8" i="4"/>
  <c r="L21" i="4"/>
  <c r="L52" i="4" s="1"/>
  <c r="T28" i="4"/>
  <c r="T59" i="4" s="1"/>
  <c r="AJ12" i="4"/>
  <c r="AC12" i="4"/>
  <c r="O7" i="4"/>
  <c r="O38" i="4" s="1"/>
  <c r="AM2" i="4"/>
  <c r="D28" i="4"/>
  <c r="D59" i="4" s="1"/>
  <c r="AJ10" i="4"/>
  <c r="AR9" i="4"/>
  <c r="V22" i="4"/>
  <c r="S22" i="4"/>
  <c r="S53" i="4" s="1"/>
  <c r="R22" i="4"/>
  <c r="R53" i="4" s="1"/>
  <c r="AO9" i="4"/>
  <c r="AE9" i="4"/>
  <c r="W14" i="4"/>
  <c r="W45" i="4" s="1"/>
  <c r="AM6" i="4"/>
  <c r="O29" i="4"/>
  <c r="O60" i="4" s="1"/>
  <c r="AS11" i="4"/>
  <c r="AM1" i="4"/>
  <c r="G7" i="4"/>
  <c r="G38" i="4" s="1"/>
  <c r="T8" i="4"/>
  <c r="T39" i="4" s="1"/>
  <c r="AP3" i="4"/>
  <c r="AC5" i="4"/>
  <c r="K14" i="4"/>
  <c r="K45" i="4" s="1"/>
  <c r="AI5" i="4"/>
  <c r="N52" i="4"/>
  <c r="AP7" i="4"/>
  <c r="D22" i="4"/>
  <c r="D53" i="4" s="1"/>
  <c r="F53" i="4"/>
  <c r="T29" i="4"/>
  <c r="T60" i="4" s="1"/>
  <c r="AP12" i="4"/>
  <c r="D29" i="4"/>
  <c r="D60" i="4" s="1"/>
  <c r="AP10" i="4"/>
  <c r="AC9" i="4"/>
  <c r="AI9" i="4"/>
  <c r="S21" i="4"/>
  <c r="S52" i="4" s="1"/>
  <c r="J15" i="2"/>
  <c r="J46" i="2" s="1"/>
  <c r="N28" i="4"/>
  <c r="AL11" i="4"/>
  <c r="AR6" i="4"/>
  <c r="V15" i="4"/>
  <c r="K15" i="2"/>
  <c r="K46" i="2" s="1"/>
  <c r="AI8" i="4"/>
  <c r="K21" i="4"/>
  <c r="K52" i="4" s="1"/>
  <c r="AC8" i="4"/>
  <c r="AR11" i="4"/>
  <c r="N29" i="4"/>
  <c r="L7" i="4"/>
  <c r="L38" i="4" s="1"/>
  <c r="AJ2" i="4"/>
  <c r="AL6" i="4"/>
  <c r="V14" i="4"/>
  <c r="F29" i="4"/>
  <c r="AR10" i="4"/>
  <c r="J8" i="4"/>
  <c r="J39" i="4" s="1"/>
  <c r="AE2" i="4"/>
  <c r="AO2" i="4"/>
  <c r="K8" i="4"/>
  <c r="K39" i="4" s="1"/>
  <c r="F8" i="4"/>
  <c r="AR1" i="4"/>
  <c r="L28" i="4"/>
  <c r="L59" i="4" s="1"/>
  <c r="AJ11" i="4"/>
  <c r="K29" i="4"/>
  <c r="K60" i="4" s="1"/>
  <c r="AO11" i="4"/>
  <c r="AE11" i="4"/>
  <c r="J29" i="4"/>
  <c r="J60" i="4" s="1"/>
  <c r="AM4" i="4"/>
  <c r="G14" i="4"/>
  <c r="G45" i="4" s="1"/>
  <c r="R8" i="4"/>
  <c r="R39" i="4" s="1"/>
  <c r="AE3" i="4"/>
  <c r="AO3" i="4"/>
  <c r="S8" i="4"/>
  <c r="S39" i="4" s="1"/>
  <c r="AL2" i="4"/>
  <c r="N7" i="4"/>
  <c r="AE12" i="4"/>
  <c r="F45" i="4"/>
  <c r="AM10" i="4"/>
  <c r="G28" i="4"/>
  <c r="G59" i="4" s="1"/>
  <c r="W28" i="4"/>
  <c r="W59" i="4" s="1"/>
  <c r="AM12" i="4"/>
  <c r="T14" i="4"/>
  <c r="T45" i="4" s="1"/>
  <c r="AJ6" i="4"/>
  <c r="AR12" i="4"/>
  <c r="V29" i="4"/>
  <c r="L22" i="4"/>
  <c r="L53" i="4" s="1"/>
  <c r="AP8" i="4"/>
  <c r="W7" i="4"/>
  <c r="W38" i="4" s="1"/>
  <c r="AM3" i="4"/>
  <c r="D7" i="4"/>
  <c r="D38" i="4" s="1"/>
  <c r="AJ1" i="4"/>
  <c r="AM8" i="4"/>
  <c r="O21" i="4"/>
  <c r="O52" i="4" s="1"/>
  <c r="AC1" i="4"/>
  <c r="C7" i="4"/>
  <c r="C38" i="4" s="1"/>
  <c r="AI1" i="4"/>
  <c r="G22" i="4"/>
  <c r="G53" i="4" s="1"/>
  <c r="AS7" i="4"/>
  <c r="AP9" i="4"/>
  <c r="T22" i="4"/>
  <c r="T53" i="4" s="1"/>
  <c r="D14" i="4"/>
  <c r="D45" i="4" s="1"/>
  <c r="AJ4" i="4"/>
  <c r="AC4" i="4"/>
  <c r="AL3" i="4"/>
  <c r="V7" i="4"/>
  <c r="N15" i="4"/>
  <c r="AR5" i="4"/>
  <c r="O8" i="4"/>
  <c r="O39" i="4" s="1"/>
  <c r="AS2" i="4"/>
  <c r="V21" i="4"/>
  <c r="AL9" i="4"/>
  <c r="K14" i="2"/>
  <c r="K45" i="2" s="1"/>
  <c r="K22" i="4"/>
  <c r="K53" i="4" s="1"/>
  <c r="AO8" i="4"/>
  <c r="AE8" i="4"/>
  <c r="J22" i="4"/>
  <c r="J53" i="4" s="1"/>
  <c r="L8" i="4"/>
  <c r="L39" i="4" s="1"/>
  <c r="AP2" i="4"/>
  <c r="F28" i="4"/>
  <c r="AL10" i="4"/>
  <c r="AC7" i="2"/>
  <c r="G21" i="4"/>
  <c r="AM7" i="4"/>
  <c r="W15" i="4"/>
  <c r="W46" i="4" s="1"/>
  <c r="AS6" i="4"/>
  <c r="AE10" i="4"/>
  <c r="AJ9" i="4"/>
  <c r="T21" i="4"/>
  <c r="T52" i="4" s="1"/>
  <c r="D15" i="4"/>
  <c r="D46" i="4" s="1"/>
  <c r="AP4" i="4"/>
  <c r="AM11" i="4"/>
  <c r="O28" i="4"/>
  <c r="O59" i="4" s="1"/>
  <c r="L29" i="4"/>
  <c r="L60" i="4" s="1"/>
  <c r="AP11" i="4"/>
  <c r="AI11" i="4"/>
  <c r="K28" i="4"/>
  <c r="K59" i="4" s="1"/>
  <c r="AC11" i="4"/>
  <c r="N53" i="4"/>
  <c r="T7" i="4"/>
  <c r="T38" i="4" s="1"/>
  <c r="AJ3" i="4"/>
  <c r="AC6" i="4"/>
  <c r="AR2" i="4"/>
  <c r="N8" i="4"/>
  <c r="D21" i="4"/>
  <c r="D52" i="4" s="1"/>
  <c r="AJ7" i="4"/>
  <c r="N14" i="4"/>
  <c r="AL5" i="4"/>
  <c r="W8" i="4"/>
  <c r="W39" i="4" s="1"/>
  <c r="AS3" i="4"/>
  <c r="AP1" i="4"/>
  <c r="D8" i="4"/>
  <c r="D39" i="4" s="1"/>
  <c r="AS8" i="4"/>
  <c r="O22" i="4"/>
  <c r="O53" i="4" s="1"/>
  <c r="B8" i="4"/>
  <c r="B39" i="4" s="1"/>
  <c r="C8" i="4"/>
  <c r="C39" i="4" s="1"/>
  <c r="AO1" i="4"/>
  <c r="AE1" i="4"/>
  <c r="G8" i="3"/>
  <c r="AS1" i="3"/>
  <c r="V14" i="3"/>
  <c r="AL6" i="3"/>
  <c r="K7" i="3"/>
  <c r="K38" i="3" s="1"/>
  <c r="AC2" i="3"/>
  <c r="AI2" i="3"/>
  <c r="O7" i="3"/>
  <c r="O38" i="3" s="1"/>
  <c r="AM2" i="3"/>
  <c r="AS7" i="3"/>
  <c r="G22" i="3"/>
  <c r="G53" i="3" s="1"/>
  <c r="D14" i="3"/>
  <c r="D45" i="3" s="1"/>
  <c r="AJ4" i="3"/>
  <c r="K14" i="3"/>
  <c r="K45" i="3" s="1"/>
  <c r="AI5" i="3"/>
  <c r="AC5" i="3"/>
  <c r="O21" i="3"/>
  <c r="O52" i="3" s="1"/>
  <c r="AM8" i="3"/>
  <c r="G28" i="3"/>
  <c r="G59" i="3" s="1"/>
  <c r="AM10" i="3"/>
  <c r="D8" i="3"/>
  <c r="D39" i="3" s="1"/>
  <c r="AP1" i="3"/>
  <c r="AC12" i="3"/>
  <c r="S28" i="3"/>
  <c r="S59" i="3" s="1"/>
  <c r="AI12" i="3"/>
  <c r="G7" i="3"/>
  <c r="AM1" i="3"/>
  <c r="L21" i="3"/>
  <c r="L52" i="3" s="1"/>
  <c r="AJ8" i="3"/>
  <c r="V15" i="3"/>
  <c r="AR6" i="3"/>
  <c r="V29" i="3"/>
  <c r="AR12" i="3"/>
  <c r="K8" i="3"/>
  <c r="K39" i="3" s="1"/>
  <c r="J8" i="3"/>
  <c r="J39" i="3" s="1"/>
  <c r="AO2" i="3"/>
  <c r="AE2" i="3"/>
  <c r="L8" i="3"/>
  <c r="L39" i="3" s="1"/>
  <c r="AP2" i="3"/>
  <c r="O8" i="3"/>
  <c r="AS2" i="3"/>
  <c r="F29" i="3"/>
  <c r="AR10" i="3"/>
  <c r="V8" i="3"/>
  <c r="AR3" i="3"/>
  <c r="K28" i="3"/>
  <c r="K59" i="3" s="1"/>
  <c r="AI11" i="3"/>
  <c r="AC11" i="3"/>
  <c r="AC6" i="3"/>
  <c r="S14" i="3"/>
  <c r="S45" i="3" s="1"/>
  <c r="AI6" i="3"/>
  <c r="F21" i="3"/>
  <c r="AL7" i="3"/>
  <c r="G29" i="3"/>
  <c r="G60" i="3" s="1"/>
  <c r="AS10" i="3"/>
  <c r="D7" i="3"/>
  <c r="D38" i="3" s="1"/>
  <c r="AJ1" i="3"/>
  <c r="AC1" i="3"/>
  <c r="S29" i="3"/>
  <c r="S60" i="3" s="1"/>
  <c r="R29" i="3"/>
  <c r="R60" i="3" s="1"/>
  <c r="AE12" i="3"/>
  <c r="AO12" i="3"/>
  <c r="V21" i="3"/>
  <c r="AL9" i="3"/>
  <c r="C21" i="3"/>
  <c r="C52" i="3" s="1"/>
  <c r="AC7" i="3"/>
  <c r="AI7" i="3"/>
  <c r="AJ6" i="3"/>
  <c r="T14" i="3"/>
  <c r="T45" i="3" s="1"/>
  <c r="R22" i="3"/>
  <c r="R53" i="3" s="1"/>
  <c r="AO9" i="3"/>
  <c r="S22" i="3"/>
  <c r="S53" i="3" s="1"/>
  <c r="AE9" i="3"/>
  <c r="O29" i="3"/>
  <c r="O60" i="3" s="1"/>
  <c r="AS11" i="3"/>
  <c r="AC4" i="3"/>
  <c r="AI4" i="3"/>
  <c r="C14" i="3"/>
  <c r="C45" i="3" s="1"/>
  <c r="AR11" i="3"/>
  <c r="N29" i="3"/>
  <c r="D21" i="3"/>
  <c r="D52" i="3" s="1"/>
  <c r="AJ7" i="3"/>
  <c r="T29" i="3"/>
  <c r="T60" i="3" s="1"/>
  <c r="AP12" i="3"/>
  <c r="F14" i="3"/>
  <c r="AL4" i="3"/>
  <c r="V7" i="3"/>
  <c r="AL3" i="3"/>
  <c r="AE1" i="3"/>
  <c r="AE11" i="3"/>
  <c r="K29" i="3"/>
  <c r="K60" i="3" s="1"/>
  <c r="AO11" i="3"/>
  <c r="J29" i="3"/>
  <c r="J60" i="3" s="1"/>
  <c r="S15" i="3"/>
  <c r="S46" i="3" s="1"/>
  <c r="R15" i="3"/>
  <c r="R46" i="3" s="1"/>
  <c r="AO6" i="3"/>
  <c r="AE6" i="3"/>
  <c r="F22" i="3"/>
  <c r="AR7" i="3"/>
  <c r="G14" i="3"/>
  <c r="G45" i="3" s="1"/>
  <c r="AM4" i="3"/>
  <c r="N15" i="3"/>
  <c r="AR5" i="3"/>
  <c r="L29" i="3"/>
  <c r="L60" i="3" s="1"/>
  <c r="AP11" i="3"/>
  <c r="O14" i="3"/>
  <c r="O45" i="3" s="1"/>
  <c r="AM5" i="3"/>
  <c r="C28" i="3"/>
  <c r="C59" i="3" s="1"/>
  <c r="AC10" i="3"/>
  <c r="AI10" i="3"/>
  <c r="N38" i="3"/>
  <c r="L22" i="3"/>
  <c r="L53" i="3" s="1"/>
  <c r="AP8" i="3"/>
  <c r="V28" i="3"/>
  <c r="AL12" i="3"/>
  <c r="L7" i="3"/>
  <c r="L38" i="3" s="1"/>
  <c r="AJ2" i="3"/>
  <c r="F28" i="3"/>
  <c r="AL10" i="3"/>
  <c r="V22" i="3"/>
  <c r="AR9" i="3"/>
  <c r="B22" i="3"/>
  <c r="B53" i="3" s="1"/>
  <c r="AO7" i="3"/>
  <c r="AE7" i="3"/>
  <c r="C22" i="3"/>
  <c r="C53" i="3" s="1"/>
  <c r="T15" i="3"/>
  <c r="T46" i="3" s="1"/>
  <c r="AP6" i="3"/>
  <c r="AI9" i="3"/>
  <c r="S21" i="3"/>
  <c r="S52" i="3" s="1"/>
  <c r="AC9" i="3"/>
  <c r="AM11" i="3"/>
  <c r="O28" i="3"/>
  <c r="O59" i="3" s="1"/>
  <c r="AE8" i="3"/>
  <c r="B15" i="3"/>
  <c r="B46" i="3" s="1"/>
  <c r="AE4" i="3"/>
  <c r="AO4" i="3"/>
  <c r="C15" i="3"/>
  <c r="C46" i="3" s="1"/>
  <c r="N28" i="3"/>
  <c r="AL11" i="3"/>
  <c r="D22" i="3"/>
  <c r="D53" i="3" s="1"/>
  <c r="AP7" i="3"/>
  <c r="T28" i="3"/>
  <c r="T59" i="3" s="1"/>
  <c r="AJ12" i="3"/>
  <c r="F15" i="3"/>
  <c r="AR4" i="3"/>
  <c r="AM7" i="3"/>
  <c r="G21" i="3"/>
  <c r="G52" i="3" s="1"/>
  <c r="D15" i="3"/>
  <c r="D46" i="3" s="1"/>
  <c r="AP4" i="3"/>
  <c r="J15" i="3"/>
  <c r="J46" i="3" s="1"/>
  <c r="AO5" i="3"/>
  <c r="AE5" i="3"/>
  <c r="K15" i="3"/>
  <c r="K46" i="3" s="1"/>
  <c r="O22" i="3"/>
  <c r="AS8" i="3"/>
  <c r="G15" i="3"/>
  <c r="G46" i="3" s="1"/>
  <c r="AS4" i="3"/>
  <c r="N14" i="3"/>
  <c r="AL5" i="3"/>
  <c r="L28" i="3"/>
  <c r="L59" i="3" s="1"/>
  <c r="AJ11" i="3"/>
  <c r="O15" i="3"/>
  <c r="O46" i="3" s="1"/>
  <c r="AS5" i="3"/>
  <c r="C29" i="3"/>
  <c r="C60" i="3" s="1"/>
  <c r="B29" i="3"/>
  <c r="B60" i="3" s="1"/>
  <c r="AO10" i="3"/>
  <c r="AE10" i="3"/>
  <c r="AJ2" i="2"/>
  <c r="L7" i="2"/>
  <c r="L38" i="2" s="1"/>
  <c r="L22" i="2"/>
  <c r="L53" i="2" s="1"/>
  <c r="AP8" i="2"/>
  <c r="V8" i="2"/>
  <c r="AR3" i="2"/>
  <c r="O8" i="2"/>
  <c r="O39" i="2" s="1"/>
  <c r="AS2" i="2"/>
  <c r="N29" i="2"/>
  <c r="AR11" i="2"/>
  <c r="AR8" i="2"/>
  <c r="N22" i="2"/>
  <c r="T15" i="2"/>
  <c r="T46" i="2" s="1"/>
  <c r="AP6" i="2"/>
  <c r="S29" i="2"/>
  <c r="S60" i="2" s="1"/>
  <c r="R29" i="2"/>
  <c r="R60" i="2" s="1"/>
  <c r="AO12" i="2"/>
  <c r="AE12" i="2"/>
  <c r="D15" i="2"/>
  <c r="D46" i="2" s="1"/>
  <c r="AP4" i="2"/>
  <c r="G15" i="2"/>
  <c r="G46" i="2" s="1"/>
  <c r="AS4" i="2"/>
  <c r="D7" i="2"/>
  <c r="D38" i="2" s="1"/>
  <c r="AJ1" i="2"/>
  <c r="AC1" i="2"/>
  <c r="V28" i="2"/>
  <c r="AL12" i="2"/>
  <c r="N7" i="2"/>
  <c r="AL2" i="2"/>
  <c r="L8" i="2"/>
  <c r="L39" i="2" s="1"/>
  <c r="AP2" i="2"/>
  <c r="AJ8" i="2"/>
  <c r="L21" i="2"/>
  <c r="L52" i="2" s="1"/>
  <c r="W7" i="2"/>
  <c r="W38" i="2" s="1"/>
  <c r="AM3" i="2"/>
  <c r="F53" i="2"/>
  <c r="AL3" i="2"/>
  <c r="V7" i="2"/>
  <c r="K21" i="2"/>
  <c r="K52" i="2" s="1"/>
  <c r="AC8" i="2"/>
  <c r="AI8" i="2"/>
  <c r="V22" i="2"/>
  <c r="AR9" i="2"/>
  <c r="K28" i="2"/>
  <c r="K59" i="2" s="1"/>
  <c r="AC11" i="2"/>
  <c r="AI11" i="2"/>
  <c r="AE6" i="2"/>
  <c r="AG6" i="2" s="1"/>
  <c r="O15" i="2"/>
  <c r="O46" i="2" s="1"/>
  <c r="AS5" i="2"/>
  <c r="AM9" i="2"/>
  <c r="W21" i="2"/>
  <c r="W52" i="2" s="1"/>
  <c r="T21" i="2"/>
  <c r="T52" i="2" s="1"/>
  <c r="AJ9" i="2"/>
  <c r="F28" i="2"/>
  <c r="AL10" i="2"/>
  <c r="L15" i="2"/>
  <c r="L46" i="2" s="1"/>
  <c r="AP5" i="2"/>
  <c r="F45" i="2"/>
  <c r="G29" i="2"/>
  <c r="G60" i="2" s="1"/>
  <c r="AS10" i="2"/>
  <c r="D8" i="2"/>
  <c r="D39" i="2" s="1"/>
  <c r="AP1" i="2"/>
  <c r="V29" i="2"/>
  <c r="AR12" i="2"/>
  <c r="N8" i="2"/>
  <c r="AR2" i="2"/>
  <c r="F52" i="2"/>
  <c r="AE2" i="2"/>
  <c r="O22" i="2"/>
  <c r="O53" i="2" s="1"/>
  <c r="AS8" i="2"/>
  <c r="AJ10" i="2"/>
  <c r="D28" i="2"/>
  <c r="D59" i="2" s="1"/>
  <c r="AC2" i="2"/>
  <c r="AE3" i="2"/>
  <c r="F46" i="2"/>
  <c r="K22" i="2"/>
  <c r="K53" i="2" s="1"/>
  <c r="AE8" i="2"/>
  <c r="J22" i="2"/>
  <c r="J53" i="2" s="1"/>
  <c r="AO8" i="2"/>
  <c r="G22" i="2"/>
  <c r="G53" i="2" s="1"/>
  <c r="AS7" i="2"/>
  <c r="V21" i="2"/>
  <c r="AL9" i="2"/>
  <c r="K29" i="2"/>
  <c r="K60" i="2" s="1"/>
  <c r="J29" i="2"/>
  <c r="J60" i="2" s="1"/>
  <c r="AE11" i="2"/>
  <c r="AO11" i="2"/>
  <c r="W29" i="2"/>
  <c r="W60" i="2" s="1"/>
  <c r="AS12" i="2"/>
  <c r="O14" i="2"/>
  <c r="O45" i="2" s="1"/>
  <c r="AM5" i="2"/>
  <c r="W22" i="2"/>
  <c r="W53" i="2" s="1"/>
  <c r="AS9" i="2"/>
  <c r="T22" i="2"/>
  <c r="T53" i="2" s="1"/>
  <c r="AP9" i="2"/>
  <c r="F29" i="2"/>
  <c r="AR10" i="2"/>
  <c r="L14" i="2"/>
  <c r="L45" i="2" s="1"/>
  <c r="AJ5" i="2"/>
  <c r="O29" i="2"/>
  <c r="O60" i="2" s="1"/>
  <c r="AS11" i="2"/>
  <c r="L29" i="2"/>
  <c r="L60" i="2" s="1"/>
  <c r="AP11" i="2"/>
  <c r="S22" i="2"/>
  <c r="S53" i="2" s="1"/>
  <c r="R22" i="2"/>
  <c r="R53" i="2" s="1"/>
  <c r="AO9" i="2"/>
  <c r="AE9" i="2"/>
  <c r="AJ12" i="2"/>
  <c r="T28" i="2"/>
  <c r="T59" i="2" s="1"/>
  <c r="AM1" i="2"/>
  <c r="G7" i="2"/>
  <c r="W8" i="2"/>
  <c r="W39" i="2" s="1"/>
  <c r="AS3" i="2"/>
  <c r="C29" i="2"/>
  <c r="C60" i="2" s="1"/>
  <c r="B29" i="2"/>
  <c r="B60" i="2" s="1"/>
  <c r="AO10" i="2"/>
  <c r="AE10" i="2"/>
  <c r="D22" i="2"/>
  <c r="D53" i="2" s="1"/>
  <c r="AP7" i="2"/>
  <c r="G28" i="2"/>
  <c r="G59" i="2" s="1"/>
  <c r="AM10" i="2"/>
  <c r="G21" i="2"/>
  <c r="G52" i="2" s="1"/>
  <c r="AM7" i="2"/>
  <c r="W28" i="2"/>
  <c r="W59" i="2" s="1"/>
  <c r="AM12" i="2"/>
  <c r="AG4" i="2"/>
  <c r="F39" i="2"/>
  <c r="N45" i="2"/>
  <c r="O21" i="2"/>
  <c r="O52" i="2" s="1"/>
  <c r="AM8" i="2"/>
  <c r="D29" i="2"/>
  <c r="D60" i="2" s="1"/>
  <c r="AP10" i="2"/>
  <c r="O7" i="2"/>
  <c r="O38" i="2" s="1"/>
  <c r="AM2" i="2"/>
  <c r="C28" i="2"/>
  <c r="C59" i="2" s="1"/>
  <c r="AC10" i="2"/>
  <c r="AI10" i="2"/>
  <c r="N28" i="2"/>
  <c r="AL11" i="2"/>
  <c r="D21" i="2"/>
  <c r="D52" i="2" s="1"/>
  <c r="AJ7" i="2"/>
  <c r="N21" i="2"/>
  <c r="AL8" i="2"/>
  <c r="T14" i="2"/>
  <c r="T45" i="2" s="1"/>
  <c r="AJ6" i="2"/>
  <c r="S28" i="2"/>
  <c r="S59" i="2" s="1"/>
  <c r="AC12" i="2"/>
  <c r="AI12" i="2"/>
  <c r="D14" i="2"/>
  <c r="D45" i="2" s="1"/>
  <c r="AJ4" i="2"/>
  <c r="G14" i="2"/>
  <c r="G45" i="2" s="1"/>
  <c r="AM4" i="2"/>
  <c r="AE7" i="2"/>
  <c r="AC3" i="2"/>
  <c r="O28" i="2"/>
  <c r="O59" i="2" s="1"/>
  <c r="AM11" i="2"/>
  <c r="V45" i="2"/>
  <c r="U14" i="2"/>
  <c r="U45" i="2" s="1"/>
  <c r="AJ11" i="2"/>
  <c r="L28" i="2"/>
  <c r="L59" i="2" s="1"/>
  <c r="AI9" i="2"/>
  <c r="S21" i="2"/>
  <c r="S52" i="2" s="1"/>
  <c r="AC9" i="2"/>
  <c r="T29" i="2"/>
  <c r="T60" i="2" s="1"/>
  <c r="AP12" i="2"/>
  <c r="AE1" i="2"/>
  <c r="N46" i="2"/>
  <c r="G8" i="2"/>
  <c r="G39" i="2" s="1"/>
  <c r="AS1" i="2"/>
  <c r="M14" i="2" l="1"/>
  <c r="M45" i="2" s="1"/>
  <c r="R5" i="3"/>
  <c r="R36" i="3" s="1"/>
  <c r="B26" i="4"/>
  <c r="B57" i="4" s="1"/>
  <c r="J12" i="2"/>
  <c r="J43" i="2" s="1"/>
  <c r="E22" i="6"/>
  <c r="E53" i="6" s="1"/>
  <c r="AG7" i="4"/>
  <c r="B19" i="2"/>
  <c r="B50" i="2" s="1"/>
  <c r="E28" i="7"/>
  <c r="E59" i="7" s="1"/>
  <c r="B5" i="7"/>
  <c r="B36" i="7" s="1"/>
  <c r="AG1" i="7"/>
  <c r="R12" i="7"/>
  <c r="R43" i="7" s="1"/>
  <c r="AG6" i="7"/>
  <c r="N46" i="7"/>
  <c r="M15" i="7"/>
  <c r="M46" i="7" s="1"/>
  <c r="N52" i="7"/>
  <c r="M21" i="7"/>
  <c r="M52" i="7" s="1"/>
  <c r="B26" i="5"/>
  <c r="B57" i="5" s="1"/>
  <c r="R5" i="7"/>
  <c r="R36" i="7" s="1"/>
  <c r="AG3" i="7"/>
  <c r="N53" i="7"/>
  <c r="M22" i="7"/>
  <c r="M53" i="7" s="1"/>
  <c r="J12" i="7"/>
  <c r="J43" i="7" s="1"/>
  <c r="AG5" i="7"/>
  <c r="F52" i="7"/>
  <c r="E21" i="7"/>
  <c r="E52" i="7" s="1"/>
  <c r="F46" i="7"/>
  <c r="E15" i="7"/>
  <c r="E46" i="7" s="1"/>
  <c r="AG12" i="7"/>
  <c r="R26" i="7"/>
  <c r="R57" i="7" s="1"/>
  <c r="V39" i="7"/>
  <c r="U8" i="7"/>
  <c r="U39" i="7" s="1"/>
  <c r="M8" i="7"/>
  <c r="M39" i="7" s="1"/>
  <c r="N60" i="7"/>
  <c r="M29" i="7"/>
  <c r="M60" i="7" s="1"/>
  <c r="F53" i="7"/>
  <c r="E22" i="7"/>
  <c r="E53" i="7" s="1"/>
  <c r="V46" i="7"/>
  <c r="U15" i="7"/>
  <c r="U46" i="7" s="1"/>
  <c r="V53" i="7"/>
  <c r="U22" i="7"/>
  <c r="U53" i="7" s="1"/>
  <c r="F39" i="7"/>
  <c r="E8" i="7"/>
  <c r="E39" i="7" s="1"/>
  <c r="M14" i="7"/>
  <c r="M45" i="7" s="1"/>
  <c r="N45" i="7"/>
  <c r="N59" i="7"/>
  <c r="M28" i="7"/>
  <c r="M59" i="7" s="1"/>
  <c r="V52" i="7"/>
  <c r="U21" i="7"/>
  <c r="U52" i="7" s="1"/>
  <c r="AG7" i="7"/>
  <c r="B19" i="7"/>
  <c r="B50" i="7" s="1"/>
  <c r="J26" i="7"/>
  <c r="J57" i="7" s="1"/>
  <c r="AG11" i="7"/>
  <c r="AG10" i="7"/>
  <c r="B26" i="7"/>
  <c r="B57" i="7" s="1"/>
  <c r="B12" i="7"/>
  <c r="B43" i="7" s="1"/>
  <c r="AG4" i="7"/>
  <c r="F45" i="7"/>
  <c r="E14" i="7"/>
  <c r="E45" i="7" s="1"/>
  <c r="F38" i="7"/>
  <c r="E7" i="7"/>
  <c r="E38" i="7" s="1"/>
  <c r="R19" i="7"/>
  <c r="R50" i="7" s="1"/>
  <c r="AG9" i="7"/>
  <c r="E29" i="7"/>
  <c r="E60" i="7" s="1"/>
  <c r="AG2" i="7"/>
  <c r="J5" i="7"/>
  <c r="J36" i="7" s="1"/>
  <c r="V60" i="7"/>
  <c r="U29" i="7"/>
  <c r="U60" i="7" s="1"/>
  <c r="V59" i="7"/>
  <c r="U28" i="7"/>
  <c r="U59" i="7" s="1"/>
  <c r="U14" i="7"/>
  <c r="U45" i="7" s="1"/>
  <c r="V45" i="7"/>
  <c r="J19" i="7"/>
  <c r="J50" i="7" s="1"/>
  <c r="AG8" i="7"/>
  <c r="V38" i="7"/>
  <c r="U7" i="7"/>
  <c r="U38" i="7" s="1"/>
  <c r="M7" i="7"/>
  <c r="M38" i="7" s="1"/>
  <c r="N46" i="6"/>
  <c r="M15" i="6"/>
  <c r="M46" i="6" s="1"/>
  <c r="V38" i="6"/>
  <c r="U7" i="6"/>
  <c r="U38" i="6" s="1"/>
  <c r="F60" i="6"/>
  <c r="E29" i="6"/>
  <c r="E60" i="6" s="1"/>
  <c r="N53" i="6"/>
  <c r="M22" i="6"/>
  <c r="M53" i="6" s="1"/>
  <c r="V60" i="6"/>
  <c r="U29" i="6"/>
  <c r="U60" i="6" s="1"/>
  <c r="R19" i="6"/>
  <c r="R50" i="6" s="1"/>
  <c r="AG9" i="6"/>
  <c r="V59" i="6"/>
  <c r="U28" i="6"/>
  <c r="U59" i="6" s="1"/>
  <c r="N39" i="6"/>
  <c r="M8" i="6"/>
  <c r="M39" i="6" s="1"/>
  <c r="N45" i="6"/>
  <c r="M14" i="6"/>
  <c r="M45" i="6" s="1"/>
  <c r="V46" i="6"/>
  <c r="U15" i="6"/>
  <c r="U46" i="6" s="1"/>
  <c r="AG5" i="2"/>
  <c r="AV5" i="2" s="1"/>
  <c r="L16" i="2" s="1"/>
  <c r="L47" i="2" s="1"/>
  <c r="B5" i="6"/>
  <c r="B36" i="6" s="1"/>
  <c r="AG1" i="6"/>
  <c r="M29" i="6"/>
  <c r="M60" i="6" s="1"/>
  <c r="N60" i="6"/>
  <c r="R12" i="6"/>
  <c r="R43" i="6" s="1"/>
  <c r="AG6" i="6"/>
  <c r="B12" i="6"/>
  <c r="B43" i="6" s="1"/>
  <c r="AG4" i="6"/>
  <c r="U8" i="6"/>
  <c r="U39" i="6" s="1"/>
  <c r="V39" i="6"/>
  <c r="J12" i="6"/>
  <c r="J43" i="6" s="1"/>
  <c r="AG5" i="6"/>
  <c r="N38" i="6"/>
  <c r="M7" i="6"/>
  <c r="M38" i="6" s="1"/>
  <c r="J19" i="3"/>
  <c r="J50" i="3" s="1"/>
  <c r="AG3" i="3"/>
  <c r="V5" i="3" s="1"/>
  <c r="V36" i="3" s="1"/>
  <c r="AG2" i="6"/>
  <c r="J5" i="6"/>
  <c r="J36" i="6" s="1"/>
  <c r="J19" i="6"/>
  <c r="J50" i="6" s="1"/>
  <c r="AG8" i="6"/>
  <c r="B26" i="6"/>
  <c r="B57" i="6" s="1"/>
  <c r="AG10" i="6"/>
  <c r="J26" i="6"/>
  <c r="J57" i="6" s="1"/>
  <c r="AG11" i="6"/>
  <c r="R26" i="6"/>
  <c r="R57" i="6" s="1"/>
  <c r="AG12" i="6"/>
  <c r="M28" i="6"/>
  <c r="M59" i="6" s="1"/>
  <c r="N59" i="6"/>
  <c r="V45" i="6"/>
  <c r="U14" i="6"/>
  <c r="U45" i="6" s="1"/>
  <c r="E15" i="6"/>
  <c r="E46" i="6" s="1"/>
  <c r="F46" i="6"/>
  <c r="R5" i="6"/>
  <c r="R36" i="6" s="1"/>
  <c r="AG3" i="6"/>
  <c r="F38" i="6"/>
  <c r="E7" i="6"/>
  <c r="E38" i="6" s="1"/>
  <c r="V52" i="6"/>
  <c r="U21" i="6"/>
  <c r="U52" i="6" s="1"/>
  <c r="F59" i="6"/>
  <c r="E28" i="6"/>
  <c r="E59" i="6" s="1"/>
  <c r="V53" i="6"/>
  <c r="U22" i="6"/>
  <c r="U53" i="6" s="1"/>
  <c r="F45" i="6"/>
  <c r="E14" i="6"/>
  <c r="E45" i="6" s="1"/>
  <c r="N52" i="6"/>
  <c r="M21" i="6"/>
  <c r="M52" i="6" s="1"/>
  <c r="F39" i="6"/>
  <c r="E8" i="6"/>
  <c r="E39" i="6" s="1"/>
  <c r="B19" i="6"/>
  <c r="B50" i="6" s="1"/>
  <c r="AG7" i="6"/>
  <c r="E21" i="6"/>
  <c r="E52" i="6" s="1"/>
  <c r="E7" i="5"/>
  <c r="E38" i="5" s="1"/>
  <c r="F38" i="5"/>
  <c r="M7" i="5"/>
  <c r="M38" i="5" s="1"/>
  <c r="N52" i="5"/>
  <c r="M21" i="5"/>
  <c r="M52" i="5" s="1"/>
  <c r="V45" i="5"/>
  <c r="U14" i="5"/>
  <c r="U45" i="5" s="1"/>
  <c r="F46" i="5"/>
  <c r="E15" i="5"/>
  <c r="E46" i="5" s="1"/>
  <c r="M29" i="5"/>
  <c r="M60" i="5" s="1"/>
  <c r="N60" i="5"/>
  <c r="F60" i="5"/>
  <c r="E29" i="5"/>
  <c r="E60" i="5" s="1"/>
  <c r="U15" i="5"/>
  <c r="U46" i="5" s="1"/>
  <c r="V46" i="5"/>
  <c r="B19" i="5"/>
  <c r="B50" i="5" s="1"/>
  <c r="AG7" i="5"/>
  <c r="N45" i="5"/>
  <c r="M14" i="5"/>
  <c r="M45" i="5" s="1"/>
  <c r="V46" i="2"/>
  <c r="AG10" i="4"/>
  <c r="AY10" i="4" s="1"/>
  <c r="B19" i="4"/>
  <c r="B50" i="4" s="1"/>
  <c r="F59" i="5"/>
  <c r="E28" i="5"/>
  <c r="E59" i="5" s="1"/>
  <c r="E21" i="5"/>
  <c r="E52" i="5" s="1"/>
  <c r="F52" i="5"/>
  <c r="J26" i="5"/>
  <c r="J57" i="5" s="1"/>
  <c r="AG11" i="5"/>
  <c r="M22" i="5"/>
  <c r="M53" i="5" s="1"/>
  <c r="N53" i="5"/>
  <c r="R19" i="5"/>
  <c r="R50" i="5" s="1"/>
  <c r="AG9" i="5"/>
  <c r="M8" i="5"/>
  <c r="M39" i="5" s="1"/>
  <c r="V59" i="5"/>
  <c r="U28" i="5"/>
  <c r="U59" i="5" s="1"/>
  <c r="R12" i="5"/>
  <c r="R43" i="5" s="1"/>
  <c r="AG6" i="5"/>
  <c r="F39" i="5"/>
  <c r="E8" i="5"/>
  <c r="E39" i="5" s="1"/>
  <c r="AG10" i="5"/>
  <c r="F45" i="5"/>
  <c r="E14" i="5"/>
  <c r="E45" i="5" s="1"/>
  <c r="M21" i="4"/>
  <c r="M52" i="4" s="1"/>
  <c r="J19" i="5"/>
  <c r="J50" i="5" s="1"/>
  <c r="AG8" i="5"/>
  <c r="R26" i="5"/>
  <c r="R57" i="5" s="1"/>
  <c r="AG12" i="5"/>
  <c r="V52" i="5"/>
  <c r="U21" i="5"/>
  <c r="U52" i="5" s="1"/>
  <c r="M28" i="5"/>
  <c r="M59" i="5" s="1"/>
  <c r="N59" i="5"/>
  <c r="AG1" i="5"/>
  <c r="B5" i="5"/>
  <c r="B36" i="5" s="1"/>
  <c r="AG2" i="5"/>
  <c r="J5" i="5"/>
  <c r="J36" i="5" s="1"/>
  <c r="E15" i="2"/>
  <c r="E46" i="2" s="1"/>
  <c r="E14" i="2"/>
  <c r="E45" i="2" s="1"/>
  <c r="N46" i="5"/>
  <c r="M15" i="5"/>
  <c r="M46" i="5" s="1"/>
  <c r="U8" i="5"/>
  <c r="U39" i="5" s="1"/>
  <c r="V39" i="5"/>
  <c r="F53" i="5"/>
  <c r="E22" i="5"/>
  <c r="E53" i="5" s="1"/>
  <c r="V38" i="5"/>
  <c r="U7" i="5"/>
  <c r="U38" i="5" s="1"/>
  <c r="V60" i="5"/>
  <c r="U29" i="5"/>
  <c r="U60" i="5" s="1"/>
  <c r="J12" i="5"/>
  <c r="J43" i="5" s="1"/>
  <c r="AG5" i="5"/>
  <c r="V53" i="5"/>
  <c r="U22" i="5"/>
  <c r="U53" i="5" s="1"/>
  <c r="R5" i="5"/>
  <c r="R36" i="5" s="1"/>
  <c r="AG3" i="5"/>
  <c r="B12" i="5"/>
  <c r="B43" i="5" s="1"/>
  <c r="AG4" i="5"/>
  <c r="B12" i="4"/>
  <c r="B43" i="4" s="1"/>
  <c r="AG4" i="4"/>
  <c r="V53" i="4"/>
  <c r="U22" i="4"/>
  <c r="U53" i="4" s="1"/>
  <c r="F38" i="4"/>
  <c r="E7" i="4"/>
  <c r="E38" i="4" s="1"/>
  <c r="N39" i="4"/>
  <c r="M8" i="4"/>
  <c r="M39" i="4" s="1"/>
  <c r="B5" i="4"/>
  <c r="B36" i="4" s="1"/>
  <c r="AG1" i="4"/>
  <c r="V45" i="4"/>
  <c r="U14" i="4"/>
  <c r="U45" i="4" s="1"/>
  <c r="N60" i="4"/>
  <c r="M29" i="4"/>
  <c r="M60" i="4" s="1"/>
  <c r="AG3" i="4"/>
  <c r="R5" i="4"/>
  <c r="R36" i="4" s="1"/>
  <c r="N45" i="4"/>
  <c r="M14" i="4"/>
  <c r="M45" i="4" s="1"/>
  <c r="F59" i="4"/>
  <c r="E28" i="4"/>
  <c r="E59" i="4" s="1"/>
  <c r="V38" i="4"/>
  <c r="U7" i="4"/>
  <c r="U38" i="4" s="1"/>
  <c r="U29" i="4"/>
  <c r="U60" i="4" s="1"/>
  <c r="V60" i="4"/>
  <c r="E14" i="4"/>
  <c r="E45" i="4" s="1"/>
  <c r="AU7" i="4"/>
  <c r="C23" i="4" s="1"/>
  <c r="C54" i="4" s="1"/>
  <c r="AX7" i="4"/>
  <c r="F19" i="4"/>
  <c r="F50" i="4" s="1"/>
  <c r="AV7" i="4"/>
  <c r="D23" i="4" s="1"/>
  <c r="D54" i="4" s="1"/>
  <c r="AY7" i="4"/>
  <c r="F39" i="4"/>
  <c r="E8" i="4"/>
  <c r="E39" i="4" s="1"/>
  <c r="N59" i="4"/>
  <c r="M28" i="4"/>
  <c r="M59" i="4" s="1"/>
  <c r="AG9" i="4"/>
  <c r="R19" i="4"/>
  <c r="R50" i="4" s="1"/>
  <c r="R26" i="4"/>
  <c r="R57" i="4" s="1"/>
  <c r="AG12" i="4"/>
  <c r="V39" i="4"/>
  <c r="U8" i="4"/>
  <c r="U39" i="4" s="1"/>
  <c r="J5" i="4"/>
  <c r="J36" i="4" s="1"/>
  <c r="AG2" i="4"/>
  <c r="AG11" i="4"/>
  <c r="J26" i="4"/>
  <c r="J57" i="4" s="1"/>
  <c r="F60" i="4"/>
  <c r="E29" i="4"/>
  <c r="E60" i="4" s="1"/>
  <c r="R12" i="4"/>
  <c r="R43" i="4" s="1"/>
  <c r="AG6" i="4"/>
  <c r="M22" i="4"/>
  <c r="M53" i="4" s="1"/>
  <c r="G52" i="4"/>
  <c r="E21" i="4"/>
  <c r="E52" i="4" s="1"/>
  <c r="V52" i="4"/>
  <c r="U21" i="4"/>
  <c r="U52" i="4" s="1"/>
  <c r="N46" i="4"/>
  <c r="M15" i="4"/>
  <c r="M46" i="4" s="1"/>
  <c r="N38" i="4"/>
  <c r="M7" i="4"/>
  <c r="M38" i="4" s="1"/>
  <c r="J19" i="4"/>
  <c r="J50" i="4" s="1"/>
  <c r="AG8" i="4"/>
  <c r="U15" i="4"/>
  <c r="U46" i="4" s="1"/>
  <c r="V46" i="4"/>
  <c r="E22" i="4"/>
  <c r="E53" i="4" s="1"/>
  <c r="AG5" i="4"/>
  <c r="J12" i="4"/>
  <c r="J43" i="4" s="1"/>
  <c r="V59" i="4"/>
  <c r="U28" i="4"/>
  <c r="U59" i="4" s="1"/>
  <c r="E15" i="4"/>
  <c r="E46" i="4" s="1"/>
  <c r="F46" i="3"/>
  <c r="E15" i="3"/>
  <c r="E46" i="3" s="1"/>
  <c r="U22" i="3"/>
  <c r="U53" i="3" s="1"/>
  <c r="V53" i="3"/>
  <c r="B26" i="3"/>
  <c r="B57" i="3" s="1"/>
  <c r="AG10" i="3"/>
  <c r="F45" i="3"/>
  <c r="E14" i="3"/>
  <c r="E45" i="3" s="1"/>
  <c r="AG8" i="3"/>
  <c r="V45" i="3"/>
  <c r="U14" i="3"/>
  <c r="U45" i="3" s="1"/>
  <c r="AG7" i="3"/>
  <c r="B19" i="3"/>
  <c r="B50" i="3" s="1"/>
  <c r="J26" i="3"/>
  <c r="J57" i="3" s="1"/>
  <c r="AG11" i="3"/>
  <c r="O39" i="3"/>
  <c r="M8" i="3"/>
  <c r="M39" i="3" s="1"/>
  <c r="M15" i="2"/>
  <c r="M46" i="2" s="1"/>
  <c r="R12" i="2"/>
  <c r="R43" i="2" s="1"/>
  <c r="M7" i="3"/>
  <c r="M38" i="3" s="1"/>
  <c r="M29" i="3"/>
  <c r="M60" i="3" s="1"/>
  <c r="N60" i="3"/>
  <c r="B12" i="3"/>
  <c r="B43" i="3" s="1"/>
  <c r="AG4" i="3"/>
  <c r="F60" i="3"/>
  <c r="E29" i="3"/>
  <c r="E60" i="3" s="1"/>
  <c r="V46" i="3"/>
  <c r="U15" i="3"/>
  <c r="U46" i="3" s="1"/>
  <c r="G38" i="3"/>
  <c r="E7" i="3"/>
  <c r="E38" i="3" s="1"/>
  <c r="J12" i="3"/>
  <c r="J43" i="3" s="1"/>
  <c r="AG5" i="3"/>
  <c r="J5" i="3"/>
  <c r="J36" i="3" s="1"/>
  <c r="AG2" i="3"/>
  <c r="N46" i="3"/>
  <c r="M15" i="3"/>
  <c r="M46" i="3" s="1"/>
  <c r="F53" i="3"/>
  <c r="E22" i="3"/>
  <c r="E53" i="3" s="1"/>
  <c r="AG1" i="3"/>
  <c r="B5" i="3"/>
  <c r="B36" i="3" s="1"/>
  <c r="F52" i="3"/>
  <c r="E21" i="3"/>
  <c r="E52" i="3" s="1"/>
  <c r="U8" i="3"/>
  <c r="U39" i="3" s="1"/>
  <c r="V39" i="3"/>
  <c r="V60" i="3"/>
  <c r="U29" i="3"/>
  <c r="U60" i="3" s="1"/>
  <c r="N45" i="3"/>
  <c r="M14" i="3"/>
  <c r="M45" i="3" s="1"/>
  <c r="O53" i="3"/>
  <c r="M22" i="3"/>
  <c r="M53" i="3" s="1"/>
  <c r="N59" i="3"/>
  <c r="M28" i="3"/>
  <c r="M59" i="3" s="1"/>
  <c r="R19" i="3"/>
  <c r="R50" i="3" s="1"/>
  <c r="AG9" i="3"/>
  <c r="F59" i="3"/>
  <c r="E28" i="3"/>
  <c r="E59" i="3" s="1"/>
  <c r="U28" i="3"/>
  <c r="U59" i="3" s="1"/>
  <c r="V59" i="3"/>
  <c r="V38" i="3"/>
  <c r="U7" i="3"/>
  <c r="U38" i="3" s="1"/>
  <c r="V52" i="3"/>
  <c r="U21" i="3"/>
  <c r="U52" i="3" s="1"/>
  <c r="R12" i="3"/>
  <c r="R43" i="3" s="1"/>
  <c r="AG6" i="3"/>
  <c r="M21" i="3"/>
  <c r="M52" i="3" s="1"/>
  <c r="R26" i="3"/>
  <c r="R57" i="3" s="1"/>
  <c r="AG12" i="3"/>
  <c r="G39" i="3"/>
  <c r="E8" i="3"/>
  <c r="E39" i="3" s="1"/>
  <c r="V12" i="2"/>
  <c r="V43" i="2" s="1"/>
  <c r="AY6" i="2"/>
  <c r="AX6" i="2"/>
  <c r="AV6" i="2"/>
  <c r="T16" i="2" s="1"/>
  <c r="T47" i="2" s="1"/>
  <c r="AU6" i="2"/>
  <c r="S16" i="2" s="1"/>
  <c r="S47" i="2" s="1"/>
  <c r="U28" i="2"/>
  <c r="U59" i="2" s="1"/>
  <c r="V59" i="2"/>
  <c r="N39" i="2"/>
  <c r="M8" i="2"/>
  <c r="M39" i="2" s="1"/>
  <c r="F59" i="2"/>
  <c r="E28" i="2"/>
  <c r="E59" i="2" s="1"/>
  <c r="V53" i="2"/>
  <c r="U22" i="2"/>
  <c r="U53" i="2" s="1"/>
  <c r="AG7" i="2"/>
  <c r="E22" i="2"/>
  <c r="E53" i="2" s="1"/>
  <c r="AG1" i="2"/>
  <c r="B5" i="2"/>
  <c r="B36" i="2" s="1"/>
  <c r="M29" i="2"/>
  <c r="M60" i="2" s="1"/>
  <c r="N60" i="2"/>
  <c r="R19" i="2"/>
  <c r="R50" i="2" s="1"/>
  <c r="AG9" i="2"/>
  <c r="R26" i="2"/>
  <c r="R57" i="2" s="1"/>
  <c r="AG12" i="2"/>
  <c r="V52" i="2"/>
  <c r="U21" i="2"/>
  <c r="U52" i="2" s="1"/>
  <c r="AG2" i="2"/>
  <c r="J5" i="2"/>
  <c r="J36" i="2" s="1"/>
  <c r="E21" i="2"/>
  <c r="E52" i="2" s="1"/>
  <c r="J26" i="2"/>
  <c r="J57" i="2" s="1"/>
  <c r="AG11" i="2"/>
  <c r="N38" i="2"/>
  <c r="M7" i="2"/>
  <c r="M38" i="2" s="1"/>
  <c r="M22" i="2"/>
  <c r="M53" i="2" s="1"/>
  <c r="N53" i="2"/>
  <c r="F60" i="2"/>
  <c r="E29" i="2"/>
  <c r="E60" i="2" s="1"/>
  <c r="AX5" i="2"/>
  <c r="B26" i="2"/>
  <c r="B57" i="2" s="1"/>
  <c r="AG10" i="2"/>
  <c r="F12" i="2"/>
  <c r="F43" i="2" s="1"/>
  <c r="AY4" i="2"/>
  <c r="AV4" i="2"/>
  <c r="D16" i="2" s="1"/>
  <c r="D47" i="2" s="1"/>
  <c r="AX4" i="2"/>
  <c r="AU4" i="2"/>
  <c r="C16" i="2" s="1"/>
  <c r="C47" i="2" s="1"/>
  <c r="G38" i="2"/>
  <c r="E7" i="2"/>
  <c r="E38" i="2" s="1"/>
  <c r="R5" i="2"/>
  <c r="R36" i="2" s="1"/>
  <c r="AG3" i="2"/>
  <c r="M21" i="2"/>
  <c r="M52" i="2" s="1"/>
  <c r="N52" i="2"/>
  <c r="M28" i="2"/>
  <c r="M59" i="2" s="1"/>
  <c r="N59" i="2"/>
  <c r="E8" i="2"/>
  <c r="E39" i="2" s="1"/>
  <c r="V60" i="2"/>
  <c r="U29" i="2"/>
  <c r="U60" i="2" s="1"/>
  <c r="J19" i="2"/>
  <c r="J50" i="2" s="1"/>
  <c r="AG8" i="2"/>
  <c r="V38" i="2"/>
  <c r="U7" i="2"/>
  <c r="U38" i="2" s="1"/>
  <c r="V39" i="2"/>
  <c r="U8" i="2"/>
  <c r="U39" i="2" s="1"/>
  <c r="AU3" i="3" l="1"/>
  <c r="S9" i="3" s="1"/>
  <c r="S40" i="3" s="1"/>
  <c r="AU10" i="4"/>
  <c r="C30" i="4" s="1"/>
  <c r="C61" i="4" s="1"/>
  <c r="AX10" i="4"/>
  <c r="AU5" i="2"/>
  <c r="K16" i="2" s="1"/>
  <c r="K47" i="2" s="1"/>
  <c r="AY3" i="3"/>
  <c r="AY5" i="2"/>
  <c r="O16" i="2" s="1"/>
  <c r="O47" i="2" s="1"/>
  <c r="N12" i="2"/>
  <c r="N43" i="2" s="1"/>
  <c r="AV3" i="3"/>
  <c r="T9" i="3" s="1"/>
  <c r="T40" i="3" s="1"/>
  <c r="AX3" i="3"/>
  <c r="AV10" i="4"/>
  <c r="D30" i="4" s="1"/>
  <c r="D61" i="4" s="1"/>
  <c r="F26" i="4"/>
  <c r="F57" i="4" s="1"/>
  <c r="AY2" i="7"/>
  <c r="N5" i="7"/>
  <c r="N36" i="7" s="1"/>
  <c r="AX2" i="7"/>
  <c r="AV2" i="7"/>
  <c r="L9" i="7" s="1"/>
  <c r="L40" i="7" s="1"/>
  <c r="AU2" i="7"/>
  <c r="K9" i="7" s="1"/>
  <c r="K40" i="7" s="1"/>
  <c r="AV4" i="7"/>
  <c r="D16" i="7" s="1"/>
  <c r="D47" i="7" s="1"/>
  <c r="AY4" i="7"/>
  <c r="AX4" i="7"/>
  <c r="AU4" i="7"/>
  <c r="C16" i="7" s="1"/>
  <c r="C47" i="7" s="1"/>
  <c r="F12" i="7"/>
  <c r="F43" i="7" s="1"/>
  <c r="AU11" i="7"/>
  <c r="K30" i="7" s="1"/>
  <c r="K61" i="7" s="1"/>
  <c r="AY11" i="7"/>
  <c r="AV11" i="7"/>
  <c r="L30" i="7" s="1"/>
  <c r="L61" i="7" s="1"/>
  <c r="N26" i="7"/>
  <c r="N57" i="7" s="1"/>
  <c r="AX11" i="7"/>
  <c r="V26" i="7"/>
  <c r="V57" i="7" s="1"/>
  <c r="AY12" i="7"/>
  <c r="AV12" i="7"/>
  <c r="T30" i="7" s="1"/>
  <c r="T61" i="7" s="1"/>
  <c r="AX12" i="7"/>
  <c r="AU12" i="7"/>
  <c r="S30" i="7" s="1"/>
  <c r="S61" i="7" s="1"/>
  <c r="AV6" i="7"/>
  <c r="T16" i="7" s="1"/>
  <c r="T47" i="7" s="1"/>
  <c r="AX6" i="7"/>
  <c r="V12" i="7"/>
  <c r="V43" i="7" s="1"/>
  <c r="AU6" i="7"/>
  <c r="S16" i="7" s="1"/>
  <c r="S47" i="7" s="1"/>
  <c r="AY6" i="7"/>
  <c r="AU5" i="7"/>
  <c r="K16" i="7" s="1"/>
  <c r="K47" i="7" s="1"/>
  <c r="AY5" i="7"/>
  <c r="AX5" i="7"/>
  <c r="N12" i="7"/>
  <c r="N43" i="7" s="1"/>
  <c r="AV5" i="7"/>
  <c r="L16" i="7" s="1"/>
  <c r="L47" i="7" s="1"/>
  <c r="V5" i="7"/>
  <c r="V36" i="7" s="1"/>
  <c r="AU3" i="7"/>
  <c r="S9" i="7" s="1"/>
  <c r="S40" i="7" s="1"/>
  <c r="AY3" i="7"/>
  <c r="AX3" i="7"/>
  <c r="AV3" i="7"/>
  <c r="T9" i="7" s="1"/>
  <c r="T40" i="7" s="1"/>
  <c r="AX9" i="7"/>
  <c r="AU9" i="7"/>
  <c r="S23" i="7" s="1"/>
  <c r="S54" i="7" s="1"/>
  <c r="AY9" i="7"/>
  <c r="V19" i="7"/>
  <c r="V50" i="7" s="1"/>
  <c r="AV9" i="7"/>
  <c r="T23" i="7" s="1"/>
  <c r="T54" i="7" s="1"/>
  <c r="F5" i="7"/>
  <c r="F36" i="7" s="1"/>
  <c r="AX1" i="7"/>
  <c r="AU1" i="7"/>
  <c r="C9" i="7" s="1"/>
  <c r="C40" i="7" s="1"/>
  <c r="AY1" i="7"/>
  <c r="AV1" i="7"/>
  <c r="D9" i="7" s="1"/>
  <c r="D40" i="7" s="1"/>
  <c r="N19" i="7"/>
  <c r="N50" i="7" s="1"/>
  <c r="AU8" i="7"/>
  <c r="K23" i="7" s="1"/>
  <c r="K54" i="7" s="1"/>
  <c r="AV8" i="7"/>
  <c r="L23" i="7" s="1"/>
  <c r="L54" i="7" s="1"/>
  <c r="AY8" i="7"/>
  <c r="AX8" i="7"/>
  <c r="F26" i="7"/>
  <c r="F57" i="7" s="1"/>
  <c r="AY10" i="7"/>
  <c r="AX10" i="7"/>
  <c r="AU10" i="7"/>
  <c r="C30" i="7" s="1"/>
  <c r="C61" i="7" s="1"/>
  <c r="AV10" i="7"/>
  <c r="D30" i="7" s="1"/>
  <c r="D61" i="7" s="1"/>
  <c r="F19" i="7"/>
  <c r="F50" i="7" s="1"/>
  <c r="AY7" i="7"/>
  <c r="AX7" i="7"/>
  <c r="AV7" i="7"/>
  <c r="D23" i="7" s="1"/>
  <c r="D54" i="7" s="1"/>
  <c r="AU7" i="7"/>
  <c r="C23" i="7" s="1"/>
  <c r="C54" i="7" s="1"/>
  <c r="V19" i="6"/>
  <c r="V50" i="6" s="1"/>
  <c r="AU9" i="6"/>
  <c r="S23" i="6" s="1"/>
  <c r="S54" i="6" s="1"/>
  <c r="AX9" i="6"/>
  <c r="AV9" i="6"/>
  <c r="T23" i="6" s="1"/>
  <c r="T54" i="6" s="1"/>
  <c r="AY9" i="6"/>
  <c r="F19" i="6"/>
  <c r="F50" i="6" s="1"/>
  <c r="AY7" i="6"/>
  <c r="AX7" i="6"/>
  <c r="AV7" i="6"/>
  <c r="D23" i="6" s="1"/>
  <c r="D54" i="6" s="1"/>
  <c r="AU7" i="6"/>
  <c r="C23" i="6" s="1"/>
  <c r="C54" i="6" s="1"/>
  <c r="V5" i="6"/>
  <c r="V36" i="6" s="1"/>
  <c r="AU3" i="6"/>
  <c r="S9" i="6" s="1"/>
  <c r="S40" i="6" s="1"/>
  <c r="AY3" i="6"/>
  <c r="AX3" i="6"/>
  <c r="AV3" i="6"/>
  <c r="T9" i="6" s="1"/>
  <c r="T40" i="6" s="1"/>
  <c r="AV12" i="6"/>
  <c r="T30" i="6" s="1"/>
  <c r="T61" i="6" s="1"/>
  <c r="V26" i="6"/>
  <c r="V57" i="6" s="1"/>
  <c r="AY12" i="6"/>
  <c r="AX12" i="6"/>
  <c r="AU12" i="6"/>
  <c r="S30" i="6" s="1"/>
  <c r="S61" i="6" s="1"/>
  <c r="AV10" i="6"/>
  <c r="D30" i="6" s="1"/>
  <c r="D61" i="6" s="1"/>
  <c r="AU10" i="6"/>
  <c r="C30" i="6" s="1"/>
  <c r="C61" i="6" s="1"/>
  <c r="F26" i="6"/>
  <c r="F57" i="6" s="1"/>
  <c r="AY10" i="6"/>
  <c r="AX10" i="6"/>
  <c r="V12" i="6"/>
  <c r="V43" i="6" s="1"/>
  <c r="AV6" i="6"/>
  <c r="T16" i="6" s="1"/>
  <c r="T47" i="6" s="1"/>
  <c r="AU6" i="6"/>
  <c r="S16" i="6" s="1"/>
  <c r="S47" i="6" s="1"/>
  <c r="AY6" i="6"/>
  <c r="AX6" i="6"/>
  <c r="F5" i="6"/>
  <c r="F36" i="6" s="1"/>
  <c r="AX1" i="6"/>
  <c r="AV1" i="6"/>
  <c r="D9" i="6" s="1"/>
  <c r="D40" i="6" s="1"/>
  <c r="AY1" i="6"/>
  <c r="AU1" i="6"/>
  <c r="C9" i="6" s="1"/>
  <c r="C40" i="6" s="1"/>
  <c r="AY2" i="6"/>
  <c r="AX2" i="6"/>
  <c r="AU2" i="6"/>
  <c r="K9" i="6" s="1"/>
  <c r="K40" i="6" s="1"/>
  <c r="N5" i="6"/>
  <c r="N36" i="6" s="1"/>
  <c r="AV2" i="6"/>
  <c r="L9" i="6" s="1"/>
  <c r="L40" i="6" s="1"/>
  <c r="N26" i="6"/>
  <c r="N57" i="6" s="1"/>
  <c r="AX11" i="6"/>
  <c r="AV11" i="6"/>
  <c r="L30" i="6" s="1"/>
  <c r="L61" i="6" s="1"/>
  <c r="AU11" i="6"/>
  <c r="K30" i="6" s="1"/>
  <c r="K61" i="6" s="1"/>
  <c r="AY11" i="6"/>
  <c r="N19" i="6"/>
  <c r="N50" i="6" s="1"/>
  <c r="AX8" i="6"/>
  <c r="AV8" i="6"/>
  <c r="L23" i="6" s="1"/>
  <c r="L54" i="6" s="1"/>
  <c r="AU8" i="6"/>
  <c r="K23" i="6" s="1"/>
  <c r="K54" i="6" s="1"/>
  <c r="AY8" i="6"/>
  <c r="AU5" i="6"/>
  <c r="K16" i="6" s="1"/>
  <c r="K47" i="6" s="1"/>
  <c r="AY5" i="6"/>
  <c r="AV5" i="6"/>
  <c r="L16" i="6" s="1"/>
  <c r="L47" i="6" s="1"/>
  <c r="AX5" i="6"/>
  <c r="N12" i="6"/>
  <c r="N43" i="6" s="1"/>
  <c r="AV4" i="6"/>
  <c r="D16" i="6" s="1"/>
  <c r="D47" i="6" s="1"/>
  <c r="AU4" i="6"/>
  <c r="C16" i="6" s="1"/>
  <c r="C47" i="6" s="1"/>
  <c r="F12" i="6"/>
  <c r="F43" i="6" s="1"/>
  <c r="AX4" i="6"/>
  <c r="AY4" i="6"/>
  <c r="AU9" i="5"/>
  <c r="S23" i="5" s="1"/>
  <c r="S54" i="5" s="1"/>
  <c r="AY9" i="5"/>
  <c r="AX9" i="5"/>
  <c r="V19" i="5"/>
  <c r="V50" i="5" s="1"/>
  <c r="AV9" i="5"/>
  <c r="T23" i="5" s="1"/>
  <c r="T54" i="5" s="1"/>
  <c r="N26" i="5"/>
  <c r="N57" i="5" s="1"/>
  <c r="AX11" i="5"/>
  <c r="AV11" i="5"/>
  <c r="L30" i="5" s="1"/>
  <c r="L61" i="5" s="1"/>
  <c r="AU11" i="5"/>
  <c r="K30" i="5" s="1"/>
  <c r="K61" i="5" s="1"/>
  <c r="AY11" i="5"/>
  <c r="AV4" i="5"/>
  <c r="D16" i="5" s="1"/>
  <c r="D47" i="5" s="1"/>
  <c r="F12" i="5"/>
  <c r="F43" i="5" s="1"/>
  <c r="AY4" i="5"/>
  <c r="AX4" i="5"/>
  <c r="AU4" i="5"/>
  <c r="C16" i="5" s="1"/>
  <c r="C47" i="5" s="1"/>
  <c r="AV12" i="5"/>
  <c r="T30" i="5" s="1"/>
  <c r="T61" i="5" s="1"/>
  <c r="V26" i="5"/>
  <c r="V57" i="5" s="1"/>
  <c r="AU12" i="5"/>
  <c r="S30" i="5" s="1"/>
  <c r="S61" i="5" s="1"/>
  <c r="AY12" i="5"/>
  <c r="AX12" i="5"/>
  <c r="AY2" i="5"/>
  <c r="N5" i="5"/>
  <c r="N36" i="5" s="1"/>
  <c r="AX2" i="5"/>
  <c r="AV2" i="5"/>
  <c r="L9" i="5" s="1"/>
  <c r="L40" i="5" s="1"/>
  <c r="AU2" i="5"/>
  <c r="K9" i="5" s="1"/>
  <c r="K40" i="5" s="1"/>
  <c r="F5" i="5"/>
  <c r="F36" i="5" s="1"/>
  <c r="AX1" i="5"/>
  <c r="AU1" i="5"/>
  <c r="C9" i="5" s="1"/>
  <c r="C40" i="5" s="1"/>
  <c r="AY1" i="5"/>
  <c r="AV1" i="5"/>
  <c r="D9" i="5" s="1"/>
  <c r="D40" i="5" s="1"/>
  <c r="AV10" i="5"/>
  <c r="D30" i="5" s="1"/>
  <c r="D61" i="5" s="1"/>
  <c r="AU10" i="5"/>
  <c r="C30" i="5" s="1"/>
  <c r="C61" i="5" s="1"/>
  <c r="AY10" i="5"/>
  <c r="F26" i="5"/>
  <c r="F57" i="5" s="1"/>
  <c r="AX10" i="5"/>
  <c r="V5" i="5"/>
  <c r="V36" i="5" s="1"/>
  <c r="AU3" i="5"/>
  <c r="S9" i="5" s="1"/>
  <c r="S40" i="5" s="1"/>
  <c r="AY3" i="5"/>
  <c r="AX3" i="5"/>
  <c r="AV3" i="5"/>
  <c r="T9" i="5" s="1"/>
  <c r="T40" i="5" s="1"/>
  <c r="AU5" i="5"/>
  <c r="K16" i="5" s="1"/>
  <c r="K47" i="5" s="1"/>
  <c r="AY5" i="5"/>
  <c r="AX5" i="5"/>
  <c r="AV5" i="5"/>
  <c r="L16" i="5" s="1"/>
  <c r="L47" i="5" s="1"/>
  <c r="N12" i="5"/>
  <c r="N43" i="5" s="1"/>
  <c r="N19" i="5"/>
  <c r="N50" i="5" s="1"/>
  <c r="AX8" i="5"/>
  <c r="AY8" i="5"/>
  <c r="AV8" i="5"/>
  <c r="L23" i="5" s="1"/>
  <c r="L54" i="5" s="1"/>
  <c r="AU8" i="5"/>
  <c r="K23" i="5" s="1"/>
  <c r="K54" i="5" s="1"/>
  <c r="AV6" i="5"/>
  <c r="T16" i="5" s="1"/>
  <c r="T47" i="5" s="1"/>
  <c r="V12" i="5"/>
  <c r="V43" i="5" s="1"/>
  <c r="AX6" i="5"/>
  <c r="AU6" i="5"/>
  <c r="S16" i="5" s="1"/>
  <c r="S47" i="5" s="1"/>
  <c r="AY6" i="5"/>
  <c r="AY7" i="5"/>
  <c r="F19" i="5"/>
  <c r="F50" i="5" s="1"/>
  <c r="AX7" i="5"/>
  <c r="AV7" i="5"/>
  <c r="D23" i="5" s="1"/>
  <c r="D54" i="5" s="1"/>
  <c r="AU7" i="5"/>
  <c r="C23" i="5" s="1"/>
  <c r="C54" i="5" s="1"/>
  <c r="G30" i="4"/>
  <c r="G61" i="4" s="1"/>
  <c r="AF45" i="4"/>
  <c r="AY11" i="4"/>
  <c r="N26" i="4"/>
  <c r="N57" i="4" s="1"/>
  <c r="AX11" i="4"/>
  <c r="AV11" i="4"/>
  <c r="L30" i="4" s="1"/>
  <c r="L61" i="4" s="1"/>
  <c r="AU11" i="4"/>
  <c r="K30" i="4" s="1"/>
  <c r="K61" i="4" s="1"/>
  <c r="AE42" i="4"/>
  <c r="F23" i="4"/>
  <c r="F54" i="4" s="1"/>
  <c r="AY3" i="4"/>
  <c r="V5" i="4"/>
  <c r="V36" i="4" s="1"/>
  <c r="AV3" i="4"/>
  <c r="T9" i="4" s="1"/>
  <c r="T40" i="4" s="1"/>
  <c r="AX3" i="4"/>
  <c r="AU3" i="4"/>
  <c r="S9" i="4" s="1"/>
  <c r="S40" i="4" s="1"/>
  <c r="AE45" i="4"/>
  <c r="F30" i="4"/>
  <c r="F61" i="4" s="1"/>
  <c r="N5" i="4"/>
  <c r="N36" i="4" s="1"/>
  <c r="AX2" i="4"/>
  <c r="AV2" i="4"/>
  <c r="L9" i="4" s="1"/>
  <c r="L40" i="4" s="1"/>
  <c r="AU2" i="4"/>
  <c r="K9" i="4" s="1"/>
  <c r="K40" i="4" s="1"/>
  <c r="AY2" i="4"/>
  <c r="V26" i="4"/>
  <c r="V57" i="4" s="1"/>
  <c r="AX12" i="4"/>
  <c r="AY12" i="4"/>
  <c r="AV12" i="4"/>
  <c r="T30" i="4" s="1"/>
  <c r="T61" i="4" s="1"/>
  <c r="AU12" i="4"/>
  <c r="S30" i="4" s="1"/>
  <c r="S61" i="4" s="1"/>
  <c r="AF42" i="4"/>
  <c r="G23" i="4"/>
  <c r="G54" i="4" s="1"/>
  <c r="AV1" i="4"/>
  <c r="D9" i="4" s="1"/>
  <c r="D40" i="4" s="1"/>
  <c r="F5" i="4"/>
  <c r="F36" i="4" s="1"/>
  <c r="AU1" i="4"/>
  <c r="C9" i="4" s="1"/>
  <c r="C40" i="4" s="1"/>
  <c r="AY1" i="4"/>
  <c r="AX1" i="4"/>
  <c r="AU4" i="4"/>
  <c r="C16" i="4" s="1"/>
  <c r="C47" i="4" s="1"/>
  <c r="AY4" i="4"/>
  <c r="AX4" i="4"/>
  <c r="F12" i="4"/>
  <c r="F43" i="4" s="1"/>
  <c r="AV4" i="4"/>
  <c r="D16" i="4" s="1"/>
  <c r="D47" i="4" s="1"/>
  <c r="N12" i="4"/>
  <c r="N43" i="4" s="1"/>
  <c r="AV5" i="4"/>
  <c r="L16" i="4" s="1"/>
  <c r="L47" i="4" s="1"/>
  <c r="AX5" i="4"/>
  <c r="AU5" i="4"/>
  <c r="K16" i="4" s="1"/>
  <c r="K47" i="4" s="1"/>
  <c r="AY5" i="4"/>
  <c r="AY8" i="4"/>
  <c r="N19" i="4"/>
  <c r="N50" i="4" s="1"/>
  <c r="AX8" i="4"/>
  <c r="AV8" i="4"/>
  <c r="L23" i="4" s="1"/>
  <c r="L54" i="4" s="1"/>
  <c r="AU8" i="4"/>
  <c r="K23" i="4" s="1"/>
  <c r="K54" i="4" s="1"/>
  <c r="AV9" i="4"/>
  <c r="T23" i="4" s="1"/>
  <c r="T54" i="4" s="1"/>
  <c r="AY9" i="4"/>
  <c r="V19" i="4"/>
  <c r="V50" i="4" s="1"/>
  <c r="AX9" i="4"/>
  <c r="AU9" i="4"/>
  <c r="S23" i="4" s="1"/>
  <c r="S54" i="4" s="1"/>
  <c r="AX6" i="4"/>
  <c r="V12" i="4"/>
  <c r="V43" i="4" s="1"/>
  <c r="AY6" i="4"/>
  <c r="AU6" i="4"/>
  <c r="S16" i="4" s="1"/>
  <c r="S47" i="4" s="1"/>
  <c r="AV6" i="4"/>
  <c r="T16" i="4" s="1"/>
  <c r="T47" i="4" s="1"/>
  <c r="V19" i="3"/>
  <c r="V50" i="3" s="1"/>
  <c r="AU9" i="3"/>
  <c r="S23" i="3" s="1"/>
  <c r="S54" i="3" s="1"/>
  <c r="AY9" i="3"/>
  <c r="AX9" i="3"/>
  <c r="AV9" i="3"/>
  <c r="T23" i="3" s="1"/>
  <c r="T54" i="3" s="1"/>
  <c r="AY2" i="3"/>
  <c r="N5" i="3"/>
  <c r="N36" i="3" s="1"/>
  <c r="AU2" i="3"/>
  <c r="K9" i="3" s="1"/>
  <c r="K40" i="3" s="1"/>
  <c r="AX2" i="3"/>
  <c r="AV2" i="3"/>
  <c r="L9" i="3" s="1"/>
  <c r="L40" i="3" s="1"/>
  <c r="AX8" i="3"/>
  <c r="N19" i="3"/>
  <c r="N50" i="3" s="1"/>
  <c r="AU8" i="3"/>
  <c r="K23" i="3" s="1"/>
  <c r="K54" i="3" s="1"/>
  <c r="AY8" i="3"/>
  <c r="AV8" i="3"/>
  <c r="L23" i="3" s="1"/>
  <c r="L54" i="3" s="1"/>
  <c r="F26" i="3"/>
  <c r="F57" i="3" s="1"/>
  <c r="AV10" i="3"/>
  <c r="D30" i="3" s="1"/>
  <c r="D61" i="3" s="1"/>
  <c r="AX10" i="3"/>
  <c r="AU10" i="3"/>
  <c r="C30" i="3" s="1"/>
  <c r="C61" i="3" s="1"/>
  <c r="AY10" i="3"/>
  <c r="AV12" i="3"/>
  <c r="T30" i="3" s="1"/>
  <c r="T61" i="3" s="1"/>
  <c r="V26" i="3"/>
  <c r="V57" i="3" s="1"/>
  <c r="AU12" i="3"/>
  <c r="S30" i="3" s="1"/>
  <c r="S61" i="3" s="1"/>
  <c r="AY12" i="3"/>
  <c r="AX12" i="3"/>
  <c r="F5" i="3"/>
  <c r="F36" i="3" s="1"/>
  <c r="AX1" i="3"/>
  <c r="AV1" i="3"/>
  <c r="D9" i="3" s="1"/>
  <c r="D40" i="3" s="1"/>
  <c r="AU1" i="3"/>
  <c r="C9" i="3" s="1"/>
  <c r="C40" i="3" s="1"/>
  <c r="AY1" i="3"/>
  <c r="AX11" i="3"/>
  <c r="AY11" i="3"/>
  <c r="N26" i="3"/>
  <c r="N57" i="3" s="1"/>
  <c r="AV11" i="3"/>
  <c r="L30" i="3" s="1"/>
  <c r="L61" i="3" s="1"/>
  <c r="AU11" i="3"/>
  <c r="K30" i="3" s="1"/>
  <c r="K61" i="3" s="1"/>
  <c r="AF38" i="3"/>
  <c r="W9" i="3"/>
  <c r="W40" i="3" s="1"/>
  <c r="AV6" i="3"/>
  <c r="T16" i="3" s="1"/>
  <c r="T47" i="3" s="1"/>
  <c r="V12" i="3"/>
  <c r="V43" i="3" s="1"/>
  <c r="AX6" i="3"/>
  <c r="AU6" i="3"/>
  <c r="S16" i="3" s="1"/>
  <c r="S47" i="3" s="1"/>
  <c r="AY6" i="3"/>
  <c r="AU5" i="3"/>
  <c r="K16" i="3" s="1"/>
  <c r="K47" i="3" s="1"/>
  <c r="AV5" i="3"/>
  <c r="L16" i="3" s="1"/>
  <c r="L47" i="3" s="1"/>
  <c r="AY5" i="3"/>
  <c r="AX5" i="3"/>
  <c r="N12" i="3"/>
  <c r="N43" i="3" s="1"/>
  <c r="AV4" i="3"/>
  <c r="D16" i="3" s="1"/>
  <c r="D47" i="3" s="1"/>
  <c r="F12" i="3"/>
  <c r="F43" i="3" s="1"/>
  <c r="AU4" i="3"/>
  <c r="C16" i="3" s="1"/>
  <c r="C47" i="3" s="1"/>
  <c r="AY4" i="3"/>
  <c r="AX4" i="3"/>
  <c r="F19" i="3"/>
  <c r="F50" i="3" s="1"/>
  <c r="AY7" i="3"/>
  <c r="AV7" i="3"/>
  <c r="D23" i="3" s="1"/>
  <c r="D54" i="3" s="1"/>
  <c r="AU7" i="3"/>
  <c r="C23" i="3" s="1"/>
  <c r="C54" i="3" s="1"/>
  <c r="AX7" i="3"/>
  <c r="AE38" i="3"/>
  <c r="V9" i="3"/>
  <c r="V40" i="3" s="1"/>
  <c r="AU1" i="2"/>
  <c r="C9" i="2" s="1"/>
  <c r="C40" i="2" s="1"/>
  <c r="AY1" i="2"/>
  <c r="F5" i="2"/>
  <c r="F36" i="2" s="1"/>
  <c r="AX1" i="2"/>
  <c r="AV1" i="2"/>
  <c r="D9" i="2" s="1"/>
  <c r="D40" i="2" s="1"/>
  <c r="AE39" i="2"/>
  <c r="F16" i="2"/>
  <c r="F47" i="2" s="1"/>
  <c r="F26" i="2"/>
  <c r="F57" i="2" s="1"/>
  <c r="AV10" i="2"/>
  <c r="D30" i="2" s="1"/>
  <c r="D61" i="2" s="1"/>
  <c r="AU10" i="2"/>
  <c r="C30" i="2" s="1"/>
  <c r="C61" i="2" s="1"/>
  <c r="AY10" i="2"/>
  <c r="AX10" i="2"/>
  <c r="V26" i="2"/>
  <c r="V57" i="2" s="1"/>
  <c r="AV12" i="2"/>
  <c r="T30" i="2" s="1"/>
  <c r="T61" i="2" s="1"/>
  <c r="AU12" i="2"/>
  <c r="S30" i="2" s="1"/>
  <c r="S61" i="2" s="1"/>
  <c r="AY12" i="2"/>
  <c r="AX12" i="2"/>
  <c r="AE41" i="2"/>
  <c r="V16" i="2"/>
  <c r="V47" i="2" s="1"/>
  <c r="N26" i="2"/>
  <c r="N57" i="2" s="1"/>
  <c r="AX11" i="2"/>
  <c r="AV11" i="2"/>
  <c r="L30" i="2" s="1"/>
  <c r="L61" i="2" s="1"/>
  <c r="AU11" i="2"/>
  <c r="K30" i="2" s="1"/>
  <c r="K61" i="2" s="1"/>
  <c r="AY11" i="2"/>
  <c r="N5" i="2"/>
  <c r="N36" i="2" s="1"/>
  <c r="AV2" i="2"/>
  <c r="L9" i="2" s="1"/>
  <c r="L40" i="2" s="1"/>
  <c r="AU2" i="2"/>
  <c r="K9" i="2" s="1"/>
  <c r="K40" i="2" s="1"/>
  <c r="AY2" i="2"/>
  <c r="AX2" i="2"/>
  <c r="F19" i="2"/>
  <c r="F50" i="2" s="1"/>
  <c r="AY7" i="2"/>
  <c r="AX7" i="2"/>
  <c r="AU7" i="2"/>
  <c r="C23" i="2" s="1"/>
  <c r="C54" i="2" s="1"/>
  <c r="AV7" i="2"/>
  <c r="D23" i="2" s="1"/>
  <c r="D54" i="2" s="1"/>
  <c r="AF41" i="2"/>
  <c r="W16" i="2"/>
  <c r="W47" i="2" s="1"/>
  <c r="AX3" i="2"/>
  <c r="V5" i="2"/>
  <c r="V36" i="2" s="1"/>
  <c r="AU3" i="2"/>
  <c r="S9" i="2" s="1"/>
  <c r="S40" i="2" s="1"/>
  <c r="AV3" i="2"/>
  <c r="T9" i="2" s="1"/>
  <c r="T40" i="2" s="1"/>
  <c r="AY3" i="2"/>
  <c r="AX8" i="2"/>
  <c r="AV8" i="2"/>
  <c r="L23" i="2" s="1"/>
  <c r="L54" i="2" s="1"/>
  <c r="N19" i="2"/>
  <c r="N50" i="2" s="1"/>
  <c r="AY8" i="2"/>
  <c r="AU8" i="2"/>
  <c r="K23" i="2" s="1"/>
  <c r="K54" i="2" s="1"/>
  <c r="AF39" i="2"/>
  <c r="G16" i="2"/>
  <c r="G47" i="2" s="1"/>
  <c r="N16" i="2"/>
  <c r="N47" i="2" s="1"/>
  <c r="AE40" i="2"/>
  <c r="V19" i="2"/>
  <c r="V50" i="2" s="1"/>
  <c r="AU9" i="2"/>
  <c r="S23" i="2" s="1"/>
  <c r="S54" i="2" s="1"/>
  <c r="AY9" i="2"/>
  <c r="AX9" i="2"/>
  <c r="AV9" i="2"/>
  <c r="T23" i="2" s="1"/>
  <c r="T54" i="2" s="1"/>
  <c r="AF40" i="2" l="1"/>
  <c r="AD42" i="4"/>
  <c r="AD45" i="4"/>
  <c r="AF45" i="7"/>
  <c r="G30" i="7"/>
  <c r="G61" i="7" s="1"/>
  <c r="AF46" i="7"/>
  <c r="O30" i="7"/>
  <c r="O61" i="7" s="1"/>
  <c r="AF40" i="7"/>
  <c r="O16" i="7"/>
  <c r="O47" i="7" s="1"/>
  <c r="AE47" i="7"/>
  <c r="V30" i="7"/>
  <c r="V61" i="7" s="1"/>
  <c r="AE46" i="7"/>
  <c r="N30" i="7"/>
  <c r="N61" i="7" s="1"/>
  <c r="AF39" i="7"/>
  <c r="G16" i="7"/>
  <c r="G47" i="7" s="1"/>
  <c r="AE37" i="7"/>
  <c r="N9" i="7"/>
  <c r="N40" i="7" s="1"/>
  <c r="G9" i="7"/>
  <c r="G40" i="7" s="1"/>
  <c r="AF36" i="7"/>
  <c r="AE44" i="7"/>
  <c r="V23" i="7"/>
  <c r="V54" i="7" s="1"/>
  <c r="AE40" i="7"/>
  <c r="N16" i="7"/>
  <c r="N47" i="7" s="1"/>
  <c r="AE39" i="7"/>
  <c r="F16" i="7"/>
  <c r="F47" i="7" s="1"/>
  <c r="AE42" i="7"/>
  <c r="F23" i="7"/>
  <c r="F54" i="7" s="1"/>
  <c r="AE43" i="7"/>
  <c r="N23" i="7"/>
  <c r="N54" i="7" s="1"/>
  <c r="AE36" i="7"/>
  <c r="F9" i="7"/>
  <c r="F40" i="7" s="1"/>
  <c r="AF44" i="7"/>
  <c r="W23" i="7"/>
  <c r="W54" i="7" s="1"/>
  <c r="AE38" i="7"/>
  <c r="V9" i="7"/>
  <c r="V40" i="7" s="1"/>
  <c r="AE41" i="7"/>
  <c r="V16" i="7"/>
  <c r="V47" i="7" s="1"/>
  <c r="AF42" i="7"/>
  <c r="G23" i="7"/>
  <c r="G54" i="7" s="1"/>
  <c r="AE45" i="7"/>
  <c r="AD45" i="7" s="1"/>
  <c r="F30" i="7"/>
  <c r="F61" i="7" s="1"/>
  <c r="O23" i="7"/>
  <c r="O54" i="7" s="1"/>
  <c r="AF43" i="7"/>
  <c r="AF38" i="7"/>
  <c r="W9" i="7"/>
  <c r="W40" i="7" s="1"/>
  <c r="AF41" i="7"/>
  <c r="W16" i="7"/>
  <c r="W47" i="7" s="1"/>
  <c r="W30" i="7"/>
  <c r="W61" i="7" s="1"/>
  <c r="AF47" i="7"/>
  <c r="AF37" i="7"/>
  <c r="O9" i="7"/>
  <c r="O40" i="7" s="1"/>
  <c r="AE36" i="6"/>
  <c r="F9" i="6"/>
  <c r="F40" i="6" s="1"/>
  <c r="AF42" i="6"/>
  <c r="G23" i="6"/>
  <c r="G54" i="6" s="1"/>
  <c r="N16" i="6"/>
  <c r="N47" i="6" s="1"/>
  <c r="AE40" i="6"/>
  <c r="AF43" i="6"/>
  <c r="O23" i="6"/>
  <c r="O54" i="6" s="1"/>
  <c r="N30" i="6"/>
  <c r="N61" i="6" s="1"/>
  <c r="AE46" i="6"/>
  <c r="AF36" i="6"/>
  <c r="G9" i="6"/>
  <c r="G40" i="6" s="1"/>
  <c r="V16" i="6"/>
  <c r="V47" i="6" s="1"/>
  <c r="AE41" i="6"/>
  <c r="W30" i="6"/>
  <c r="W61" i="6" s="1"/>
  <c r="AF47" i="6"/>
  <c r="AE38" i="6"/>
  <c r="V9" i="6"/>
  <c r="V40" i="6" s="1"/>
  <c r="G16" i="6"/>
  <c r="G47" i="6" s="1"/>
  <c r="AF39" i="6"/>
  <c r="O16" i="6"/>
  <c r="O47" i="6" s="1"/>
  <c r="AF40" i="6"/>
  <c r="O9" i="6"/>
  <c r="O40" i="6" s="1"/>
  <c r="AF37" i="6"/>
  <c r="AF45" i="6"/>
  <c r="G30" i="6"/>
  <c r="G61" i="6" s="1"/>
  <c r="AE42" i="6"/>
  <c r="AD42" i="6" s="1"/>
  <c r="F23" i="6"/>
  <c r="F54" i="6" s="1"/>
  <c r="F16" i="6"/>
  <c r="F47" i="6" s="1"/>
  <c r="AE39" i="6"/>
  <c r="N23" i="6"/>
  <c r="N54" i="6" s="1"/>
  <c r="AE43" i="6"/>
  <c r="V30" i="6"/>
  <c r="V61" i="6" s="1"/>
  <c r="AE47" i="6"/>
  <c r="V23" i="6"/>
  <c r="V54" i="6" s="1"/>
  <c r="AE44" i="6"/>
  <c r="O30" i="6"/>
  <c r="O61" i="6" s="1"/>
  <c r="AF46" i="6"/>
  <c r="AE37" i="6"/>
  <c r="N9" i="6"/>
  <c r="N40" i="6" s="1"/>
  <c r="AF41" i="6"/>
  <c r="W16" i="6"/>
  <c r="W47" i="6" s="1"/>
  <c r="AE45" i="6"/>
  <c r="F30" i="6"/>
  <c r="F61" i="6" s="1"/>
  <c r="AF38" i="6"/>
  <c r="W9" i="6"/>
  <c r="W40" i="6" s="1"/>
  <c r="AF44" i="6"/>
  <c r="W23" i="6"/>
  <c r="W54" i="6" s="1"/>
  <c r="AF41" i="5"/>
  <c r="W16" i="5"/>
  <c r="W47" i="5" s="1"/>
  <c r="AE43" i="5"/>
  <c r="N23" i="5"/>
  <c r="N54" i="5" s="1"/>
  <c r="AE40" i="5"/>
  <c r="N16" i="5"/>
  <c r="N47" i="5" s="1"/>
  <c r="AE38" i="5"/>
  <c r="V9" i="5"/>
  <c r="V40" i="5" s="1"/>
  <c r="AE45" i="5"/>
  <c r="F30" i="5"/>
  <c r="F61" i="5" s="1"/>
  <c r="AE36" i="5"/>
  <c r="F9" i="5"/>
  <c r="F40" i="5" s="1"/>
  <c r="AE37" i="5"/>
  <c r="N9" i="5"/>
  <c r="N40" i="5" s="1"/>
  <c r="W30" i="5"/>
  <c r="W61" i="5" s="1"/>
  <c r="AF47" i="5"/>
  <c r="AE46" i="5"/>
  <c r="N30" i="5"/>
  <c r="N61" i="5" s="1"/>
  <c r="V23" i="5"/>
  <c r="V54" i="5" s="1"/>
  <c r="AE44" i="5"/>
  <c r="AE42" i="5"/>
  <c r="F23" i="5"/>
  <c r="F54" i="5" s="1"/>
  <c r="AF40" i="5"/>
  <c r="O16" i="5"/>
  <c r="O47" i="5" s="1"/>
  <c r="AF38" i="5"/>
  <c r="W9" i="5"/>
  <c r="W40" i="5" s="1"/>
  <c r="F16" i="5"/>
  <c r="F47" i="5" s="1"/>
  <c r="AE39" i="5"/>
  <c r="AF46" i="5"/>
  <c r="O30" i="5"/>
  <c r="O61" i="5" s="1"/>
  <c r="AF44" i="5"/>
  <c r="W23" i="5"/>
  <c r="W54" i="5" s="1"/>
  <c r="AF42" i="5"/>
  <c r="G23" i="5"/>
  <c r="G54" i="5" s="1"/>
  <c r="AF43" i="5"/>
  <c r="O23" i="5"/>
  <c r="O54" i="5" s="1"/>
  <c r="V30" i="5"/>
  <c r="V61" i="5" s="1"/>
  <c r="AE47" i="5"/>
  <c r="AE41" i="5"/>
  <c r="V16" i="5"/>
  <c r="V47" i="5" s="1"/>
  <c r="AF45" i="5"/>
  <c r="G30" i="5"/>
  <c r="G61" i="5" s="1"/>
  <c r="AF36" i="5"/>
  <c r="G9" i="5"/>
  <c r="G40" i="5" s="1"/>
  <c r="AF37" i="5"/>
  <c r="O9" i="5"/>
  <c r="O40" i="5" s="1"/>
  <c r="AF39" i="5"/>
  <c r="G16" i="5"/>
  <c r="G47" i="5" s="1"/>
  <c r="AF43" i="4"/>
  <c r="O23" i="4"/>
  <c r="O54" i="4" s="1"/>
  <c r="AE39" i="4"/>
  <c r="F16" i="4"/>
  <c r="F47" i="4" s="1"/>
  <c r="AF47" i="4"/>
  <c r="W30" i="4"/>
  <c r="W61" i="4" s="1"/>
  <c r="AF40" i="4"/>
  <c r="O16" i="4"/>
  <c r="O47" i="4" s="1"/>
  <c r="V30" i="4"/>
  <c r="V61" i="4" s="1"/>
  <c r="AE47" i="4"/>
  <c r="O30" i="4"/>
  <c r="O61" i="4" s="1"/>
  <c r="AF46" i="4"/>
  <c r="AE41" i="4"/>
  <c r="V16" i="4"/>
  <c r="V47" i="4" s="1"/>
  <c r="AF44" i="4"/>
  <c r="W23" i="4"/>
  <c r="W54" i="4" s="1"/>
  <c r="N23" i="4"/>
  <c r="N54" i="4" s="1"/>
  <c r="AE43" i="4"/>
  <c r="AE37" i="4"/>
  <c r="N9" i="4"/>
  <c r="N40" i="4" s="1"/>
  <c r="W9" i="4"/>
  <c r="W40" i="4" s="1"/>
  <c r="AF38" i="4"/>
  <c r="AF41" i="4"/>
  <c r="W16" i="4"/>
  <c r="W47" i="4" s="1"/>
  <c r="AE44" i="4"/>
  <c r="V23" i="4"/>
  <c r="V54" i="4" s="1"/>
  <c r="AF36" i="4"/>
  <c r="G9" i="4"/>
  <c r="G40" i="4" s="1"/>
  <c r="AF39" i="4"/>
  <c r="G16" i="4"/>
  <c r="G47" i="4" s="1"/>
  <c r="AD40" i="2"/>
  <c r="AE40" i="4"/>
  <c r="N16" i="4"/>
  <c r="N47" i="4" s="1"/>
  <c r="AE36" i="4"/>
  <c r="F9" i="4"/>
  <c r="F40" i="4" s="1"/>
  <c r="O9" i="4"/>
  <c r="O40" i="4" s="1"/>
  <c r="AF37" i="4"/>
  <c r="AE38" i="4"/>
  <c r="AD38" i="4" s="1"/>
  <c r="V9" i="4"/>
  <c r="V40" i="4" s="1"/>
  <c r="AE46" i="4"/>
  <c r="AD46" i="4" s="1"/>
  <c r="N30" i="4"/>
  <c r="N61" i="4" s="1"/>
  <c r="F16" i="3"/>
  <c r="F47" i="3" s="1"/>
  <c r="AE39" i="3"/>
  <c r="AE41" i="3"/>
  <c r="V16" i="3"/>
  <c r="V47" i="3" s="1"/>
  <c r="W30" i="3"/>
  <c r="W61" i="3" s="1"/>
  <c r="AF47" i="3"/>
  <c r="AF45" i="3"/>
  <c r="G30" i="3"/>
  <c r="G61" i="3" s="1"/>
  <c r="V23" i="3"/>
  <c r="V54" i="3" s="1"/>
  <c r="AE44" i="3"/>
  <c r="G16" i="3"/>
  <c r="G47" i="3" s="1"/>
  <c r="AF39" i="3"/>
  <c r="AE46" i="3"/>
  <c r="N30" i="3"/>
  <c r="N61" i="3" s="1"/>
  <c r="AE36" i="3"/>
  <c r="F9" i="3"/>
  <c r="F40" i="3" s="1"/>
  <c r="N23" i="3"/>
  <c r="N54" i="3" s="1"/>
  <c r="AE43" i="3"/>
  <c r="AF44" i="3"/>
  <c r="W23" i="3"/>
  <c r="W54" i="3" s="1"/>
  <c r="AD38" i="3"/>
  <c r="G23" i="3"/>
  <c r="G54" i="3" s="1"/>
  <c r="AF42" i="3"/>
  <c r="AE40" i="3"/>
  <c r="N16" i="3"/>
  <c r="N47" i="3" s="1"/>
  <c r="W16" i="3"/>
  <c r="W47" i="3" s="1"/>
  <c r="AF41" i="3"/>
  <c r="AF36" i="3"/>
  <c r="G9" i="3"/>
  <c r="G40" i="3" s="1"/>
  <c r="F30" i="3"/>
  <c r="F61" i="3" s="1"/>
  <c r="AE45" i="3"/>
  <c r="AD45" i="3" s="1"/>
  <c r="O23" i="3"/>
  <c r="O54" i="3" s="1"/>
  <c r="AF43" i="3"/>
  <c r="AF37" i="3"/>
  <c r="O9" i="3"/>
  <c r="O40" i="3" s="1"/>
  <c r="AF46" i="3"/>
  <c r="O30" i="3"/>
  <c r="O61" i="3" s="1"/>
  <c r="AE42" i="3"/>
  <c r="F23" i="3"/>
  <c r="F54" i="3" s="1"/>
  <c r="O16" i="3"/>
  <c r="O47" i="3" s="1"/>
  <c r="AF40" i="3"/>
  <c r="AE47" i="3"/>
  <c r="AD47" i="3" s="1"/>
  <c r="V30" i="3"/>
  <c r="V61" i="3" s="1"/>
  <c r="AE37" i="3"/>
  <c r="N9" i="3"/>
  <c r="N40" i="3" s="1"/>
  <c r="AE44" i="2"/>
  <c r="V23" i="2"/>
  <c r="V54" i="2" s="1"/>
  <c r="AF37" i="2"/>
  <c r="O9" i="2"/>
  <c r="O40" i="2" s="1"/>
  <c r="W30" i="2"/>
  <c r="W61" i="2" s="1"/>
  <c r="AF47" i="2"/>
  <c r="AF42" i="2"/>
  <c r="G23" i="2"/>
  <c r="G54" i="2" s="1"/>
  <c r="AE43" i="2"/>
  <c r="N23" i="2"/>
  <c r="N54" i="2" s="1"/>
  <c r="AD41" i="2"/>
  <c r="AD39" i="2"/>
  <c r="AF36" i="2"/>
  <c r="G9" i="2"/>
  <c r="G40" i="2" s="1"/>
  <c r="F23" i="2"/>
  <c r="F54" i="2" s="1"/>
  <c r="AE42" i="2"/>
  <c r="AF46" i="2"/>
  <c r="O30" i="2"/>
  <c r="O61" i="2" s="1"/>
  <c r="AE45" i="2"/>
  <c r="F30" i="2"/>
  <c r="F61" i="2" s="1"/>
  <c r="AE36" i="2"/>
  <c r="AD36" i="2" s="1"/>
  <c r="F9" i="2"/>
  <c r="F40" i="2" s="1"/>
  <c r="AF44" i="2"/>
  <c r="W23" i="2"/>
  <c r="W54" i="2" s="1"/>
  <c r="AF45" i="2"/>
  <c r="G30" i="2"/>
  <c r="G61" i="2" s="1"/>
  <c r="AF43" i="2"/>
  <c r="O23" i="2"/>
  <c r="O54" i="2" s="1"/>
  <c r="AF38" i="2"/>
  <c r="W9" i="2"/>
  <c r="W40" i="2" s="1"/>
  <c r="AE38" i="2"/>
  <c r="V9" i="2"/>
  <c r="V40" i="2" s="1"/>
  <c r="AE37" i="2"/>
  <c r="N9" i="2"/>
  <c r="N40" i="2" s="1"/>
  <c r="N30" i="2"/>
  <c r="N61" i="2" s="1"/>
  <c r="AE46" i="2"/>
  <c r="V30" i="2"/>
  <c r="V61" i="2" s="1"/>
  <c r="AE47" i="2"/>
  <c r="AD47" i="2" s="1"/>
  <c r="AD40" i="7" l="1"/>
  <c r="AD43" i="4"/>
  <c r="AD37" i="4"/>
  <c r="AD41" i="5"/>
  <c r="AD38" i="5"/>
  <c r="AD45" i="6"/>
  <c r="AD47" i="4"/>
  <c r="AD38" i="7"/>
  <c r="AD40" i="4"/>
  <c r="AD39" i="5"/>
  <c r="AD44" i="5"/>
  <c r="AD44" i="6"/>
  <c r="AD43" i="6"/>
  <c r="AD36" i="7"/>
  <c r="AD42" i="7"/>
  <c r="AD47" i="7"/>
  <c r="AD41" i="6"/>
  <c r="AD41" i="7"/>
  <c r="AD43" i="7"/>
  <c r="AD39" i="7"/>
  <c r="AD44" i="7"/>
  <c r="AD37" i="7"/>
  <c r="AD46" i="7"/>
  <c r="AD47" i="6"/>
  <c r="AD39" i="6"/>
  <c r="AD46" i="6"/>
  <c r="AD40" i="6"/>
  <c r="AD37" i="6"/>
  <c r="AD38" i="6"/>
  <c r="AD36" i="6"/>
  <c r="AD36" i="5"/>
  <c r="AD43" i="5"/>
  <c r="AD36" i="4"/>
  <c r="AD47" i="5"/>
  <c r="AD42" i="5"/>
  <c r="AD46" i="5"/>
  <c r="AD37" i="5"/>
  <c r="AD45" i="5"/>
  <c r="AD40" i="5"/>
  <c r="AD43" i="3"/>
  <c r="AD39" i="4"/>
  <c r="AD38" i="2"/>
  <c r="AD45" i="2"/>
  <c r="AD37" i="3"/>
  <c r="AD40" i="3"/>
  <c r="AD44" i="4"/>
  <c r="AD41" i="4"/>
  <c r="AD41" i="3"/>
  <c r="AD42" i="3"/>
  <c r="AD44" i="3"/>
  <c r="AD39" i="3"/>
  <c r="AD36" i="3"/>
  <c r="AD46" i="2"/>
  <c r="AD42" i="2"/>
  <c r="AD46" i="3"/>
  <c r="AD37" i="2"/>
  <c r="AD43" i="2"/>
  <c r="AD44" i="2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54" i="1" l="1"/>
  <c r="CK53" i="1"/>
  <c r="CK52" i="1"/>
  <c r="CK51" i="1"/>
  <c r="CK50" i="1"/>
  <c r="CK49" i="1"/>
  <c r="CK48" i="1"/>
  <c r="CK47" i="1"/>
  <c r="CK46" i="1"/>
  <c r="CR45" i="1"/>
  <c r="CK45" i="1"/>
  <c r="CR44" i="1"/>
  <c r="CK44" i="1"/>
  <c r="CR43" i="1"/>
  <c r="CK43" i="1"/>
  <c r="CR42" i="1"/>
  <c r="CK42" i="1"/>
  <c r="CR41" i="1"/>
  <c r="CK41" i="1"/>
  <c r="CR40" i="1"/>
  <c r="CK40" i="1"/>
  <c r="CR39" i="1"/>
  <c r="CK39" i="1"/>
  <c r="CR38" i="1"/>
  <c r="CK38" i="1"/>
  <c r="CR37" i="1"/>
  <c r="CK37" i="1"/>
  <c r="CR36" i="1"/>
  <c r="CK36" i="1"/>
  <c r="CR35" i="1"/>
  <c r="CK35" i="1"/>
  <c r="CR34" i="1"/>
  <c r="CK34" i="1"/>
  <c r="CR33" i="1"/>
  <c r="CK33" i="1"/>
  <c r="B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R19" i="1"/>
  <c r="CK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11" i="1" l="1"/>
  <c r="BC11" i="1" s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CS13" i="1"/>
  <c r="CE15" i="1"/>
  <c r="CS20" i="1"/>
  <c r="CS44" i="1"/>
  <c r="BX1" i="1"/>
  <c r="CL1" i="1"/>
  <c r="CS2" i="1"/>
  <c r="CS6" i="1"/>
  <c r="BX8" i="1"/>
  <c r="CS14" i="1"/>
  <c r="CS18" i="1"/>
  <c r="CL21" i="1"/>
  <c r="CS22" i="1"/>
  <c r="CL25" i="1"/>
  <c r="CL52" i="1"/>
  <c r="CL51" i="1"/>
  <c r="CL50" i="1"/>
  <c r="CL46" i="1"/>
  <c r="CL38" i="1"/>
  <c r="CL37" i="1"/>
  <c r="CL32" i="1"/>
  <c r="CL27" i="1"/>
  <c r="CL48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49" i="1"/>
  <c r="CL47" i="1"/>
  <c r="CL26" i="1"/>
  <c r="CL6" i="1"/>
  <c r="CL16" i="1"/>
  <c r="CS43" i="1"/>
  <c r="CE16" i="1"/>
  <c r="CE12" i="1"/>
  <c r="CE11" i="1"/>
  <c r="CE9" i="1"/>
  <c r="CE8" i="1"/>
  <c r="CE7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L30" i="1"/>
  <c r="CL31" i="1"/>
  <c r="CS38" i="1"/>
  <c r="CS39" i="1"/>
  <c r="CL40" i="1"/>
  <c r="CL4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E10" i="1"/>
  <c r="CL11" i="1"/>
  <c r="CL12" i="1"/>
  <c r="CE14" i="1"/>
  <c r="CS15" i="1"/>
  <c r="CE17" i="1"/>
  <c r="CE18" i="1"/>
  <c r="CL34" i="1"/>
  <c r="CL23" i="1"/>
  <c r="CS25" i="1"/>
  <c r="CL28" i="1"/>
  <c r="CL29" i="1"/>
  <c r="CS30" i="1"/>
  <c r="CS31" i="1"/>
  <c r="CS40" i="1"/>
  <c r="CS41" i="1"/>
  <c r="CL42" i="1"/>
  <c r="CS23" i="1"/>
  <c r="CS28" i="1"/>
  <c r="CS29" i="1"/>
  <c r="CS42" i="1"/>
  <c r="CL45" i="1"/>
  <c r="CL53" i="1"/>
  <c r="CL39" i="1"/>
  <c r="CL43" i="1"/>
  <c r="CL44" i="1"/>
  <c r="CS45" i="1"/>
  <c r="CL54" i="1"/>
  <c r="BD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C14" i="1"/>
  <c r="C45" i="1" s="1"/>
  <c r="K29" i="1" l="1"/>
  <c r="K60" i="1" s="1"/>
  <c r="G15" i="1"/>
  <c r="G46" i="1" s="1"/>
  <c r="B8" i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N12" i="1" s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7" i="1" l="1"/>
  <c r="AD43" i="1"/>
  <c r="AD45" i="1"/>
  <c r="AD46" i="1"/>
  <c r="AD39" i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<sst xmlns="http://schemas.openxmlformats.org/spreadsheetml/2006/main" count="1612" uniqueCount="228">
  <si>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</si>
  <si>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</si>
  <si>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</si>
  <si>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</si>
  <si>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</si>
  <si>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</si>
  <si>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</si>
  <si>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</si>
  <si>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</si>
  <si>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</si>
  <si>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</si>
  <si>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</si>
  <si>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</si>
  <si>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</si>
  <si>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</si>
  <si>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</si>
  <si>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</si>
  <si>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</si>
  <si>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</si>
  <si>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</si>
  <si>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</si>
  <si>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</si>
  <si>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</si>
  <si>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</si>
  <si>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</si>
  <si>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</si>
  <si>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</si>
  <si>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</si>
  <si>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</si>
  <si>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</si>
  <si>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</si>
  <si>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</si>
  <si>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</si>
  <si>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</si>
  <si>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</si>
  <si>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</si>
  <si>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</si>
  <si>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</si>
  <si>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</si>
  <si>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</si>
  <si>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</si>
  <si>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</si>
  <si>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</si>
  <si>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</si>
  <si>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</si>
  <si>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</si>
  <si>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</si>
  <si>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</si>
  <si>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</si>
  <si>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</si>
  <si>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</si>
  <si>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</si>
  <si>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</si>
  <si>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①</t>
    <phoneticPr fontId="5"/>
  </si>
  <si>
    <t>＝</t>
    <phoneticPr fontId="5"/>
  </si>
  <si>
    <t>.</t>
    <phoneticPr fontId="5"/>
  </si>
  <si>
    <t>＝</t>
    <phoneticPr fontId="5"/>
  </si>
  <si>
    <t>.</t>
    <phoneticPr fontId="5"/>
  </si>
  <si>
    <t>②</t>
    <phoneticPr fontId="5"/>
  </si>
  <si>
    <t>＝</t>
    <phoneticPr fontId="5"/>
  </si>
  <si>
    <t>.</t>
    <phoneticPr fontId="5"/>
  </si>
  <si>
    <t>＋</t>
    <phoneticPr fontId="5"/>
  </si>
  <si>
    <t>②</t>
    <phoneticPr fontId="5"/>
  </si>
  <si>
    <t>.</t>
    <phoneticPr fontId="5"/>
  </si>
  <si>
    <t>⑫</t>
    <phoneticPr fontId="5"/>
  </si>
  <si>
    <t>⑦</t>
    <phoneticPr fontId="6"/>
  </si>
  <si>
    <t>⑨</t>
    <phoneticPr fontId="6"/>
  </si>
  <si>
    <t>⑫</t>
    <phoneticPr fontId="6"/>
  </si>
  <si>
    <t>iti</t>
    <phoneticPr fontId="5"/>
  </si>
  <si>
    <t>san</t>
    <phoneticPr fontId="5"/>
  </si>
  <si>
    <t>OKA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</si>
  <si>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</si>
  <si>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①</t>
    <phoneticPr fontId="5"/>
  </si>
  <si>
    <t>＝</t>
    <phoneticPr fontId="5"/>
  </si>
  <si>
    <t>＋</t>
    <phoneticPr fontId="5"/>
  </si>
  <si>
    <t>②</t>
    <phoneticPr fontId="5"/>
  </si>
  <si>
    <t>＝</t>
    <phoneticPr fontId="5"/>
  </si>
  <si>
    <t>.</t>
    <phoneticPr fontId="5"/>
  </si>
  <si>
    <t>③</t>
    <phoneticPr fontId="5"/>
  </si>
  <si>
    <t>.</t>
    <phoneticPr fontId="5"/>
  </si>
  <si>
    <t>＋</t>
    <phoneticPr fontId="5"/>
  </si>
  <si>
    <t>①</t>
    <phoneticPr fontId="5"/>
  </si>
  <si>
    <t>④</t>
    <phoneticPr fontId="5"/>
  </si>
  <si>
    <t>⑤</t>
    <phoneticPr fontId="5"/>
  </si>
  <si>
    <t>＝</t>
    <phoneticPr fontId="5"/>
  </si>
  <si>
    <t>⑥</t>
    <phoneticPr fontId="5"/>
  </si>
  <si>
    <t>⑦</t>
    <phoneticPr fontId="5"/>
  </si>
  <si>
    <t>⑨</t>
    <phoneticPr fontId="5"/>
  </si>
  <si>
    <t>⑥</t>
    <phoneticPr fontId="6"/>
  </si>
  <si>
    <t>NO</t>
    <phoneticPr fontId="5"/>
  </si>
  <si>
    <t>san</t>
    <phoneticPr fontId="5"/>
  </si>
  <si>
    <t>OKA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</si>
  <si>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</si>
  <si>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＝</t>
    <phoneticPr fontId="5"/>
  </si>
  <si>
    <t>②</t>
    <phoneticPr fontId="5"/>
  </si>
  <si>
    <t>.</t>
    <phoneticPr fontId="5"/>
  </si>
  <si>
    <t>.</t>
    <phoneticPr fontId="5"/>
  </si>
  <si>
    <t>＋</t>
    <phoneticPr fontId="5"/>
  </si>
  <si>
    <t>⑥</t>
    <phoneticPr fontId="5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</si>
  <si>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</si>
  <si>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</si>
  <si>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</si>
  <si>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</si>
  <si>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</si>
  <si>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iti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</si>
  <si>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</si>
  <si>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①</t>
    <phoneticPr fontId="5"/>
  </si>
  <si>
    <t>＝</t>
    <phoneticPr fontId="5"/>
  </si>
  <si>
    <t>.</t>
    <phoneticPr fontId="5"/>
  </si>
  <si>
    <t>＋</t>
    <phoneticPr fontId="5"/>
  </si>
  <si>
    <t>③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</si>
  <si>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</si>
  <si>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</si>
  <si>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</si>
  <si>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</si>
  <si>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</si>
  <si>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</si>
  <si>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</si>
  <si>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</si>
  <si>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</si>
  <si>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</si>
  <si>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</si>
  <si>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</si>
  <si>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</si>
  <si>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</si>
  <si>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</si>
  <si>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</si>
  <si>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</si>
  <si>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san</t>
    <phoneticPr fontId="5"/>
  </si>
  <si>
    <t>OKA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</si>
  <si>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</si>
  <si>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＝</t>
    <phoneticPr fontId="5"/>
  </si>
  <si>
    <t>.</t>
    <phoneticPr fontId="5"/>
  </si>
  <si>
    <t>.</t>
    <phoneticPr fontId="5"/>
  </si>
  <si>
    <t>.</t>
    <phoneticPr fontId="5"/>
  </si>
  <si>
    <t>⑧</t>
    <phoneticPr fontId="5"/>
  </si>
  <si>
    <t>＝</t>
    <phoneticPr fontId="5"/>
  </si>
  <si>
    <t>＋</t>
    <phoneticPr fontId="5"/>
  </si>
  <si>
    <t>.</t>
    <phoneticPr fontId="5"/>
  </si>
  <si>
    <t>④</t>
    <phoneticPr fontId="6"/>
  </si>
  <si>
    <t>⑫</t>
    <phoneticPr fontId="5"/>
  </si>
  <si>
    <t>iti</t>
    <phoneticPr fontId="5"/>
  </si>
  <si>
    <t>NO</t>
    <phoneticPr fontId="5"/>
  </si>
  <si>
    <t>san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</si>
  <si>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</si>
  <si>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</si>
  <si>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</si>
  <si>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①</t>
    <phoneticPr fontId="5"/>
  </si>
  <si>
    <t>.</t>
    <phoneticPr fontId="5"/>
  </si>
  <si>
    <t>＋</t>
    <phoneticPr fontId="5"/>
  </si>
  <si>
    <t>⑥</t>
    <phoneticPr fontId="6"/>
  </si>
  <si>
    <t>⑩</t>
    <phoneticPr fontId="6"/>
  </si>
  <si>
    <t>⑪</t>
    <phoneticPr fontId="6"/>
  </si>
  <si>
    <t>⑫</t>
    <phoneticPr fontId="6"/>
  </si>
  <si>
    <t>iti</t>
    <phoneticPr fontId="5"/>
  </si>
  <si>
    <t>san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</si>
  <si>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連続くり下がり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</si>
  <si>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＋</t>
    <phoneticPr fontId="5"/>
  </si>
  <si>
    <t>＝</t>
    <phoneticPr fontId="5"/>
  </si>
  <si>
    <t>.</t>
    <phoneticPr fontId="5"/>
  </si>
  <si>
    <t>＋</t>
    <phoneticPr fontId="5"/>
  </si>
  <si>
    <t>.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</si>
  <si>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</si>
  <si>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</si>
  <si>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</si>
  <si>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</si>
  <si>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</si>
  <si>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＋</t>
    <phoneticPr fontId="5"/>
  </si>
  <si>
    <t>⑦</t>
    <phoneticPr fontId="5"/>
  </si>
  <si>
    <t>⑧</t>
    <phoneticPr fontId="5"/>
  </si>
  <si>
    <t>＝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</si>
  <si>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</si>
  <si>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</si>
  <si>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</si>
  <si>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</si>
  <si>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</si>
  <si>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</si>
  <si>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⑩</t>
    <phoneticPr fontId="6"/>
  </si>
  <si>
    <t>san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</si>
  <si>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(1)－(1.11)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</si>
  <si>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＝</t>
    <phoneticPr fontId="5"/>
  </si>
  <si>
    <t>.</t>
    <phoneticPr fontId="5"/>
  </si>
  <si>
    <t>＋</t>
    <phoneticPr fontId="5"/>
  </si>
  <si>
    <t>.</t>
    <phoneticPr fontId="5"/>
  </si>
  <si>
    <t>＋</t>
    <phoneticPr fontId="5"/>
  </si>
  <si>
    <t>③</t>
    <phoneticPr fontId="5"/>
  </si>
  <si>
    <t>②</t>
    <phoneticPr fontId="5"/>
  </si>
  <si>
    <t>④</t>
    <phoneticPr fontId="5"/>
  </si>
  <si>
    <t>＝</t>
    <phoneticPr fontId="5"/>
  </si>
  <si>
    <t>＝</t>
    <phoneticPr fontId="5"/>
  </si>
  <si>
    <t>＋</t>
    <phoneticPr fontId="5"/>
  </si>
  <si>
    <t>.</t>
    <phoneticPr fontId="5"/>
  </si>
  <si>
    <t>＝</t>
    <phoneticPr fontId="5"/>
  </si>
  <si>
    <t>⑦</t>
    <phoneticPr fontId="5"/>
  </si>
  <si>
    <t>.</t>
    <phoneticPr fontId="5"/>
  </si>
  <si>
    <t>⑧</t>
    <phoneticPr fontId="5"/>
  </si>
  <si>
    <t>⑨</t>
    <phoneticPr fontId="5"/>
  </si>
  <si>
    <t>＝</t>
    <phoneticPr fontId="5"/>
  </si>
  <si>
    <t>.</t>
    <phoneticPr fontId="5"/>
  </si>
  <si>
    <t>⑤</t>
    <phoneticPr fontId="6"/>
  </si>
  <si>
    <t>⑥</t>
    <phoneticPr fontId="6"/>
  </si>
  <si>
    <t>⑪</t>
    <phoneticPr fontId="5"/>
  </si>
  <si>
    <t>⑫</t>
    <phoneticPr fontId="5"/>
  </si>
  <si>
    <t>＋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</si>
  <si>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</si>
  <si>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</si>
  <si>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</si>
  <si>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</si>
  <si>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</si>
  <si>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</si>
  <si>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(11.11)－(1.11)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</si>
  <si>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＝</t>
    <phoneticPr fontId="5"/>
  </si>
  <si>
    <t>＋</t>
    <phoneticPr fontId="5"/>
  </si>
  <si>
    <t>＝</t>
    <phoneticPr fontId="5"/>
  </si>
  <si>
    <t>①</t>
    <phoneticPr fontId="5"/>
  </si>
  <si>
    <t>③</t>
    <phoneticPr fontId="5"/>
  </si>
  <si>
    <t>④</t>
    <phoneticPr fontId="5"/>
  </si>
  <si>
    <t>⑤</t>
    <phoneticPr fontId="5"/>
  </si>
  <si>
    <t>＋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</si>
  <si>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(11.11)－(1.11) </t>
    </r>
    <r>
      <rPr>
        <sz val="28"/>
        <color rgb="FFFF0000"/>
        <rFont val="UD デジタル 教科書体 N-R"/>
        <family val="1"/>
        <charset val="128"/>
      </rPr>
      <t>差整数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</si>
  <si>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.</t>
    <phoneticPr fontId="5"/>
  </si>
  <si>
    <t>＝</t>
    <phoneticPr fontId="5"/>
  </si>
  <si>
    <t>.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</si>
  <si>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</si>
  <si>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.</t>
    <phoneticPr fontId="5"/>
  </si>
  <si>
    <t>十位</t>
    <rPh sb="0" eb="1">
      <t>ジュウ</t>
    </rPh>
    <rPh sb="1" eb="2">
      <t>イ</t>
    </rPh>
    <phoneticPr fontId="5"/>
  </si>
  <si>
    <t>②</t>
    <phoneticPr fontId="5"/>
  </si>
  <si>
    <t>補正</t>
    <rPh sb="0" eb="2">
      <t>ホセイ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</si>
</sst>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0" fontId="28" fillId="3" borderId="0" xfId="0" applyFont="1" applyFill="1" applyAlignment="1" applyProtection="1">
      <alignment vertical="center" wrapText="1"/>
    </xf>
    <xf numFmtId="0" fontId="10" fillId="0" borderId="23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20" fillId="0" borderId="6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233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2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2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2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2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2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2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2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10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10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10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10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10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102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102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102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10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102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102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102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112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112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112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112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112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112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112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112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112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112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112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112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123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123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123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123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123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123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123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123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123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123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123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123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2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20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207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2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2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20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2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20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2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2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2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2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3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3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3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3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3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3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3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3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3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3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3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3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41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4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4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4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4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41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4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4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4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4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4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4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5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5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5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5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5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5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5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5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51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5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5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515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6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6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6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6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6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6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6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6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6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6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6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6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7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71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7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7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719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7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7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7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7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7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7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7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8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8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8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8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82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82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82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82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82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82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8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8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9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9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9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92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92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92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92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92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92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9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9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9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vmlDrawing" Target="../drawings/vmlDrawing20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vmlDrawing" Target="../drawings/vmlDrawing22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vmlDrawing" Target="../drawings/vmlDrawing24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1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vmlDrawing" Target="../drawings/vmlDrawing16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vmlDrawing" Target="../drawings/vmlDrawing1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9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3" t="s">
        <v>51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6">
        <v>1</v>
      </c>
      <c r="X1" s="86"/>
      <c r="AB1" s="4" t="s">
        <v>0</v>
      </c>
      <c r="AC1" s="1">
        <f ca="1">BC1*1000+BH1*100+BM1*10+BR1</f>
        <v>93</v>
      </c>
      <c r="AD1" s="1" t="s">
        <v>50</v>
      </c>
      <c r="AE1" s="1">
        <f ca="1">BD1*1000+BI1*100+BN1*10+BS1</f>
        <v>21</v>
      </c>
      <c r="AF1" s="1" t="s">
        <v>2</v>
      </c>
      <c r="AG1" s="1">
        <f ca="1">AC1-AE1</f>
        <v>72</v>
      </c>
      <c r="AI1" s="1">
        <f ca="1">BC1</f>
        <v>0</v>
      </c>
      <c r="AJ1" s="1">
        <f ca="1">BH1</f>
        <v>0</v>
      </c>
      <c r="AK1" s="1" t="s">
        <v>3</v>
      </c>
      <c r="AL1" s="1">
        <f ca="1">BM1</f>
        <v>9</v>
      </c>
      <c r="AM1" s="1">
        <f ca="1">BR1</f>
        <v>3</v>
      </c>
      <c r="AN1" s="1" t="s">
        <v>1</v>
      </c>
      <c r="AO1" s="1">
        <f ca="1">BD1</f>
        <v>0</v>
      </c>
      <c r="AP1" s="1">
        <f ca="1">BI1</f>
        <v>0</v>
      </c>
      <c r="AQ1" s="1" t="s">
        <v>3</v>
      </c>
      <c r="AR1" s="1">
        <f ca="1">BN1</f>
        <v>2</v>
      </c>
      <c r="AS1" s="1">
        <f ca="1">BS1</f>
        <v>1</v>
      </c>
      <c r="AT1" s="1" t="s">
        <v>4</v>
      </c>
      <c r="AU1" s="1">
        <f ca="1">MOD(ROUNDDOWN(AG1/1000,0),10)</f>
        <v>0</v>
      </c>
      <c r="AV1" s="1">
        <f ca="1">MOD(ROUNDDOWN(AG1/100,0),10)</f>
        <v>0</v>
      </c>
      <c r="AW1" s="1" t="s">
        <v>3</v>
      </c>
      <c r="AX1" s="1">
        <f ca="1">MOD(ROUNDDOWN(AG1/10,0),10)</f>
        <v>7</v>
      </c>
      <c r="AY1" s="1">
        <f ca="1">MOD(ROUNDDOWN(AG1/1,0),10)</f>
        <v>2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0</v>
      </c>
      <c r="BI1" s="6">
        <f ca="1">VLOOKUP($CE1,$CG$1:$CI$100,3,FALSE)</f>
        <v>0</v>
      </c>
      <c r="BJ1" s="7"/>
      <c r="BK1" s="5" t="s">
        <v>7</v>
      </c>
      <c r="BL1" s="1">
        <v>1</v>
      </c>
      <c r="BM1" s="8">
        <f ca="1">VLOOKUP($CL1,$CN$1:$CP$100,2,FALSE)</f>
        <v>9</v>
      </c>
      <c r="BN1" s="8">
        <f t="shared" ref="BN1:BN12" ca="1" si="0">VLOOKUP($CL1,$CN$1:$CP$100,3,FALSE)</f>
        <v>2</v>
      </c>
      <c r="BO1" s="9"/>
      <c r="BP1" s="5" t="s">
        <v>8</v>
      </c>
      <c r="BQ1" s="1">
        <v>1</v>
      </c>
      <c r="BR1" s="8">
        <f ca="1">VLOOKUP($CS1,$CU$1:$CW$100,2,FALSE)</f>
        <v>3</v>
      </c>
      <c r="BS1" s="8">
        <f ca="1">VLOOKUP($CS1,$CU$1:$CW$100,3,FALSE)</f>
        <v>1</v>
      </c>
      <c r="BT1" s="9"/>
      <c r="BU1" s="9"/>
      <c r="BV1" s="7"/>
      <c r="BW1" s="10">
        <f ca="1">RAND()</f>
        <v>2.2476397689999206E-2</v>
      </c>
      <c r="BX1" s="11">
        <f ca="1">RANK(BW1,$BW$1:$BW$100,)</f>
        <v>18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0.34724463389468574</v>
      </c>
      <c r="CE1" s="11">
        <f ca="1">RANK(CD1,$CD$1:$CD$100,)</f>
        <v>14</v>
      </c>
      <c r="CF1" s="1"/>
      <c r="CG1" s="1">
        <v>1</v>
      </c>
      <c r="CH1" s="1">
        <v>0</v>
      </c>
      <c r="CI1" s="1">
        <v>0</v>
      </c>
      <c r="CK1" s="10">
        <f ca="1">RAND()</f>
        <v>0.10514822309889993</v>
      </c>
      <c r="CL1" s="11">
        <f ca="1">RANK(CK1,$CK$1:$CK$100,)</f>
        <v>47</v>
      </c>
      <c r="CM1" s="1"/>
      <c r="CN1" s="1">
        <v>1</v>
      </c>
      <c r="CO1" s="1">
        <v>1</v>
      </c>
      <c r="CP1" s="1">
        <v>0</v>
      </c>
      <c r="CQ1" s="1"/>
      <c r="CR1" s="10">
        <f ca="1">RAND()</f>
        <v>0.95916560846659604</v>
      </c>
      <c r="CS1" s="11">
        <f ca="1">RANK(CR1,$CR$1:$CR$100,)</f>
        <v>4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3" t="s">
        <v>44</v>
      </c>
      <c r="C2" s="74"/>
      <c r="D2" s="74"/>
      <c r="E2" s="74"/>
      <c r="F2" s="74"/>
      <c r="G2" s="75"/>
      <c r="H2" s="76" t="s">
        <v>43</v>
      </c>
      <c r="I2" s="77"/>
      <c r="J2" s="77"/>
      <c r="K2" s="78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80"/>
      <c r="AB2" s="2" t="s">
        <v>9</v>
      </c>
      <c r="AC2" s="1">
        <f t="shared" ref="AC2:AC12" ca="1" si="1">BC2*1000+BH2*100+BM2*10+BR2</f>
        <v>45</v>
      </c>
      <c r="AD2" s="1" t="s">
        <v>50</v>
      </c>
      <c r="AE2" s="1">
        <f t="shared" ref="AE2:AE12" ca="1" si="2">BD2*1000+BI2*100+BN2*10+BS2</f>
        <v>3</v>
      </c>
      <c r="AF2" s="1" t="s">
        <v>2</v>
      </c>
      <c r="AG2" s="1">
        <f t="shared" ref="AG2:AG12" ca="1" si="3">AC2-AE2</f>
        <v>42</v>
      </c>
      <c r="AI2" s="1">
        <f t="shared" ref="AI2:AI12" ca="1" si="4">BC2</f>
        <v>0</v>
      </c>
      <c r="AJ2" s="1">
        <f t="shared" ref="AJ2:AJ12" ca="1" si="5">BH2</f>
        <v>0</v>
      </c>
      <c r="AK2" s="1" t="s">
        <v>3</v>
      </c>
      <c r="AL2" s="1">
        <f t="shared" ref="AL2:AL12" ca="1" si="6">BM2</f>
        <v>4</v>
      </c>
      <c r="AM2" s="1">
        <f t="shared" ref="AM2:AM12" ca="1" si="7">BR2</f>
        <v>5</v>
      </c>
      <c r="AN2" s="1" t="s">
        <v>1</v>
      </c>
      <c r="AO2" s="1">
        <f t="shared" ref="AO2:AO12" ca="1" si="8">BD2</f>
        <v>0</v>
      </c>
      <c r="AP2" s="1">
        <f t="shared" ref="AP2:AP12" ca="1" si="9">BI2</f>
        <v>0</v>
      </c>
      <c r="AQ2" s="1" t="s">
        <v>3</v>
      </c>
      <c r="AR2" s="1">
        <f t="shared" ref="AR2:AR12" ca="1" si="10">BN2</f>
        <v>0</v>
      </c>
      <c r="AS2" s="1">
        <f t="shared" ref="AS2:AS12" ca="1" si="11">BS2</f>
        <v>3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0</v>
      </c>
      <c r="AW2" s="1" t="s">
        <v>3</v>
      </c>
      <c r="AX2" s="1">
        <f t="shared" ref="AX2:AX12" ca="1" si="14">MOD(ROUNDDOWN(AG2/10,0),10)</f>
        <v>4</v>
      </c>
      <c r="AY2" s="1">
        <f t="shared" ref="AY2:AY12" ca="1" si="15">MOD(ROUNDDOWN(AG2/1,0),10)</f>
        <v>2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0</v>
      </c>
      <c r="BI2" s="6">
        <f t="shared" ref="BI2:BI12" ca="1" si="19">VLOOKUP($CE2,$CG$1:$CI$100,3,FALSE)</f>
        <v>0</v>
      </c>
      <c r="BJ2" s="7"/>
      <c r="BL2" s="1">
        <v>2</v>
      </c>
      <c r="BM2" s="8">
        <f t="shared" ref="BM2:BM12" ca="1" si="20">VLOOKUP($CL2,$CN$1:$CP$100,2,FALSE)</f>
        <v>4</v>
      </c>
      <c r="BN2" s="8">
        <f t="shared" ca="1" si="0"/>
        <v>0</v>
      </c>
      <c r="BO2" s="9"/>
      <c r="BQ2" s="1">
        <v>2</v>
      </c>
      <c r="BR2" s="8">
        <f t="shared" ref="BR2:BR12" ca="1" si="21">VLOOKUP($CS2,$CU$1:$CW$100,2,FALSE)</f>
        <v>5</v>
      </c>
      <c r="BS2" s="8">
        <f t="shared" ref="BS2:BS12" ca="1" si="22">VLOOKUP($CS2,$CU$1:$CW$100,3,FALSE)</f>
        <v>3</v>
      </c>
      <c r="BT2" s="9"/>
      <c r="BU2" s="9"/>
      <c r="BV2" s="7"/>
      <c r="BW2" s="10">
        <f t="shared" ref="BW2:BW18" ca="1" si="23">RAND()</f>
        <v>0.6726648953124279</v>
      </c>
      <c r="BX2" s="11">
        <f t="shared" ref="BX2:BX18" ca="1" si="24">RANK(BW2,$BW$1:$BW$100,)</f>
        <v>8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0.99036514927921382</v>
      </c>
      <c r="CE2" s="11">
        <f t="shared" ref="CE2:CE18" ca="1" si="26">RANK(CD2,$CD$1:$CD$100,)</f>
        <v>1</v>
      </c>
      <c r="CF2" s="1"/>
      <c r="CG2" s="1">
        <v>2</v>
      </c>
      <c r="CH2" s="1">
        <v>0</v>
      </c>
      <c r="CI2" s="1">
        <v>0</v>
      </c>
      <c r="CK2" s="10">
        <f t="shared" ref="CK2:CK54" ca="1" si="27">RAND()</f>
        <v>0.84499006762581996</v>
      </c>
      <c r="CL2" s="11">
        <f t="shared" ref="CL2:CL54" ca="1" si="28">RANK(CK2,$CK$1:$CK$100,)</f>
        <v>10</v>
      </c>
      <c r="CM2" s="1"/>
      <c r="CN2" s="1">
        <v>2</v>
      </c>
      <c r="CO2" s="1">
        <v>1</v>
      </c>
      <c r="CP2" s="1">
        <v>1</v>
      </c>
      <c r="CR2" s="10">
        <f t="shared" ref="CR2:CR45" ca="1" si="29">RAND()</f>
        <v>0.76961642456499268</v>
      </c>
      <c r="CS2" s="11">
        <f t="shared" ref="CS2:CS45" ca="1" si="30">RANK(CR2,$CR$1:$CR$100,)</f>
        <v>13</v>
      </c>
      <c r="CT2" s="1"/>
      <c r="CU2" s="1">
        <v>2</v>
      </c>
      <c r="CV2" s="1">
        <v>2</v>
      </c>
      <c r="CW2" s="1">
        <v>1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75</v>
      </c>
      <c r="AD3" s="1" t="s">
        <v>50</v>
      </c>
      <c r="AE3" s="1">
        <f t="shared" ca="1" si="2"/>
        <v>54</v>
      </c>
      <c r="AF3" s="1" t="s">
        <v>2</v>
      </c>
      <c r="AG3" s="1">
        <f t="shared" ca="1" si="3"/>
        <v>21</v>
      </c>
      <c r="AI3" s="1">
        <f t="shared" ca="1" si="4"/>
        <v>0</v>
      </c>
      <c r="AJ3" s="1">
        <f t="shared" ca="1" si="5"/>
        <v>0</v>
      </c>
      <c r="AK3" s="1" t="s">
        <v>3</v>
      </c>
      <c r="AL3" s="1">
        <f t="shared" ca="1" si="6"/>
        <v>7</v>
      </c>
      <c r="AM3" s="1">
        <f t="shared" ca="1" si="7"/>
        <v>5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3</v>
      </c>
      <c r="AR3" s="1">
        <f t="shared" ca="1" si="10"/>
        <v>5</v>
      </c>
      <c r="AS3" s="1">
        <f t="shared" ca="1" si="11"/>
        <v>4</v>
      </c>
      <c r="AT3" s="1" t="s">
        <v>4</v>
      </c>
      <c r="AU3" s="1">
        <f t="shared" ca="1" si="12"/>
        <v>0</v>
      </c>
      <c r="AV3" s="1">
        <f t="shared" ca="1" si="13"/>
        <v>0</v>
      </c>
      <c r="AW3" s="1" t="s">
        <v>3</v>
      </c>
      <c r="AX3" s="1">
        <f t="shared" ca="1" si="14"/>
        <v>2</v>
      </c>
      <c r="AY3" s="1">
        <f t="shared" ca="1" si="15"/>
        <v>1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0</v>
      </c>
      <c r="BI3" s="6">
        <f t="shared" ca="1" si="19"/>
        <v>0</v>
      </c>
      <c r="BJ3" s="7"/>
      <c r="BL3" s="1">
        <v>3</v>
      </c>
      <c r="BM3" s="8">
        <f t="shared" ca="1" si="20"/>
        <v>7</v>
      </c>
      <c r="BN3" s="8">
        <f t="shared" ca="1" si="0"/>
        <v>5</v>
      </c>
      <c r="BO3" s="9"/>
      <c r="BQ3" s="1">
        <v>3</v>
      </c>
      <c r="BR3" s="8">
        <f t="shared" ca="1" si="21"/>
        <v>5</v>
      </c>
      <c r="BS3" s="8">
        <f t="shared" ca="1" si="22"/>
        <v>4</v>
      </c>
      <c r="BT3" s="9"/>
      <c r="BU3" s="9"/>
      <c r="BV3" s="7"/>
      <c r="BW3" s="10">
        <f t="shared" ca="1" si="23"/>
        <v>0.64756635578715982</v>
      </c>
      <c r="BX3" s="11">
        <f t="shared" ca="1" si="24"/>
        <v>9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0.8633378825008351</v>
      </c>
      <c r="CE3" s="11">
        <f t="shared" ca="1" si="26"/>
        <v>6</v>
      </c>
      <c r="CF3" s="1"/>
      <c r="CG3" s="1">
        <v>3</v>
      </c>
      <c r="CH3" s="1">
        <v>0</v>
      </c>
      <c r="CI3" s="1">
        <v>0</v>
      </c>
      <c r="CK3" s="10">
        <f t="shared" ca="1" si="27"/>
        <v>0.45033847278125383</v>
      </c>
      <c r="CL3" s="11">
        <f t="shared" ca="1" si="28"/>
        <v>33</v>
      </c>
      <c r="CM3" s="1"/>
      <c r="CN3" s="1">
        <v>3</v>
      </c>
      <c r="CO3" s="1">
        <v>2</v>
      </c>
      <c r="CP3" s="1">
        <v>0</v>
      </c>
      <c r="CR3" s="10">
        <f t="shared" ca="1" si="29"/>
        <v>0.76229752578378396</v>
      </c>
      <c r="CS3" s="11">
        <f t="shared" ca="1" si="30"/>
        <v>14</v>
      </c>
      <c r="CT3" s="1"/>
      <c r="CU3" s="1">
        <v>3</v>
      </c>
      <c r="CV3" s="1">
        <v>2</v>
      </c>
      <c r="CW3" s="1">
        <v>2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34</v>
      </c>
      <c r="AD4" s="1" t="s">
        <v>50</v>
      </c>
      <c r="AE4" s="1">
        <f t="shared" ca="1" si="2"/>
        <v>12</v>
      </c>
      <c r="AF4" s="1" t="s">
        <v>2</v>
      </c>
      <c r="AG4" s="1">
        <f t="shared" ca="1" si="3"/>
        <v>22</v>
      </c>
      <c r="AI4" s="1">
        <f t="shared" ca="1" si="4"/>
        <v>0</v>
      </c>
      <c r="AJ4" s="1">
        <f t="shared" ca="1" si="5"/>
        <v>0</v>
      </c>
      <c r="AK4" s="1" t="s">
        <v>3</v>
      </c>
      <c r="AL4" s="1">
        <f t="shared" ca="1" si="6"/>
        <v>3</v>
      </c>
      <c r="AM4" s="1">
        <f t="shared" ca="1" si="7"/>
        <v>4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3</v>
      </c>
      <c r="AR4" s="1">
        <f t="shared" ca="1" si="10"/>
        <v>1</v>
      </c>
      <c r="AS4" s="1">
        <f t="shared" ca="1" si="11"/>
        <v>2</v>
      </c>
      <c r="AT4" s="1" t="s">
        <v>10</v>
      </c>
      <c r="AU4" s="1">
        <f t="shared" ca="1" si="12"/>
        <v>0</v>
      </c>
      <c r="AV4" s="1">
        <f t="shared" ca="1" si="13"/>
        <v>0</v>
      </c>
      <c r="AW4" s="1" t="s">
        <v>3</v>
      </c>
      <c r="AX4" s="1">
        <f t="shared" ca="1" si="14"/>
        <v>2</v>
      </c>
      <c r="AY4" s="1">
        <f t="shared" ca="1" si="15"/>
        <v>2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0</v>
      </c>
      <c r="BI4" s="6">
        <f t="shared" ca="1" si="19"/>
        <v>0</v>
      </c>
      <c r="BJ4" s="7"/>
      <c r="BL4" s="1">
        <v>4</v>
      </c>
      <c r="BM4" s="8">
        <f t="shared" ca="1" si="20"/>
        <v>3</v>
      </c>
      <c r="BN4" s="8">
        <f t="shared" ca="1" si="0"/>
        <v>1</v>
      </c>
      <c r="BO4" s="9"/>
      <c r="BQ4" s="1">
        <v>4</v>
      </c>
      <c r="BR4" s="8">
        <f t="shared" ca="1" si="21"/>
        <v>4</v>
      </c>
      <c r="BS4" s="8">
        <f t="shared" ca="1" si="22"/>
        <v>2</v>
      </c>
      <c r="BT4" s="9"/>
      <c r="BU4" s="9"/>
      <c r="BV4" s="7"/>
      <c r="BW4" s="10">
        <f t="shared" ca="1" si="23"/>
        <v>0.61746105875066926</v>
      </c>
      <c r="BX4" s="11">
        <f t="shared" ca="1" si="24"/>
        <v>11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0.96244587170197116</v>
      </c>
      <c r="CE4" s="11">
        <f t="shared" ca="1" si="26"/>
        <v>2</v>
      </c>
      <c r="CF4" s="1"/>
      <c r="CG4" s="1">
        <v>4</v>
      </c>
      <c r="CH4" s="1">
        <v>0</v>
      </c>
      <c r="CI4" s="1">
        <v>0</v>
      </c>
      <c r="CK4" s="10">
        <f t="shared" ca="1" si="27"/>
        <v>0.88362055418671104</v>
      </c>
      <c r="CL4" s="11">
        <f t="shared" ca="1" si="28"/>
        <v>7</v>
      </c>
      <c r="CM4" s="1"/>
      <c r="CN4" s="1">
        <v>4</v>
      </c>
      <c r="CO4" s="1">
        <v>2</v>
      </c>
      <c r="CP4" s="1">
        <v>1</v>
      </c>
      <c r="CR4" s="10">
        <f t="shared" ca="1" si="29"/>
        <v>0.90587939506860959</v>
      </c>
      <c r="CS4" s="11">
        <f t="shared" ca="1" si="30"/>
        <v>8</v>
      </c>
      <c r="CT4" s="1"/>
      <c r="CU4" s="1">
        <v>4</v>
      </c>
      <c r="CV4" s="1">
        <v>3</v>
      </c>
      <c r="CW4" s="1">
        <v>1</v>
      </c>
    </row>
    <row r="5" spans="1:101" ht="45.95" customHeight="1" thickBot="1" x14ac:dyDescent="0.3">
      <c r="A5" s="19"/>
      <c r="B5" s="84" t="str">
        <f ca="1">$AC1/100&amp;$AD1&amp;$AE1/100&amp;$AF1</f>
        <v>0.93－0.21＝</v>
      </c>
      <c r="C5" s="85"/>
      <c r="D5" s="85"/>
      <c r="E5" s="85"/>
      <c r="F5" s="81">
        <f ca="1">$AG1/100</f>
        <v>0.72</v>
      </c>
      <c r="G5" s="82"/>
      <c r="H5" s="20"/>
      <c r="I5" s="19"/>
      <c r="J5" s="84" t="str">
        <f ca="1">$AC2/100&amp;$AD2&amp;$AE2/100&amp;$AF2</f>
        <v>0.45－0.03＝</v>
      </c>
      <c r="K5" s="85"/>
      <c r="L5" s="85"/>
      <c r="M5" s="85"/>
      <c r="N5" s="81">
        <f ca="1">$AG2/100</f>
        <v>0.42</v>
      </c>
      <c r="O5" s="82"/>
      <c r="P5" s="21"/>
      <c r="Q5" s="19"/>
      <c r="R5" s="84" t="str">
        <f ca="1">$AC3/100&amp;$AD3&amp;$AE3/100&amp;$AF3</f>
        <v>0.75－0.54＝</v>
      </c>
      <c r="S5" s="85"/>
      <c r="T5" s="85"/>
      <c r="U5" s="85"/>
      <c r="V5" s="81">
        <f ca="1">$AG3/100</f>
        <v>0.21</v>
      </c>
      <c r="W5" s="82"/>
      <c r="X5" s="22"/>
      <c r="AB5" s="2" t="s">
        <v>15</v>
      </c>
      <c r="AC5" s="1">
        <f t="shared" ca="1" si="1"/>
        <v>82</v>
      </c>
      <c r="AD5" s="1" t="s">
        <v>50</v>
      </c>
      <c r="AE5" s="1">
        <f t="shared" ca="1" si="2"/>
        <v>11</v>
      </c>
      <c r="AF5" s="1" t="s">
        <v>2</v>
      </c>
      <c r="AG5" s="1">
        <f t="shared" ca="1" si="3"/>
        <v>71</v>
      </c>
      <c r="AI5" s="1">
        <f t="shared" ca="1" si="4"/>
        <v>0</v>
      </c>
      <c r="AJ5" s="1">
        <f t="shared" ca="1" si="5"/>
        <v>0</v>
      </c>
      <c r="AK5" s="1" t="s">
        <v>3</v>
      </c>
      <c r="AL5" s="1">
        <f t="shared" ca="1" si="6"/>
        <v>8</v>
      </c>
      <c r="AM5" s="1">
        <f t="shared" ca="1" si="7"/>
        <v>2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3</v>
      </c>
      <c r="AR5" s="1">
        <f t="shared" ca="1" si="10"/>
        <v>1</v>
      </c>
      <c r="AS5" s="1">
        <f t="shared" ca="1" si="11"/>
        <v>1</v>
      </c>
      <c r="AT5" s="1" t="s">
        <v>4</v>
      </c>
      <c r="AU5" s="1">
        <f t="shared" ca="1" si="12"/>
        <v>0</v>
      </c>
      <c r="AV5" s="1">
        <f t="shared" ca="1" si="13"/>
        <v>0</v>
      </c>
      <c r="AW5" s="1" t="s">
        <v>3</v>
      </c>
      <c r="AX5" s="1">
        <f t="shared" ca="1" si="14"/>
        <v>7</v>
      </c>
      <c r="AY5" s="1">
        <f t="shared" ca="1" si="15"/>
        <v>1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0</v>
      </c>
      <c r="BI5" s="6">
        <f t="shared" ca="1" si="19"/>
        <v>0</v>
      </c>
      <c r="BJ5" s="7"/>
      <c r="BL5" s="1">
        <v>5</v>
      </c>
      <c r="BM5" s="8">
        <f t="shared" ca="1" si="20"/>
        <v>8</v>
      </c>
      <c r="BN5" s="8">
        <f t="shared" ca="1" si="0"/>
        <v>1</v>
      </c>
      <c r="BO5" s="9"/>
      <c r="BQ5" s="1">
        <v>5</v>
      </c>
      <c r="BR5" s="8">
        <f t="shared" ca="1" si="21"/>
        <v>2</v>
      </c>
      <c r="BS5" s="8">
        <f t="shared" ca="1" si="22"/>
        <v>1</v>
      </c>
      <c r="BT5" s="9"/>
      <c r="BU5" s="9"/>
      <c r="BV5" s="7"/>
      <c r="BW5" s="10">
        <f t="shared" ca="1" si="23"/>
        <v>0.96548377310262101</v>
      </c>
      <c r="BX5" s="11">
        <f t="shared" ca="1" si="24"/>
        <v>4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0.69128953844636898</v>
      </c>
      <c r="CE5" s="11">
        <f t="shared" ca="1" si="26"/>
        <v>11</v>
      </c>
      <c r="CF5" s="1"/>
      <c r="CG5" s="1">
        <v>5</v>
      </c>
      <c r="CH5" s="1">
        <v>0</v>
      </c>
      <c r="CI5" s="1">
        <v>0</v>
      </c>
      <c r="CK5" s="10">
        <f t="shared" ca="1" si="27"/>
        <v>0.34824750795622517</v>
      </c>
      <c r="CL5" s="11">
        <f t="shared" ca="1" si="28"/>
        <v>37</v>
      </c>
      <c r="CM5" s="1"/>
      <c r="CN5" s="1">
        <v>5</v>
      </c>
      <c r="CO5" s="1">
        <v>2</v>
      </c>
      <c r="CP5" s="1">
        <v>2</v>
      </c>
      <c r="CR5" s="10">
        <f t="shared" ca="1" si="29"/>
        <v>0.97897308343113942</v>
      </c>
      <c r="CS5" s="11">
        <f t="shared" ca="1" si="30"/>
        <v>2</v>
      </c>
      <c r="CT5" s="1"/>
      <c r="CU5" s="1">
        <v>5</v>
      </c>
      <c r="CV5" s="1">
        <v>3</v>
      </c>
      <c r="CW5" s="1">
        <v>2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77</v>
      </c>
      <c r="AD6" s="1" t="s">
        <v>50</v>
      </c>
      <c r="AE6" s="1">
        <f t="shared" ca="1" si="2"/>
        <v>74</v>
      </c>
      <c r="AF6" s="1" t="s">
        <v>2</v>
      </c>
      <c r="AG6" s="1">
        <f t="shared" ca="1" si="3"/>
        <v>3</v>
      </c>
      <c r="AI6" s="1">
        <f t="shared" ca="1" si="4"/>
        <v>0</v>
      </c>
      <c r="AJ6" s="1">
        <f t="shared" ca="1" si="5"/>
        <v>0</v>
      </c>
      <c r="AK6" s="1" t="s">
        <v>3</v>
      </c>
      <c r="AL6" s="1">
        <f t="shared" ca="1" si="6"/>
        <v>7</v>
      </c>
      <c r="AM6" s="1">
        <f t="shared" ca="1" si="7"/>
        <v>7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3</v>
      </c>
      <c r="AR6" s="1">
        <f t="shared" ca="1" si="10"/>
        <v>7</v>
      </c>
      <c r="AS6" s="1">
        <f t="shared" ca="1" si="11"/>
        <v>4</v>
      </c>
      <c r="AT6" s="1" t="s">
        <v>10</v>
      </c>
      <c r="AU6" s="1">
        <f t="shared" ca="1" si="12"/>
        <v>0</v>
      </c>
      <c r="AV6" s="1">
        <f t="shared" ca="1" si="13"/>
        <v>0</v>
      </c>
      <c r="AW6" s="1" t="s">
        <v>3</v>
      </c>
      <c r="AX6" s="1">
        <f t="shared" ca="1" si="14"/>
        <v>0</v>
      </c>
      <c r="AY6" s="1">
        <f t="shared" ca="1" si="15"/>
        <v>3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0</v>
      </c>
      <c r="BI6" s="6">
        <f t="shared" ca="1" si="19"/>
        <v>0</v>
      </c>
      <c r="BJ6" s="7"/>
      <c r="BL6" s="1">
        <v>6</v>
      </c>
      <c r="BM6" s="8">
        <f t="shared" ca="1" si="20"/>
        <v>7</v>
      </c>
      <c r="BN6" s="8">
        <f t="shared" ca="1" si="0"/>
        <v>7</v>
      </c>
      <c r="BO6" s="9"/>
      <c r="BQ6" s="1">
        <v>6</v>
      </c>
      <c r="BR6" s="8">
        <f t="shared" ca="1" si="21"/>
        <v>7</v>
      </c>
      <c r="BS6" s="8">
        <f t="shared" ca="1" si="22"/>
        <v>4</v>
      </c>
      <c r="BT6" s="9"/>
      <c r="BU6" s="9"/>
      <c r="BV6" s="7"/>
      <c r="BW6" s="10">
        <f t="shared" ca="1" si="23"/>
        <v>0.36605201762969064</v>
      </c>
      <c r="BX6" s="11">
        <f t="shared" ca="1" si="24"/>
        <v>15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2.2744431032719281E-2</v>
      </c>
      <c r="CE6" s="11">
        <f t="shared" ca="1" si="26"/>
        <v>18</v>
      </c>
      <c r="CF6" s="1"/>
      <c r="CG6" s="1">
        <v>6</v>
      </c>
      <c r="CH6" s="1">
        <v>0</v>
      </c>
      <c r="CI6" s="1">
        <v>0</v>
      </c>
      <c r="CK6" s="10">
        <f t="shared" ca="1" si="27"/>
        <v>0.37757872970227047</v>
      </c>
      <c r="CL6" s="11">
        <f t="shared" ca="1" si="28"/>
        <v>35</v>
      </c>
      <c r="CM6" s="1"/>
      <c r="CN6" s="1">
        <v>6</v>
      </c>
      <c r="CO6" s="1">
        <v>3</v>
      </c>
      <c r="CP6" s="1">
        <v>0</v>
      </c>
      <c r="CR6" s="10">
        <f t="shared" ca="1" si="29"/>
        <v>0.51891838802873502</v>
      </c>
      <c r="CS6" s="11">
        <f t="shared" ca="1" si="30"/>
        <v>25</v>
      </c>
      <c r="CT6" s="1"/>
      <c r="CU6" s="1">
        <v>6</v>
      </c>
      <c r="CV6" s="1">
        <v>3</v>
      </c>
      <c r="CW6" s="1">
        <v>3</v>
      </c>
    </row>
    <row r="7" spans="1:101" ht="57" customHeight="1" x14ac:dyDescent="0.25">
      <c r="A7" s="19"/>
      <c r="B7" s="65"/>
      <c r="C7" s="28">
        <f ca="1">$BC1</f>
        <v>0</v>
      </c>
      <c r="D7" s="29">
        <f ca="1">$BH1</f>
        <v>0</v>
      </c>
      <c r="E7" s="29" t="str">
        <f ca="1">IF(AND(F7=0,G7=0),"",".")</f>
        <v>.</v>
      </c>
      <c r="F7" s="30">
        <f ca="1">$BM1</f>
        <v>9</v>
      </c>
      <c r="G7" s="30">
        <f ca="1">$BR1</f>
        <v>3</v>
      </c>
      <c r="H7" s="26"/>
      <c r="I7" s="19"/>
      <c r="J7" s="65"/>
      <c r="K7" s="28">
        <f ca="1">$BC2</f>
        <v>0</v>
      </c>
      <c r="L7" s="29">
        <f ca="1">$BH2</f>
        <v>0</v>
      </c>
      <c r="M7" s="29" t="str">
        <f ca="1">IF(AND(N7=0,O7=0),"",".")</f>
        <v>.</v>
      </c>
      <c r="N7" s="30">
        <f ca="1">$BM2</f>
        <v>4</v>
      </c>
      <c r="O7" s="30">
        <f ca="1">$BR2</f>
        <v>5</v>
      </c>
      <c r="P7" s="26"/>
      <c r="Q7" s="19"/>
      <c r="R7" s="65"/>
      <c r="S7" s="28">
        <f ca="1">$BC3</f>
        <v>0</v>
      </c>
      <c r="T7" s="29">
        <f ca="1">$BH3</f>
        <v>0</v>
      </c>
      <c r="U7" s="29" t="str">
        <f ca="1">IF(AND(V7=0,W7=0),"",".")</f>
        <v>.</v>
      </c>
      <c r="V7" s="30">
        <f ca="1">$BM3</f>
        <v>7</v>
      </c>
      <c r="W7" s="30">
        <f ca="1">$BR3</f>
        <v>5</v>
      </c>
      <c r="X7" s="26"/>
      <c r="AB7" s="2" t="s">
        <v>17</v>
      </c>
      <c r="AC7" s="1">
        <f t="shared" ca="1" si="1"/>
        <v>96</v>
      </c>
      <c r="AD7" s="1" t="s">
        <v>50</v>
      </c>
      <c r="AE7" s="1">
        <f t="shared" ca="1" si="2"/>
        <v>42</v>
      </c>
      <c r="AF7" s="1" t="s">
        <v>2</v>
      </c>
      <c r="AG7" s="1">
        <f t="shared" ca="1" si="3"/>
        <v>54</v>
      </c>
      <c r="AI7" s="1">
        <f t="shared" ca="1" si="4"/>
        <v>0</v>
      </c>
      <c r="AJ7" s="1">
        <f t="shared" ca="1" si="5"/>
        <v>0</v>
      </c>
      <c r="AK7" s="1" t="s">
        <v>3</v>
      </c>
      <c r="AL7" s="1">
        <f t="shared" ca="1" si="6"/>
        <v>9</v>
      </c>
      <c r="AM7" s="1">
        <f t="shared" ca="1" si="7"/>
        <v>6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3</v>
      </c>
      <c r="AR7" s="1">
        <f t="shared" ca="1" si="10"/>
        <v>4</v>
      </c>
      <c r="AS7" s="1">
        <f t="shared" ca="1" si="11"/>
        <v>2</v>
      </c>
      <c r="AT7" s="1" t="s">
        <v>10</v>
      </c>
      <c r="AU7" s="1">
        <f t="shared" ca="1" si="12"/>
        <v>0</v>
      </c>
      <c r="AV7" s="1">
        <f t="shared" ca="1" si="13"/>
        <v>0</v>
      </c>
      <c r="AW7" s="1" t="s">
        <v>3</v>
      </c>
      <c r="AX7" s="1">
        <f t="shared" ca="1" si="14"/>
        <v>5</v>
      </c>
      <c r="AY7" s="1">
        <f t="shared" ca="1" si="15"/>
        <v>4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0</v>
      </c>
      <c r="BI7" s="6">
        <f t="shared" ca="1" si="19"/>
        <v>0</v>
      </c>
      <c r="BJ7" s="7"/>
      <c r="BL7" s="1">
        <v>7</v>
      </c>
      <c r="BM7" s="8">
        <f t="shared" ca="1" si="20"/>
        <v>9</v>
      </c>
      <c r="BN7" s="8">
        <f t="shared" ca="1" si="0"/>
        <v>4</v>
      </c>
      <c r="BO7" s="9"/>
      <c r="BQ7" s="1">
        <v>7</v>
      </c>
      <c r="BR7" s="8">
        <f t="shared" ca="1" si="21"/>
        <v>6</v>
      </c>
      <c r="BS7" s="8">
        <f t="shared" ca="1" si="22"/>
        <v>2</v>
      </c>
      <c r="BT7" s="9"/>
      <c r="BU7" s="9"/>
      <c r="BV7" s="7"/>
      <c r="BW7" s="10">
        <f t="shared" ca="1" si="23"/>
        <v>0.56762461697337552</v>
      </c>
      <c r="BX7" s="11">
        <f t="shared" ca="1" si="24"/>
        <v>12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0.70750946710067097</v>
      </c>
      <c r="CE7" s="11">
        <f t="shared" ca="1" si="26"/>
        <v>10</v>
      </c>
      <c r="CF7" s="1"/>
      <c r="CG7" s="1">
        <v>7</v>
      </c>
      <c r="CH7" s="1">
        <v>0</v>
      </c>
      <c r="CI7" s="1">
        <v>0</v>
      </c>
      <c r="CK7" s="10">
        <f t="shared" ca="1" si="27"/>
        <v>7.8257422973668778E-2</v>
      </c>
      <c r="CL7" s="11">
        <f t="shared" ca="1" si="28"/>
        <v>49</v>
      </c>
      <c r="CM7" s="1"/>
      <c r="CN7" s="1">
        <v>7</v>
      </c>
      <c r="CO7" s="1">
        <v>3</v>
      </c>
      <c r="CP7" s="1">
        <v>1</v>
      </c>
      <c r="CR7" s="10">
        <f t="shared" ca="1" si="29"/>
        <v>0.69250753032372825</v>
      </c>
      <c r="CS7" s="11">
        <f t="shared" ca="1" si="30"/>
        <v>17</v>
      </c>
      <c r="CT7" s="1"/>
      <c r="CU7" s="1">
        <v>7</v>
      </c>
      <c r="CV7" s="1">
        <v>4</v>
      </c>
      <c r="CW7" s="1">
        <v>1</v>
      </c>
    </row>
    <row r="8" spans="1:101" ht="57" customHeight="1" thickBot="1" x14ac:dyDescent="0.3">
      <c r="A8" s="19"/>
      <c r="B8" s="31" t="str">
        <f ca="1">IF(AND($BD1=0,$BC1=0),"","－")</f>
        <v/>
      </c>
      <c r="C8" s="32" t="str">
        <f ca="1">IF(AND($BD1=0,$BC1=0),"－",$BD1)</f>
        <v>－</v>
      </c>
      <c r="D8" s="33">
        <f ca="1">$BI1</f>
        <v>0</v>
      </c>
      <c r="E8" s="33" t="str">
        <f ca="1">IF(AND(F8=0,G8=0),"",".")</f>
        <v>.</v>
      </c>
      <c r="F8" s="34">
        <f ca="1">$BN1</f>
        <v>2</v>
      </c>
      <c r="G8" s="34">
        <f ca="1">$BS1</f>
        <v>1</v>
      </c>
      <c r="H8" s="26"/>
      <c r="I8" s="19"/>
      <c r="J8" s="31" t="str">
        <f ca="1">IF(AND($BD2=0,$BC2=0),"","－")</f>
        <v/>
      </c>
      <c r="K8" s="32" t="str">
        <f ca="1">IF(AND($BD2=0,$BC2=0),"－",$BD2)</f>
        <v>－</v>
      </c>
      <c r="L8" s="33">
        <f ca="1">$BI2</f>
        <v>0</v>
      </c>
      <c r="M8" s="33" t="str">
        <f ca="1">IF(AND(N8=0,O8=0),"",".")</f>
        <v>.</v>
      </c>
      <c r="N8" s="34">
        <f ca="1">$BN2</f>
        <v>0</v>
      </c>
      <c r="O8" s="34">
        <f ca="1">$BS2</f>
        <v>3</v>
      </c>
      <c r="P8" s="26"/>
      <c r="Q8" s="19"/>
      <c r="R8" s="31" t="str">
        <f ca="1">IF(AND($BD3=0,$BC3=0),"","－")</f>
        <v/>
      </c>
      <c r="S8" s="32" t="str">
        <f ca="1">IF(AND($BD3=0,$BC3=0),"－",$BD3)</f>
        <v>－</v>
      </c>
      <c r="T8" s="33">
        <f ca="1">$BI3</f>
        <v>0</v>
      </c>
      <c r="U8" s="33" t="str">
        <f ca="1">IF(AND(V8=0,W8=0),"",".")</f>
        <v>.</v>
      </c>
      <c r="V8" s="34">
        <f ca="1">$BN3</f>
        <v>5</v>
      </c>
      <c r="W8" s="34">
        <f ca="1">$BS3</f>
        <v>4</v>
      </c>
      <c r="X8" s="26"/>
      <c r="AB8" s="2" t="s">
        <v>18</v>
      </c>
      <c r="AC8" s="1">
        <f t="shared" ca="1" si="1"/>
        <v>85</v>
      </c>
      <c r="AD8" s="1" t="s">
        <v>50</v>
      </c>
      <c r="AE8" s="1">
        <f t="shared" ca="1" si="2"/>
        <v>42</v>
      </c>
      <c r="AF8" s="1" t="s">
        <v>2</v>
      </c>
      <c r="AG8" s="1">
        <f t="shared" ca="1" si="3"/>
        <v>43</v>
      </c>
      <c r="AI8" s="1">
        <f t="shared" ca="1" si="4"/>
        <v>0</v>
      </c>
      <c r="AJ8" s="1">
        <f t="shared" ca="1" si="5"/>
        <v>0</v>
      </c>
      <c r="AK8" s="1" t="s">
        <v>3</v>
      </c>
      <c r="AL8" s="1">
        <f t="shared" ca="1" si="6"/>
        <v>8</v>
      </c>
      <c r="AM8" s="1">
        <f t="shared" ca="1" si="7"/>
        <v>5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3</v>
      </c>
      <c r="AR8" s="1">
        <f t="shared" ca="1" si="10"/>
        <v>4</v>
      </c>
      <c r="AS8" s="1">
        <f t="shared" ca="1" si="11"/>
        <v>2</v>
      </c>
      <c r="AT8" s="1" t="s">
        <v>10</v>
      </c>
      <c r="AU8" s="1">
        <f t="shared" ca="1" si="12"/>
        <v>0</v>
      </c>
      <c r="AV8" s="1">
        <f t="shared" ca="1" si="13"/>
        <v>0</v>
      </c>
      <c r="AW8" s="1" t="s">
        <v>3</v>
      </c>
      <c r="AX8" s="1">
        <f t="shared" ca="1" si="14"/>
        <v>4</v>
      </c>
      <c r="AY8" s="1">
        <f t="shared" ca="1" si="15"/>
        <v>3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0</v>
      </c>
      <c r="BI8" s="6">
        <f t="shared" ca="1" si="19"/>
        <v>0</v>
      </c>
      <c r="BJ8" s="7"/>
      <c r="BL8" s="1">
        <v>8</v>
      </c>
      <c r="BM8" s="8">
        <f t="shared" ca="1" si="20"/>
        <v>8</v>
      </c>
      <c r="BN8" s="8">
        <f t="shared" ca="1" si="0"/>
        <v>4</v>
      </c>
      <c r="BO8" s="9"/>
      <c r="BQ8" s="1">
        <v>8</v>
      </c>
      <c r="BR8" s="8">
        <f t="shared" ca="1" si="21"/>
        <v>5</v>
      </c>
      <c r="BS8" s="8">
        <f t="shared" ca="1" si="22"/>
        <v>2</v>
      </c>
      <c r="BT8" s="9"/>
      <c r="BU8" s="9"/>
      <c r="BV8" s="7"/>
      <c r="BW8" s="10">
        <f t="shared" ca="1" si="23"/>
        <v>6.964660923814503E-2</v>
      </c>
      <c r="BX8" s="11">
        <f t="shared" ca="1" si="24"/>
        <v>16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0.5400439455152769</v>
      </c>
      <c r="CE8" s="11">
        <f t="shared" ca="1" si="26"/>
        <v>12</v>
      </c>
      <c r="CF8" s="1"/>
      <c r="CG8" s="1">
        <v>8</v>
      </c>
      <c r="CH8" s="1">
        <v>0</v>
      </c>
      <c r="CI8" s="1">
        <v>0</v>
      </c>
      <c r="CK8" s="10">
        <f t="shared" ca="1" si="27"/>
        <v>0.30091397451032775</v>
      </c>
      <c r="CL8" s="11">
        <f t="shared" ca="1" si="28"/>
        <v>40</v>
      </c>
      <c r="CM8" s="1"/>
      <c r="CN8" s="1">
        <v>8</v>
      </c>
      <c r="CO8" s="1">
        <v>3</v>
      </c>
      <c r="CP8" s="1">
        <v>2</v>
      </c>
      <c r="CR8" s="10">
        <f t="shared" ca="1" si="29"/>
        <v>0.77651691779139731</v>
      </c>
      <c r="CS8" s="11">
        <f t="shared" ca="1" si="30"/>
        <v>12</v>
      </c>
      <c r="CT8" s="1"/>
      <c r="CU8" s="1">
        <v>8</v>
      </c>
      <c r="CV8" s="1">
        <v>4</v>
      </c>
      <c r="CW8" s="1">
        <v>2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0</v>
      </c>
      <c r="E9" s="37" t="str">
        <f>$AW1</f>
        <v>.</v>
      </c>
      <c r="F9" s="38">
        <f ca="1">$AX1</f>
        <v>7</v>
      </c>
      <c r="G9" s="39">
        <f ca="1">$AY1</f>
        <v>2</v>
      </c>
      <c r="H9" s="40"/>
      <c r="I9" s="41"/>
      <c r="J9" s="35"/>
      <c r="K9" s="36">
        <f ca="1">$AU2</f>
        <v>0</v>
      </c>
      <c r="L9" s="37">
        <f ca="1">$AV2</f>
        <v>0</v>
      </c>
      <c r="M9" s="37" t="str">
        <f>$AW2</f>
        <v>.</v>
      </c>
      <c r="N9" s="38">
        <f ca="1">$AX2</f>
        <v>4</v>
      </c>
      <c r="O9" s="39">
        <f ca="1">$AY2</f>
        <v>2</v>
      </c>
      <c r="P9" s="40"/>
      <c r="Q9" s="41"/>
      <c r="R9" s="35"/>
      <c r="S9" s="36">
        <f ca="1">$AU3</f>
        <v>0</v>
      </c>
      <c r="T9" s="37">
        <f ca="1">$AV3</f>
        <v>0</v>
      </c>
      <c r="U9" s="37" t="str">
        <f>$AW3</f>
        <v>.</v>
      </c>
      <c r="V9" s="38">
        <f ca="1">$AX3</f>
        <v>2</v>
      </c>
      <c r="W9" s="39">
        <f ca="1">$AY3</f>
        <v>1</v>
      </c>
      <c r="X9" s="42"/>
      <c r="AB9" s="2" t="s">
        <v>19</v>
      </c>
      <c r="AC9" s="1">
        <f t="shared" ca="1" si="1"/>
        <v>77</v>
      </c>
      <c r="AD9" s="1" t="s">
        <v>50</v>
      </c>
      <c r="AE9" s="1">
        <f t="shared" ca="1" si="2"/>
        <v>17</v>
      </c>
      <c r="AF9" s="1" t="s">
        <v>2</v>
      </c>
      <c r="AG9" s="1">
        <f t="shared" ca="1" si="3"/>
        <v>60</v>
      </c>
      <c r="AI9" s="1">
        <f t="shared" ca="1" si="4"/>
        <v>0</v>
      </c>
      <c r="AJ9" s="1">
        <f t="shared" ca="1" si="5"/>
        <v>0</v>
      </c>
      <c r="AK9" s="1" t="s">
        <v>3</v>
      </c>
      <c r="AL9" s="1">
        <f t="shared" ca="1" si="6"/>
        <v>7</v>
      </c>
      <c r="AM9" s="1">
        <f t="shared" ca="1" si="7"/>
        <v>7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3</v>
      </c>
      <c r="AR9" s="1">
        <f t="shared" ca="1" si="10"/>
        <v>1</v>
      </c>
      <c r="AS9" s="1">
        <f t="shared" ca="1" si="11"/>
        <v>7</v>
      </c>
      <c r="AT9" s="1" t="s">
        <v>10</v>
      </c>
      <c r="AU9" s="1">
        <f t="shared" ca="1" si="12"/>
        <v>0</v>
      </c>
      <c r="AV9" s="1">
        <f t="shared" ca="1" si="13"/>
        <v>0</v>
      </c>
      <c r="AW9" s="1" t="s">
        <v>3</v>
      </c>
      <c r="AX9" s="1">
        <f t="shared" ca="1" si="14"/>
        <v>6</v>
      </c>
      <c r="AY9" s="1">
        <f t="shared" ca="1" si="15"/>
        <v>0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0</v>
      </c>
      <c r="BI9" s="6">
        <f t="shared" ca="1" si="19"/>
        <v>0</v>
      </c>
      <c r="BJ9" s="7"/>
      <c r="BL9" s="1">
        <v>9</v>
      </c>
      <c r="BM9" s="8">
        <f t="shared" ca="1" si="20"/>
        <v>7</v>
      </c>
      <c r="BN9" s="8">
        <f t="shared" ca="1" si="0"/>
        <v>1</v>
      </c>
      <c r="BO9" s="9"/>
      <c r="BQ9" s="1">
        <v>9</v>
      </c>
      <c r="BR9" s="8">
        <f t="shared" ca="1" si="21"/>
        <v>7</v>
      </c>
      <c r="BS9" s="8">
        <f t="shared" ca="1" si="22"/>
        <v>7</v>
      </c>
      <c r="BT9" s="9"/>
      <c r="BU9" s="9"/>
      <c r="BV9" s="7"/>
      <c r="BW9" s="10">
        <f t="shared" ca="1" si="23"/>
        <v>0.64026282257752454</v>
      </c>
      <c r="BX9" s="11">
        <f t="shared" ca="1" si="24"/>
        <v>10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7.7604141670155724E-2</v>
      </c>
      <c r="CE9" s="11">
        <f t="shared" ca="1" si="26"/>
        <v>17</v>
      </c>
      <c r="CF9" s="1"/>
      <c r="CG9" s="1">
        <v>9</v>
      </c>
      <c r="CH9" s="1">
        <v>0</v>
      </c>
      <c r="CI9" s="1">
        <v>0</v>
      </c>
      <c r="CK9" s="10">
        <f t="shared" ca="1" si="27"/>
        <v>0.51836679338371128</v>
      </c>
      <c r="CL9" s="11">
        <f t="shared" ca="1" si="28"/>
        <v>29</v>
      </c>
      <c r="CM9" s="1"/>
      <c r="CN9" s="1">
        <v>9</v>
      </c>
      <c r="CO9" s="1">
        <v>3</v>
      </c>
      <c r="CP9" s="1">
        <v>3</v>
      </c>
      <c r="CR9" s="10">
        <f t="shared" ca="1" si="29"/>
        <v>0.4653130162068787</v>
      </c>
      <c r="CS9" s="11">
        <f t="shared" ca="1" si="30"/>
        <v>28</v>
      </c>
      <c r="CT9" s="1"/>
      <c r="CU9" s="1">
        <v>9</v>
      </c>
      <c r="CV9" s="1">
        <v>4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67</v>
      </c>
      <c r="AD10" s="1" t="s">
        <v>50</v>
      </c>
      <c r="AE10" s="1">
        <f t="shared" ca="1" si="2"/>
        <v>6</v>
      </c>
      <c r="AF10" s="1" t="s">
        <v>2</v>
      </c>
      <c r="AG10" s="1">
        <f t="shared" ca="1" si="3"/>
        <v>61</v>
      </c>
      <c r="AI10" s="1">
        <f t="shared" ca="1" si="4"/>
        <v>0</v>
      </c>
      <c r="AJ10" s="1">
        <f t="shared" ca="1" si="5"/>
        <v>0</v>
      </c>
      <c r="AK10" s="1" t="s">
        <v>3</v>
      </c>
      <c r="AL10" s="1">
        <f t="shared" ca="1" si="6"/>
        <v>6</v>
      </c>
      <c r="AM10" s="1">
        <f t="shared" ca="1" si="7"/>
        <v>7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3</v>
      </c>
      <c r="AR10" s="1">
        <f t="shared" ca="1" si="10"/>
        <v>0</v>
      </c>
      <c r="AS10" s="1">
        <f t="shared" ca="1" si="11"/>
        <v>6</v>
      </c>
      <c r="AT10" s="1" t="s">
        <v>4</v>
      </c>
      <c r="AU10" s="1">
        <f t="shared" ca="1" si="12"/>
        <v>0</v>
      </c>
      <c r="AV10" s="1">
        <f t="shared" ca="1" si="13"/>
        <v>0</v>
      </c>
      <c r="AW10" s="1" t="s">
        <v>3</v>
      </c>
      <c r="AX10" s="1">
        <f t="shared" ca="1" si="14"/>
        <v>6</v>
      </c>
      <c r="AY10" s="1">
        <f t="shared" ca="1" si="15"/>
        <v>1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0</v>
      </c>
      <c r="BI10" s="6">
        <f t="shared" ca="1" si="19"/>
        <v>0</v>
      </c>
      <c r="BJ10" s="7"/>
      <c r="BL10" s="1">
        <v>10</v>
      </c>
      <c r="BM10" s="8">
        <f t="shared" ca="1" si="20"/>
        <v>6</v>
      </c>
      <c r="BN10" s="8">
        <f t="shared" ca="1" si="0"/>
        <v>0</v>
      </c>
      <c r="BO10" s="9"/>
      <c r="BQ10" s="1">
        <v>10</v>
      </c>
      <c r="BR10" s="8">
        <f t="shared" ca="1" si="21"/>
        <v>7</v>
      </c>
      <c r="BS10" s="8">
        <f t="shared" ca="1" si="22"/>
        <v>6</v>
      </c>
      <c r="BT10" s="9"/>
      <c r="BU10" s="9"/>
      <c r="BV10" s="7"/>
      <c r="BW10" s="10">
        <f t="shared" ca="1" si="23"/>
        <v>0.99244411364044383</v>
      </c>
      <c r="BX10" s="11">
        <f t="shared" ca="1" si="24"/>
        <v>2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0.8353717049473891</v>
      </c>
      <c r="CE10" s="11">
        <f t="shared" ca="1" si="26"/>
        <v>7</v>
      </c>
      <c r="CF10" s="1"/>
      <c r="CG10" s="1">
        <v>10</v>
      </c>
      <c r="CH10" s="1">
        <v>0</v>
      </c>
      <c r="CI10" s="1">
        <v>0</v>
      </c>
      <c r="CK10" s="10">
        <f t="shared" ca="1" si="27"/>
        <v>0.69763593710589611</v>
      </c>
      <c r="CL10" s="11">
        <f t="shared" ca="1" si="28"/>
        <v>21</v>
      </c>
      <c r="CM10" s="1"/>
      <c r="CN10" s="1">
        <v>10</v>
      </c>
      <c r="CO10" s="1">
        <v>4</v>
      </c>
      <c r="CP10" s="1">
        <v>0</v>
      </c>
      <c r="CR10" s="10">
        <f t="shared" ca="1" si="29"/>
        <v>0.48813276940281036</v>
      </c>
      <c r="CS10" s="11">
        <f t="shared" ca="1" si="30"/>
        <v>27</v>
      </c>
      <c r="CT10" s="1"/>
      <c r="CU10" s="1">
        <v>10</v>
      </c>
      <c r="CV10" s="1">
        <v>4</v>
      </c>
      <c r="CW10" s="1">
        <v>4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66</v>
      </c>
      <c r="AD11" s="1" t="s">
        <v>50</v>
      </c>
      <c r="AE11" s="1">
        <f t="shared" ca="1" si="2"/>
        <v>21</v>
      </c>
      <c r="AF11" s="1" t="s">
        <v>2</v>
      </c>
      <c r="AG11" s="1">
        <f t="shared" ca="1" si="3"/>
        <v>45</v>
      </c>
      <c r="AI11" s="1">
        <f t="shared" ca="1" si="4"/>
        <v>0</v>
      </c>
      <c r="AJ11" s="1">
        <f t="shared" ca="1" si="5"/>
        <v>0</v>
      </c>
      <c r="AK11" s="1" t="s">
        <v>3</v>
      </c>
      <c r="AL11" s="1">
        <f t="shared" ca="1" si="6"/>
        <v>6</v>
      </c>
      <c r="AM11" s="1">
        <f t="shared" ca="1" si="7"/>
        <v>6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3</v>
      </c>
      <c r="AR11" s="1">
        <f t="shared" ca="1" si="10"/>
        <v>2</v>
      </c>
      <c r="AS11" s="1">
        <f t="shared" ca="1" si="11"/>
        <v>1</v>
      </c>
      <c r="AT11" s="1" t="s">
        <v>10</v>
      </c>
      <c r="AU11" s="1">
        <f t="shared" ca="1" si="12"/>
        <v>0</v>
      </c>
      <c r="AV11" s="1">
        <f t="shared" ca="1" si="13"/>
        <v>0</v>
      </c>
      <c r="AW11" s="1" t="s">
        <v>3</v>
      </c>
      <c r="AX11" s="1">
        <f t="shared" ca="1" si="14"/>
        <v>4</v>
      </c>
      <c r="AY11" s="1">
        <f t="shared" ca="1" si="15"/>
        <v>5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0</v>
      </c>
      <c r="BI11" s="6">
        <f t="shared" ca="1" si="19"/>
        <v>0</v>
      </c>
      <c r="BJ11" s="7"/>
      <c r="BL11" s="1">
        <v>11</v>
      </c>
      <c r="BM11" s="8">
        <f t="shared" ca="1" si="20"/>
        <v>6</v>
      </c>
      <c r="BN11" s="8">
        <f t="shared" ca="1" si="0"/>
        <v>2</v>
      </c>
      <c r="BO11" s="9"/>
      <c r="BQ11" s="1">
        <v>11</v>
      </c>
      <c r="BR11" s="8">
        <f t="shared" ca="1" si="21"/>
        <v>6</v>
      </c>
      <c r="BS11" s="8">
        <f t="shared" ca="1" si="22"/>
        <v>1</v>
      </c>
      <c r="BT11" s="9"/>
      <c r="BU11" s="9"/>
      <c r="BV11" s="7"/>
      <c r="BW11" s="10">
        <f t="shared" ca="1" si="23"/>
        <v>0.78328322224414459</v>
      </c>
      <c r="BX11" s="11">
        <f t="shared" ca="1" si="24"/>
        <v>6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0.95698309206032772</v>
      </c>
      <c r="CE11" s="11">
        <f t="shared" ca="1" si="26"/>
        <v>3</v>
      </c>
      <c r="CF11" s="1"/>
      <c r="CG11" s="1">
        <v>11</v>
      </c>
      <c r="CH11" s="1">
        <v>0</v>
      </c>
      <c r="CI11" s="1">
        <v>0</v>
      </c>
      <c r="CK11" s="10">
        <f t="shared" ca="1" si="27"/>
        <v>0.66464841791977403</v>
      </c>
      <c r="CL11" s="11">
        <f t="shared" ca="1" si="28"/>
        <v>23</v>
      </c>
      <c r="CM11" s="1"/>
      <c r="CN11" s="1">
        <v>11</v>
      </c>
      <c r="CO11" s="1">
        <v>4</v>
      </c>
      <c r="CP11" s="1">
        <v>1</v>
      </c>
      <c r="CR11" s="10">
        <f t="shared" ca="1" si="29"/>
        <v>0.75382472589477989</v>
      </c>
      <c r="CS11" s="11">
        <f t="shared" ca="1" si="30"/>
        <v>16</v>
      </c>
      <c r="CT11" s="1"/>
      <c r="CU11" s="1">
        <v>11</v>
      </c>
      <c r="CV11" s="1">
        <v>5</v>
      </c>
      <c r="CW11" s="1">
        <v>1</v>
      </c>
    </row>
    <row r="12" spans="1:101" ht="45.95" customHeight="1" thickBot="1" x14ac:dyDescent="0.3">
      <c r="A12" s="23"/>
      <c r="B12" s="70" t="str">
        <f ca="1">$AC4/100&amp;$AD4&amp;$AE4/100&amp;$AF4</f>
        <v>0.34－0.12＝</v>
      </c>
      <c r="C12" s="71"/>
      <c r="D12" s="71"/>
      <c r="E12" s="71"/>
      <c r="F12" s="81">
        <f ca="1">$AG4/100</f>
        <v>0.22</v>
      </c>
      <c r="G12" s="82"/>
      <c r="H12" s="20"/>
      <c r="I12" s="19"/>
      <c r="J12" s="70" t="str">
        <f ca="1">$AC5/100&amp;$AD5&amp;$AE5/100&amp;$AF5</f>
        <v>0.82－0.11＝</v>
      </c>
      <c r="K12" s="71"/>
      <c r="L12" s="71"/>
      <c r="M12" s="71"/>
      <c r="N12" s="81">
        <f ca="1">$AG5/100</f>
        <v>0.71</v>
      </c>
      <c r="O12" s="82"/>
      <c r="P12" s="21"/>
      <c r="Q12" s="19"/>
      <c r="R12" s="70" t="str">
        <f ca="1">$AC6/100&amp;$AD6&amp;$AE6/100&amp;$AF6</f>
        <v>0.77－0.74＝</v>
      </c>
      <c r="S12" s="71"/>
      <c r="T12" s="71"/>
      <c r="U12" s="71"/>
      <c r="V12" s="81">
        <f ca="1">$AG6/100</f>
        <v>0.03</v>
      </c>
      <c r="W12" s="82"/>
      <c r="X12" s="26"/>
      <c r="AB12" s="2" t="s">
        <v>25</v>
      </c>
      <c r="AC12" s="1">
        <f t="shared" ca="1" si="1"/>
        <v>86</v>
      </c>
      <c r="AD12" s="1" t="s">
        <v>50</v>
      </c>
      <c r="AE12" s="1">
        <f t="shared" ca="1" si="2"/>
        <v>5</v>
      </c>
      <c r="AF12" s="1" t="s">
        <v>2</v>
      </c>
      <c r="AG12" s="1">
        <f t="shared" ca="1" si="3"/>
        <v>81</v>
      </c>
      <c r="AI12" s="1">
        <f t="shared" ca="1" si="4"/>
        <v>0</v>
      </c>
      <c r="AJ12" s="1">
        <f t="shared" ca="1" si="5"/>
        <v>0</v>
      </c>
      <c r="AK12" s="1" t="s">
        <v>3</v>
      </c>
      <c r="AL12" s="1">
        <f t="shared" ca="1" si="6"/>
        <v>8</v>
      </c>
      <c r="AM12" s="1">
        <f t="shared" ca="1" si="7"/>
        <v>6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3</v>
      </c>
      <c r="AR12" s="1">
        <f t="shared" ca="1" si="10"/>
        <v>0</v>
      </c>
      <c r="AS12" s="1">
        <f t="shared" ca="1" si="11"/>
        <v>5</v>
      </c>
      <c r="AT12" s="1" t="s">
        <v>4</v>
      </c>
      <c r="AU12" s="1">
        <f t="shared" ca="1" si="12"/>
        <v>0</v>
      </c>
      <c r="AV12" s="1">
        <f t="shared" ca="1" si="13"/>
        <v>0</v>
      </c>
      <c r="AW12" s="1" t="s">
        <v>3</v>
      </c>
      <c r="AX12" s="1">
        <f t="shared" ca="1" si="14"/>
        <v>8</v>
      </c>
      <c r="AY12" s="1">
        <f t="shared" ca="1" si="15"/>
        <v>1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0</v>
      </c>
      <c r="BI12" s="6">
        <f t="shared" ca="1" si="19"/>
        <v>0</v>
      </c>
      <c r="BJ12" s="7"/>
      <c r="BL12" s="1">
        <v>12</v>
      </c>
      <c r="BM12" s="8">
        <f t="shared" ca="1" si="20"/>
        <v>8</v>
      </c>
      <c r="BN12" s="8">
        <f t="shared" ca="1" si="0"/>
        <v>0</v>
      </c>
      <c r="BO12" s="9"/>
      <c r="BQ12" s="1">
        <v>12</v>
      </c>
      <c r="BR12" s="8">
        <f t="shared" ca="1" si="21"/>
        <v>6</v>
      </c>
      <c r="BS12" s="8">
        <f t="shared" ca="1" si="22"/>
        <v>5</v>
      </c>
      <c r="BT12" s="9"/>
      <c r="BU12" s="9"/>
      <c r="BV12" s="7"/>
      <c r="BW12" s="10">
        <f t="shared" ca="1" si="23"/>
        <v>0.97769635746556283</v>
      </c>
      <c r="BX12" s="11">
        <f t="shared" ca="1" si="24"/>
        <v>3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0.87519750193416623</v>
      </c>
      <c r="CE12" s="11">
        <f t="shared" ca="1" si="26"/>
        <v>5</v>
      </c>
      <c r="CF12" s="1"/>
      <c r="CG12" s="1">
        <v>12</v>
      </c>
      <c r="CH12" s="1">
        <v>0</v>
      </c>
      <c r="CI12" s="1">
        <v>0</v>
      </c>
      <c r="CK12" s="10">
        <f t="shared" ca="1" si="27"/>
        <v>0.37037205775175885</v>
      </c>
      <c r="CL12" s="11">
        <f t="shared" ca="1" si="28"/>
        <v>36</v>
      </c>
      <c r="CM12" s="1"/>
      <c r="CN12" s="1">
        <v>12</v>
      </c>
      <c r="CO12" s="1">
        <v>4</v>
      </c>
      <c r="CP12" s="1">
        <v>2</v>
      </c>
      <c r="CR12" s="10">
        <f t="shared" ca="1" si="29"/>
        <v>0.65748034956261825</v>
      </c>
      <c r="CS12" s="11">
        <f t="shared" ca="1" si="30"/>
        <v>20</v>
      </c>
      <c r="CT12" s="1"/>
      <c r="CU12" s="1">
        <v>12</v>
      </c>
      <c r="CV12" s="1">
        <v>5</v>
      </c>
      <c r="CW12" s="1">
        <v>2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0.71997020069631668</v>
      </c>
      <c r="BX13" s="11">
        <f t="shared" ca="1" si="24"/>
        <v>7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0.82147932680965408</v>
      </c>
      <c r="CE13" s="11">
        <f t="shared" ca="1" si="26"/>
        <v>8</v>
      </c>
      <c r="CF13" s="1"/>
      <c r="CG13" s="1">
        <v>13</v>
      </c>
      <c r="CH13" s="1">
        <v>0</v>
      </c>
      <c r="CI13" s="1">
        <v>0</v>
      </c>
      <c r="CK13" s="10">
        <f t="shared" ca="1" si="27"/>
        <v>0.2153832365486088</v>
      </c>
      <c r="CL13" s="11">
        <f t="shared" ca="1" si="28"/>
        <v>42</v>
      </c>
      <c r="CM13" s="1"/>
      <c r="CN13" s="1">
        <v>13</v>
      </c>
      <c r="CO13" s="1">
        <v>4</v>
      </c>
      <c r="CP13" s="1">
        <v>3</v>
      </c>
      <c r="CR13" s="10">
        <f t="shared" ca="1" si="29"/>
        <v>0.75792171535257402</v>
      </c>
      <c r="CS13" s="11">
        <f t="shared" ca="1" si="30"/>
        <v>15</v>
      </c>
      <c r="CT13" s="1"/>
      <c r="CU13" s="1">
        <v>13</v>
      </c>
      <c r="CV13" s="1">
        <v>5</v>
      </c>
      <c r="CW13" s="1">
        <v>3</v>
      </c>
    </row>
    <row r="14" spans="1:101" ht="57" customHeight="1" x14ac:dyDescent="0.25">
      <c r="A14" s="19"/>
      <c r="B14" s="65"/>
      <c r="C14" s="28">
        <f ca="1">$BC4</f>
        <v>0</v>
      </c>
      <c r="D14" s="29">
        <f ca="1">$BH4</f>
        <v>0</v>
      </c>
      <c r="E14" s="29" t="str">
        <f ca="1">IF(AND(F14=0,G14=0),"",".")</f>
        <v>.</v>
      </c>
      <c r="F14" s="30">
        <f ca="1">$BM4</f>
        <v>3</v>
      </c>
      <c r="G14" s="30">
        <f ca="1">$BR4</f>
        <v>4</v>
      </c>
      <c r="H14" s="26"/>
      <c r="I14" s="19"/>
      <c r="J14" s="65"/>
      <c r="K14" s="28">
        <f ca="1">$BC5</f>
        <v>0</v>
      </c>
      <c r="L14" s="29">
        <f ca="1">$BH5</f>
        <v>0</v>
      </c>
      <c r="M14" s="29" t="str">
        <f ca="1">IF(AND(N14=0,O14=0),"",".")</f>
        <v>.</v>
      </c>
      <c r="N14" s="30">
        <f ca="1">$BM5</f>
        <v>8</v>
      </c>
      <c r="O14" s="30">
        <f ca="1">$BR5</f>
        <v>2</v>
      </c>
      <c r="P14" s="26"/>
      <c r="Q14" s="19"/>
      <c r="R14" s="65"/>
      <c r="S14" s="28">
        <f ca="1">$BC6</f>
        <v>0</v>
      </c>
      <c r="T14" s="29">
        <f ca="1">$BH6</f>
        <v>0</v>
      </c>
      <c r="U14" s="29" t="str">
        <f ca="1">IF(AND(V14=0,W14=0),"",".")</f>
        <v>.</v>
      </c>
      <c r="V14" s="30">
        <f ca="1">$BM6</f>
        <v>7</v>
      </c>
      <c r="W14" s="30">
        <f ca="1">$BR6</f>
        <v>7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0.38462519529939843</v>
      </c>
      <c r="BX14" s="11">
        <f t="shared" ca="1" si="24"/>
        <v>14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0.52505152470098349</v>
      </c>
      <c r="CE14" s="11">
        <f t="shared" ca="1" si="26"/>
        <v>13</v>
      </c>
      <c r="CF14" s="1"/>
      <c r="CG14" s="1">
        <v>14</v>
      </c>
      <c r="CH14" s="1">
        <v>0</v>
      </c>
      <c r="CI14" s="1">
        <v>0</v>
      </c>
      <c r="CK14" s="10">
        <f t="shared" ca="1" si="27"/>
        <v>0.58872773112785404</v>
      </c>
      <c r="CL14" s="11">
        <f t="shared" ca="1" si="28"/>
        <v>25</v>
      </c>
      <c r="CM14" s="1"/>
      <c r="CN14" s="1">
        <v>14</v>
      </c>
      <c r="CO14" s="1">
        <v>4</v>
      </c>
      <c r="CP14" s="1">
        <v>4</v>
      </c>
      <c r="CR14" s="10">
        <f t="shared" ca="1" si="29"/>
        <v>0.37184478308983993</v>
      </c>
      <c r="CS14" s="11">
        <f t="shared" ca="1" si="30"/>
        <v>31</v>
      </c>
      <c r="CT14" s="1"/>
      <c r="CU14" s="1">
        <v>14</v>
      </c>
      <c r="CV14" s="1">
        <v>5</v>
      </c>
      <c r="CW14" s="1">
        <v>4</v>
      </c>
    </row>
    <row r="15" spans="1:101" ht="57" customHeight="1" thickBot="1" x14ac:dyDescent="0.3">
      <c r="A15" s="19"/>
      <c r="B15" s="31" t="str">
        <f ca="1">IF(AND($BD4=0,$BC4=0),"","－")</f>
        <v/>
      </c>
      <c r="C15" s="32" t="str">
        <f ca="1">IF(AND($BD4=0,$BC4=0),"－",$BD4)</f>
        <v>－</v>
      </c>
      <c r="D15" s="33">
        <f ca="1">$BI4</f>
        <v>0</v>
      </c>
      <c r="E15" s="33" t="str">
        <f ca="1">IF(AND(F15=0,G15=0),"",".")</f>
        <v>.</v>
      </c>
      <c r="F15" s="34">
        <f ca="1">$BN4</f>
        <v>1</v>
      </c>
      <c r="G15" s="34">
        <f ca="1">$BS4</f>
        <v>2</v>
      </c>
      <c r="H15" s="26"/>
      <c r="I15" s="19"/>
      <c r="J15" s="31" t="str">
        <f ca="1">IF(AND($BD5=0,$BC5=0),"","－")</f>
        <v/>
      </c>
      <c r="K15" s="32" t="str">
        <f ca="1">IF(AND($BD5=0,$BC5=0),"－",$BD5)</f>
        <v>－</v>
      </c>
      <c r="L15" s="33">
        <f ca="1">$BI5</f>
        <v>0</v>
      </c>
      <c r="M15" s="33" t="str">
        <f ca="1">IF(AND(N15=0,O15=0),"",".")</f>
        <v>.</v>
      </c>
      <c r="N15" s="34">
        <f ca="1">$BN5</f>
        <v>1</v>
      </c>
      <c r="O15" s="34">
        <f ca="1">$BS5</f>
        <v>1</v>
      </c>
      <c r="P15" s="26"/>
      <c r="Q15" s="19"/>
      <c r="R15" s="31" t="str">
        <f ca="1">IF(AND($BD6=0,$BC6=0),"","－")</f>
        <v/>
      </c>
      <c r="S15" s="32" t="str">
        <f ca="1">IF(AND($BD6=0,$BC6=0),"－",$BD6)</f>
        <v>－</v>
      </c>
      <c r="T15" s="33">
        <f ca="1">$BI6</f>
        <v>0</v>
      </c>
      <c r="U15" s="33" t="str">
        <f ca="1">IF(AND(V15=0,W15=0),"",".")</f>
        <v>.</v>
      </c>
      <c r="V15" s="34">
        <f ca="1">$BN6</f>
        <v>7</v>
      </c>
      <c r="W15" s="34">
        <f ca="1">$BS6</f>
        <v>4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5.8853646852626507E-2</v>
      </c>
      <c r="BX15" s="11">
        <f t="shared" ca="1" si="24"/>
        <v>17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0.7099258281117754</v>
      </c>
      <c r="CE15" s="11">
        <f t="shared" ca="1" si="26"/>
        <v>9</v>
      </c>
      <c r="CF15" s="1"/>
      <c r="CG15" s="1">
        <v>15</v>
      </c>
      <c r="CH15" s="1">
        <v>0</v>
      </c>
      <c r="CI15" s="1">
        <v>0</v>
      </c>
      <c r="CK15" s="10">
        <f t="shared" ca="1" si="27"/>
        <v>0.72551859804564467</v>
      </c>
      <c r="CL15" s="11">
        <f t="shared" ca="1" si="28"/>
        <v>18</v>
      </c>
      <c r="CM15" s="1"/>
      <c r="CN15" s="1">
        <v>15</v>
      </c>
      <c r="CO15" s="1">
        <v>5</v>
      </c>
      <c r="CP15" s="1">
        <v>0</v>
      </c>
      <c r="CR15" s="10">
        <f t="shared" ca="1" si="29"/>
        <v>0.67918599819474623</v>
      </c>
      <c r="CS15" s="11">
        <f t="shared" ca="1" si="30"/>
        <v>18</v>
      </c>
      <c r="CT15" s="1"/>
      <c r="CU15" s="1">
        <v>15</v>
      </c>
      <c r="CV15" s="1">
        <v>5</v>
      </c>
      <c r="CW15" s="1">
        <v>5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0</v>
      </c>
      <c r="E16" s="37" t="str">
        <f>$AW4</f>
        <v>.</v>
      </c>
      <c r="F16" s="38">
        <f ca="1">$AX4</f>
        <v>2</v>
      </c>
      <c r="G16" s="39">
        <f ca="1">$AY4</f>
        <v>2</v>
      </c>
      <c r="H16" s="40"/>
      <c r="I16" s="41"/>
      <c r="J16" s="35"/>
      <c r="K16" s="36">
        <f ca="1">$AU5</f>
        <v>0</v>
      </c>
      <c r="L16" s="37">
        <f ca="1">$AV5</f>
        <v>0</v>
      </c>
      <c r="M16" s="37" t="str">
        <f>$AW5</f>
        <v>.</v>
      </c>
      <c r="N16" s="38">
        <f ca="1">$AX5</f>
        <v>7</v>
      </c>
      <c r="O16" s="39">
        <f ca="1">$AY5</f>
        <v>1</v>
      </c>
      <c r="P16" s="40"/>
      <c r="Q16" s="41"/>
      <c r="R16" s="35"/>
      <c r="S16" s="36">
        <f ca="1">$AU6</f>
        <v>0</v>
      </c>
      <c r="T16" s="37">
        <f ca="1">$AV6</f>
        <v>0</v>
      </c>
      <c r="U16" s="37" t="str">
        <f>$AW6</f>
        <v>.</v>
      </c>
      <c r="V16" s="38">
        <f ca="1">$AX6</f>
        <v>0</v>
      </c>
      <c r="W16" s="39">
        <f ca="1">$AY6</f>
        <v>3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0.99278285483492834</v>
      </c>
      <c r="BX16" s="11">
        <f t="shared" ca="1" si="24"/>
        <v>1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0.10058377649367123</v>
      </c>
      <c r="CE16" s="11">
        <f t="shared" ca="1" si="26"/>
        <v>16</v>
      </c>
      <c r="CF16" s="1"/>
      <c r="CG16" s="1">
        <v>16</v>
      </c>
      <c r="CH16" s="1">
        <v>0</v>
      </c>
      <c r="CI16" s="1">
        <v>0</v>
      </c>
      <c r="CK16" s="10">
        <f t="shared" ca="1" si="27"/>
        <v>0.74540891619913729</v>
      </c>
      <c r="CL16" s="11">
        <f t="shared" ca="1" si="28"/>
        <v>17</v>
      </c>
      <c r="CM16" s="1"/>
      <c r="CN16" s="1">
        <v>16</v>
      </c>
      <c r="CO16" s="1">
        <v>5</v>
      </c>
      <c r="CP16" s="1">
        <v>1</v>
      </c>
      <c r="CR16" s="10">
        <f t="shared" ca="1" si="29"/>
        <v>0.18305095351990841</v>
      </c>
      <c r="CS16" s="11">
        <f t="shared" ca="1" si="30"/>
        <v>38</v>
      </c>
      <c r="CT16" s="1"/>
      <c r="CU16" s="1">
        <v>16</v>
      </c>
      <c r="CV16" s="1">
        <v>6</v>
      </c>
      <c r="CW16" s="1">
        <v>1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0.91147582338569788</v>
      </c>
      <c r="BX17" s="11">
        <f t="shared" ca="1" si="24"/>
        <v>5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0.21240402031589156</v>
      </c>
      <c r="CE17" s="11">
        <f t="shared" ca="1" si="26"/>
        <v>15</v>
      </c>
      <c r="CF17" s="1"/>
      <c r="CG17" s="1">
        <v>17</v>
      </c>
      <c r="CH17" s="1">
        <v>0</v>
      </c>
      <c r="CI17" s="1">
        <v>0</v>
      </c>
      <c r="CK17" s="10">
        <f t="shared" ca="1" si="27"/>
        <v>0.47854998968991513</v>
      </c>
      <c r="CL17" s="11">
        <f t="shared" ca="1" si="28"/>
        <v>32</v>
      </c>
      <c r="CM17" s="1"/>
      <c r="CN17" s="1">
        <v>17</v>
      </c>
      <c r="CO17" s="1">
        <v>5</v>
      </c>
      <c r="CP17" s="1">
        <v>2</v>
      </c>
      <c r="CR17" s="10">
        <f t="shared" ca="1" si="29"/>
        <v>0.54586582534842698</v>
      </c>
      <c r="CS17" s="11">
        <f t="shared" ca="1" si="30"/>
        <v>24</v>
      </c>
      <c r="CT17" s="1"/>
      <c r="CU17" s="1">
        <v>17</v>
      </c>
      <c r="CV17" s="1">
        <v>6</v>
      </c>
      <c r="CW17" s="1">
        <v>2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0.38896574193586264</v>
      </c>
      <c r="BX18" s="11">
        <f t="shared" ca="1" si="24"/>
        <v>13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0.92681265165356286</v>
      </c>
      <c r="CE18" s="11">
        <f t="shared" ca="1" si="26"/>
        <v>4</v>
      </c>
      <c r="CF18" s="1"/>
      <c r="CG18" s="1">
        <v>18</v>
      </c>
      <c r="CH18" s="1">
        <v>0</v>
      </c>
      <c r="CI18" s="1">
        <v>0</v>
      </c>
      <c r="CK18" s="10">
        <f t="shared" ca="1" si="27"/>
        <v>0.51277000279419027</v>
      </c>
      <c r="CL18" s="11">
        <f t="shared" ca="1" si="28"/>
        <v>30</v>
      </c>
      <c r="CM18" s="1"/>
      <c r="CN18" s="1">
        <v>18</v>
      </c>
      <c r="CO18" s="1">
        <v>5</v>
      </c>
      <c r="CP18" s="1">
        <v>3</v>
      </c>
      <c r="CR18" s="10">
        <f t="shared" ca="1" si="29"/>
        <v>8.6079120353382499E-2</v>
      </c>
      <c r="CS18" s="11">
        <f t="shared" ca="1" si="30"/>
        <v>44</v>
      </c>
      <c r="CT18" s="1"/>
      <c r="CU18" s="1">
        <v>18</v>
      </c>
      <c r="CV18" s="1">
        <v>6</v>
      </c>
      <c r="CW18" s="1">
        <v>3</v>
      </c>
    </row>
    <row r="19" spans="1:101" ht="45.95" customHeight="1" thickBot="1" x14ac:dyDescent="0.3">
      <c r="A19" s="23"/>
      <c r="B19" s="70" t="str">
        <f ca="1">$AC7/100&amp;$AD7&amp;$AE7/100&amp;$AF7</f>
        <v>0.96－0.42＝</v>
      </c>
      <c r="C19" s="71"/>
      <c r="D19" s="71"/>
      <c r="E19" s="71"/>
      <c r="F19" s="81">
        <f ca="1">$AG7/100</f>
        <v>0.54</v>
      </c>
      <c r="G19" s="82"/>
      <c r="H19" s="20"/>
      <c r="I19" s="19"/>
      <c r="J19" s="70" t="str">
        <f ca="1">$AC8/100&amp;$AD8&amp;$AE8/100&amp;$AF8</f>
        <v>0.85－0.42＝</v>
      </c>
      <c r="K19" s="71"/>
      <c r="L19" s="71"/>
      <c r="M19" s="71"/>
      <c r="N19" s="81">
        <f ca="1">$AG8/100</f>
        <v>0.43</v>
      </c>
      <c r="O19" s="82"/>
      <c r="P19" s="21"/>
      <c r="Q19" s="19"/>
      <c r="R19" s="70" t="str">
        <f ca="1">$AC9/100&amp;$AD9&amp;$AE9/100&amp;$AF9</f>
        <v>0.77－0.17＝</v>
      </c>
      <c r="S19" s="71"/>
      <c r="T19" s="71"/>
      <c r="U19" s="71"/>
      <c r="V19" s="81">
        <f ca="1">$AG9/100</f>
        <v>0.6</v>
      </c>
      <c r="W19" s="8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/>
      <c r="CH19" s="1"/>
      <c r="CI19" s="1"/>
      <c r="CK19" s="10">
        <f t="shared" ca="1" si="27"/>
        <v>0.98763739175558674</v>
      </c>
      <c r="CL19" s="11">
        <f t="shared" ca="1" si="28"/>
        <v>3</v>
      </c>
      <c r="CM19" s="1"/>
      <c r="CN19" s="1">
        <v>19</v>
      </c>
      <c r="CO19" s="1">
        <v>5</v>
      </c>
      <c r="CP19" s="1">
        <v>4</v>
      </c>
      <c r="CR19" s="10">
        <f t="shared" ca="1" si="29"/>
        <v>0.32696822626115407</v>
      </c>
      <c r="CS19" s="11">
        <f t="shared" ca="1" si="30"/>
        <v>33</v>
      </c>
      <c r="CT19" s="1"/>
      <c r="CU19" s="1">
        <v>19</v>
      </c>
      <c r="CV19" s="1">
        <v>6</v>
      </c>
      <c r="CW19" s="1">
        <v>4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/>
      <c r="CH20" s="1"/>
      <c r="CI20" s="1"/>
      <c r="CK20" s="10">
        <f t="shared" ca="1" si="27"/>
        <v>7.7406363622414265E-2</v>
      </c>
      <c r="CL20" s="11">
        <f t="shared" ca="1" si="28"/>
        <v>50</v>
      </c>
      <c r="CM20" s="1"/>
      <c r="CN20" s="1">
        <v>20</v>
      </c>
      <c r="CO20" s="1">
        <v>5</v>
      </c>
      <c r="CP20" s="1">
        <v>5</v>
      </c>
      <c r="CR20" s="10">
        <f t="shared" ca="1" si="29"/>
        <v>0.44917606337211191</v>
      </c>
      <c r="CS20" s="11">
        <f t="shared" ca="1" si="30"/>
        <v>29</v>
      </c>
      <c r="CT20" s="1"/>
      <c r="CU20" s="1">
        <v>20</v>
      </c>
      <c r="CV20" s="1">
        <v>6</v>
      </c>
      <c r="CW20" s="1">
        <v>5</v>
      </c>
    </row>
    <row r="21" spans="1:101" ht="57" customHeight="1" x14ac:dyDescent="0.25">
      <c r="A21" s="19"/>
      <c r="B21" s="65"/>
      <c r="C21" s="28">
        <f ca="1">$BC7</f>
        <v>0</v>
      </c>
      <c r="D21" s="29">
        <f ca="1">$BH7</f>
        <v>0</v>
      </c>
      <c r="E21" s="29" t="str">
        <f ca="1">IF(AND(F21=0,G21=0),"",".")</f>
        <v>.</v>
      </c>
      <c r="F21" s="30">
        <f ca="1">$BM7</f>
        <v>9</v>
      </c>
      <c r="G21" s="30">
        <f ca="1">$BR7</f>
        <v>6</v>
      </c>
      <c r="H21" s="26"/>
      <c r="I21" s="19"/>
      <c r="J21" s="65"/>
      <c r="K21" s="28">
        <f ca="1">$BC8</f>
        <v>0</v>
      </c>
      <c r="L21" s="29">
        <f ca="1">$BH8</f>
        <v>0</v>
      </c>
      <c r="M21" s="29" t="str">
        <f ca="1">IF(AND(N21=0,O21=0),"",".")</f>
        <v>.</v>
      </c>
      <c r="N21" s="30">
        <f ca="1">$BM8</f>
        <v>8</v>
      </c>
      <c r="O21" s="30">
        <f ca="1">$BR8</f>
        <v>5</v>
      </c>
      <c r="P21" s="26"/>
      <c r="Q21" s="19"/>
      <c r="R21" s="65"/>
      <c r="S21" s="28">
        <f ca="1">$BC9</f>
        <v>0</v>
      </c>
      <c r="T21" s="29">
        <f ca="1">$BH9</f>
        <v>0</v>
      </c>
      <c r="U21" s="29" t="str">
        <f ca="1">IF(AND(V21=0,W21=0),"",".")</f>
        <v>.</v>
      </c>
      <c r="V21" s="30">
        <f ca="1">$BM9</f>
        <v>7</v>
      </c>
      <c r="W21" s="30">
        <f ca="1">$BR9</f>
        <v>7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/>
      <c r="CH21" s="1"/>
      <c r="CI21" s="1"/>
      <c r="CK21" s="10">
        <f t="shared" ca="1" si="27"/>
        <v>3.3924006028839271E-2</v>
      </c>
      <c r="CL21" s="11">
        <f t="shared" ca="1" si="28"/>
        <v>52</v>
      </c>
      <c r="CM21" s="1"/>
      <c r="CN21" s="1">
        <v>21</v>
      </c>
      <c r="CO21" s="1">
        <v>6</v>
      </c>
      <c r="CP21" s="1">
        <v>0</v>
      </c>
      <c r="CR21" s="10">
        <f t="shared" ca="1" si="29"/>
        <v>0.91814106154651776</v>
      </c>
      <c r="CS21" s="11">
        <f t="shared" ca="1" si="30"/>
        <v>7</v>
      </c>
      <c r="CT21" s="1"/>
      <c r="CU21" s="1">
        <v>21</v>
      </c>
      <c r="CV21" s="1">
        <v>6</v>
      </c>
      <c r="CW21" s="1">
        <v>6</v>
      </c>
    </row>
    <row r="22" spans="1:101" ht="57" customHeight="1" thickBot="1" x14ac:dyDescent="0.3">
      <c r="A22" s="19"/>
      <c r="B22" s="31" t="str">
        <f ca="1">IF(AND($BD7=0,$BC7=0),"","－")</f>
        <v/>
      </c>
      <c r="C22" s="32" t="str">
        <f ca="1">IF(AND($BD7=0,$BC7=0),"－",$BD7)</f>
        <v>－</v>
      </c>
      <c r="D22" s="33">
        <f ca="1">$BI7</f>
        <v>0</v>
      </c>
      <c r="E22" s="33" t="str">
        <f ca="1">IF(AND(F22=0,G22=0),"",".")</f>
        <v>.</v>
      </c>
      <c r="F22" s="34">
        <f ca="1">$BN7</f>
        <v>4</v>
      </c>
      <c r="G22" s="34">
        <f ca="1">$BS7</f>
        <v>2</v>
      </c>
      <c r="H22" s="26"/>
      <c r="I22" s="19"/>
      <c r="J22" s="31" t="str">
        <f ca="1">IF(AND($BD8=0,$BC8=0),"","－")</f>
        <v/>
      </c>
      <c r="K22" s="32" t="str">
        <f ca="1">IF(AND($BD8=0,$BC8=0),"－",$BD8)</f>
        <v>－</v>
      </c>
      <c r="L22" s="33">
        <f ca="1">$BI8</f>
        <v>0</v>
      </c>
      <c r="M22" s="33" t="str">
        <f ca="1">IF(AND(N22=0,O22=0),"",".")</f>
        <v>.</v>
      </c>
      <c r="N22" s="34">
        <f ca="1">$BN8</f>
        <v>4</v>
      </c>
      <c r="O22" s="34">
        <f ca="1">$BS8</f>
        <v>2</v>
      </c>
      <c r="P22" s="26"/>
      <c r="Q22" s="19"/>
      <c r="R22" s="31" t="str">
        <f ca="1">IF(AND($BD9=0,$BC9=0),"","－")</f>
        <v/>
      </c>
      <c r="S22" s="32" t="str">
        <f ca="1">IF(AND($BD9=0,$BC9=0),"－",$BD9)</f>
        <v>－</v>
      </c>
      <c r="T22" s="33">
        <f ca="1">$BI9</f>
        <v>0</v>
      </c>
      <c r="U22" s="33" t="str">
        <f ca="1">IF(AND(V22=0,W22=0),"",".")</f>
        <v>.</v>
      </c>
      <c r="V22" s="34">
        <f ca="1">$BN9</f>
        <v>1</v>
      </c>
      <c r="W22" s="34">
        <f ca="1">$BS9</f>
        <v>7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/>
      <c r="CH22" s="1"/>
      <c r="CI22" s="1"/>
      <c r="CK22" s="10">
        <f t="shared" ca="1" si="27"/>
        <v>0.75490745435099516</v>
      </c>
      <c r="CL22" s="11">
        <f t="shared" ca="1" si="28"/>
        <v>16</v>
      </c>
      <c r="CM22" s="1"/>
      <c r="CN22" s="1">
        <v>22</v>
      </c>
      <c r="CO22" s="1">
        <v>6</v>
      </c>
      <c r="CP22" s="1">
        <v>1</v>
      </c>
      <c r="CR22" s="10">
        <f t="shared" ca="1" si="29"/>
        <v>0.14631941949823313</v>
      </c>
      <c r="CS22" s="11">
        <f t="shared" ca="1" si="30"/>
        <v>40</v>
      </c>
      <c r="CT22" s="1"/>
      <c r="CU22" s="1">
        <v>22</v>
      </c>
      <c r="CV22" s="1">
        <v>7</v>
      </c>
      <c r="CW22" s="1">
        <v>1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0</v>
      </c>
      <c r="E23" s="37" t="str">
        <f>$AW7</f>
        <v>.</v>
      </c>
      <c r="F23" s="38">
        <f ca="1">$AX7</f>
        <v>5</v>
      </c>
      <c r="G23" s="39">
        <f ca="1">$AY7</f>
        <v>4</v>
      </c>
      <c r="H23" s="40"/>
      <c r="I23" s="41"/>
      <c r="J23" s="35"/>
      <c r="K23" s="36">
        <f ca="1">$AU8</f>
        <v>0</v>
      </c>
      <c r="L23" s="37">
        <f ca="1">$AV8</f>
        <v>0</v>
      </c>
      <c r="M23" s="37" t="str">
        <f>$AW8</f>
        <v>.</v>
      </c>
      <c r="N23" s="38">
        <f ca="1">$AX8</f>
        <v>4</v>
      </c>
      <c r="O23" s="39">
        <f ca="1">$AY8</f>
        <v>3</v>
      </c>
      <c r="P23" s="40"/>
      <c r="Q23" s="41"/>
      <c r="R23" s="35"/>
      <c r="S23" s="36">
        <f ca="1">$AU9</f>
        <v>0</v>
      </c>
      <c r="T23" s="37">
        <f ca="1">$AV9</f>
        <v>0</v>
      </c>
      <c r="U23" s="37" t="str">
        <f>$AW9</f>
        <v>.</v>
      </c>
      <c r="V23" s="38">
        <f ca="1">$AX9</f>
        <v>6</v>
      </c>
      <c r="W23" s="39">
        <f ca="1">$AY9</f>
        <v>0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/>
      <c r="CH23" s="1"/>
      <c r="CI23" s="1"/>
      <c r="CK23" s="10">
        <f t="shared" ca="1" si="27"/>
        <v>0.80780377573845952</v>
      </c>
      <c r="CL23" s="11">
        <f t="shared" ca="1" si="28"/>
        <v>15</v>
      </c>
      <c r="CM23" s="1"/>
      <c r="CN23" s="1">
        <v>23</v>
      </c>
      <c r="CO23" s="1">
        <v>6</v>
      </c>
      <c r="CP23" s="1">
        <v>2</v>
      </c>
      <c r="CR23" s="10">
        <f t="shared" ca="1" si="29"/>
        <v>0.20657391054597196</v>
      </c>
      <c r="CS23" s="11">
        <f t="shared" ca="1" si="30"/>
        <v>36</v>
      </c>
      <c r="CT23" s="1"/>
      <c r="CU23" s="1">
        <v>23</v>
      </c>
      <c r="CV23" s="1">
        <v>7</v>
      </c>
      <c r="CW23" s="1">
        <v>2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/>
      <c r="CH24" s="1"/>
      <c r="CI24" s="1"/>
      <c r="CK24" s="10">
        <f t="shared" ca="1" si="27"/>
        <v>0.88415524982847904</v>
      </c>
      <c r="CL24" s="11">
        <f t="shared" ca="1" si="28"/>
        <v>6</v>
      </c>
      <c r="CM24" s="1"/>
      <c r="CN24" s="1">
        <v>24</v>
      </c>
      <c r="CO24" s="1">
        <v>6</v>
      </c>
      <c r="CP24" s="1">
        <v>3</v>
      </c>
      <c r="CR24" s="10">
        <f t="shared" ca="1" si="29"/>
        <v>0.18916753881710457</v>
      </c>
      <c r="CS24" s="11">
        <f t="shared" ca="1" si="30"/>
        <v>37</v>
      </c>
      <c r="CT24" s="1"/>
      <c r="CU24" s="1">
        <v>24</v>
      </c>
      <c r="CV24" s="1">
        <v>7</v>
      </c>
      <c r="CW24" s="1">
        <v>3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/>
      <c r="CH25" s="1"/>
      <c r="CI25" s="1"/>
      <c r="CK25" s="10">
        <f t="shared" ca="1" si="27"/>
        <v>0.33721183782290853</v>
      </c>
      <c r="CL25" s="11">
        <f t="shared" ca="1" si="28"/>
        <v>39</v>
      </c>
      <c r="CM25" s="1"/>
      <c r="CN25" s="1">
        <v>25</v>
      </c>
      <c r="CO25" s="1">
        <v>6</v>
      </c>
      <c r="CP25" s="1">
        <v>4</v>
      </c>
      <c r="CR25" s="10">
        <f t="shared" ca="1" si="29"/>
        <v>0.49901693743863851</v>
      </c>
      <c r="CS25" s="11">
        <f t="shared" ca="1" si="30"/>
        <v>26</v>
      </c>
      <c r="CT25" s="1"/>
      <c r="CU25" s="1">
        <v>25</v>
      </c>
      <c r="CV25" s="1">
        <v>7</v>
      </c>
      <c r="CW25" s="1">
        <v>4</v>
      </c>
    </row>
    <row r="26" spans="1:101" ht="45.95" customHeight="1" thickBot="1" x14ac:dyDescent="0.3">
      <c r="A26" s="23"/>
      <c r="B26" s="70" t="str">
        <f ca="1">$AC10/100&amp;$AD10&amp;$AE10/100&amp;$AF10</f>
        <v>0.67－0.06＝</v>
      </c>
      <c r="C26" s="71"/>
      <c r="D26" s="71"/>
      <c r="E26" s="71"/>
      <c r="F26" s="81">
        <f ca="1">$AG10/100</f>
        <v>0.61</v>
      </c>
      <c r="G26" s="82"/>
      <c r="H26" s="20"/>
      <c r="I26" s="19"/>
      <c r="J26" s="70" t="str">
        <f ca="1">$AC11/100&amp;$AD11&amp;$AE11/100&amp;$AF11</f>
        <v>0.66－0.21＝</v>
      </c>
      <c r="K26" s="71"/>
      <c r="L26" s="71"/>
      <c r="M26" s="71"/>
      <c r="N26" s="81">
        <f ca="1">$AG11/100</f>
        <v>0.45</v>
      </c>
      <c r="O26" s="82"/>
      <c r="P26" s="21"/>
      <c r="Q26" s="19"/>
      <c r="R26" s="70" t="str">
        <f ca="1">$AC12/100&amp;$AD12&amp;$AE12/100&amp;$AF12</f>
        <v>0.86－0.05＝</v>
      </c>
      <c r="S26" s="71"/>
      <c r="T26" s="71"/>
      <c r="U26" s="71"/>
      <c r="V26" s="81">
        <f ca="1">$AG12/100</f>
        <v>0.81</v>
      </c>
      <c r="W26" s="8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/>
      <c r="CH26" s="1"/>
      <c r="CI26" s="1"/>
      <c r="CK26" s="10">
        <f t="shared" ca="1" si="27"/>
        <v>0.8762169031499264</v>
      </c>
      <c r="CL26" s="11">
        <f t="shared" ca="1" si="28"/>
        <v>8</v>
      </c>
      <c r="CM26" s="1"/>
      <c r="CN26" s="1">
        <v>26</v>
      </c>
      <c r="CO26" s="1">
        <v>6</v>
      </c>
      <c r="CP26" s="1">
        <v>5</v>
      </c>
      <c r="CR26" s="10">
        <f t="shared" ca="1" si="29"/>
        <v>0.28081299730881804</v>
      </c>
      <c r="CS26" s="11">
        <f t="shared" ca="1" si="30"/>
        <v>35</v>
      </c>
      <c r="CT26" s="1"/>
      <c r="CU26" s="1">
        <v>26</v>
      </c>
      <c r="CV26" s="1">
        <v>7</v>
      </c>
      <c r="CW26" s="1">
        <v>5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/>
      <c r="CH27" s="1"/>
      <c r="CI27" s="1"/>
      <c r="CK27" s="10">
        <f t="shared" ca="1" si="27"/>
        <v>0.87355341301127987</v>
      </c>
      <c r="CL27" s="11">
        <f t="shared" ca="1" si="28"/>
        <v>9</v>
      </c>
      <c r="CM27" s="1"/>
      <c r="CN27" s="1">
        <v>27</v>
      </c>
      <c r="CO27" s="1">
        <v>6</v>
      </c>
      <c r="CP27" s="1">
        <v>6</v>
      </c>
      <c r="CR27" s="10">
        <f t="shared" ca="1" si="29"/>
        <v>0.38844460967937156</v>
      </c>
      <c r="CS27" s="11">
        <f t="shared" ca="1" si="30"/>
        <v>30</v>
      </c>
      <c r="CT27" s="1"/>
      <c r="CU27" s="1">
        <v>27</v>
      </c>
      <c r="CV27" s="1">
        <v>7</v>
      </c>
      <c r="CW27" s="1">
        <v>6</v>
      </c>
    </row>
    <row r="28" spans="1:101" ht="57" customHeight="1" x14ac:dyDescent="0.25">
      <c r="A28" s="19"/>
      <c r="B28" s="65"/>
      <c r="C28" s="28">
        <f ca="1">$BC10</f>
        <v>0</v>
      </c>
      <c r="D28" s="29">
        <f ca="1">$BH10</f>
        <v>0</v>
      </c>
      <c r="E28" s="29" t="str">
        <f ca="1">IF(AND(F28=0,G28=0),"",".")</f>
        <v>.</v>
      </c>
      <c r="F28" s="30">
        <f ca="1">$BM10</f>
        <v>6</v>
      </c>
      <c r="G28" s="30">
        <f ca="1">$BR10</f>
        <v>7</v>
      </c>
      <c r="H28" s="26"/>
      <c r="I28" s="19"/>
      <c r="J28" s="65"/>
      <c r="K28" s="28">
        <f ca="1">$BC11</f>
        <v>0</v>
      </c>
      <c r="L28" s="29">
        <f ca="1">$BH11</f>
        <v>0</v>
      </c>
      <c r="M28" s="29" t="str">
        <f ca="1">IF(AND(N28=0,O28=0),"",".")</f>
        <v>.</v>
      </c>
      <c r="N28" s="30">
        <f ca="1">$BM11</f>
        <v>6</v>
      </c>
      <c r="O28" s="30">
        <f ca="1">$BR11</f>
        <v>6</v>
      </c>
      <c r="P28" s="26"/>
      <c r="Q28" s="19"/>
      <c r="R28" s="65"/>
      <c r="S28" s="28">
        <f ca="1">$BC12</f>
        <v>0</v>
      </c>
      <c r="T28" s="29">
        <f ca="1">$BH12</f>
        <v>0</v>
      </c>
      <c r="U28" s="29" t="str">
        <f ca="1">IF(AND(V28=0,W28=0),"",".")</f>
        <v>.</v>
      </c>
      <c r="V28" s="30">
        <f ca="1">$BM12</f>
        <v>8</v>
      </c>
      <c r="W28" s="30">
        <f ca="1">$BR12</f>
        <v>6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/>
      <c r="CH28" s="1"/>
      <c r="CI28" s="1"/>
      <c r="CK28" s="10">
        <f t="shared" ca="1" si="27"/>
        <v>0.49323056149892741</v>
      </c>
      <c r="CL28" s="11">
        <f t="shared" ca="1" si="28"/>
        <v>31</v>
      </c>
      <c r="CM28" s="1"/>
      <c r="CN28" s="1">
        <v>28</v>
      </c>
      <c r="CO28" s="1">
        <v>7</v>
      </c>
      <c r="CP28" s="1">
        <v>0</v>
      </c>
      <c r="CR28" s="10">
        <f t="shared" ca="1" si="29"/>
        <v>0.96610844865680967</v>
      </c>
      <c r="CS28" s="11">
        <f t="shared" ca="1" si="30"/>
        <v>3</v>
      </c>
      <c r="CT28" s="1"/>
      <c r="CU28" s="1">
        <v>28</v>
      </c>
      <c r="CV28" s="1">
        <v>7</v>
      </c>
      <c r="CW28" s="1">
        <v>7</v>
      </c>
    </row>
    <row r="29" spans="1:101" ht="57" customHeight="1" thickBot="1" x14ac:dyDescent="0.3">
      <c r="A29" s="19"/>
      <c r="B29" s="31" t="str">
        <f ca="1">IF(AND($BD10=0,$BC10=0),"","－")</f>
        <v/>
      </c>
      <c r="C29" s="32" t="str">
        <f ca="1">IF(AND($BD10=0,$BC10=0),"－",$BD10)</f>
        <v>－</v>
      </c>
      <c r="D29" s="33">
        <f ca="1">$BI10</f>
        <v>0</v>
      </c>
      <c r="E29" s="33" t="str">
        <f ca="1">IF(AND(F29=0,G29=0),"",".")</f>
        <v>.</v>
      </c>
      <c r="F29" s="34">
        <f ca="1">$BN10</f>
        <v>0</v>
      </c>
      <c r="G29" s="34">
        <f ca="1">$BS10</f>
        <v>6</v>
      </c>
      <c r="H29" s="26"/>
      <c r="I29" s="19"/>
      <c r="J29" s="31" t="str">
        <f ca="1">IF(AND($BD11=0,$BC11=0),"","－")</f>
        <v/>
      </c>
      <c r="K29" s="32" t="str">
        <f ca="1">IF(AND($BD11=0,$BC11=0),"－",$BD11)</f>
        <v>－</v>
      </c>
      <c r="L29" s="33">
        <f ca="1">$BI11</f>
        <v>0</v>
      </c>
      <c r="M29" s="33" t="str">
        <f ca="1">IF(AND(N29=0,O29=0),"",".")</f>
        <v>.</v>
      </c>
      <c r="N29" s="34">
        <f ca="1">$BN11</f>
        <v>2</v>
      </c>
      <c r="O29" s="34">
        <f ca="1">$BS11</f>
        <v>1</v>
      </c>
      <c r="P29" s="26"/>
      <c r="Q29" s="19"/>
      <c r="R29" s="31" t="str">
        <f ca="1">IF(AND($BD12=0,$BC12=0),"","－")</f>
        <v/>
      </c>
      <c r="S29" s="32" t="str">
        <f ca="1">IF(AND($BD12=0,$BC12=0),"－",$BD12)</f>
        <v>－</v>
      </c>
      <c r="T29" s="33">
        <f ca="1">$BI12</f>
        <v>0</v>
      </c>
      <c r="U29" s="33" t="str">
        <f ca="1">IF(AND(V29=0,W29=0),"",".")</f>
        <v>.</v>
      </c>
      <c r="V29" s="34">
        <f ca="1">$BN12</f>
        <v>0</v>
      </c>
      <c r="W29" s="34">
        <f ca="1">$BS12</f>
        <v>5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/>
      <c r="CH29" s="1"/>
      <c r="CI29" s="1"/>
      <c r="CK29" s="10">
        <f t="shared" ca="1" si="27"/>
        <v>0.10542237118923348</v>
      </c>
      <c r="CL29" s="11">
        <f t="shared" ca="1" si="28"/>
        <v>46</v>
      </c>
      <c r="CM29" s="1"/>
      <c r="CN29" s="1">
        <v>29</v>
      </c>
      <c r="CO29" s="1">
        <v>7</v>
      </c>
      <c r="CP29" s="1">
        <v>1</v>
      </c>
      <c r="CR29" s="10">
        <f t="shared" ca="1" si="29"/>
        <v>0.35096292232138271</v>
      </c>
      <c r="CS29" s="11">
        <f t="shared" ca="1" si="30"/>
        <v>32</v>
      </c>
      <c r="CT29" s="1"/>
      <c r="CU29" s="1">
        <v>29</v>
      </c>
      <c r="CV29" s="1">
        <v>8</v>
      </c>
      <c r="CW29" s="1">
        <v>1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0</v>
      </c>
      <c r="E30" s="37" t="str">
        <f>$AW10</f>
        <v>.</v>
      </c>
      <c r="F30" s="38">
        <f ca="1">$AX10</f>
        <v>6</v>
      </c>
      <c r="G30" s="39">
        <f ca="1">$AY10</f>
        <v>1</v>
      </c>
      <c r="H30" s="40"/>
      <c r="I30" s="41"/>
      <c r="J30" s="35"/>
      <c r="K30" s="36">
        <f ca="1">$AU11</f>
        <v>0</v>
      </c>
      <c r="L30" s="37">
        <f ca="1">$AV11</f>
        <v>0</v>
      </c>
      <c r="M30" s="37" t="str">
        <f>$AW11</f>
        <v>.</v>
      </c>
      <c r="N30" s="38">
        <f ca="1">$AX11</f>
        <v>4</v>
      </c>
      <c r="O30" s="39">
        <f ca="1">$AY11</f>
        <v>5</v>
      </c>
      <c r="P30" s="40"/>
      <c r="Q30" s="41"/>
      <c r="R30" s="35"/>
      <c r="S30" s="36">
        <f ca="1">$AU12</f>
        <v>0</v>
      </c>
      <c r="T30" s="37">
        <f ca="1">$AV12</f>
        <v>0</v>
      </c>
      <c r="U30" s="37" t="str">
        <f>$AW12</f>
        <v>.</v>
      </c>
      <c r="V30" s="38">
        <f ca="1">$AX12</f>
        <v>8</v>
      </c>
      <c r="W30" s="39">
        <f ca="1">$AY12</f>
        <v>1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/>
      <c r="CH30" s="1"/>
      <c r="CI30" s="1"/>
      <c r="CK30" s="10">
        <f t="shared" ca="1" si="27"/>
        <v>0.84299038297848827</v>
      </c>
      <c r="CL30" s="11">
        <f t="shared" ca="1" si="28"/>
        <v>11</v>
      </c>
      <c r="CM30" s="1"/>
      <c r="CN30" s="1">
        <v>30</v>
      </c>
      <c r="CO30" s="1">
        <v>7</v>
      </c>
      <c r="CP30" s="1">
        <v>2</v>
      </c>
      <c r="CR30" s="10">
        <f t="shared" ca="1" si="29"/>
        <v>0.6081159034110335</v>
      </c>
      <c r="CS30" s="11">
        <f t="shared" ca="1" si="30"/>
        <v>23</v>
      </c>
      <c r="CT30" s="1"/>
      <c r="CU30" s="1">
        <v>30</v>
      </c>
      <c r="CV30" s="1">
        <v>8</v>
      </c>
      <c r="CW30" s="1">
        <v>2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/>
      <c r="CH31" s="1"/>
      <c r="CI31" s="1"/>
      <c r="CK31" s="10">
        <f t="shared" ca="1" si="27"/>
        <v>0.83154082075859626</v>
      </c>
      <c r="CL31" s="11">
        <f t="shared" ca="1" si="28"/>
        <v>12</v>
      </c>
      <c r="CM31" s="1"/>
      <c r="CN31" s="1">
        <v>31</v>
      </c>
      <c r="CO31" s="1">
        <v>7</v>
      </c>
      <c r="CP31" s="1">
        <v>3</v>
      </c>
      <c r="CR31" s="10">
        <f t="shared" ca="1" si="29"/>
        <v>0.15303310557186522</v>
      </c>
      <c r="CS31" s="11">
        <f t="shared" ca="1" si="30"/>
        <v>39</v>
      </c>
      <c r="CT31" s="1"/>
      <c r="CU31" s="1">
        <v>31</v>
      </c>
      <c r="CV31" s="1">
        <v>8</v>
      </c>
      <c r="CW31" s="1">
        <v>3</v>
      </c>
    </row>
    <row r="32" spans="1:101" ht="39.950000000000003" customHeight="1" thickBot="1" x14ac:dyDescent="0.3">
      <c r="A32" s="72" t="str">
        <f>A1</f>
        <v>小数 ひき算 小数第二位 (0.11) くり下がりなし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/>
      <c r="CH32" s="1"/>
      <c r="CI32" s="1"/>
      <c r="CK32" s="10">
        <f t="shared" ca="1" si="27"/>
        <v>0.6029536778715282</v>
      </c>
      <c r="CL32" s="11">
        <f t="shared" ca="1" si="28"/>
        <v>24</v>
      </c>
      <c r="CM32" s="1"/>
      <c r="CN32" s="1">
        <v>32</v>
      </c>
      <c r="CO32" s="1">
        <v>7</v>
      </c>
      <c r="CP32" s="1">
        <v>4</v>
      </c>
      <c r="CQ32" s="1"/>
      <c r="CR32" s="10">
        <f t="shared" ca="1" si="29"/>
        <v>0.93185732787565201</v>
      </c>
      <c r="CS32" s="11">
        <f t="shared" ca="1" si="30"/>
        <v>5</v>
      </c>
      <c r="CT32" s="1"/>
      <c r="CU32" s="1">
        <v>32</v>
      </c>
      <c r="CV32" s="1">
        <v>8</v>
      </c>
      <c r="CW32" s="1">
        <v>4</v>
      </c>
    </row>
    <row r="33" spans="1:101" ht="63.95" customHeight="1" thickBot="1" x14ac:dyDescent="0.3">
      <c r="B33" s="73" t="str">
        <f>B2</f>
        <v>　　月  　 　日</v>
      </c>
      <c r="C33" s="74"/>
      <c r="D33" s="74"/>
      <c r="E33" s="74"/>
      <c r="F33" s="74"/>
      <c r="G33" s="75"/>
      <c r="H33" s="76"/>
      <c r="I33" s="77"/>
      <c r="J33" s="77"/>
      <c r="K33" s="78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80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/>
      <c r="CH33" s="1"/>
      <c r="CI33" s="1"/>
      <c r="CK33" s="10">
        <f t="shared" ca="1" si="27"/>
        <v>0.92198978552025634</v>
      </c>
      <c r="CL33" s="11">
        <f t="shared" ca="1" si="28"/>
        <v>4</v>
      </c>
      <c r="CM33" s="1"/>
      <c r="CN33" s="1">
        <v>33</v>
      </c>
      <c r="CO33" s="1">
        <v>7</v>
      </c>
      <c r="CP33" s="1">
        <v>5</v>
      </c>
      <c r="CR33" s="10">
        <f t="shared" ca="1" si="29"/>
        <v>0.10764777135335057</v>
      </c>
      <c r="CS33" s="11">
        <f t="shared" ca="1" si="30"/>
        <v>42</v>
      </c>
      <c r="CT33" s="1"/>
      <c r="CU33" s="1">
        <v>33</v>
      </c>
      <c r="CV33" s="1">
        <v>8</v>
      </c>
      <c r="CW33" s="1">
        <v>5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/>
      <c r="CH34" s="1"/>
      <c r="CI34" s="1"/>
      <c r="CK34" s="10">
        <f t="shared" ca="1" si="27"/>
        <v>0.19818771708112781</v>
      </c>
      <c r="CL34" s="11">
        <f t="shared" ca="1" si="28"/>
        <v>44</v>
      </c>
      <c r="CM34" s="1"/>
      <c r="CN34" s="1">
        <v>34</v>
      </c>
      <c r="CO34" s="1">
        <v>7</v>
      </c>
      <c r="CP34" s="1">
        <v>6</v>
      </c>
      <c r="CR34" s="10">
        <f t="shared" ca="1" si="29"/>
        <v>0.89524192642597467</v>
      </c>
      <c r="CS34" s="11">
        <f t="shared" ca="1" si="30"/>
        <v>9</v>
      </c>
      <c r="CT34" s="1"/>
      <c r="CU34" s="1">
        <v>34</v>
      </c>
      <c r="CV34" s="1">
        <v>8</v>
      </c>
      <c r="CW34" s="1">
        <v>6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/>
      <c r="CH35" s="1"/>
      <c r="CI35" s="1"/>
      <c r="CK35" s="10">
        <f t="shared" ca="1" si="27"/>
        <v>0.34343509748419632</v>
      </c>
      <c r="CL35" s="11">
        <f t="shared" ca="1" si="28"/>
        <v>38</v>
      </c>
      <c r="CM35" s="1"/>
      <c r="CN35" s="1">
        <v>35</v>
      </c>
      <c r="CO35" s="1">
        <v>7</v>
      </c>
      <c r="CP35" s="1">
        <v>7</v>
      </c>
      <c r="CR35" s="10">
        <f t="shared" ca="1" si="29"/>
        <v>0.78630402968299518</v>
      </c>
      <c r="CS35" s="11">
        <f t="shared" ca="1" si="30"/>
        <v>11</v>
      </c>
      <c r="CT35" s="1"/>
      <c r="CU35" s="1">
        <v>35</v>
      </c>
      <c r="CV35" s="1">
        <v>8</v>
      </c>
      <c r="CW35" s="1">
        <v>7</v>
      </c>
    </row>
    <row r="36" spans="1:101" ht="45.95" customHeight="1" thickBot="1" x14ac:dyDescent="0.3">
      <c r="A36" s="55"/>
      <c r="B36" s="70" t="str">
        <f t="shared" ref="B36" ca="1" si="31">B5</f>
        <v>0.93－0.21＝</v>
      </c>
      <c r="C36" s="71"/>
      <c r="D36" s="71"/>
      <c r="E36" s="71"/>
      <c r="F36" s="68">
        <f ca="1">F5</f>
        <v>0.72</v>
      </c>
      <c r="G36" s="69"/>
      <c r="H36" s="56"/>
      <c r="I36" s="57"/>
      <c r="J36" s="70" t="str">
        <f t="shared" ref="J36" ca="1" si="32">J5</f>
        <v>0.45－0.03＝</v>
      </c>
      <c r="K36" s="71"/>
      <c r="L36" s="71"/>
      <c r="M36" s="71"/>
      <c r="N36" s="68">
        <f ca="1">N5</f>
        <v>0.42</v>
      </c>
      <c r="O36" s="69"/>
      <c r="P36" s="26"/>
      <c r="Q36" s="23"/>
      <c r="R36" s="70" t="str">
        <f t="shared" ref="R36" ca="1" si="33">R5</f>
        <v>0.75－0.54＝</v>
      </c>
      <c r="S36" s="71"/>
      <c r="T36" s="71"/>
      <c r="U36" s="71"/>
      <c r="V36" s="68">
        <f ca="1">V5</f>
        <v>0.21</v>
      </c>
      <c r="W36" s="69"/>
      <c r="X36" s="26"/>
      <c r="AC36" s="1" t="s">
        <v>45</v>
      </c>
      <c r="AD36" s="1" t="str">
        <f ca="1">IF(AND($AE36=0,$AF36=0),"OKA",IF($AF36=0,"OKB","NO"))</f>
        <v>NO</v>
      </c>
      <c r="AE36" s="58">
        <f ca="1">AX1</f>
        <v>7</v>
      </c>
      <c r="AF36" s="58">
        <f ca="1">AY1</f>
        <v>2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/>
      <c r="CH36" s="1"/>
      <c r="CI36" s="1"/>
      <c r="CK36" s="10">
        <f t="shared" ca="1" si="27"/>
        <v>0.71928066503116883</v>
      </c>
      <c r="CL36" s="11">
        <f t="shared" ca="1" si="28"/>
        <v>19</v>
      </c>
      <c r="CM36" s="1"/>
      <c r="CN36" s="1">
        <v>36</v>
      </c>
      <c r="CO36" s="1">
        <v>8</v>
      </c>
      <c r="CP36" s="1">
        <v>0</v>
      </c>
      <c r="CR36" s="10">
        <f t="shared" ca="1" si="29"/>
        <v>6.1190422060945271E-2</v>
      </c>
      <c r="CS36" s="11">
        <f t="shared" ca="1" si="30"/>
        <v>45</v>
      </c>
      <c r="CT36" s="1"/>
      <c r="CU36" s="1">
        <v>36</v>
      </c>
      <c r="CV36" s="1">
        <v>8</v>
      </c>
      <c r="CW36" s="1">
        <v>8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4</v>
      </c>
      <c r="AF37" s="58">
        <f t="shared" ca="1" si="35"/>
        <v>2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0.557723957200572</v>
      </c>
      <c r="CL37" s="11">
        <f t="shared" ca="1" si="28"/>
        <v>26</v>
      </c>
      <c r="CM37" s="1"/>
      <c r="CN37" s="1">
        <v>37</v>
      </c>
      <c r="CO37" s="1">
        <v>8</v>
      </c>
      <c r="CP37" s="1">
        <v>1</v>
      </c>
      <c r="CR37" s="10">
        <f t="shared" ca="1" si="29"/>
        <v>0.65018525389628534</v>
      </c>
      <c r="CS37" s="11">
        <f t="shared" ca="1" si="30"/>
        <v>22</v>
      </c>
      <c r="CT37" s="1"/>
      <c r="CU37" s="1">
        <v>37</v>
      </c>
      <c r="CV37" s="1">
        <v>9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0</v>
      </c>
      <c r="E38" s="29" t="str">
        <f t="shared" ca="1" si="36"/>
        <v>.</v>
      </c>
      <c r="F38" s="30">
        <f t="shared" ca="1" si="36"/>
        <v>9</v>
      </c>
      <c r="G38" s="30">
        <f t="shared" ca="1" si="36"/>
        <v>3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0</v>
      </c>
      <c r="M38" s="29" t="str">
        <f t="shared" ca="1" si="37"/>
        <v>.</v>
      </c>
      <c r="N38" s="30">
        <f t="shared" ca="1" si="37"/>
        <v>4</v>
      </c>
      <c r="O38" s="30">
        <f t="shared" ca="1" si="37"/>
        <v>5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0</v>
      </c>
      <c r="U38" s="29" t="str">
        <f t="shared" ca="1" si="38"/>
        <v>.</v>
      </c>
      <c r="V38" s="30">
        <f t="shared" ca="1" si="38"/>
        <v>7</v>
      </c>
      <c r="W38" s="30">
        <f t="shared" ca="1" si="38"/>
        <v>5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8">
        <f t="shared" ca="1" si="35"/>
        <v>2</v>
      </c>
      <c r="AF38" s="58">
        <f t="shared" ca="1" si="35"/>
        <v>1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1.2339361284942729E-2</v>
      </c>
      <c r="CL38" s="11">
        <f t="shared" ca="1" si="28"/>
        <v>54</v>
      </c>
      <c r="CM38" s="1"/>
      <c r="CN38" s="1">
        <v>38</v>
      </c>
      <c r="CO38" s="1">
        <v>8</v>
      </c>
      <c r="CP38" s="1">
        <v>2</v>
      </c>
      <c r="CR38" s="10">
        <f t="shared" ca="1" si="29"/>
        <v>0.11312944617704435</v>
      </c>
      <c r="CS38" s="11">
        <f t="shared" ca="1" si="30"/>
        <v>41</v>
      </c>
      <c r="CT38" s="1"/>
      <c r="CU38" s="1">
        <v>38</v>
      </c>
      <c r="CV38" s="1">
        <v>9</v>
      </c>
      <c r="CW38" s="1">
        <v>2</v>
      </c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0</v>
      </c>
      <c r="E39" s="33" t="str">
        <f t="shared" ca="1" si="36"/>
        <v>.</v>
      </c>
      <c r="F39" s="34">
        <f t="shared" ca="1" si="36"/>
        <v>2</v>
      </c>
      <c r="G39" s="34">
        <f t="shared" ca="1" si="36"/>
        <v>1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0</v>
      </c>
      <c r="M39" s="33" t="str">
        <f t="shared" ca="1" si="39"/>
        <v>.</v>
      </c>
      <c r="N39" s="34">
        <f t="shared" ca="1" si="39"/>
        <v>0</v>
      </c>
      <c r="O39" s="34">
        <f t="shared" ca="1" si="39"/>
        <v>3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0</v>
      </c>
      <c r="U39" s="33" t="str">
        <f t="shared" ca="1" si="40"/>
        <v>.</v>
      </c>
      <c r="V39" s="34">
        <f t="shared" ca="1" si="40"/>
        <v>5</v>
      </c>
      <c r="W39" s="34">
        <f t="shared" ca="1" si="40"/>
        <v>4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2</v>
      </c>
      <c r="AF39" s="58">
        <f t="shared" ca="1" si="35"/>
        <v>2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0.68080606620638473</v>
      </c>
      <c r="CL39" s="11">
        <f t="shared" ca="1" si="28"/>
        <v>22</v>
      </c>
      <c r="CM39" s="1"/>
      <c r="CN39" s="1">
        <v>39</v>
      </c>
      <c r="CO39" s="1">
        <v>8</v>
      </c>
      <c r="CP39" s="1">
        <v>3</v>
      </c>
      <c r="CR39" s="10">
        <f t="shared" ca="1" si="29"/>
        <v>0.84540622933448861</v>
      </c>
      <c r="CS39" s="11">
        <f t="shared" ca="1" si="30"/>
        <v>10</v>
      </c>
      <c r="CT39" s="1"/>
      <c r="CU39" s="1">
        <v>39</v>
      </c>
      <c r="CV39" s="1">
        <v>9</v>
      </c>
      <c r="CW39" s="1">
        <v>3</v>
      </c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0</v>
      </c>
      <c r="E40" s="62" t="str">
        <f t="shared" si="36"/>
        <v>.</v>
      </c>
      <c r="F40" s="63">
        <f t="shared" ca="1" si="36"/>
        <v>7</v>
      </c>
      <c r="G40" s="64">
        <f t="shared" ca="1" si="36"/>
        <v>2</v>
      </c>
      <c r="H40" s="26"/>
      <c r="I40" s="13"/>
      <c r="J40" s="60"/>
      <c r="K40" s="61">
        <f ca="1">K9</f>
        <v>0</v>
      </c>
      <c r="L40" s="62">
        <f t="shared" ca="1" si="39"/>
        <v>0</v>
      </c>
      <c r="M40" s="62" t="str">
        <f t="shared" si="39"/>
        <v>.</v>
      </c>
      <c r="N40" s="63">
        <f t="shared" ca="1" si="39"/>
        <v>4</v>
      </c>
      <c r="O40" s="64">
        <f t="shared" ca="1" si="39"/>
        <v>2</v>
      </c>
      <c r="P40" s="26"/>
      <c r="Q40" s="19"/>
      <c r="R40" s="60"/>
      <c r="S40" s="61">
        <f ca="1">S9</f>
        <v>0</v>
      </c>
      <c r="T40" s="62">
        <f t="shared" ca="1" si="40"/>
        <v>0</v>
      </c>
      <c r="U40" s="62" t="str">
        <f t="shared" si="40"/>
        <v>.</v>
      </c>
      <c r="V40" s="63">
        <f t="shared" ca="1" si="40"/>
        <v>2</v>
      </c>
      <c r="W40" s="64">
        <f t="shared" ca="1" si="40"/>
        <v>1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7</v>
      </c>
      <c r="AF40" s="58">
        <f t="shared" ca="1" si="35"/>
        <v>1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0.52958028838079851</v>
      </c>
      <c r="CL40" s="11">
        <f t="shared" ca="1" si="28"/>
        <v>28</v>
      </c>
      <c r="CM40" s="1"/>
      <c r="CN40" s="1">
        <v>40</v>
      </c>
      <c r="CO40" s="1">
        <v>8</v>
      </c>
      <c r="CP40" s="1">
        <v>4</v>
      </c>
      <c r="CR40" s="10">
        <f t="shared" ca="1" si="29"/>
        <v>0.67377144513158871</v>
      </c>
      <c r="CS40" s="11">
        <f t="shared" ca="1" si="30"/>
        <v>19</v>
      </c>
      <c r="CT40" s="1"/>
      <c r="CU40" s="1">
        <v>40</v>
      </c>
      <c r="CV40" s="1">
        <v>9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0</v>
      </c>
      <c r="AF41" s="58">
        <f t="shared" ca="1" si="35"/>
        <v>3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0.38947379626450029</v>
      </c>
      <c r="CL41" s="11">
        <f t="shared" ca="1" si="28"/>
        <v>34</v>
      </c>
      <c r="CM41" s="1"/>
      <c r="CN41" s="1">
        <v>41</v>
      </c>
      <c r="CO41" s="1">
        <v>8</v>
      </c>
      <c r="CP41" s="1">
        <v>5</v>
      </c>
      <c r="CR41" s="10">
        <f t="shared" ca="1" si="29"/>
        <v>0.9207874753770221</v>
      </c>
      <c r="CS41" s="11">
        <f t="shared" ca="1" si="30"/>
        <v>6</v>
      </c>
      <c r="CT41" s="1"/>
      <c r="CU41" s="1">
        <v>41</v>
      </c>
      <c r="CV41" s="1">
        <v>9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5</v>
      </c>
      <c r="AF42" s="58">
        <f t="shared" ca="1" si="35"/>
        <v>4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0.99244951624770039</v>
      </c>
      <c r="CL42" s="11">
        <f t="shared" ca="1" si="28"/>
        <v>2</v>
      </c>
      <c r="CM42" s="1"/>
      <c r="CN42" s="1">
        <v>42</v>
      </c>
      <c r="CO42" s="1">
        <v>8</v>
      </c>
      <c r="CP42" s="1">
        <v>6</v>
      </c>
      <c r="CR42" s="10">
        <f t="shared" ca="1" si="29"/>
        <v>0.2868262180936243</v>
      </c>
      <c r="CS42" s="11">
        <f t="shared" ca="1" si="30"/>
        <v>34</v>
      </c>
      <c r="CT42" s="1"/>
      <c r="CU42" s="1">
        <v>42</v>
      </c>
      <c r="CV42" s="1">
        <v>9</v>
      </c>
      <c r="CW42" s="1">
        <v>6</v>
      </c>
    </row>
    <row r="43" spans="1:101" ht="45.95" customHeight="1" thickBot="1" x14ac:dyDescent="0.3">
      <c r="A43" s="23"/>
      <c r="B43" s="70" t="str">
        <f t="shared" ref="B43" ca="1" si="41">B12</f>
        <v>0.34－0.12＝</v>
      </c>
      <c r="C43" s="71"/>
      <c r="D43" s="71"/>
      <c r="E43" s="71"/>
      <c r="F43" s="68">
        <f ca="1">F12</f>
        <v>0.22</v>
      </c>
      <c r="G43" s="69"/>
      <c r="H43" s="26"/>
      <c r="I43" s="23"/>
      <c r="J43" s="70" t="str">
        <f t="shared" ref="J43" ca="1" si="42">J12</f>
        <v>0.82－0.11＝</v>
      </c>
      <c r="K43" s="71"/>
      <c r="L43" s="71"/>
      <c r="M43" s="71"/>
      <c r="N43" s="68">
        <f ca="1">N12</f>
        <v>0.71</v>
      </c>
      <c r="O43" s="69"/>
      <c r="P43" s="26"/>
      <c r="Q43" s="23"/>
      <c r="R43" s="70" t="str">
        <f t="shared" ref="R43" ca="1" si="43">R12</f>
        <v>0.77－0.74＝</v>
      </c>
      <c r="S43" s="71"/>
      <c r="T43" s="71"/>
      <c r="U43" s="71"/>
      <c r="V43" s="68">
        <f ca="1">V12</f>
        <v>0.03</v>
      </c>
      <c r="W43" s="69"/>
      <c r="X43" s="26"/>
      <c r="AC43" s="1" t="s">
        <v>38</v>
      </c>
      <c r="AD43" s="1" t="str">
        <f t="shared" ca="1" si="34"/>
        <v>NO</v>
      </c>
      <c r="AE43" s="58">
        <f t="shared" ca="1" si="35"/>
        <v>4</v>
      </c>
      <c r="AF43" s="58">
        <f t="shared" ca="1" si="35"/>
        <v>3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0.70784719685941855</v>
      </c>
      <c r="CL43" s="11">
        <f t="shared" ca="1" si="28"/>
        <v>20</v>
      </c>
      <c r="CM43" s="1"/>
      <c r="CN43" s="1">
        <v>43</v>
      </c>
      <c r="CO43" s="1">
        <v>8</v>
      </c>
      <c r="CP43" s="1">
        <v>7</v>
      </c>
      <c r="CR43" s="10">
        <f t="shared" ca="1" si="29"/>
        <v>0.98299711562783931</v>
      </c>
      <c r="CS43" s="11">
        <f t="shared" ca="1" si="30"/>
        <v>1</v>
      </c>
      <c r="CT43" s="1"/>
      <c r="CU43" s="1">
        <v>43</v>
      </c>
      <c r="CV43" s="1">
        <v>9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OKB</v>
      </c>
      <c r="AE44" s="58">
        <f t="shared" ca="1" si="35"/>
        <v>6</v>
      </c>
      <c r="AF44" s="58">
        <f t="shared" ca="1" si="35"/>
        <v>0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0.18959080663981354</v>
      </c>
      <c r="CL44" s="11">
        <f t="shared" ca="1" si="28"/>
        <v>45</v>
      </c>
      <c r="CM44" s="1"/>
      <c r="CN44" s="1">
        <v>44</v>
      </c>
      <c r="CO44" s="1">
        <v>8</v>
      </c>
      <c r="CP44" s="1">
        <v>8</v>
      </c>
      <c r="CR44" s="10">
        <f t="shared" ca="1" si="29"/>
        <v>0.10361969979136565</v>
      </c>
      <c r="CS44" s="11">
        <f t="shared" ca="1" si="30"/>
        <v>43</v>
      </c>
      <c r="CT44" s="1"/>
      <c r="CU44" s="1">
        <v>44</v>
      </c>
      <c r="CV44" s="1">
        <v>9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0</v>
      </c>
      <c r="E45" s="29" t="str">
        <f t="shared" ca="1" si="44"/>
        <v>.</v>
      </c>
      <c r="F45" s="30">
        <f t="shared" ca="1" si="44"/>
        <v>3</v>
      </c>
      <c r="G45" s="30">
        <f t="shared" ca="1" si="44"/>
        <v>4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0</v>
      </c>
      <c r="M45" s="29" t="str">
        <f t="shared" ca="1" si="45"/>
        <v>.</v>
      </c>
      <c r="N45" s="30">
        <f t="shared" ca="1" si="45"/>
        <v>8</v>
      </c>
      <c r="O45" s="30">
        <f t="shared" ca="1" si="45"/>
        <v>2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0</v>
      </c>
      <c r="U45" s="29" t="str">
        <f t="shared" ca="1" si="46"/>
        <v>.</v>
      </c>
      <c r="V45" s="30">
        <f t="shared" ca="1" si="46"/>
        <v>7</v>
      </c>
      <c r="W45" s="30">
        <f t="shared" ca="1" si="46"/>
        <v>7</v>
      </c>
      <c r="X45" s="26"/>
      <c r="AC45" s="1" t="s">
        <v>40</v>
      </c>
      <c r="AD45" s="1" t="str">
        <f t="shared" ca="1" si="34"/>
        <v>NO</v>
      </c>
      <c r="AE45" s="58">
        <f t="shared" ca="1" si="35"/>
        <v>6</v>
      </c>
      <c r="AF45" s="58">
        <f t="shared" ca="1" si="35"/>
        <v>1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0.53341149070847238</v>
      </c>
      <c r="CL45" s="11">
        <f t="shared" ca="1" si="28"/>
        <v>27</v>
      </c>
      <c r="CM45" s="1"/>
      <c r="CN45" s="1">
        <v>45</v>
      </c>
      <c r="CO45" s="1">
        <v>9</v>
      </c>
      <c r="CP45" s="1">
        <v>0</v>
      </c>
      <c r="CR45" s="10">
        <f t="shared" ca="1" si="29"/>
        <v>0.65584405957493386</v>
      </c>
      <c r="CS45" s="11">
        <f t="shared" ca="1" si="30"/>
        <v>21</v>
      </c>
      <c r="CT45" s="1"/>
      <c r="CU45" s="1">
        <v>45</v>
      </c>
      <c r="CV45" s="1">
        <v>9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0</v>
      </c>
      <c r="E46" s="33" t="str">
        <f t="shared" ca="1" si="47"/>
        <v>.</v>
      </c>
      <c r="F46" s="34">
        <f t="shared" ca="1" si="47"/>
        <v>1</v>
      </c>
      <c r="G46" s="34">
        <f t="shared" ca="1" si="47"/>
        <v>2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1</v>
      </c>
      <c r="O46" s="34">
        <f t="shared" ca="1" si="48"/>
        <v>1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0</v>
      </c>
      <c r="U46" s="33" t="str">
        <f t="shared" ca="1" si="49"/>
        <v>.</v>
      </c>
      <c r="V46" s="34">
        <f t="shared" ca="1" si="49"/>
        <v>7</v>
      </c>
      <c r="W46" s="34">
        <f t="shared" ca="1" si="49"/>
        <v>4</v>
      </c>
      <c r="X46" s="26"/>
      <c r="AC46" s="2" t="s">
        <v>41</v>
      </c>
      <c r="AD46" s="1" t="str">
        <f t="shared" ca="1" si="34"/>
        <v>NO</v>
      </c>
      <c r="AE46" s="58">
        <f t="shared" ca="1" si="35"/>
        <v>4</v>
      </c>
      <c r="AF46" s="58">
        <f t="shared" ca="1" si="35"/>
        <v>5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5.3151857558620175E-2</v>
      </c>
      <c r="CL46" s="11">
        <f t="shared" ca="1" si="28"/>
        <v>51</v>
      </c>
      <c r="CM46" s="1"/>
      <c r="CN46" s="1">
        <v>46</v>
      </c>
      <c r="CO46" s="1">
        <v>9</v>
      </c>
      <c r="CP46" s="1">
        <v>1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0</v>
      </c>
      <c r="E47" s="62" t="str">
        <f t="shared" si="47"/>
        <v>.</v>
      </c>
      <c r="F47" s="63">
        <f t="shared" ca="1" si="47"/>
        <v>2</v>
      </c>
      <c r="G47" s="64">
        <f t="shared" ca="1" si="47"/>
        <v>2</v>
      </c>
      <c r="H47" s="26"/>
      <c r="I47" s="13"/>
      <c r="J47" s="60"/>
      <c r="K47" s="61">
        <f ca="1">K16</f>
        <v>0</v>
      </c>
      <c r="L47" s="62">
        <f t="shared" ca="1" si="48"/>
        <v>0</v>
      </c>
      <c r="M47" s="62" t="str">
        <f t="shared" si="48"/>
        <v>.</v>
      </c>
      <c r="N47" s="63">
        <f t="shared" ca="1" si="48"/>
        <v>7</v>
      </c>
      <c r="O47" s="64">
        <f t="shared" ca="1" si="48"/>
        <v>1</v>
      </c>
      <c r="P47" s="26"/>
      <c r="Q47" s="19"/>
      <c r="R47" s="60"/>
      <c r="S47" s="61">
        <f ca="1">S16</f>
        <v>0</v>
      </c>
      <c r="T47" s="62">
        <f t="shared" ca="1" si="49"/>
        <v>0</v>
      </c>
      <c r="U47" s="62" t="str">
        <f t="shared" si="49"/>
        <v>.</v>
      </c>
      <c r="V47" s="63">
        <f t="shared" ca="1" si="49"/>
        <v>0</v>
      </c>
      <c r="W47" s="64">
        <f t="shared" ca="1" si="49"/>
        <v>3</v>
      </c>
      <c r="X47" s="26"/>
      <c r="AC47" s="2" t="s">
        <v>42</v>
      </c>
      <c r="AD47" s="1" t="str">
        <f t="shared" ca="1" si="34"/>
        <v>NO</v>
      </c>
      <c r="AE47" s="58">
        <f t="shared" ca="1" si="35"/>
        <v>8</v>
      </c>
      <c r="AF47" s="58">
        <f t="shared" ca="1" si="35"/>
        <v>1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0.20857942578265909</v>
      </c>
      <c r="CL47" s="11">
        <f t="shared" ca="1" si="28"/>
        <v>43</v>
      </c>
      <c r="CM47" s="1"/>
      <c r="CN47" s="1">
        <v>47</v>
      </c>
      <c r="CO47" s="1">
        <v>9</v>
      </c>
      <c r="CP47" s="1">
        <v>2</v>
      </c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1.9534639741052739E-2</v>
      </c>
      <c r="CL48" s="11">
        <f t="shared" ca="1" si="28"/>
        <v>53</v>
      </c>
      <c r="CM48" s="1"/>
      <c r="CN48" s="1">
        <v>48</v>
      </c>
      <c r="CO48" s="1">
        <v>9</v>
      </c>
      <c r="CP48" s="1">
        <v>3</v>
      </c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0.99739417458213164</v>
      </c>
      <c r="CL49" s="11">
        <f t="shared" ca="1" si="28"/>
        <v>1</v>
      </c>
      <c r="CM49" s="1"/>
      <c r="CN49" s="1">
        <v>49</v>
      </c>
      <c r="CO49" s="1">
        <v>9</v>
      </c>
      <c r="CP49" s="1">
        <v>4</v>
      </c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0" t="str">
        <f t="shared" ref="B50" ca="1" si="50">B19</f>
        <v>0.96－0.42＝</v>
      </c>
      <c r="C50" s="71"/>
      <c r="D50" s="71"/>
      <c r="E50" s="71"/>
      <c r="F50" s="68">
        <f ca="1">F19</f>
        <v>0.54</v>
      </c>
      <c r="G50" s="69"/>
      <c r="H50" s="26"/>
      <c r="I50" s="23"/>
      <c r="J50" s="70" t="str">
        <f t="shared" ref="J50" ca="1" si="51">J19</f>
        <v>0.85－0.42＝</v>
      </c>
      <c r="K50" s="71"/>
      <c r="L50" s="71"/>
      <c r="M50" s="71"/>
      <c r="N50" s="68">
        <f ca="1">N19</f>
        <v>0.43</v>
      </c>
      <c r="O50" s="69"/>
      <c r="P50" s="26"/>
      <c r="Q50" s="23"/>
      <c r="R50" s="70" t="str">
        <f t="shared" ref="R50" ca="1" si="52">R19</f>
        <v>0.77－0.17＝</v>
      </c>
      <c r="S50" s="71"/>
      <c r="T50" s="71"/>
      <c r="U50" s="71"/>
      <c r="V50" s="68">
        <f ca="1">V19</f>
        <v>0.6</v>
      </c>
      <c r="W50" s="69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0.82674037152585789</v>
      </c>
      <c r="CL50" s="11">
        <f t="shared" ca="1" si="28"/>
        <v>13</v>
      </c>
      <c r="CM50" s="1"/>
      <c r="CN50" s="1">
        <v>50</v>
      </c>
      <c r="CO50" s="1">
        <v>9</v>
      </c>
      <c r="CP50" s="1">
        <v>5</v>
      </c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0.82193472965044712</v>
      </c>
      <c r="CL51" s="11">
        <f t="shared" ca="1" si="28"/>
        <v>14</v>
      </c>
      <c r="CM51" s="1"/>
      <c r="CN51" s="1">
        <v>51</v>
      </c>
      <c r="CO51" s="1">
        <v>9</v>
      </c>
      <c r="CP51" s="1">
        <v>6</v>
      </c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0</v>
      </c>
      <c r="E52" s="29" t="str">
        <f t="shared" ca="1" si="53"/>
        <v>.</v>
      </c>
      <c r="F52" s="30">
        <f t="shared" ca="1" si="53"/>
        <v>9</v>
      </c>
      <c r="G52" s="30">
        <f t="shared" ca="1" si="53"/>
        <v>6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0</v>
      </c>
      <c r="M52" s="29" t="str">
        <f t="shared" ca="1" si="54"/>
        <v>.</v>
      </c>
      <c r="N52" s="30">
        <f t="shared" ca="1" si="54"/>
        <v>8</v>
      </c>
      <c r="O52" s="30">
        <f t="shared" ca="1" si="54"/>
        <v>5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0</v>
      </c>
      <c r="U52" s="29" t="str">
        <f t="shared" ca="1" si="55"/>
        <v>.</v>
      </c>
      <c r="V52" s="30">
        <f t="shared" ca="1" si="55"/>
        <v>7</v>
      </c>
      <c r="W52" s="30">
        <f t="shared" ca="1" si="55"/>
        <v>7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0.22106809019997342</v>
      </c>
      <c r="CL52" s="11">
        <f t="shared" ca="1" si="28"/>
        <v>41</v>
      </c>
      <c r="CM52" s="1"/>
      <c r="CN52" s="1">
        <v>52</v>
      </c>
      <c r="CO52" s="1">
        <v>9</v>
      </c>
      <c r="CP52" s="1">
        <v>7</v>
      </c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0</v>
      </c>
      <c r="E53" s="33" t="str">
        <f t="shared" ca="1" si="56"/>
        <v>.</v>
      </c>
      <c r="F53" s="34">
        <f t="shared" ca="1" si="56"/>
        <v>4</v>
      </c>
      <c r="G53" s="34">
        <f t="shared" ca="1" si="56"/>
        <v>2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0</v>
      </c>
      <c r="M53" s="33" t="str">
        <f t="shared" ca="1" si="57"/>
        <v>.</v>
      </c>
      <c r="N53" s="34">
        <f t="shared" ca="1" si="57"/>
        <v>4</v>
      </c>
      <c r="O53" s="34">
        <f t="shared" ca="1" si="57"/>
        <v>2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0</v>
      </c>
      <c r="U53" s="33" t="str">
        <f t="shared" ca="1" si="58"/>
        <v>.</v>
      </c>
      <c r="V53" s="34">
        <f t="shared" ca="1" si="58"/>
        <v>1</v>
      </c>
      <c r="W53" s="34">
        <f t="shared" ca="1" si="58"/>
        <v>7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0.90243060217024496</v>
      </c>
      <c r="CL53" s="11">
        <f t="shared" ca="1" si="28"/>
        <v>5</v>
      </c>
      <c r="CM53" s="1"/>
      <c r="CN53" s="1">
        <v>53</v>
      </c>
      <c r="CO53" s="1">
        <v>9</v>
      </c>
      <c r="CP53" s="1">
        <v>8</v>
      </c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0</v>
      </c>
      <c r="E54" s="62" t="str">
        <f t="shared" si="56"/>
        <v>.</v>
      </c>
      <c r="F54" s="63">
        <f t="shared" ca="1" si="56"/>
        <v>5</v>
      </c>
      <c r="G54" s="64">
        <f t="shared" ca="1" si="56"/>
        <v>4</v>
      </c>
      <c r="H54" s="26"/>
      <c r="I54" s="13"/>
      <c r="J54" s="60"/>
      <c r="K54" s="61">
        <f ca="1">K23</f>
        <v>0</v>
      </c>
      <c r="L54" s="62">
        <f t="shared" ca="1" si="57"/>
        <v>0</v>
      </c>
      <c r="M54" s="62" t="str">
        <f t="shared" si="57"/>
        <v>.</v>
      </c>
      <c r="N54" s="63">
        <f t="shared" ca="1" si="57"/>
        <v>4</v>
      </c>
      <c r="O54" s="64">
        <f t="shared" ca="1" si="57"/>
        <v>3</v>
      </c>
      <c r="P54" s="26"/>
      <c r="Q54" s="19"/>
      <c r="R54" s="60"/>
      <c r="S54" s="61">
        <f ca="1">S23</f>
        <v>0</v>
      </c>
      <c r="T54" s="62">
        <f t="shared" ca="1" si="58"/>
        <v>0</v>
      </c>
      <c r="U54" s="62" t="str">
        <f t="shared" si="58"/>
        <v>.</v>
      </c>
      <c r="V54" s="63">
        <f t="shared" ca="1" si="58"/>
        <v>6</v>
      </c>
      <c r="W54" s="64">
        <f t="shared" ca="1" si="58"/>
        <v>0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8.5902925201245206E-2</v>
      </c>
      <c r="CL54" s="11">
        <f t="shared" ca="1" si="28"/>
        <v>48</v>
      </c>
      <c r="CM54" s="1"/>
      <c r="CN54" s="1">
        <v>54</v>
      </c>
      <c r="CO54" s="1">
        <v>9</v>
      </c>
      <c r="CP54" s="1">
        <v>9</v>
      </c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0" t="str">
        <f t="shared" ref="B57" ca="1" si="59">B26</f>
        <v>0.67－0.06＝</v>
      </c>
      <c r="C57" s="71"/>
      <c r="D57" s="71"/>
      <c r="E57" s="71"/>
      <c r="F57" s="68">
        <f ca="1">F26</f>
        <v>0.61</v>
      </c>
      <c r="G57" s="69"/>
      <c r="H57" s="26"/>
      <c r="I57" s="23"/>
      <c r="J57" s="70" t="str">
        <f t="shared" ref="J57" ca="1" si="60">J26</f>
        <v>0.66－0.21＝</v>
      </c>
      <c r="K57" s="71"/>
      <c r="L57" s="71"/>
      <c r="M57" s="71"/>
      <c r="N57" s="68">
        <f ca="1">N26</f>
        <v>0.45</v>
      </c>
      <c r="O57" s="69"/>
      <c r="P57" s="26"/>
      <c r="Q57" s="23"/>
      <c r="R57" s="70" t="str">
        <f t="shared" ref="R57" ca="1" si="61">R26</f>
        <v>0.86－0.05＝</v>
      </c>
      <c r="S57" s="71"/>
      <c r="T57" s="71"/>
      <c r="U57" s="71"/>
      <c r="V57" s="68">
        <f ca="1">V26</f>
        <v>0.81</v>
      </c>
      <c r="W57" s="69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0</v>
      </c>
      <c r="E59" s="29" t="str">
        <f t="shared" ca="1" si="62"/>
        <v>.</v>
      </c>
      <c r="F59" s="30">
        <f t="shared" ca="1" si="62"/>
        <v>6</v>
      </c>
      <c r="G59" s="30">
        <f t="shared" ca="1" si="62"/>
        <v>7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0</v>
      </c>
      <c r="M59" s="29" t="str">
        <f t="shared" ca="1" si="63"/>
        <v>.</v>
      </c>
      <c r="N59" s="30">
        <f t="shared" ca="1" si="63"/>
        <v>6</v>
      </c>
      <c r="O59" s="30">
        <f t="shared" ca="1" si="63"/>
        <v>6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0</v>
      </c>
      <c r="U59" s="29" t="str">
        <f t="shared" ca="1" si="64"/>
        <v>.</v>
      </c>
      <c r="V59" s="30">
        <f t="shared" ca="1" si="64"/>
        <v>8</v>
      </c>
      <c r="W59" s="30">
        <f t="shared" ca="1" si="64"/>
        <v>6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0</v>
      </c>
      <c r="E60" s="33" t="str">
        <f t="shared" ca="1" si="65"/>
        <v>.</v>
      </c>
      <c r="F60" s="34">
        <f t="shared" ca="1" si="65"/>
        <v>0</v>
      </c>
      <c r="G60" s="34">
        <f t="shared" ca="1" si="65"/>
        <v>6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0</v>
      </c>
      <c r="M60" s="33" t="str">
        <f t="shared" ca="1" si="66"/>
        <v>.</v>
      </c>
      <c r="N60" s="34">
        <f t="shared" ca="1" si="66"/>
        <v>2</v>
      </c>
      <c r="O60" s="34">
        <f t="shared" ca="1" si="66"/>
        <v>1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0</v>
      </c>
      <c r="U60" s="33" t="str">
        <f t="shared" ca="1" si="67"/>
        <v>.</v>
      </c>
      <c r="V60" s="34">
        <f t="shared" ca="1" si="67"/>
        <v>0</v>
      </c>
      <c r="W60" s="34">
        <f t="shared" ca="1" si="67"/>
        <v>5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0</v>
      </c>
      <c r="E61" s="62" t="str">
        <f t="shared" si="65"/>
        <v>.</v>
      </c>
      <c r="F61" s="63">
        <f t="shared" ca="1" si="65"/>
        <v>6</v>
      </c>
      <c r="G61" s="64">
        <f t="shared" ca="1" si="65"/>
        <v>1</v>
      </c>
      <c r="H61" s="26"/>
      <c r="I61" s="13"/>
      <c r="J61" s="60"/>
      <c r="K61" s="61">
        <f ca="1">K30</f>
        <v>0</v>
      </c>
      <c r="L61" s="62">
        <f t="shared" ca="1" si="66"/>
        <v>0</v>
      </c>
      <c r="M61" s="62" t="str">
        <f t="shared" si="66"/>
        <v>.</v>
      </c>
      <c r="N61" s="63">
        <f t="shared" ca="1" si="66"/>
        <v>4</v>
      </c>
      <c r="O61" s="64">
        <f t="shared" ca="1" si="66"/>
        <v>5</v>
      </c>
      <c r="P61" s="26"/>
      <c r="Q61" s="19"/>
      <c r="R61" s="60"/>
      <c r="S61" s="61">
        <f ca="1">S30</f>
        <v>0</v>
      </c>
      <c r="T61" s="62">
        <f t="shared" ca="1" si="67"/>
        <v>0</v>
      </c>
      <c r="U61" s="62" t="str">
        <f t="shared" si="67"/>
        <v>.</v>
      </c>
      <c r="V61" s="63">
        <f t="shared" ca="1" si="67"/>
        <v>8</v>
      </c>
      <c r="W61" s="64">
        <f t="shared" ca="1" si="67"/>
        <v>1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</sheetData>
  <sheetProtection algorithmName="SHA-512" hashValue="TZ0Xd3kFK1NrAQplqqyzHiTyzPWiJhbG9wfcxeZAMWy+xDAAZh6+g1sG3unThMys53BYcwWDNq353qstLYyCDw==" saltValue="09klabbjd6Z+BOoZ4dq2LA==" spinCount="100000" sheet="1" objects="1" scenarios="1" selectLockedCells="1"/>
  <mergeCells count="57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2330" priority="631">
      <formula>$AJ15="NO"</formula>
    </cfRule>
  </conditionalFormatting>
  <conditionalFormatting sqref="C9">
    <cfRule type="expression" dxfId="2329" priority="622">
      <formula>C9=0</formula>
    </cfRule>
  </conditionalFormatting>
  <conditionalFormatting sqref="K9">
    <cfRule type="expression" dxfId="2328" priority="344">
      <formula>K9=0</formula>
    </cfRule>
  </conditionalFormatting>
  <conditionalFormatting sqref="S9">
    <cfRule type="expression" dxfId="2327" priority="336">
      <formula>S9=0</formula>
    </cfRule>
  </conditionalFormatting>
  <conditionalFormatting sqref="C16">
    <cfRule type="expression" dxfId="2326" priority="328">
      <formula>C16=0</formula>
    </cfRule>
  </conditionalFormatting>
  <conditionalFormatting sqref="K16">
    <cfRule type="expression" dxfId="2325" priority="320">
      <formula>K16=0</formula>
    </cfRule>
  </conditionalFormatting>
  <conditionalFormatting sqref="S16">
    <cfRule type="expression" dxfId="2324" priority="312">
      <formula>S16=0</formula>
    </cfRule>
  </conditionalFormatting>
  <conditionalFormatting sqref="C23">
    <cfRule type="expression" dxfId="2323" priority="304">
      <formula>C23=0</formula>
    </cfRule>
  </conditionalFormatting>
  <conditionalFormatting sqref="K23">
    <cfRule type="expression" dxfId="2322" priority="296">
      <formula>K23=0</formula>
    </cfRule>
  </conditionalFormatting>
  <conditionalFormatting sqref="S23">
    <cfRule type="expression" dxfId="2321" priority="288">
      <formula>S23=0</formula>
    </cfRule>
  </conditionalFormatting>
  <conditionalFormatting sqref="C30">
    <cfRule type="expression" dxfId="2320" priority="280">
      <formula>C30=0</formula>
    </cfRule>
  </conditionalFormatting>
  <conditionalFormatting sqref="K30">
    <cfRule type="expression" dxfId="2319" priority="272">
      <formula>K30=0</formula>
    </cfRule>
  </conditionalFormatting>
  <conditionalFormatting sqref="S30">
    <cfRule type="expression" dxfId="2318" priority="264">
      <formula>S30=0</formula>
    </cfRule>
  </conditionalFormatting>
  <conditionalFormatting sqref="C38">
    <cfRule type="expression" dxfId="2317" priority="258">
      <formula>C38=0</formula>
    </cfRule>
  </conditionalFormatting>
  <conditionalFormatting sqref="C39">
    <cfRule type="expression" dxfId="2316" priority="257">
      <formula>C39=0</formula>
    </cfRule>
  </conditionalFormatting>
  <conditionalFormatting sqref="C40">
    <cfRule type="expression" dxfId="2315" priority="256">
      <formula>C40=0</formula>
    </cfRule>
  </conditionalFormatting>
  <conditionalFormatting sqref="B39">
    <cfRule type="expression" dxfId="2314" priority="255">
      <formula>B39=""</formula>
    </cfRule>
  </conditionalFormatting>
  <conditionalFormatting sqref="G38">
    <cfRule type="expression" dxfId="2313" priority="254">
      <formula>G38=0</formula>
    </cfRule>
  </conditionalFormatting>
  <conditionalFormatting sqref="G39">
    <cfRule type="expression" dxfId="2312" priority="253">
      <formula>G39=0</formula>
    </cfRule>
  </conditionalFormatting>
  <conditionalFormatting sqref="F38">
    <cfRule type="expression" dxfId="2311" priority="252">
      <formula>AND(F38=0,G38=0)</formula>
    </cfRule>
  </conditionalFormatting>
  <conditionalFormatting sqref="F39">
    <cfRule type="expression" dxfId="2310" priority="251">
      <formula>AND(F39=0,G39=0)</formula>
    </cfRule>
  </conditionalFormatting>
  <conditionalFormatting sqref="K38">
    <cfRule type="expression" dxfId="2309" priority="250">
      <formula>K38=0</formula>
    </cfRule>
  </conditionalFormatting>
  <conditionalFormatting sqref="K39">
    <cfRule type="expression" dxfId="2308" priority="249">
      <formula>K39=0</formula>
    </cfRule>
  </conditionalFormatting>
  <conditionalFormatting sqref="K40">
    <cfRule type="expression" dxfId="2307" priority="248">
      <formula>K40=0</formula>
    </cfRule>
  </conditionalFormatting>
  <conditionalFormatting sqref="J39">
    <cfRule type="expression" dxfId="2306" priority="247">
      <formula>J39=""</formula>
    </cfRule>
  </conditionalFormatting>
  <conditionalFormatting sqref="O38">
    <cfRule type="expression" dxfId="2305" priority="246">
      <formula>O38=0</formula>
    </cfRule>
  </conditionalFormatting>
  <conditionalFormatting sqref="O39">
    <cfRule type="expression" dxfId="2304" priority="245">
      <formula>O39=0</formula>
    </cfRule>
  </conditionalFormatting>
  <conditionalFormatting sqref="N38">
    <cfRule type="expression" dxfId="2303" priority="244">
      <formula>AND(N38=0,O38=0)</formula>
    </cfRule>
  </conditionalFormatting>
  <conditionalFormatting sqref="N39">
    <cfRule type="expression" dxfId="2302" priority="243">
      <formula>AND(N39=0,O39=0)</formula>
    </cfRule>
  </conditionalFormatting>
  <conditionalFormatting sqref="S38">
    <cfRule type="expression" dxfId="2301" priority="242">
      <formula>S38=0</formula>
    </cfRule>
  </conditionalFormatting>
  <conditionalFormatting sqref="S39">
    <cfRule type="expression" dxfId="2300" priority="241">
      <formula>S39=0</formula>
    </cfRule>
  </conditionalFormatting>
  <conditionalFormatting sqref="S40">
    <cfRule type="expression" dxfId="2299" priority="240">
      <formula>S40=0</formula>
    </cfRule>
  </conditionalFormatting>
  <conditionalFormatting sqref="R39">
    <cfRule type="expression" dxfId="2298" priority="239">
      <formula>R39=""</formula>
    </cfRule>
  </conditionalFormatting>
  <conditionalFormatting sqref="W38">
    <cfRule type="expression" dxfId="2297" priority="238">
      <formula>W38=0</formula>
    </cfRule>
  </conditionalFormatting>
  <conditionalFormatting sqref="W39">
    <cfRule type="expression" dxfId="2296" priority="237">
      <formula>W39=0</formula>
    </cfRule>
  </conditionalFormatting>
  <conditionalFormatting sqref="V38">
    <cfRule type="expression" dxfId="2295" priority="236">
      <formula>AND(V38=0,W38=0)</formula>
    </cfRule>
  </conditionalFormatting>
  <conditionalFormatting sqref="V39">
    <cfRule type="expression" dxfId="2294" priority="235">
      <formula>AND(V39=0,W39=0)</formula>
    </cfRule>
  </conditionalFormatting>
  <conditionalFormatting sqref="C45">
    <cfRule type="expression" dxfId="2293" priority="234">
      <formula>C45=0</formula>
    </cfRule>
  </conditionalFormatting>
  <conditionalFormatting sqref="C46">
    <cfRule type="expression" dxfId="2292" priority="233">
      <formula>C46=0</formula>
    </cfRule>
  </conditionalFormatting>
  <conditionalFormatting sqref="C47">
    <cfRule type="expression" dxfId="2291" priority="232">
      <formula>C47=0</formula>
    </cfRule>
  </conditionalFormatting>
  <conditionalFormatting sqref="B46">
    <cfRule type="expression" dxfId="2290" priority="231">
      <formula>B46=""</formula>
    </cfRule>
  </conditionalFormatting>
  <conditionalFormatting sqref="G45">
    <cfRule type="expression" dxfId="2289" priority="230">
      <formula>G45=0</formula>
    </cfRule>
  </conditionalFormatting>
  <conditionalFormatting sqref="G46">
    <cfRule type="expression" dxfId="2288" priority="229">
      <formula>G46=0</formula>
    </cfRule>
  </conditionalFormatting>
  <conditionalFormatting sqref="F45">
    <cfRule type="expression" dxfId="2287" priority="228">
      <formula>AND(F45=0,G45=0)</formula>
    </cfRule>
  </conditionalFormatting>
  <conditionalFormatting sqref="F46">
    <cfRule type="expression" dxfId="2286" priority="227">
      <formula>AND(F46=0,G46=0)</formula>
    </cfRule>
  </conditionalFormatting>
  <conditionalFormatting sqref="K45">
    <cfRule type="expression" dxfId="2285" priority="226">
      <formula>K45=0</formula>
    </cfRule>
  </conditionalFormatting>
  <conditionalFormatting sqref="K46">
    <cfRule type="expression" dxfId="2284" priority="225">
      <formula>K46=0</formula>
    </cfRule>
  </conditionalFormatting>
  <conditionalFormatting sqref="K47">
    <cfRule type="expression" dxfId="2283" priority="224">
      <formula>K47=0</formula>
    </cfRule>
  </conditionalFormatting>
  <conditionalFormatting sqref="J46">
    <cfRule type="expression" dxfId="2282" priority="223">
      <formula>J46=""</formula>
    </cfRule>
  </conditionalFormatting>
  <conditionalFormatting sqref="O45">
    <cfRule type="expression" dxfId="2281" priority="222">
      <formula>O45=0</formula>
    </cfRule>
  </conditionalFormatting>
  <conditionalFormatting sqref="O46">
    <cfRule type="expression" dxfId="2280" priority="221">
      <formula>O46=0</formula>
    </cfRule>
  </conditionalFormatting>
  <conditionalFormatting sqref="N45">
    <cfRule type="expression" dxfId="2279" priority="220">
      <formula>AND(N45=0,O45=0)</formula>
    </cfRule>
  </conditionalFormatting>
  <conditionalFormatting sqref="N46">
    <cfRule type="expression" dxfId="2278" priority="219">
      <formula>AND(N46=0,O46=0)</formula>
    </cfRule>
  </conditionalFormatting>
  <conditionalFormatting sqref="S45">
    <cfRule type="expression" dxfId="2277" priority="218">
      <formula>S45=0</formula>
    </cfRule>
  </conditionalFormatting>
  <conditionalFormatting sqref="S46">
    <cfRule type="expression" dxfId="2276" priority="217">
      <formula>S46=0</formula>
    </cfRule>
  </conditionalFormatting>
  <conditionalFormatting sqref="S47">
    <cfRule type="expression" dxfId="2275" priority="216">
      <formula>S47=0</formula>
    </cfRule>
  </conditionalFormatting>
  <conditionalFormatting sqref="R46">
    <cfRule type="expression" dxfId="2274" priority="215">
      <formula>R46=""</formula>
    </cfRule>
  </conditionalFormatting>
  <conditionalFormatting sqref="W45">
    <cfRule type="expression" dxfId="2273" priority="214">
      <formula>W45=0</formula>
    </cfRule>
  </conditionalFormatting>
  <conditionalFormatting sqref="W46">
    <cfRule type="expression" dxfId="2272" priority="213">
      <formula>W46=0</formula>
    </cfRule>
  </conditionalFormatting>
  <conditionalFormatting sqref="V45">
    <cfRule type="expression" dxfId="2271" priority="212">
      <formula>AND(V45=0,W45=0)</formula>
    </cfRule>
  </conditionalFormatting>
  <conditionalFormatting sqref="V46">
    <cfRule type="expression" dxfId="2270" priority="211">
      <formula>AND(V46=0,W46=0)</formula>
    </cfRule>
  </conditionalFormatting>
  <conditionalFormatting sqref="C52">
    <cfRule type="expression" dxfId="2269" priority="210">
      <formula>C52=0</formula>
    </cfRule>
  </conditionalFormatting>
  <conditionalFormatting sqref="C53">
    <cfRule type="expression" dxfId="2268" priority="209">
      <formula>C53=0</formula>
    </cfRule>
  </conditionalFormatting>
  <conditionalFormatting sqref="C54">
    <cfRule type="expression" dxfId="2267" priority="208">
      <formula>C54=0</formula>
    </cfRule>
  </conditionalFormatting>
  <conditionalFormatting sqref="B53">
    <cfRule type="expression" dxfId="2266" priority="207">
      <formula>B53=""</formula>
    </cfRule>
  </conditionalFormatting>
  <conditionalFormatting sqref="G52">
    <cfRule type="expression" dxfId="2265" priority="206">
      <formula>G52=0</formula>
    </cfRule>
  </conditionalFormatting>
  <conditionalFormatting sqref="G53">
    <cfRule type="expression" dxfId="2264" priority="205">
      <formula>G53=0</formula>
    </cfRule>
  </conditionalFormatting>
  <conditionalFormatting sqref="F52">
    <cfRule type="expression" dxfId="2263" priority="204">
      <formula>AND(F52=0,G52=0)</formula>
    </cfRule>
  </conditionalFormatting>
  <conditionalFormatting sqref="F53">
    <cfRule type="expression" dxfId="2262" priority="203">
      <formula>AND(F53=0,G53=0)</formula>
    </cfRule>
  </conditionalFormatting>
  <conditionalFormatting sqref="K52">
    <cfRule type="expression" dxfId="2261" priority="202">
      <formula>K52=0</formula>
    </cfRule>
  </conditionalFormatting>
  <conditionalFormatting sqref="K53">
    <cfRule type="expression" dxfId="2260" priority="201">
      <formula>K53=0</formula>
    </cfRule>
  </conditionalFormatting>
  <conditionalFormatting sqref="K54">
    <cfRule type="expression" dxfId="2259" priority="200">
      <formula>K54=0</formula>
    </cfRule>
  </conditionalFormatting>
  <conditionalFormatting sqref="J53">
    <cfRule type="expression" dxfId="2258" priority="199">
      <formula>J53=""</formula>
    </cfRule>
  </conditionalFormatting>
  <conditionalFormatting sqref="O52">
    <cfRule type="expression" dxfId="2257" priority="198">
      <formula>O52=0</formula>
    </cfRule>
  </conditionalFormatting>
  <conditionalFormatting sqref="O53">
    <cfRule type="expression" dxfId="2256" priority="197">
      <formula>O53=0</formula>
    </cfRule>
  </conditionalFormatting>
  <conditionalFormatting sqref="N52">
    <cfRule type="expression" dxfId="2255" priority="196">
      <formula>AND(N52=0,O52=0)</formula>
    </cfRule>
  </conditionalFormatting>
  <conditionalFormatting sqref="N53">
    <cfRule type="expression" dxfId="2254" priority="195">
      <formula>AND(N53=0,O53=0)</formula>
    </cfRule>
  </conditionalFormatting>
  <conditionalFormatting sqref="S52">
    <cfRule type="expression" dxfId="2253" priority="194">
      <formula>S52=0</formula>
    </cfRule>
  </conditionalFormatting>
  <conditionalFormatting sqref="S53">
    <cfRule type="expression" dxfId="2252" priority="193">
      <formula>S53=0</formula>
    </cfRule>
  </conditionalFormatting>
  <conditionalFormatting sqref="S54">
    <cfRule type="expression" dxfId="2251" priority="192">
      <formula>S54=0</formula>
    </cfRule>
  </conditionalFormatting>
  <conditionalFormatting sqref="R53">
    <cfRule type="expression" dxfId="2250" priority="191">
      <formula>R53=""</formula>
    </cfRule>
  </conditionalFormatting>
  <conditionalFormatting sqref="W52">
    <cfRule type="expression" dxfId="2249" priority="190">
      <formula>W52=0</formula>
    </cfRule>
  </conditionalFormatting>
  <conditionalFormatting sqref="W53">
    <cfRule type="expression" dxfId="2248" priority="189">
      <formula>W53=0</formula>
    </cfRule>
  </conditionalFormatting>
  <conditionalFormatting sqref="V52">
    <cfRule type="expression" dxfId="2247" priority="188">
      <formula>AND(V52=0,W52=0)</formula>
    </cfRule>
  </conditionalFormatting>
  <conditionalFormatting sqref="V53">
    <cfRule type="expression" dxfId="2246" priority="187">
      <formula>AND(V53=0,W53=0)</formula>
    </cfRule>
  </conditionalFormatting>
  <conditionalFormatting sqref="C59">
    <cfRule type="expression" dxfId="2245" priority="186">
      <formula>C59=0</formula>
    </cfRule>
  </conditionalFormatting>
  <conditionalFormatting sqref="C60">
    <cfRule type="expression" dxfId="2244" priority="185">
      <formula>C60=0</formula>
    </cfRule>
  </conditionalFormatting>
  <conditionalFormatting sqref="C61">
    <cfRule type="expression" dxfId="2243" priority="184">
      <formula>C61=0</formula>
    </cfRule>
  </conditionalFormatting>
  <conditionalFormatting sqref="B60">
    <cfRule type="expression" dxfId="2242" priority="183">
      <formula>B60=""</formula>
    </cfRule>
  </conditionalFormatting>
  <conditionalFormatting sqref="G59">
    <cfRule type="expression" dxfId="2241" priority="182">
      <formula>G59=0</formula>
    </cfRule>
  </conditionalFormatting>
  <conditionalFormatting sqref="G60">
    <cfRule type="expression" dxfId="2240" priority="181">
      <formula>G60=0</formula>
    </cfRule>
  </conditionalFormatting>
  <conditionalFormatting sqref="F59">
    <cfRule type="expression" dxfId="2239" priority="180">
      <formula>AND(F59=0,G59=0)</formula>
    </cfRule>
  </conditionalFormatting>
  <conditionalFormatting sqref="F60">
    <cfRule type="expression" dxfId="2238" priority="179">
      <formula>AND(F60=0,G60=0)</formula>
    </cfRule>
  </conditionalFormatting>
  <conditionalFormatting sqref="K59">
    <cfRule type="expression" dxfId="2237" priority="178">
      <formula>K59=0</formula>
    </cfRule>
  </conditionalFormatting>
  <conditionalFormatting sqref="K60">
    <cfRule type="expression" dxfId="2236" priority="177">
      <formula>K60=0</formula>
    </cfRule>
  </conditionalFormatting>
  <conditionalFormatting sqref="K61">
    <cfRule type="expression" dxfId="2235" priority="176">
      <formula>K61=0</formula>
    </cfRule>
  </conditionalFormatting>
  <conditionalFormatting sqref="J60">
    <cfRule type="expression" dxfId="2234" priority="175">
      <formula>J60=""</formula>
    </cfRule>
  </conditionalFormatting>
  <conditionalFormatting sqref="O59">
    <cfRule type="expression" dxfId="2233" priority="174">
      <formula>O59=0</formula>
    </cfRule>
  </conditionalFormatting>
  <conditionalFormatting sqref="O60">
    <cfRule type="expression" dxfId="2232" priority="173">
      <formula>O60=0</formula>
    </cfRule>
  </conditionalFormatting>
  <conditionalFormatting sqref="N59">
    <cfRule type="expression" dxfId="2231" priority="172">
      <formula>AND(N59=0,O59=0)</formula>
    </cfRule>
  </conditionalFormatting>
  <conditionalFormatting sqref="N60">
    <cfRule type="expression" dxfId="2230" priority="171">
      <formula>AND(N60=0,O60=0)</formula>
    </cfRule>
  </conditionalFormatting>
  <conditionalFormatting sqref="S59">
    <cfRule type="expression" dxfId="2229" priority="170">
      <formula>S59=0</formula>
    </cfRule>
  </conditionalFormatting>
  <conditionalFormatting sqref="S60">
    <cfRule type="expression" dxfId="2228" priority="169">
      <formula>S60=0</formula>
    </cfRule>
  </conditionalFormatting>
  <conditionalFormatting sqref="S61">
    <cfRule type="expression" dxfId="2227" priority="168">
      <formula>S61=0</formula>
    </cfRule>
  </conditionalFormatting>
  <conditionalFormatting sqref="R60">
    <cfRule type="expression" dxfId="2226" priority="167">
      <formula>R60=""</formula>
    </cfRule>
  </conditionalFormatting>
  <conditionalFormatting sqref="W59">
    <cfRule type="expression" dxfId="2225" priority="166">
      <formula>W59=0</formula>
    </cfRule>
  </conditionalFormatting>
  <conditionalFormatting sqref="W60">
    <cfRule type="expression" dxfId="2224" priority="165">
      <formula>W60=0</formula>
    </cfRule>
  </conditionalFormatting>
  <conditionalFormatting sqref="V59">
    <cfRule type="expression" dxfId="2223" priority="164">
      <formula>AND(V59=0,W59=0)</formula>
    </cfRule>
  </conditionalFormatting>
  <conditionalFormatting sqref="V60">
    <cfRule type="expression" dxfId="2222" priority="163">
      <formula>AND(V60=0,W60=0)</formula>
    </cfRule>
  </conditionalFormatting>
  <conditionalFormatting sqref="AG1:AG12">
    <cfRule type="cellIs" dxfId="2221" priority="162" operator="lessThan">
      <formula>0</formula>
    </cfRule>
  </conditionalFormatting>
  <conditionalFormatting sqref="C28">
    <cfRule type="expression" dxfId="2220" priority="98">
      <formula>C28=0</formula>
    </cfRule>
  </conditionalFormatting>
  <conditionalFormatting sqref="C29">
    <cfRule type="expression" dxfId="2219" priority="97">
      <formula>C29=0</formula>
    </cfRule>
  </conditionalFormatting>
  <conditionalFormatting sqref="B29">
    <cfRule type="expression" dxfId="2218" priority="96">
      <formula>B29=""</formula>
    </cfRule>
  </conditionalFormatting>
  <conditionalFormatting sqref="G28">
    <cfRule type="expression" dxfId="2217" priority="95">
      <formula>G28=0</formula>
    </cfRule>
  </conditionalFormatting>
  <conditionalFormatting sqref="G29">
    <cfRule type="expression" dxfId="2216" priority="94">
      <formula>G29=0</formula>
    </cfRule>
  </conditionalFormatting>
  <conditionalFormatting sqref="F28">
    <cfRule type="expression" dxfId="2215" priority="93">
      <formula>AND(F28=0,G28=0)</formula>
    </cfRule>
  </conditionalFormatting>
  <conditionalFormatting sqref="F29">
    <cfRule type="expression" dxfId="2214" priority="92">
      <formula>AND(F29=0,G29=0)</formula>
    </cfRule>
  </conditionalFormatting>
  <conditionalFormatting sqref="K28">
    <cfRule type="expression" dxfId="2213" priority="77">
      <formula>K28=0</formula>
    </cfRule>
  </conditionalFormatting>
  <conditionalFormatting sqref="K29">
    <cfRule type="expression" dxfId="2212" priority="76">
      <formula>K29=0</formula>
    </cfRule>
  </conditionalFormatting>
  <conditionalFormatting sqref="J29">
    <cfRule type="expression" dxfId="2211" priority="75">
      <formula>J29=""</formula>
    </cfRule>
  </conditionalFormatting>
  <conditionalFormatting sqref="O28">
    <cfRule type="expression" dxfId="2210" priority="74">
      <formula>O28=0</formula>
    </cfRule>
  </conditionalFormatting>
  <conditionalFormatting sqref="O29">
    <cfRule type="expression" dxfId="2209" priority="73">
      <formula>O29=0</formula>
    </cfRule>
  </conditionalFormatting>
  <conditionalFormatting sqref="N28">
    <cfRule type="expression" dxfId="2208" priority="72">
      <formula>AND(N28=0,O28=0)</formula>
    </cfRule>
  </conditionalFormatting>
  <conditionalFormatting sqref="N29">
    <cfRule type="expression" dxfId="2207" priority="71">
      <formula>AND(N29=0,O29=0)</formula>
    </cfRule>
  </conditionalFormatting>
  <conditionalFormatting sqref="S28">
    <cfRule type="expression" dxfId="2206" priority="70">
      <formula>S28=0</formula>
    </cfRule>
  </conditionalFormatting>
  <conditionalFormatting sqref="S29">
    <cfRule type="expression" dxfId="2205" priority="69">
      <formula>S29=0</formula>
    </cfRule>
  </conditionalFormatting>
  <conditionalFormatting sqref="R29">
    <cfRule type="expression" dxfId="2204" priority="68">
      <formula>R29=""</formula>
    </cfRule>
  </conditionalFormatting>
  <conditionalFormatting sqref="W28">
    <cfRule type="expression" dxfId="2203" priority="67">
      <formula>W28=0</formula>
    </cfRule>
  </conditionalFormatting>
  <conditionalFormatting sqref="W29">
    <cfRule type="expression" dxfId="2202" priority="66">
      <formula>W29=0</formula>
    </cfRule>
  </conditionalFormatting>
  <conditionalFormatting sqref="V28">
    <cfRule type="expression" dxfId="2201" priority="65">
      <formula>AND(V28=0,W28=0)</formula>
    </cfRule>
  </conditionalFormatting>
  <conditionalFormatting sqref="V29">
    <cfRule type="expression" dxfId="2200" priority="64">
      <formula>AND(V29=0,W29=0)</formula>
    </cfRule>
  </conditionalFormatting>
  <conditionalFormatting sqref="C21">
    <cfRule type="expression" dxfId="2199" priority="63">
      <formula>C21=0</formula>
    </cfRule>
  </conditionalFormatting>
  <conditionalFormatting sqref="C22">
    <cfRule type="expression" dxfId="2198" priority="62">
      <formula>C22=0</formula>
    </cfRule>
  </conditionalFormatting>
  <conditionalFormatting sqref="B22">
    <cfRule type="expression" dxfId="2197" priority="61">
      <formula>B22=""</formula>
    </cfRule>
  </conditionalFormatting>
  <conditionalFormatting sqref="G21">
    <cfRule type="expression" dxfId="2196" priority="60">
      <formula>G21=0</formula>
    </cfRule>
  </conditionalFormatting>
  <conditionalFormatting sqref="G22">
    <cfRule type="expression" dxfId="2195" priority="59">
      <formula>G22=0</formula>
    </cfRule>
  </conditionalFormatting>
  <conditionalFormatting sqref="F21">
    <cfRule type="expression" dxfId="2194" priority="58">
      <formula>AND(F21=0,G21=0)</formula>
    </cfRule>
  </conditionalFormatting>
  <conditionalFormatting sqref="F22">
    <cfRule type="expression" dxfId="2193" priority="57">
      <formula>AND(F22=0,G22=0)</formula>
    </cfRule>
  </conditionalFormatting>
  <conditionalFormatting sqref="K21">
    <cfRule type="expression" dxfId="2192" priority="56">
      <formula>K21=0</formula>
    </cfRule>
  </conditionalFormatting>
  <conditionalFormatting sqref="K22">
    <cfRule type="expression" dxfId="2191" priority="55">
      <formula>K22=0</formula>
    </cfRule>
  </conditionalFormatting>
  <conditionalFormatting sqref="J22">
    <cfRule type="expression" dxfId="2190" priority="54">
      <formula>J22=""</formula>
    </cfRule>
  </conditionalFormatting>
  <conditionalFormatting sqref="O21">
    <cfRule type="expression" dxfId="2189" priority="53">
      <formula>O21=0</formula>
    </cfRule>
  </conditionalFormatting>
  <conditionalFormatting sqref="O22">
    <cfRule type="expression" dxfId="2188" priority="52">
      <formula>O22=0</formula>
    </cfRule>
  </conditionalFormatting>
  <conditionalFormatting sqref="N21">
    <cfRule type="expression" dxfId="2187" priority="51">
      <formula>AND(N21=0,O21=0)</formula>
    </cfRule>
  </conditionalFormatting>
  <conditionalFormatting sqref="N22">
    <cfRule type="expression" dxfId="2186" priority="50">
      <formula>AND(N22=0,O22=0)</formula>
    </cfRule>
  </conditionalFormatting>
  <conditionalFormatting sqref="S21">
    <cfRule type="expression" dxfId="2185" priority="49">
      <formula>S21=0</formula>
    </cfRule>
  </conditionalFormatting>
  <conditionalFormatting sqref="S22">
    <cfRule type="expression" dxfId="2184" priority="48">
      <formula>S22=0</formula>
    </cfRule>
  </conditionalFormatting>
  <conditionalFormatting sqref="R22">
    <cfRule type="expression" dxfId="2183" priority="47">
      <formula>R22=""</formula>
    </cfRule>
  </conditionalFormatting>
  <conditionalFormatting sqref="W21">
    <cfRule type="expression" dxfId="2182" priority="46">
      <formula>W21=0</formula>
    </cfRule>
  </conditionalFormatting>
  <conditionalFormatting sqref="W22">
    <cfRule type="expression" dxfId="2181" priority="45">
      <formula>W22=0</formula>
    </cfRule>
  </conditionalFormatting>
  <conditionalFormatting sqref="V21">
    <cfRule type="expression" dxfId="2180" priority="44">
      <formula>AND(V21=0,W21=0)</formula>
    </cfRule>
  </conditionalFormatting>
  <conditionalFormatting sqref="V22">
    <cfRule type="expression" dxfId="2179" priority="43">
      <formula>AND(V22=0,W22=0)</formula>
    </cfRule>
  </conditionalFormatting>
  <conditionalFormatting sqref="C14">
    <cfRule type="expression" dxfId="2178" priority="42">
      <formula>C14=0</formula>
    </cfRule>
  </conditionalFormatting>
  <conditionalFormatting sqref="C15">
    <cfRule type="expression" dxfId="2177" priority="41">
      <formula>C15=0</formula>
    </cfRule>
  </conditionalFormatting>
  <conditionalFormatting sqref="B15">
    <cfRule type="expression" dxfId="2176" priority="40">
      <formula>B15=""</formula>
    </cfRule>
  </conditionalFormatting>
  <conditionalFormatting sqref="G14">
    <cfRule type="expression" dxfId="2175" priority="39">
      <formula>G14=0</formula>
    </cfRule>
  </conditionalFormatting>
  <conditionalFormatting sqref="G15">
    <cfRule type="expression" dxfId="2174" priority="38">
      <formula>G15=0</formula>
    </cfRule>
  </conditionalFormatting>
  <conditionalFormatting sqref="F14">
    <cfRule type="expression" dxfId="2173" priority="37">
      <formula>AND(F14=0,G14=0)</formula>
    </cfRule>
  </conditionalFormatting>
  <conditionalFormatting sqref="F15">
    <cfRule type="expression" dxfId="2172" priority="36">
      <formula>AND(F15=0,G15=0)</formula>
    </cfRule>
  </conditionalFormatting>
  <conditionalFormatting sqref="K14">
    <cfRule type="expression" dxfId="2171" priority="35">
      <formula>K14=0</formula>
    </cfRule>
  </conditionalFormatting>
  <conditionalFormatting sqref="K15">
    <cfRule type="expression" dxfId="2170" priority="34">
      <formula>K15=0</formula>
    </cfRule>
  </conditionalFormatting>
  <conditionalFormatting sqref="J15">
    <cfRule type="expression" dxfId="2169" priority="33">
      <formula>J15=""</formula>
    </cfRule>
  </conditionalFormatting>
  <conditionalFormatting sqref="O14">
    <cfRule type="expression" dxfId="2168" priority="32">
      <formula>O14=0</formula>
    </cfRule>
  </conditionalFormatting>
  <conditionalFormatting sqref="O15">
    <cfRule type="expression" dxfId="2167" priority="31">
      <formula>O15=0</formula>
    </cfRule>
  </conditionalFormatting>
  <conditionalFormatting sqref="N14">
    <cfRule type="expression" dxfId="2166" priority="30">
      <formula>AND(N14=0,O14=0)</formula>
    </cfRule>
  </conditionalFormatting>
  <conditionalFormatting sqref="N15">
    <cfRule type="expression" dxfId="2165" priority="29">
      <formula>AND(N15=0,O15=0)</formula>
    </cfRule>
  </conditionalFormatting>
  <conditionalFormatting sqref="S14">
    <cfRule type="expression" dxfId="2164" priority="28">
      <formula>S14=0</formula>
    </cfRule>
  </conditionalFormatting>
  <conditionalFormatting sqref="S15">
    <cfRule type="expression" dxfId="2163" priority="27">
      <formula>S15=0</formula>
    </cfRule>
  </conditionalFormatting>
  <conditionalFormatting sqref="R15">
    <cfRule type="expression" dxfId="2162" priority="26">
      <formula>R15=""</formula>
    </cfRule>
  </conditionalFormatting>
  <conditionalFormatting sqref="W14">
    <cfRule type="expression" dxfId="2161" priority="25">
      <formula>W14=0</formula>
    </cfRule>
  </conditionalFormatting>
  <conditionalFormatting sqref="W15">
    <cfRule type="expression" dxfId="2160" priority="24">
      <formula>W15=0</formula>
    </cfRule>
  </conditionalFormatting>
  <conditionalFormatting sqref="V14">
    <cfRule type="expression" dxfId="2159" priority="23">
      <formula>AND(V14=0,W14=0)</formula>
    </cfRule>
  </conditionalFormatting>
  <conditionalFormatting sqref="V15">
    <cfRule type="expression" dxfId="2158" priority="22">
      <formula>AND(V15=0,W15=0)</formula>
    </cfRule>
  </conditionalFormatting>
  <conditionalFormatting sqref="C7">
    <cfRule type="expression" dxfId="2157" priority="21">
      <formula>C7=0</formula>
    </cfRule>
  </conditionalFormatting>
  <conditionalFormatting sqref="C8">
    <cfRule type="expression" dxfId="2156" priority="20">
      <formula>C8=0</formula>
    </cfRule>
  </conditionalFormatting>
  <conditionalFormatting sqref="B8">
    <cfRule type="expression" dxfId="2155" priority="19">
      <formula>B8=""</formula>
    </cfRule>
  </conditionalFormatting>
  <conditionalFormatting sqref="G7">
    <cfRule type="expression" dxfId="2154" priority="18">
      <formula>G7=0</formula>
    </cfRule>
  </conditionalFormatting>
  <conditionalFormatting sqref="G8">
    <cfRule type="expression" dxfId="2153" priority="17">
      <formula>G8=0</formula>
    </cfRule>
  </conditionalFormatting>
  <conditionalFormatting sqref="F7">
    <cfRule type="expression" dxfId="2152" priority="16">
      <formula>AND(F7=0,G7=0)</formula>
    </cfRule>
  </conditionalFormatting>
  <conditionalFormatting sqref="F8">
    <cfRule type="expression" dxfId="2151" priority="15">
      <formula>AND(F8=0,G8=0)</formula>
    </cfRule>
  </conditionalFormatting>
  <conditionalFormatting sqref="K7">
    <cfRule type="expression" dxfId="2150" priority="14">
      <formula>K7=0</formula>
    </cfRule>
  </conditionalFormatting>
  <conditionalFormatting sqref="K8">
    <cfRule type="expression" dxfId="2149" priority="13">
      <formula>K8=0</formula>
    </cfRule>
  </conditionalFormatting>
  <conditionalFormatting sqref="J8">
    <cfRule type="expression" dxfId="2148" priority="12">
      <formula>J8=""</formula>
    </cfRule>
  </conditionalFormatting>
  <conditionalFormatting sqref="O7">
    <cfRule type="expression" dxfId="2147" priority="11">
      <formula>O7=0</formula>
    </cfRule>
  </conditionalFormatting>
  <conditionalFormatting sqref="O8">
    <cfRule type="expression" dxfId="2146" priority="10">
      <formula>O8=0</formula>
    </cfRule>
  </conditionalFormatting>
  <conditionalFormatting sqref="N7">
    <cfRule type="expression" dxfId="2145" priority="9">
      <formula>AND(N7=0,O7=0)</formula>
    </cfRule>
  </conditionalFormatting>
  <conditionalFormatting sqref="N8">
    <cfRule type="expression" dxfId="2144" priority="8">
      <formula>AND(N8=0,O8=0)</formula>
    </cfRule>
  </conditionalFormatting>
  <conditionalFormatting sqref="S7">
    <cfRule type="expression" dxfId="2143" priority="7">
      <formula>S7=0</formula>
    </cfRule>
  </conditionalFormatting>
  <conditionalFormatting sqref="S8">
    <cfRule type="expression" dxfId="2142" priority="6">
      <formula>S8=0</formula>
    </cfRule>
  </conditionalFormatting>
  <conditionalFormatting sqref="R8">
    <cfRule type="expression" dxfId="2141" priority="5">
      <formula>R8=""</formula>
    </cfRule>
  </conditionalFormatting>
  <conditionalFormatting sqref="W7">
    <cfRule type="expression" dxfId="2140" priority="4">
      <formula>W7=0</formula>
    </cfRule>
  </conditionalFormatting>
  <conditionalFormatting sqref="W8">
    <cfRule type="expression" dxfId="2139" priority="3">
      <formula>W8=0</formula>
    </cfRule>
  </conditionalFormatting>
  <conditionalFormatting sqref="V7">
    <cfRule type="expression" dxfId="2138" priority="2">
      <formula>AND(V7=0,W7=0)</formula>
    </cfRule>
  </conditionalFormatting>
  <conditionalFormatting sqref="V8">
    <cfRule type="expression" dxfId="2137" priority="1">
      <formula>AND(V8=0,W8=0)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5.875" style="2" hidden="1" customWidth="1"/>
    <col min="86" max="87" width="3.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3" t="s">
        <v>210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6">
        <v>1</v>
      </c>
      <c r="X1" s="86"/>
      <c r="AB1" s="4" t="s">
        <v>0</v>
      </c>
      <c r="AC1" s="1">
        <f ca="1">BC1*1000+BH1*100+BM1*10+BR1</f>
        <v>2054</v>
      </c>
      <c r="AD1" s="1" t="s">
        <v>50</v>
      </c>
      <c r="AE1" s="1">
        <f ca="1">BD1*1000+BI1*100+BN1*10+BS1</f>
        <v>129</v>
      </c>
      <c r="AF1" s="1" t="s">
        <v>2</v>
      </c>
      <c r="AG1" s="1">
        <f ca="1">AC1-AE1</f>
        <v>1925</v>
      </c>
      <c r="AI1" s="1">
        <f ca="1">BC1</f>
        <v>2</v>
      </c>
      <c r="AJ1" s="1">
        <f ca="1">BH1</f>
        <v>0</v>
      </c>
      <c r="AK1" s="1" t="s">
        <v>3</v>
      </c>
      <c r="AL1" s="1">
        <f ca="1">BM1</f>
        <v>5</v>
      </c>
      <c r="AM1" s="1">
        <f ca="1">BR1</f>
        <v>4</v>
      </c>
      <c r="AN1" s="1" t="s">
        <v>1</v>
      </c>
      <c r="AO1" s="1">
        <f ca="1">BD1</f>
        <v>0</v>
      </c>
      <c r="AP1" s="1">
        <f ca="1">BI1</f>
        <v>1</v>
      </c>
      <c r="AQ1" s="1" t="s">
        <v>3</v>
      </c>
      <c r="AR1" s="1">
        <f ca="1">BN1</f>
        <v>2</v>
      </c>
      <c r="AS1" s="1">
        <f ca="1">BS1</f>
        <v>9</v>
      </c>
      <c r="AT1" s="1" t="s">
        <v>2</v>
      </c>
      <c r="AU1" s="1">
        <f ca="1">MOD(ROUNDDOWN(AG1/1000,0),10)</f>
        <v>1</v>
      </c>
      <c r="AV1" s="1">
        <f ca="1">MOD(ROUNDDOWN(AG1/100,0),10)</f>
        <v>9</v>
      </c>
      <c r="AW1" s="1" t="s">
        <v>3</v>
      </c>
      <c r="AX1" s="1">
        <f ca="1">MOD(ROUNDDOWN(AG1/10,0),10)</f>
        <v>2</v>
      </c>
      <c r="AY1" s="1">
        <f ca="1">MOD(ROUNDDOWN(AG1/1,0),10)</f>
        <v>5</v>
      </c>
      <c r="BA1" s="5" t="s">
        <v>5</v>
      </c>
      <c r="BB1" s="1">
        <v>1</v>
      </c>
      <c r="BC1" s="6">
        <f ca="1">VLOOKUP($BX1,$BZ$1:$CB$100,2,FALSE)</f>
        <v>2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0</v>
      </c>
      <c r="BI1" s="6">
        <f ca="1">VLOOKUP($CE1,$CG$1:$CI$100,3,FALSE)</f>
        <v>1</v>
      </c>
      <c r="BJ1" s="7"/>
      <c r="BK1" s="5" t="s">
        <v>7</v>
      </c>
      <c r="BL1" s="1">
        <v>1</v>
      </c>
      <c r="BM1" s="8">
        <f ca="1">VLOOKUP($CL1,$CN$1:$CP$100,2,FALSE)</f>
        <v>5</v>
      </c>
      <c r="BN1" s="8">
        <f t="shared" ref="BN1:BN12" ca="1" si="0">VLOOKUP($CL1,$CN$1:$CP$100,3,FALSE)</f>
        <v>2</v>
      </c>
      <c r="BO1" s="9"/>
      <c r="BP1" s="5" t="s">
        <v>8</v>
      </c>
      <c r="BQ1" s="1">
        <v>1</v>
      </c>
      <c r="BR1" s="8">
        <f ca="1">VLOOKUP($CS1,$CU$1:$CW$100,2,FALSE)</f>
        <v>4</v>
      </c>
      <c r="BS1" s="8">
        <f ca="1">VLOOKUP($CS1,$CU$1:$CW$100,3,FALSE)</f>
        <v>9</v>
      </c>
      <c r="BT1" s="9"/>
      <c r="BU1" s="9"/>
      <c r="BV1" s="7"/>
      <c r="BW1" s="10">
        <f ca="1">RAND()</f>
        <v>0.36782285959825289</v>
      </c>
      <c r="BX1" s="11">
        <f ca="1">RANK(BW1,$BW$1:$BW$100,)</f>
        <v>11</v>
      </c>
      <c r="BY1" s="11"/>
      <c r="BZ1" s="1">
        <v>1</v>
      </c>
      <c r="CA1" s="1">
        <v>1</v>
      </c>
      <c r="CB1" s="1">
        <v>0</v>
      </c>
      <c r="CC1" s="1"/>
      <c r="CD1" s="10">
        <f ca="1">RAND()</f>
        <v>0.89576231290014252</v>
      </c>
      <c r="CE1" s="11">
        <f ca="1">RANK(CD1,$CD$1:$CD$100,)</f>
        <v>2</v>
      </c>
      <c r="CF1" s="1"/>
      <c r="CG1" s="1">
        <v>1</v>
      </c>
      <c r="CH1" s="1">
        <v>0</v>
      </c>
      <c r="CI1" s="1">
        <v>0</v>
      </c>
      <c r="CK1" s="10">
        <f ca="1">RAND()</f>
        <v>0.48054307317160971</v>
      </c>
      <c r="CL1" s="11">
        <f ca="1">RANK(CK1,$CK$1:$CK$100,)</f>
        <v>53</v>
      </c>
      <c r="CM1" s="1"/>
      <c r="CN1" s="1">
        <v>1</v>
      </c>
      <c r="CO1" s="1">
        <v>0</v>
      </c>
      <c r="CP1" s="1">
        <v>0</v>
      </c>
      <c r="CQ1" s="1"/>
      <c r="CR1" s="10">
        <f ca="1">RAND()</f>
        <v>0.59959960620172281</v>
      </c>
      <c r="CS1" s="11">
        <f ca="1">RANK(CR1,$CR$1:$CR$100,)</f>
        <v>36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3" t="s">
        <v>44</v>
      </c>
      <c r="C2" s="74"/>
      <c r="D2" s="74"/>
      <c r="E2" s="74"/>
      <c r="F2" s="74"/>
      <c r="G2" s="75"/>
      <c r="H2" s="76" t="s">
        <v>43</v>
      </c>
      <c r="I2" s="77"/>
      <c r="J2" s="77"/>
      <c r="K2" s="78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80"/>
      <c r="AB2" s="2" t="s">
        <v>9</v>
      </c>
      <c r="AC2" s="1">
        <f t="shared" ref="AC2:AC12" ca="1" si="1">BC2*1000+BH2*100+BM2*10+BR2</f>
        <v>5089</v>
      </c>
      <c r="AD2" s="1" t="s">
        <v>50</v>
      </c>
      <c r="AE2" s="1">
        <f t="shared" ref="AE2:AE12" ca="1" si="2">BD2*1000+BI2*100+BN2*10+BS2</f>
        <v>627</v>
      </c>
      <c r="AF2" s="1" t="s">
        <v>211</v>
      </c>
      <c r="AG2" s="1">
        <f t="shared" ref="AG2:AG12" ca="1" si="3">AC2-AE2</f>
        <v>4462</v>
      </c>
      <c r="AI2" s="1">
        <f t="shared" ref="AI2:AI12" ca="1" si="4">BC2</f>
        <v>5</v>
      </c>
      <c r="AJ2" s="1">
        <f t="shared" ref="AJ2:AJ12" ca="1" si="5">BH2</f>
        <v>0</v>
      </c>
      <c r="AK2" s="1" t="s">
        <v>60</v>
      </c>
      <c r="AL2" s="1">
        <f t="shared" ref="AL2:AL12" ca="1" si="6">BM2</f>
        <v>8</v>
      </c>
      <c r="AM2" s="1">
        <f t="shared" ref="AM2:AM12" ca="1" si="7">BR2</f>
        <v>9</v>
      </c>
      <c r="AN2" s="1" t="s">
        <v>212</v>
      </c>
      <c r="AO2" s="1">
        <f t="shared" ref="AO2:AO12" ca="1" si="8">BD2</f>
        <v>0</v>
      </c>
      <c r="AP2" s="1">
        <f t="shared" ref="AP2:AP12" ca="1" si="9">BI2</f>
        <v>6</v>
      </c>
      <c r="AQ2" s="1" t="s">
        <v>3</v>
      </c>
      <c r="AR2" s="1">
        <f t="shared" ref="AR2:AR12" ca="1" si="10">BN2</f>
        <v>2</v>
      </c>
      <c r="AS2" s="1">
        <f t="shared" ref="AS2:AS12" ca="1" si="11">BS2</f>
        <v>7</v>
      </c>
      <c r="AT2" s="1" t="s">
        <v>2</v>
      </c>
      <c r="AU2" s="1">
        <f t="shared" ref="AU2:AU12" ca="1" si="12">MOD(ROUNDDOWN(AG2/1000,0),10)</f>
        <v>4</v>
      </c>
      <c r="AV2" s="1">
        <f t="shared" ref="AV2:AV12" ca="1" si="13">MOD(ROUNDDOWN(AG2/100,0),10)</f>
        <v>4</v>
      </c>
      <c r="AW2" s="1" t="s">
        <v>3</v>
      </c>
      <c r="AX2" s="1">
        <f t="shared" ref="AX2:AX12" ca="1" si="14">MOD(ROUNDDOWN(AG2/10,0),10)</f>
        <v>6</v>
      </c>
      <c r="AY2" s="1">
        <f t="shared" ref="AY2:AY12" ca="1" si="15">MOD(ROUNDDOWN(AG2/1,0),10)</f>
        <v>2</v>
      </c>
      <c r="BB2" s="1">
        <v>2</v>
      </c>
      <c r="BC2" s="6">
        <f t="shared" ref="BC2:BC12" ca="1" si="16">VLOOKUP($BX2,$BZ$1:$CB$100,2,FALSE)</f>
        <v>5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0</v>
      </c>
      <c r="BI2" s="6">
        <f t="shared" ref="BI2:BI12" ca="1" si="19">VLOOKUP($CE2,$CG$1:$CI$100,3,FALSE)</f>
        <v>6</v>
      </c>
      <c r="BJ2" s="7"/>
      <c r="BL2" s="1">
        <v>2</v>
      </c>
      <c r="BM2" s="8">
        <f t="shared" ref="BM2:BM12" ca="1" si="20">VLOOKUP($CL2,$CN$1:$CP$100,2,FALSE)</f>
        <v>8</v>
      </c>
      <c r="BN2" s="8">
        <f t="shared" ca="1" si="0"/>
        <v>2</v>
      </c>
      <c r="BO2" s="9"/>
      <c r="BQ2" s="1">
        <v>2</v>
      </c>
      <c r="BR2" s="8">
        <f t="shared" ref="BR2:BR12" ca="1" si="21">VLOOKUP($CS2,$CU$1:$CW$100,2,FALSE)</f>
        <v>9</v>
      </c>
      <c r="BS2" s="8">
        <f t="shared" ref="BS2:BS12" ca="1" si="22">VLOOKUP($CS2,$CU$1:$CW$100,3,FALSE)</f>
        <v>7</v>
      </c>
      <c r="BT2" s="9"/>
      <c r="BU2" s="9"/>
      <c r="BV2" s="7"/>
      <c r="BW2" s="10">
        <f t="shared" ref="BW2:BW18" ca="1" si="23">RAND()</f>
        <v>0.25160452996234584</v>
      </c>
      <c r="BX2" s="11">
        <f t="shared" ref="BX2:BX18" ca="1" si="24">RANK(BW2,$BW$1:$BW$100,)</f>
        <v>14</v>
      </c>
      <c r="BY2" s="11"/>
      <c r="BZ2" s="1">
        <v>2</v>
      </c>
      <c r="CA2" s="1">
        <v>2</v>
      </c>
      <c r="CB2" s="1">
        <v>0</v>
      </c>
      <c r="CC2" s="1"/>
      <c r="CD2" s="10">
        <f t="shared" ref="CD2:CD18" ca="1" si="25">RAND()</f>
        <v>0.55221943214200098</v>
      </c>
      <c r="CE2" s="11">
        <f t="shared" ref="CE2:CE18" ca="1" si="26">RANK(CD2,$CD$1:$CD$100,)</f>
        <v>7</v>
      </c>
      <c r="CF2" s="1"/>
      <c r="CG2" s="1">
        <v>2</v>
      </c>
      <c r="CH2" s="1">
        <v>0</v>
      </c>
      <c r="CI2" s="1">
        <v>1</v>
      </c>
      <c r="CK2" s="10">
        <f t="shared" ref="CK2:CK65" ca="1" si="27">RAND()</f>
        <v>0.2055673403111955</v>
      </c>
      <c r="CL2" s="11">
        <f t="shared" ref="CL2:CL65" ca="1" si="28">RANK(CK2,$CK$1:$CK$100,)</f>
        <v>83</v>
      </c>
      <c r="CM2" s="1"/>
      <c r="CN2" s="1">
        <v>2</v>
      </c>
      <c r="CO2" s="1">
        <v>0</v>
      </c>
      <c r="CP2" s="1">
        <v>1</v>
      </c>
      <c r="CR2" s="10">
        <f t="shared" ref="CR2:CR65" ca="1" si="29">RAND()</f>
        <v>5.3077048296340856E-2</v>
      </c>
      <c r="CS2" s="11">
        <f t="shared" ref="CS2:CS65" ca="1" si="30">RANK(CR2,$CR$1:$CR$100,)</f>
        <v>79</v>
      </c>
      <c r="CT2" s="1"/>
      <c r="CU2" s="1">
        <v>2</v>
      </c>
      <c r="CV2" s="1">
        <v>1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4162</v>
      </c>
      <c r="AD3" s="1" t="s">
        <v>50</v>
      </c>
      <c r="AE3" s="1">
        <f t="shared" ca="1" si="2"/>
        <v>473</v>
      </c>
      <c r="AF3" s="1" t="s">
        <v>213</v>
      </c>
      <c r="AG3" s="1">
        <f t="shared" ca="1" si="3"/>
        <v>3689</v>
      </c>
      <c r="AI3" s="1">
        <f t="shared" ca="1" si="4"/>
        <v>4</v>
      </c>
      <c r="AJ3" s="1">
        <f t="shared" ca="1" si="5"/>
        <v>1</v>
      </c>
      <c r="AK3" s="1" t="s">
        <v>3</v>
      </c>
      <c r="AL3" s="1">
        <f t="shared" ca="1" si="6"/>
        <v>6</v>
      </c>
      <c r="AM3" s="1">
        <f t="shared" ca="1" si="7"/>
        <v>2</v>
      </c>
      <c r="AN3" s="1" t="s">
        <v>1</v>
      </c>
      <c r="AO3" s="1">
        <f t="shared" ca="1" si="8"/>
        <v>0</v>
      </c>
      <c r="AP3" s="1">
        <f t="shared" ca="1" si="9"/>
        <v>4</v>
      </c>
      <c r="AQ3" s="1" t="s">
        <v>60</v>
      </c>
      <c r="AR3" s="1">
        <f t="shared" ca="1" si="10"/>
        <v>7</v>
      </c>
      <c r="AS3" s="1">
        <f t="shared" ca="1" si="11"/>
        <v>3</v>
      </c>
      <c r="AT3" s="1" t="s">
        <v>213</v>
      </c>
      <c r="AU3" s="1">
        <f t="shared" ca="1" si="12"/>
        <v>3</v>
      </c>
      <c r="AV3" s="1">
        <f t="shared" ca="1" si="13"/>
        <v>6</v>
      </c>
      <c r="AW3" s="1" t="s">
        <v>60</v>
      </c>
      <c r="AX3" s="1">
        <f t="shared" ca="1" si="14"/>
        <v>8</v>
      </c>
      <c r="AY3" s="1">
        <f t="shared" ca="1" si="15"/>
        <v>9</v>
      </c>
      <c r="BB3" s="1">
        <v>3</v>
      </c>
      <c r="BC3" s="6">
        <f t="shared" ca="1" si="16"/>
        <v>4</v>
      </c>
      <c r="BD3" s="6">
        <f t="shared" ca="1" si="17"/>
        <v>0</v>
      </c>
      <c r="BE3" s="7"/>
      <c r="BG3" s="1">
        <v>3</v>
      </c>
      <c r="BH3" s="6">
        <f t="shared" ca="1" si="18"/>
        <v>1</v>
      </c>
      <c r="BI3" s="6">
        <f t="shared" ca="1" si="19"/>
        <v>4</v>
      </c>
      <c r="BJ3" s="7"/>
      <c r="BL3" s="1">
        <v>3</v>
      </c>
      <c r="BM3" s="8">
        <f t="shared" ca="1" si="20"/>
        <v>6</v>
      </c>
      <c r="BN3" s="8">
        <f t="shared" ca="1" si="0"/>
        <v>7</v>
      </c>
      <c r="BO3" s="9"/>
      <c r="BQ3" s="1">
        <v>3</v>
      </c>
      <c r="BR3" s="8">
        <f t="shared" ca="1" si="21"/>
        <v>2</v>
      </c>
      <c r="BS3" s="8">
        <f t="shared" ca="1" si="22"/>
        <v>3</v>
      </c>
      <c r="BT3" s="9"/>
      <c r="BU3" s="9"/>
      <c r="BV3" s="7"/>
      <c r="BW3" s="10">
        <f t="shared" ca="1" si="23"/>
        <v>0.30506401443835429</v>
      </c>
      <c r="BX3" s="11">
        <f t="shared" ca="1" si="24"/>
        <v>13</v>
      </c>
      <c r="BY3" s="11"/>
      <c r="BZ3" s="1">
        <v>3</v>
      </c>
      <c r="CA3" s="1">
        <v>3</v>
      </c>
      <c r="CB3" s="1">
        <v>0</v>
      </c>
      <c r="CC3" s="1"/>
      <c r="CD3" s="10">
        <f t="shared" ca="1" si="25"/>
        <v>0.21347363973757527</v>
      </c>
      <c r="CE3" s="11">
        <f t="shared" ca="1" si="26"/>
        <v>15</v>
      </c>
      <c r="CF3" s="1"/>
      <c r="CG3" s="1">
        <v>3</v>
      </c>
      <c r="CH3" s="1">
        <v>0</v>
      </c>
      <c r="CI3" s="1">
        <v>2</v>
      </c>
      <c r="CK3" s="10">
        <f t="shared" ca="1" si="27"/>
        <v>0.34016625080277207</v>
      </c>
      <c r="CL3" s="11">
        <f t="shared" ca="1" si="28"/>
        <v>68</v>
      </c>
      <c r="CM3" s="1"/>
      <c r="CN3" s="1">
        <v>3</v>
      </c>
      <c r="CO3" s="1">
        <v>0</v>
      </c>
      <c r="CP3" s="1">
        <v>2</v>
      </c>
      <c r="CR3" s="10">
        <f t="shared" ca="1" si="29"/>
        <v>0.87451159748449758</v>
      </c>
      <c r="CS3" s="11">
        <f t="shared" ca="1" si="30"/>
        <v>12</v>
      </c>
      <c r="CT3" s="1"/>
      <c r="CU3" s="1">
        <v>3</v>
      </c>
      <c r="CV3" s="1">
        <v>1</v>
      </c>
      <c r="CW3" s="1">
        <v>3</v>
      </c>
    </row>
    <row r="4" spans="1:101" ht="19.5" thickBot="1" x14ac:dyDescent="0.3">
      <c r="A4" s="14"/>
      <c r="B4" s="15" t="s">
        <v>214</v>
      </c>
      <c r="C4" s="16"/>
      <c r="D4" s="17"/>
      <c r="E4" s="16"/>
      <c r="F4" s="16"/>
      <c r="G4" s="16"/>
      <c r="H4" s="18"/>
      <c r="I4" s="14"/>
      <c r="J4" s="15" t="s">
        <v>9</v>
      </c>
      <c r="K4" s="16"/>
      <c r="L4" s="16"/>
      <c r="M4" s="16"/>
      <c r="N4" s="16"/>
      <c r="O4" s="16"/>
      <c r="P4" s="18"/>
      <c r="Q4" s="14"/>
      <c r="R4" s="15" t="s">
        <v>215</v>
      </c>
      <c r="S4" s="16"/>
      <c r="T4" s="16"/>
      <c r="U4" s="16"/>
      <c r="V4" s="16"/>
      <c r="W4" s="16"/>
      <c r="X4" s="18"/>
      <c r="AB4" s="2" t="s">
        <v>216</v>
      </c>
      <c r="AC4" s="1">
        <f t="shared" ca="1" si="1"/>
        <v>4044</v>
      </c>
      <c r="AD4" s="1" t="s">
        <v>50</v>
      </c>
      <c r="AE4" s="1">
        <f t="shared" ca="1" si="2"/>
        <v>273</v>
      </c>
      <c r="AF4" s="1" t="s">
        <v>76</v>
      </c>
      <c r="AG4" s="1">
        <f t="shared" ca="1" si="3"/>
        <v>3771</v>
      </c>
      <c r="AI4" s="1">
        <f t="shared" ca="1" si="4"/>
        <v>4</v>
      </c>
      <c r="AJ4" s="1">
        <f t="shared" ca="1" si="5"/>
        <v>0</v>
      </c>
      <c r="AK4" s="1" t="s">
        <v>3</v>
      </c>
      <c r="AL4" s="1">
        <f t="shared" ca="1" si="6"/>
        <v>4</v>
      </c>
      <c r="AM4" s="1">
        <f t="shared" ca="1" si="7"/>
        <v>4</v>
      </c>
      <c r="AN4" s="1" t="s">
        <v>1</v>
      </c>
      <c r="AO4" s="1">
        <f t="shared" ca="1" si="8"/>
        <v>0</v>
      </c>
      <c r="AP4" s="1">
        <f t="shared" ca="1" si="9"/>
        <v>2</v>
      </c>
      <c r="AQ4" s="1" t="s">
        <v>95</v>
      </c>
      <c r="AR4" s="1">
        <f t="shared" ca="1" si="10"/>
        <v>7</v>
      </c>
      <c r="AS4" s="1">
        <f t="shared" ca="1" si="11"/>
        <v>3</v>
      </c>
      <c r="AT4" s="1" t="s">
        <v>76</v>
      </c>
      <c r="AU4" s="1">
        <f t="shared" ca="1" si="12"/>
        <v>3</v>
      </c>
      <c r="AV4" s="1">
        <f t="shared" ca="1" si="13"/>
        <v>7</v>
      </c>
      <c r="AW4" s="1" t="s">
        <v>95</v>
      </c>
      <c r="AX4" s="1">
        <f t="shared" ca="1" si="14"/>
        <v>7</v>
      </c>
      <c r="AY4" s="1">
        <f t="shared" ca="1" si="15"/>
        <v>1</v>
      </c>
      <c r="BB4" s="1">
        <v>4</v>
      </c>
      <c r="BC4" s="6">
        <f t="shared" ca="1" si="16"/>
        <v>4</v>
      </c>
      <c r="BD4" s="6">
        <f t="shared" ca="1" si="17"/>
        <v>0</v>
      </c>
      <c r="BE4" s="7"/>
      <c r="BG4" s="1">
        <v>4</v>
      </c>
      <c r="BH4" s="6">
        <f t="shared" ca="1" si="18"/>
        <v>0</v>
      </c>
      <c r="BI4" s="6">
        <f t="shared" ca="1" si="19"/>
        <v>2</v>
      </c>
      <c r="BJ4" s="7"/>
      <c r="BL4" s="1">
        <v>4</v>
      </c>
      <c r="BM4" s="8">
        <f t="shared" ca="1" si="20"/>
        <v>4</v>
      </c>
      <c r="BN4" s="8">
        <f t="shared" ca="1" si="0"/>
        <v>7</v>
      </c>
      <c r="BO4" s="9"/>
      <c r="BQ4" s="1">
        <v>4</v>
      </c>
      <c r="BR4" s="8">
        <f t="shared" ca="1" si="21"/>
        <v>4</v>
      </c>
      <c r="BS4" s="8">
        <f t="shared" ca="1" si="22"/>
        <v>3</v>
      </c>
      <c r="BT4" s="9"/>
      <c r="BU4" s="9"/>
      <c r="BV4" s="7"/>
      <c r="BW4" s="10">
        <f t="shared" ca="1" si="23"/>
        <v>0.83597518749545241</v>
      </c>
      <c r="BX4" s="11">
        <f t="shared" ca="1" si="24"/>
        <v>4</v>
      </c>
      <c r="BY4" s="11"/>
      <c r="BZ4" s="1">
        <v>4</v>
      </c>
      <c r="CA4" s="1">
        <v>4</v>
      </c>
      <c r="CB4" s="1">
        <v>0</v>
      </c>
      <c r="CC4" s="1"/>
      <c r="CD4" s="10">
        <f t="shared" ca="1" si="25"/>
        <v>0.84637779003508096</v>
      </c>
      <c r="CE4" s="11">
        <f t="shared" ca="1" si="26"/>
        <v>3</v>
      </c>
      <c r="CF4" s="1"/>
      <c r="CG4" s="1">
        <v>4</v>
      </c>
      <c r="CH4" s="1">
        <v>0</v>
      </c>
      <c r="CI4" s="1">
        <v>3</v>
      </c>
      <c r="CK4" s="10">
        <f t="shared" ca="1" si="27"/>
        <v>0.51926292286269471</v>
      </c>
      <c r="CL4" s="11">
        <f t="shared" ca="1" si="28"/>
        <v>48</v>
      </c>
      <c r="CM4" s="1"/>
      <c r="CN4" s="1">
        <v>4</v>
      </c>
      <c r="CO4" s="1">
        <v>0</v>
      </c>
      <c r="CP4" s="1">
        <v>3</v>
      </c>
      <c r="CR4" s="10">
        <f t="shared" ca="1" si="29"/>
        <v>0.71460627941866228</v>
      </c>
      <c r="CS4" s="11">
        <f t="shared" ca="1" si="30"/>
        <v>30</v>
      </c>
      <c r="CT4" s="1"/>
      <c r="CU4" s="1">
        <v>4</v>
      </c>
      <c r="CV4" s="1">
        <v>1</v>
      </c>
      <c r="CW4" s="1">
        <v>4</v>
      </c>
    </row>
    <row r="5" spans="1:101" ht="45.95" customHeight="1" thickBot="1" x14ac:dyDescent="0.3">
      <c r="A5" s="19"/>
      <c r="B5" s="84" t="str">
        <f ca="1">$AC1/100&amp;$AD1&amp;$AE1/100&amp;$AF1</f>
        <v>20.54－1.29＝</v>
      </c>
      <c r="C5" s="85"/>
      <c r="D5" s="85"/>
      <c r="E5" s="85"/>
      <c r="F5" s="81">
        <f ca="1">$AG1/100</f>
        <v>19.25</v>
      </c>
      <c r="G5" s="82"/>
      <c r="H5" s="20"/>
      <c r="I5" s="19"/>
      <c r="J5" s="84" t="str">
        <f ca="1">$AC2/100&amp;$AD2&amp;$AE2/100&amp;$AF2</f>
        <v>50.89－6.27＝</v>
      </c>
      <c r="K5" s="85"/>
      <c r="L5" s="85"/>
      <c r="M5" s="85"/>
      <c r="N5" s="81">
        <f ca="1">$AG2/100</f>
        <v>44.62</v>
      </c>
      <c r="O5" s="82"/>
      <c r="P5" s="21"/>
      <c r="Q5" s="19"/>
      <c r="R5" s="84" t="str">
        <f ca="1">$AC3/100&amp;$AD3&amp;$AE3/100&amp;$AF3</f>
        <v>41.62－4.73＝</v>
      </c>
      <c r="S5" s="85"/>
      <c r="T5" s="85"/>
      <c r="U5" s="85"/>
      <c r="V5" s="81">
        <f ca="1">$AG3/100</f>
        <v>36.89</v>
      </c>
      <c r="W5" s="82"/>
      <c r="X5" s="22"/>
      <c r="AB5" s="2" t="s">
        <v>217</v>
      </c>
      <c r="AC5" s="1">
        <f t="shared" ca="1" si="1"/>
        <v>9113</v>
      </c>
      <c r="AD5" s="1" t="s">
        <v>50</v>
      </c>
      <c r="AE5" s="1">
        <f t="shared" ca="1" si="2"/>
        <v>91</v>
      </c>
      <c r="AF5" s="1" t="s">
        <v>76</v>
      </c>
      <c r="AG5" s="1">
        <f t="shared" ca="1" si="3"/>
        <v>9022</v>
      </c>
      <c r="AI5" s="1">
        <f t="shared" ca="1" si="4"/>
        <v>9</v>
      </c>
      <c r="AJ5" s="1">
        <f t="shared" ca="1" si="5"/>
        <v>1</v>
      </c>
      <c r="AK5" s="1" t="s">
        <v>95</v>
      </c>
      <c r="AL5" s="1">
        <f t="shared" ca="1" si="6"/>
        <v>1</v>
      </c>
      <c r="AM5" s="1">
        <f t="shared" ca="1" si="7"/>
        <v>3</v>
      </c>
      <c r="AN5" s="1" t="s">
        <v>218</v>
      </c>
      <c r="AO5" s="1">
        <f t="shared" ca="1" si="8"/>
        <v>0</v>
      </c>
      <c r="AP5" s="1">
        <f t="shared" ca="1" si="9"/>
        <v>0</v>
      </c>
      <c r="AQ5" s="1" t="s">
        <v>95</v>
      </c>
      <c r="AR5" s="1">
        <f t="shared" ca="1" si="10"/>
        <v>9</v>
      </c>
      <c r="AS5" s="1">
        <f t="shared" ca="1" si="11"/>
        <v>1</v>
      </c>
      <c r="AT5" s="1" t="s">
        <v>2</v>
      </c>
      <c r="AU5" s="1">
        <f t="shared" ca="1" si="12"/>
        <v>9</v>
      </c>
      <c r="AV5" s="1">
        <f t="shared" ca="1" si="13"/>
        <v>0</v>
      </c>
      <c r="AW5" s="1" t="s">
        <v>60</v>
      </c>
      <c r="AX5" s="1">
        <f t="shared" ca="1" si="14"/>
        <v>2</v>
      </c>
      <c r="AY5" s="1">
        <f t="shared" ca="1" si="15"/>
        <v>2</v>
      </c>
      <c r="BB5" s="1">
        <v>5</v>
      </c>
      <c r="BC5" s="6">
        <f t="shared" ca="1" si="16"/>
        <v>9</v>
      </c>
      <c r="BD5" s="6">
        <f t="shared" ca="1" si="17"/>
        <v>0</v>
      </c>
      <c r="BE5" s="7"/>
      <c r="BG5" s="1">
        <v>5</v>
      </c>
      <c r="BH5" s="6">
        <f t="shared" ca="1" si="18"/>
        <v>1</v>
      </c>
      <c r="BI5" s="6">
        <f t="shared" ca="1" si="19"/>
        <v>0</v>
      </c>
      <c r="BJ5" s="7"/>
      <c r="BL5" s="1">
        <v>5</v>
      </c>
      <c r="BM5" s="8">
        <f t="shared" ca="1" si="20"/>
        <v>1</v>
      </c>
      <c r="BN5" s="8">
        <f t="shared" ca="1" si="0"/>
        <v>9</v>
      </c>
      <c r="BO5" s="9"/>
      <c r="BQ5" s="1">
        <v>5</v>
      </c>
      <c r="BR5" s="8">
        <f t="shared" ca="1" si="21"/>
        <v>3</v>
      </c>
      <c r="BS5" s="8">
        <f t="shared" ca="1" si="22"/>
        <v>1</v>
      </c>
      <c r="BT5" s="9"/>
      <c r="BU5" s="9"/>
      <c r="BV5" s="7"/>
      <c r="BW5" s="10">
        <f t="shared" ca="1" si="23"/>
        <v>0.66659337261622909</v>
      </c>
      <c r="BX5" s="11">
        <f t="shared" ca="1" si="24"/>
        <v>9</v>
      </c>
      <c r="BY5" s="11"/>
      <c r="BZ5" s="1">
        <v>5</v>
      </c>
      <c r="CA5" s="1">
        <v>5</v>
      </c>
      <c r="CB5" s="1">
        <v>0</v>
      </c>
      <c r="CC5" s="1"/>
      <c r="CD5" s="10">
        <f t="shared" ca="1" si="25"/>
        <v>0.35782533809996264</v>
      </c>
      <c r="CE5" s="11">
        <f t="shared" ca="1" si="26"/>
        <v>11</v>
      </c>
      <c r="CF5" s="1"/>
      <c r="CG5" s="1">
        <v>5</v>
      </c>
      <c r="CH5" s="1">
        <v>0</v>
      </c>
      <c r="CI5" s="1">
        <v>4</v>
      </c>
      <c r="CK5" s="10">
        <f t="shared" ca="1" si="27"/>
        <v>0.77133545839740114</v>
      </c>
      <c r="CL5" s="11">
        <f t="shared" ca="1" si="28"/>
        <v>20</v>
      </c>
      <c r="CM5" s="1"/>
      <c r="CN5" s="1">
        <v>5</v>
      </c>
      <c r="CO5" s="1">
        <v>0</v>
      </c>
      <c r="CP5" s="1">
        <v>4</v>
      </c>
      <c r="CR5" s="10">
        <f t="shared" ca="1" si="29"/>
        <v>0.80108014432280006</v>
      </c>
      <c r="CS5" s="11">
        <f t="shared" ca="1" si="30"/>
        <v>19</v>
      </c>
      <c r="CT5" s="1"/>
      <c r="CU5" s="1">
        <v>5</v>
      </c>
      <c r="CV5" s="1">
        <v>1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98</v>
      </c>
      <c r="AC6" s="1">
        <f t="shared" ca="1" si="1"/>
        <v>8087</v>
      </c>
      <c r="AD6" s="1" t="s">
        <v>50</v>
      </c>
      <c r="AE6" s="1">
        <f t="shared" ca="1" si="2"/>
        <v>807</v>
      </c>
      <c r="AF6" s="1" t="s">
        <v>2</v>
      </c>
      <c r="AG6" s="1">
        <f t="shared" ca="1" si="3"/>
        <v>7280</v>
      </c>
      <c r="AI6" s="1">
        <f t="shared" ca="1" si="4"/>
        <v>8</v>
      </c>
      <c r="AJ6" s="1">
        <f t="shared" ca="1" si="5"/>
        <v>0</v>
      </c>
      <c r="AK6" s="1" t="s">
        <v>60</v>
      </c>
      <c r="AL6" s="1">
        <f t="shared" ca="1" si="6"/>
        <v>8</v>
      </c>
      <c r="AM6" s="1">
        <f t="shared" ca="1" si="7"/>
        <v>7</v>
      </c>
      <c r="AN6" s="1" t="s">
        <v>184</v>
      </c>
      <c r="AO6" s="1">
        <f t="shared" ca="1" si="8"/>
        <v>0</v>
      </c>
      <c r="AP6" s="1">
        <f t="shared" ca="1" si="9"/>
        <v>8</v>
      </c>
      <c r="AQ6" s="1" t="s">
        <v>3</v>
      </c>
      <c r="AR6" s="1">
        <f t="shared" ca="1" si="10"/>
        <v>0</v>
      </c>
      <c r="AS6" s="1">
        <f t="shared" ca="1" si="11"/>
        <v>7</v>
      </c>
      <c r="AT6" s="1" t="s">
        <v>213</v>
      </c>
      <c r="AU6" s="1">
        <f t="shared" ca="1" si="12"/>
        <v>7</v>
      </c>
      <c r="AV6" s="1">
        <f t="shared" ca="1" si="13"/>
        <v>2</v>
      </c>
      <c r="AW6" s="1" t="s">
        <v>60</v>
      </c>
      <c r="AX6" s="1">
        <f t="shared" ca="1" si="14"/>
        <v>8</v>
      </c>
      <c r="AY6" s="1">
        <f t="shared" ca="1" si="15"/>
        <v>0</v>
      </c>
      <c r="BB6" s="1">
        <v>6</v>
      </c>
      <c r="BC6" s="6">
        <f t="shared" ca="1" si="16"/>
        <v>8</v>
      </c>
      <c r="BD6" s="6">
        <f t="shared" ca="1" si="17"/>
        <v>0</v>
      </c>
      <c r="BE6" s="7"/>
      <c r="BG6" s="1">
        <v>6</v>
      </c>
      <c r="BH6" s="6">
        <f t="shared" ca="1" si="18"/>
        <v>0</v>
      </c>
      <c r="BI6" s="6">
        <f t="shared" ca="1" si="19"/>
        <v>8</v>
      </c>
      <c r="BJ6" s="7"/>
      <c r="BL6" s="1">
        <v>6</v>
      </c>
      <c r="BM6" s="8">
        <f t="shared" ca="1" si="20"/>
        <v>8</v>
      </c>
      <c r="BN6" s="8">
        <f t="shared" ca="1" si="0"/>
        <v>0</v>
      </c>
      <c r="BO6" s="9"/>
      <c r="BQ6" s="1">
        <v>6</v>
      </c>
      <c r="BR6" s="8">
        <f t="shared" ca="1" si="21"/>
        <v>7</v>
      </c>
      <c r="BS6" s="8">
        <f t="shared" ca="1" si="22"/>
        <v>7</v>
      </c>
      <c r="BT6" s="9"/>
      <c r="BU6" s="9"/>
      <c r="BV6" s="7"/>
      <c r="BW6" s="10">
        <f t="shared" ca="1" si="23"/>
        <v>0.17737578070706117</v>
      </c>
      <c r="BX6" s="11">
        <f t="shared" ca="1" si="24"/>
        <v>17</v>
      </c>
      <c r="BY6" s="11"/>
      <c r="BZ6" s="1">
        <v>6</v>
      </c>
      <c r="CA6" s="1">
        <v>6</v>
      </c>
      <c r="CB6" s="1">
        <v>0</v>
      </c>
      <c r="CC6" s="1"/>
      <c r="CD6" s="10">
        <f t="shared" ca="1" si="25"/>
        <v>0.52285869190980472</v>
      </c>
      <c r="CE6" s="11">
        <f t="shared" ca="1" si="26"/>
        <v>9</v>
      </c>
      <c r="CF6" s="1"/>
      <c r="CG6" s="1">
        <v>6</v>
      </c>
      <c r="CH6" s="1">
        <v>0</v>
      </c>
      <c r="CI6" s="1">
        <v>5</v>
      </c>
      <c r="CK6" s="10">
        <f t="shared" ca="1" si="27"/>
        <v>0.22107452014716278</v>
      </c>
      <c r="CL6" s="11">
        <f t="shared" ca="1" si="28"/>
        <v>81</v>
      </c>
      <c r="CM6" s="1"/>
      <c r="CN6" s="1">
        <v>6</v>
      </c>
      <c r="CO6" s="1">
        <v>0</v>
      </c>
      <c r="CP6" s="1">
        <v>5</v>
      </c>
      <c r="CR6" s="10">
        <f t="shared" ca="1" si="29"/>
        <v>0.29258673022339732</v>
      </c>
      <c r="CS6" s="11">
        <f t="shared" ca="1" si="30"/>
        <v>61</v>
      </c>
      <c r="CT6" s="1"/>
      <c r="CU6" s="1">
        <v>6</v>
      </c>
      <c r="CV6" s="1">
        <v>1</v>
      </c>
      <c r="CW6" s="1">
        <v>6</v>
      </c>
    </row>
    <row r="7" spans="1:101" ht="57" customHeight="1" x14ac:dyDescent="0.25">
      <c r="A7" s="19"/>
      <c r="B7" s="65"/>
      <c r="C7" s="28">
        <f ca="1">$BC1</f>
        <v>2</v>
      </c>
      <c r="D7" s="29">
        <f ca="1">$BH1</f>
        <v>0</v>
      </c>
      <c r="E7" s="29" t="str">
        <f ca="1">IF(AND(F7=0,G7=0),"",".")</f>
        <v>.</v>
      </c>
      <c r="F7" s="30">
        <f ca="1">$BM1</f>
        <v>5</v>
      </c>
      <c r="G7" s="30">
        <f ca="1">$BR1</f>
        <v>4</v>
      </c>
      <c r="H7" s="26"/>
      <c r="I7" s="19"/>
      <c r="J7" s="65"/>
      <c r="K7" s="28">
        <f ca="1">$BC2</f>
        <v>5</v>
      </c>
      <c r="L7" s="29">
        <f ca="1">$BH2</f>
        <v>0</v>
      </c>
      <c r="M7" s="29" t="str">
        <f ca="1">IF(AND(N7=0,O7=0),"",".")</f>
        <v>.</v>
      </c>
      <c r="N7" s="30">
        <f ca="1">$BM2</f>
        <v>8</v>
      </c>
      <c r="O7" s="30">
        <f ca="1">$BR2</f>
        <v>9</v>
      </c>
      <c r="P7" s="26"/>
      <c r="Q7" s="19"/>
      <c r="R7" s="65"/>
      <c r="S7" s="28">
        <f ca="1">$BC3</f>
        <v>4</v>
      </c>
      <c r="T7" s="29">
        <f ca="1">$BH3</f>
        <v>1</v>
      </c>
      <c r="U7" s="29" t="str">
        <f ca="1">IF(AND(V7=0,W7=0),"",".")</f>
        <v>.</v>
      </c>
      <c r="V7" s="30">
        <f ca="1">$BM3</f>
        <v>6</v>
      </c>
      <c r="W7" s="30">
        <f ca="1">$BR3</f>
        <v>2</v>
      </c>
      <c r="X7" s="26"/>
      <c r="AB7" s="2" t="s">
        <v>17</v>
      </c>
      <c r="AC7" s="1">
        <f t="shared" ca="1" si="1"/>
        <v>3102</v>
      </c>
      <c r="AD7" s="1" t="s">
        <v>50</v>
      </c>
      <c r="AE7" s="1">
        <f t="shared" ca="1" si="2"/>
        <v>557</v>
      </c>
      <c r="AF7" s="1" t="s">
        <v>2</v>
      </c>
      <c r="AG7" s="1">
        <f t="shared" ca="1" si="3"/>
        <v>2545</v>
      </c>
      <c r="AI7" s="1">
        <f t="shared" ca="1" si="4"/>
        <v>3</v>
      </c>
      <c r="AJ7" s="1">
        <f t="shared" ca="1" si="5"/>
        <v>1</v>
      </c>
      <c r="AK7" s="1" t="s">
        <v>3</v>
      </c>
      <c r="AL7" s="1">
        <f t="shared" ca="1" si="6"/>
        <v>0</v>
      </c>
      <c r="AM7" s="1">
        <f t="shared" ca="1" si="7"/>
        <v>2</v>
      </c>
      <c r="AN7" s="1" t="s">
        <v>1</v>
      </c>
      <c r="AO7" s="1">
        <f t="shared" ca="1" si="8"/>
        <v>0</v>
      </c>
      <c r="AP7" s="1">
        <f t="shared" ca="1" si="9"/>
        <v>5</v>
      </c>
      <c r="AQ7" s="1" t="s">
        <v>3</v>
      </c>
      <c r="AR7" s="1">
        <f t="shared" ca="1" si="10"/>
        <v>5</v>
      </c>
      <c r="AS7" s="1">
        <f t="shared" ca="1" si="11"/>
        <v>7</v>
      </c>
      <c r="AT7" s="1" t="s">
        <v>2</v>
      </c>
      <c r="AU7" s="1">
        <f t="shared" ca="1" si="12"/>
        <v>2</v>
      </c>
      <c r="AV7" s="1">
        <f t="shared" ca="1" si="13"/>
        <v>5</v>
      </c>
      <c r="AW7" s="1" t="s">
        <v>3</v>
      </c>
      <c r="AX7" s="1">
        <f t="shared" ca="1" si="14"/>
        <v>4</v>
      </c>
      <c r="AY7" s="1">
        <f t="shared" ca="1" si="15"/>
        <v>5</v>
      </c>
      <c r="BB7" s="1">
        <v>7</v>
      </c>
      <c r="BC7" s="6">
        <f t="shared" ca="1" si="16"/>
        <v>3</v>
      </c>
      <c r="BD7" s="6">
        <f t="shared" ca="1" si="17"/>
        <v>0</v>
      </c>
      <c r="BE7" s="7"/>
      <c r="BG7" s="1">
        <v>7</v>
      </c>
      <c r="BH7" s="6">
        <f t="shared" ca="1" si="18"/>
        <v>1</v>
      </c>
      <c r="BI7" s="6">
        <f t="shared" ca="1" si="19"/>
        <v>5</v>
      </c>
      <c r="BJ7" s="7"/>
      <c r="BL7" s="1">
        <v>7</v>
      </c>
      <c r="BM7" s="8">
        <f t="shared" ca="1" si="20"/>
        <v>0</v>
      </c>
      <c r="BN7" s="8">
        <f t="shared" ca="1" si="0"/>
        <v>5</v>
      </c>
      <c r="BO7" s="9"/>
      <c r="BQ7" s="1">
        <v>7</v>
      </c>
      <c r="BR7" s="8">
        <f t="shared" ca="1" si="21"/>
        <v>2</v>
      </c>
      <c r="BS7" s="8">
        <f t="shared" ca="1" si="22"/>
        <v>7</v>
      </c>
      <c r="BT7" s="9"/>
      <c r="BU7" s="9"/>
      <c r="BV7" s="7"/>
      <c r="BW7" s="10">
        <f t="shared" ca="1" si="23"/>
        <v>0.84451793621289983</v>
      </c>
      <c r="BX7" s="11">
        <f t="shared" ca="1" si="24"/>
        <v>3</v>
      </c>
      <c r="BY7" s="11"/>
      <c r="BZ7" s="1">
        <v>7</v>
      </c>
      <c r="CA7" s="1">
        <v>7</v>
      </c>
      <c r="CB7" s="1">
        <v>0</v>
      </c>
      <c r="CC7" s="1"/>
      <c r="CD7" s="10">
        <f t="shared" ca="1" si="25"/>
        <v>0.16418138220167866</v>
      </c>
      <c r="CE7" s="11">
        <f t="shared" ca="1" si="26"/>
        <v>16</v>
      </c>
      <c r="CF7" s="1"/>
      <c r="CG7" s="1">
        <v>7</v>
      </c>
      <c r="CH7" s="1">
        <v>0</v>
      </c>
      <c r="CI7" s="1">
        <v>6</v>
      </c>
      <c r="CK7" s="10">
        <f t="shared" ca="1" si="27"/>
        <v>0.97202227087363136</v>
      </c>
      <c r="CL7" s="11">
        <f t="shared" ca="1" si="28"/>
        <v>6</v>
      </c>
      <c r="CM7" s="1"/>
      <c r="CN7" s="1">
        <v>7</v>
      </c>
      <c r="CO7" s="1">
        <v>0</v>
      </c>
      <c r="CP7" s="1">
        <v>6</v>
      </c>
      <c r="CR7" s="10">
        <f t="shared" ca="1" si="29"/>
        <v>0.8296078860438898</v>
      </c>
      <c r="CS7" s="11">
        <f t="shared" ca="1" si="30"/>
        <v>16</v>
      </c>
      <c r="CT7" s="1"/>
      <c r="CU7" s="1">
        <v>7</v>
      </c>
      <c r="CV7" s="1">
        <v>1</v>
      </c>
      <c r="CW7" s="1">
        <v>7</v>
      </c>
    </row>
    <row r="8" spans="1:101" ht="57" customHeight="1" thickBot="1" x14ac:dyDescent="0.3">
      <c r="A8" s="19"/>
      <c r="B8" s="31" t="str">
        <f ca="1">IF(AND($BD1=0,$BC1=0),"","－")</f>
        <v>－</v>
      </c>
      <c r="C8" s="32">
        <f ca="1">IF(AND($BD1=0,$BC1=0),"－",$BD1)</f>
        <v>0</v>
      </c>
      <c r="D8" s="33">
        <f ca="1">$BI1</f>
        <v>1</v>
      </c>
      <c r="E8" s="33" t="str">
        <f ca="1">IF(AND(F8=0,G8=0),"",".")</f>
        <v>.</v>
      </c>
      <c r="F8" s="34">
        <f ca="1">$BN1</f>
        <v>2</v>
      </c>
      <c r="G8" s="34">
        <f ca="1">$BS1</f>
        <v>9</v>
      </c>
      <c r="H8" s="26"/>
      <c r="I8" s="19"/>
      <c r="J8" s="31" t="str">
        <f ca="1">IF(AND($BD2=0,$BC2=0),"","－")</f>
        <v>－</v>
      </c>
      <c r="K8" s="32">
        <f ca="1">IF(AND($BD2=0,$BC2=0),"－",$BD2)</f>
        <v>0</v>
      </c>
      <c r="L8" s="33">
        <f ca="1">$BI2</f>
        <v>6</v>
      </c>
      <c r="M8" s="33" t="str">
        <f ca="1">IF(AND(N8=0,O8=0),"",".")</f>
        <v>.</v>
      </c>
      <c r="N8" s="34">
        <f ca="1">$BN2</f>
        <v>2</v>
      </c>
      <c r="O8" s="34">
        <f ca="1">$BS2</f>
        <v>7</v>
      </c>
      <c r="P8" s="26"/>
      <c r="Q8" s="19"/>
      <c r="R8" s="31" t="str">
        <f ca="1">IF(AND($BD3=0,$BC3=0),"","－")</f>
        <v>－</v>
      </c>
      <c r="S8" s="32">
        <f ca="1">IF(AND($BD3=0,$BC3=0),"－",$BD3)</f>
        <v>0</v>
      </c>
      <c r="T8" s="33">
        <f ca="1">$BI3</f>
        <v>4</v>
      </c>
      <c r="U8" s="33" t="str">
        <f ca="1">IF(AND(V8=0,W8=0),"",".")</f>
        <v>.</v>
      </c>
      <c r="V8" s="34">
        <f ca="1">$BN3</f>
        <v>7</v>
      </c>
      <c r="W8" s="34">
        <f ca="1">$BS3</f>
        <v>3</v>
      </c>
      <c r="X8" s="26"/>
      <c r="AB8" s="2" t="s">
        <v>18</v>
      </c>
      <c r="AC8" s="1">
        <f t="shared" ca="1" si="1"/>
        <v>1062</v>
      </c>
      <c r="AD8" s="1" t="s">
        <v>50</v>
      </c>
      <c r="AE8" s="1">
        <f t="shared" ca="1" si="2"/>
        <v>395</v>
      </c>
      <c r="AF8" s="1" t="s">
        <v>2</v>
      </c>
      <c r="AG8" s="1">
        <f t="shared" ca="1" si="3"/>
        <v>667</v>
      </c>
      <c r="AI8" s="1">
        <f t="shared" ca="1" si="4"/>
        <v>1</v>
      </c>
      <c r="AJ8" s="1">
        <f t="shared" ca="1" si="5"/>
        <v>0</v>
      </c>
      <c r="AK8" s="1" t="s">
        <v>3</v>
      </c>
      <c r="AL8" s="1">
        <f t="shared" ca="1" si="6"/>
        <v>6</v>
      </c>
      <c r="AM8" s="1">
        <f t="shared" ca="1" si="7"/>
        <v>2</v>
      </c>
      <c r="AN8" s="1" t="s">
        <v>1</v>
      </c>
      <c r="AO8" s="1">
        <f t="shared" ca="1" si="8"/>
        <v>0</v>
      </c>
      <c r="AP8" s="1">
        <f t="shared" ca="1" si="9"/>
        <v>3</v>
      </c>
      <c r="AQ8" s="1" t="s">
        <v>3</v>
      </c>
      <c r="AR8" s="1">
        <f t="shared" ca="1" si="10"/>
        <v>9</v>
      </c>
      <c r="AS8" s="1">
        <f t="shared" ca="1" si="11"/>
        <v>5</v>
      </c>
      <c r="AT8" s="1" t="s">
        <v>2</v>
      </c>
      <c r="AU8" s="1">
        <f t="shared" ca="1" si="12"/>
        <v>0</v>
      </c>
      <c r="AV8" s="1">
        <f t="shared" ca="1" si="13"/>
        <v>6</v>
      </c>
      <c r="AW8" s="1" t="s">
        <v>3</v>
      </c>
      <c r="AX8" s="1">
        <f t="shared" ca="1" si="14"/>
        <v>6</v>
      </c>
      <c r="AY8" s="1">
        <f t="shared" ca="1" si="15"/>
        <v>7</v>
      </c>
      <c r="BB8" s="1">
        <v>8</v>
      </c>
      <c r="BC8" s="6">
        <f t="shared" ca="1" si="16"/>
        <v>1</v>
      </c>
      <c r="BD8" s="6">
        <f t="shared" ca="1" si="17"/>
        <v>0</v>
      </c>
      <c r="BE8" s="7"/>
      <c r="BG8" s="1">
        <v>8</v>
      </c>
      <c r="BH8" s="6">
        <f t="shared" ca="1" si="18"/>
        <v>0</v>
      </c>
      <c r="BI8" s="6">
        <f t="shared" ca="1" si="19"/>
        <v>3</v>
      </c>
      <c r="BJ8" s="7"/>
      <c r="BL8" s="1">
        <v>8</v>
      </c>
      <c r="BM8" s="8">
        <f t="shared" ca="1" si="20"/>
        <v>6</v>
      </c>
      <c r="BN8" s="8">
        <f t="shared" ca="1" si="0"/>
        <v>9</v>
      </c>
      <c r="BO8" s="9"/>
      <c r="BQ8" s="1">
        <v>8</v>
      </c>
      <c r="BR8" s="8">
        <f t="shared" ca="1" si="21"/>
        <v>2</v>
      </c>
      <c r="BS8" s="8">
        <f t="shared" ca="1" si="22"/>
        <v>5</v>
      </c>
      <c r="BT8" s="9"/>
      <c r="BU8" s="9"/>
      <c r="BV8" s="7"/>
      <c r="BW8" s="10">
        <f t="shared" ca="1" si="23"/>
        <v>0.39975531610278026</v>
      </c>
      <c r="BX8" s="11">
        <f t="shared" ca="1" si="24"/>
        <v>10</v>
      </c>
      <c r="BY8" s="11"/>
      <c r="BZ8" s="1">
        <v>8</v>
      </c>
      <c r="CA8" s="1">
        <v>8</v>
      </c>
      <c r="CB8" s="1">
        <v>0</v>
      </c>
      <c r="CC8" s="1"/>
      <c r="CD8" s="10">
        <f t="shared" ca="1" si="25"/>
        <v>0.82857971882322912</v>
      </c>
      <c r="CE8" s="11">
        <f t="shared" ca="1" si="26"/>
        <v>4</v>
      </c>
      <c r="CF8" s="1"/>
      <c r="CG8" s="1">
        <v>8</v>
      </c>
      <c r="CH8" s="1">
        <v>0</v>
      </c>
      <c r="CI8" s="1">
        <v>7</v>
      </c>
      <c r="CK8" s="10">
        <f t="shared" ca="1" si="27"/>
        <v>0.33640729680826165</v>
      </c>
      <c r="CL8" s="11">
        <f t="shared" ca="1" si="28"/>
        <v>70</v>
      </c>
      <c r="CM8" s="1"/>
      <c r="CN8" s="1">
        <v>8</v>
      </c>
      <c r="CO8" s="1">
        <v>0</v>
      </c>
      <c r="CP8" s="1">
        <v>7</v>
      </c>
      <c r="CR8" s="10">
        <f t="shared" ca="1" si="29"/>
        <v>0.84460644320829781</v>
      </c>
      <c r="CS8" s="11">
        <f t="shared" ca="1" si="30"/>
        <v>14</v>
      </c>
      <c r="CT8" s="1"/>
      <c r="CU8" s="1">
        <v>8</v>
      </c>
      <c r="CV8" s="1">
        <v>1</v>
      </c>
      <c r="CW8" s="1">
        <v>8</v>
      </c>
    </row>
    <row r="9" spans="1:101" ht="57" customHeight="1" x14ac:dyDescent="0.25">
      <c r="A9" s="19"/>
      <c r="B9" s="35"/>
      <c r="C9" s="36">
        <f ca="1">$AU1</f>
        <v>1</v>
      </c>
      <c r="D9" s="37">
        <f ca="1">$AV1</f>
        <v>9</v>
      </c>
      <c r="E9" s="37" t="str">
        <f>$AW1</f>
        <v>.</v>
      </c>
      <c r="F9" s="38">
        <f ca="1">$AX1</f>
        <v>2</v>
      </c>
      <c r="G9" s="39">
        <f ca="1">$AY1</f>
        <v>5</v>
      </c>
      <c r="H9" s="40"/>
      <c r="I9" s="41"/>
      <c r="J9" s="35"/>
      <c r="K9" s="36">
        <f ca="1">$AU2</f>
        <v>4</v>
      </c>
      <c r="L9" s="37">
        <f ca="1">$AV2</f>
        <v>4</v>
      </c>
      <c r="M9" s="37" t="str">
        <f>$AW2</f>
        <v>.</v>
      </c>
      <c r="N9" s="38">
        <f ca="1">$AX2</f>
        <v>6</v>
      </c>
      <c r="O9" s="39">
        <f ca="1">$AY2</f>
        <v>2</v>
      </c>
      <c r="P9" s="40"/>
      <c r="Q9" s="41"/>
      <c r="R9" s="35"/>
      <c r="S9" s="36">
        <f ca="1">$AU3</f>
        <v>3</v>
      </c>
      <c r="T9" s="37">
        <f ca="1">$AV3</f>
        <v>6</v>
      </c>
      <c r="U9" s="37" t="str">
        <f>$AW3</f>
        <v>.</v>
      </c>
      <c r="V9" s="38">
        <f ca="1">$AX3</f>
        <v>8</v>
      </c>
      <c r="W9" s="39">
        <f ca="1">$AY3</f>
        <v>9</v>
      </c>
      <c r="X9" s="42"/>
      <c r="AB9" s="2" t="s">
        <v>19</v>
      </c>
      <c r="AC9" s="1">
        <f t="shared" ca="1" si="1"/>
        <v>7148</v>
      </c>
      <c r="AD9" s="1" t="s">
        <v>50</v>
      </c>
      <c r="AE9" s="1">
        <f t="shared" ca="1" si="2"/>
        <v>681</v>
      </c>
      <c r="AF9" s="1" t="s">
        <v>2</v>
      </c>
      <c r="AG9" s="1">
        <f t="shared" ca="1" si="3"/>
        <v>6467</v>
      </c>
      <c r="AI9" s="1">
        <f t="shared" ca="1" si="4"/>
        <v>7</v>
      </c>
      <c r="AJ9" s="1">
        <f t="shared" ca="1" si="5"/>
        <v>1</v>
      </c>
      <c r="AK9" s="1" t="s">
        <v>3</v>
      </c>
      <c r="AL9" s="1">
        <f t="shared" ca="1" si="6"/>
        <v>4</v>
      </c>
      <c r="AM9" s="1">
        <f t="shared" ca="1" si="7"/>
        <v>8</v>
      </c>
      <c r="AN9" s="1" t="s">
        <v>1</v>
      </c>
      <c r="AO9" s="1">
        <f t="shared" ca="1" si="8"/>
        <v>0</v>
      </c>
      <c r="AP9" s="1">
        <f t="shared" ca="1" si="9"/>
        <v>6</v>
      </c>
      <c r="AQ9" s="1" t="s">
        <v>3</v>
      </c>
      <c r="AR9" s="1">
        <f t="shared" ca="1" si="10"/>
        <v>8</v>
      </c>
      <c r="AS9" s="1">
        <f t="shared" ca="1" si="11"/>
        <v>1</v>
      </c>
      <c r="AT9" s="1" t="s">
        <v>2</v>
      </c>
      <c r="AU9" s="1">
        <f t="shared" ca="1" si="12"/>
        <v>6</v>
      </c>
      <c r="AV9" s="1">
        <f t="shared" ca="1" si="13"/>
        <v>4</v>
      </c>
      <c r="AW9" s="1" t="s">
        <v>3</v>
      </c>
      <c r="AX9" s="1">
        <f t="shared" ca="1" si="14"/>
        <v>6</v>
      </c>
      <c r="AY9" s="1">
        <f t="shared" ca="1" si="15"/>
        <v>7</v>
      </c>
      <c r="BB9" s="1">
        <v>9</v>
      </c>
      <c r="BC9" s="6">
        <f t="shared" ca="1" si="16"/>
        <v>7</v>
      </c>
      <c r="BD9" s="6">
        <f t="shared" ca="1" si="17"/>
        <v>0</v>
      </c>
      <c r="BE9" s="7"/>
      <c r="BG9" s="1">
        <v>9</v>
      </c>
      <c r="BH9" s="6">
        <f t="shared" ca="1" si="18"/>
        <v>1</v>
      </c>
      <c r="BI9" s="6">
        <f t="shared" ca="1" si="19"/>
        <v>6</v>
      </c>
      <c r="BJ9" s="7"/>
      <c r="BL9" s="1">
        <v>9</v>
      </c>
      <c r="BM9" s="8">
        <f t="shared" ca="1" si="20"/>
        <v>4</v>
      </c>
      <c r="BN9" s="8">
        <f t="shared" ca="1" si="0"/>
        <v>8</v>
      </c>
      <c r="BO9" s="9"/>
      <c r="BQ9" s="1">
        <v>9</v>
      </c>
      <c r="BR9" s="8">
        <f t="shared" ca="1" si="21"/>
        <v>8</v>
      </c>
      <c r="BS9" s="8">
        <f t="shared" ca="1" si="22"/>
        <v>1</v>
      </c>
      <c r="BT9" s="9"/>
      <c r="BU9" s="9"/>
      <c r="BV9" s="7"/>
      <c r="BW9" s="10">
        <f t="shared" ca="1" si="23"/>
        <v>0.69908147438889257</v>
      </c>
      <c r="BX9" s="11">
        <f t="shared" ca="1" si="24"/>
        <v>7</v>
      </c>
      <c r="BY9" s="11"/>
      <c r="BZ9" s="1">
        <v>9</v>
      </c>
      <c r="CA9" s="1">
        <v>9</v>
      </c>
      <c r="CB9" s="1">
        <v>0</v>
      </c>
      <c r="CC9" s="1"/>
      <c r="CD9" s="10">
        <f t="shared" ca="1" si="25"/>
        <v>0.12196691251444458</v>
      </c>
      <c r="CE9" s="11">
        <f t="shared" ca="1" si="26"/>
        <v>17</v>
      </c>
      <c r="CF9" s="1"/>
      <c r="CG9" s="1">
        <v>9</v>
      </c>
      <c r="CH9" s="1">
        <v>0</v>
      </c>
      <c r="CI9" s="1">
        <v>8</v>
      </c>
      <c r="CK9" s="10">
        <f t="shared" ca="1" si="27"/>
        <v>0.5072647228078776</v>
      </c>
      <c r="CL9" s="11">
        <f t="shared" ca="1" si="28"/>
        <v>49</v>
      </c>
      <c r="CM9" s="1"/>
      <c r="CN9" s="1">
        <v>9</v>
      </c>
      <c r="CO9" s="1">
        <v>0</v>
      </c>
      <c r="CP9" s="1">
        <v>8</v>
      </c>
      <c r="CR9" s="10">
        <f t="shared" ca="1" si="29"/>
        <v>0.2422035022270066</v>
      </c>
      <c r="CS9" s="11">
        <f t="shared" ca="1" si="30"/>
        <v>64</v>
      </c>
      <c r="CT9" s="1"/>
      <c r="CU9" s="1">
        <v>9</v>
      </c>
      <c r="CV9" s="1">
        <v>1</v>
      </c>
      <c r="CW9" s="1">
        <v>9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1009</v>
      </c>
      <c r="AD10" s="1" t="s">
        <v>50</v>
      </c>
      <c r="AE10" s="1">
        <f t="shared" ca="1" si="2"/>
        <v>744</v>
      </c>
      <c r="AF10" s="1" t="s">
        <v>2</v>
      </c>
      <c r="AG10" s="1">
        <f t="shared" ca="1" si="3"/>
        <v>265</v>
      </c>
      <c r="AI10" s="1">
        <f t="shared" ca="1" si="4"/>
        <v>1</v>
      </c>
      <c r="AJ10" s="1">
        <f t="shared" ca="1" si="5"/>
        <v>0</v>
      </c>
      <c r="AK10" s="1" t="s">
        <v>3</v>
      </c>
      <c r="AL10" s="1">
        <f t="shared" ca="1" si="6"/>
        <v>0</v>
      </c>
      <c r="AM10" s="1">
        <f t="shared" ca="1" si="7"/>
        <v>9</v>
      </c>
      <c r="AN10" s="1" t="s">
        <v>1</v>
      </c>
      <c r="AO10" s="1">
        <f t="shared" ca="1" si="8"/>
        <v>0</v>
      </c>
      <c r="AP10" s="1">
        <f t="shared" ca="1" si="9"/>
        <v>7</v>
      </c>
      <c r="AQ10" s="1" t="s">
        <v>3</v>
      </c>
      <c r="AR10" s="1">
        <f t="shared" ca="1" si="10"/>
        <v>4</v>
      </c>
      <c r="AS10" s="1">
        <f t="shared" ca="1" si="11"/>
        <v>4</v>
      </c>
      <c r="AT10" s="1" t="s">
        <v>2</v>
      </c>
      <c r="AU10" s="1">
        <f t="shared" ca="1" si="12"/>
        <v>0</v>
      </c>
      <c r="AV10" s="1">
        <f t="shared" ca="1" si="13"/>
        <v>2</v>
      </c>
      <c r="AW10" s="1" t="s">
        <v>3</v>
      </c>
      <c r="AX10" s="1">
        <f t="shared" ca="1" si="14"/>
        <v>6</v>
      </c>
      <c r="AY10" s="1">
        <f t="shared" ca="1" si="15"/>
        <v>5</v>
      </c>
      <c r="BB10" s="1">
        <v>10</v>
      </c>
      <c r="BC10" s="6">
        <f t="shared" ca="1" si="16"/>
        <v>1</v>
      </c>
      <c r="BD10" s="6">
        <f t="shared" ca="1" si="17"/>
        <v>0</v>
      </c>
      <c r="BE10" s="7"/>
      <c r="BG10" s="1">
        <v>10</v>
      </c>
      <c r="BH10" s="6">
        <f t="shared" ca="1" si="18"/>
        <v>0</v>
      </c>
      <c r="BI10" s="6">
        <f t="shared" ca="1" si="19"/>
        <v>7</v>
      </c>
      <c r="BJ10" s="7"/>
      <c r="BL10" s="1">
        <v>10</v>
      </c>
      <c r="BM10" s="8">
        <f t="shared" ca="1" si="20"/>
        <v>0</v>
      </c>
      <c r="BN10" s="8">
        <f t="shared" ca="1" si="0"/>
        <v>4</v>
      </c>
      <c r="BO10" s="9"/>
      <c r="BQ10" s="1">
        <v>10</v>
      </c>
      <c r="BR10" s="8">
        <f t="shared" ca="1" si="21"/>
        <v>9</v>
      </c>
      <c r="BS10" s="8">
        <f t="shared" ca="1" si="22"/>
        <v>4</v>
      </c>
      <c r="BT10" s="9"/>
      <c r="BU10" s="9"/>
      <c r="BV10" s="7"/>
      <c r="BW10" s="10">
        <f t="shared" ca="1" si="23"/>
        <v>0.95373161178767363</v>
      </c>
      <c r="BX10" s="11">
        <f t="shared" ca="1" si="24"/>
        <v>1</v>
      </c>
      <c r="BY10" s="11"/>
      <c r="BZ10" s="1">
        <v>10</v>
      </c>
      <c r="CA10" s="1">
        <v>1</v>
      </c>
      <c r="CB10" s="1">
        <v>0</v>
      </c>
      <c r="CC10" s="1"/>
      <c r="CD10" s="10">
        <f t="shared" ca="1" si="25"/>
        <v>0.54542458551328443</v>
      </c>
      <c r="CE10" s="11">
        <f t="shared" ca="1" si="26"/>
        <v>8</v>
      </c>
      <c r="CF10" s="1"/>
      <c r="CG10" s="1">
        <v>10</v>
      </c>
      <c r="CH10" s="1">
        <v>0</v>
      </c>
      <c r="CI10" s="1">
        <v>9</v>
      </c>
      <c r="CK10" s="10">
        <f t="shared" ca="1" si="27"/>
        <v>0.98360351501651566</v>
      </c>
      <c r="CL10" s="11">
        <f t="shared" ca="1" si="28"/>
        <v>5</v>
      </c>
      <c r="CM10" s="1"/>
      <c r="CN10" s="1">
        <v>10</v>
      </c>
      <c r="CO10" s="1">
        <v>0</v>
      </c>
      <c r="CP10" s="1">
        <v>9</v>
      </c>
      <c r="CR10" s="10">
        <f t="shared" ca="1" si="29"/>
        <v>9.7027290669566724E-2</v>
      </c>
      <c r="CS10" s="11">
        <f t="shared" ca="1" si="30"/>
        <v>76</v>
      </c>
      <c r="CT10" s="1"/>
      <c r="CU10" s="1">
        <v>10</v>
      </c>
      <c r="CV10" s="1">
        <v>2</v>
      </c>
      <c r="CW10" s="1">
        <v>1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7036</v>
      </c>
      <c r="AD11" s="1" t="s">
        <v>50</v>
      </c>
      <c r="AE11" s="1">
        <f t="shared" ca="1" si="2"/>
        <v>944</v>
      </c>
      <c r="AF11" s="1" t="s">
        <v>2</v>
      </c>
      <c r="AG11" s="1">
        <f t="shared" ca="1" si="3"/>
        <v>6092</v>
      </c>
      <c r="AI11" s="1">
        <f t="shared" ca="1" si="4"/>
        <v>7</v>
      </c>
      <c r="AJ11" s="1">
        <f t="shared" ca="1" si="5"/>
        <v>0</v>
      </c>
      <c r="AK11" s="1" t="s">
        <v>3</v>
      </c>
      <c r="AL11" s="1">
        <f t="shared" ca="1" si="6"/>
        <v>3</v>
      </c>
      <c r="AM11" s="1">
        <f t="shared" ca="1" si="7"/>
        <v>6</v>
      </c>
      <c r="AN11" s="1" t="s">
        <v>1</v>
      </c>
      <c r="AO11" s="1">
        <f t="shared" ca="1" si="8"/>
        <v>0</v>
      </c>
      <c r="AP11" s="1">
        <f t="shared" ca="1" si="9"/>
        <v>9</v>
      </c>
      <c r="AQ11" s="1" t="s">
        <v>3</v>
      </c>
      <c r="AR11" s="1">
        <f t="shared" ca="1" si="10"/>
        <v>4</v>
      </c>
      <c r="AS11" s="1">
        <f t="shared" ca="1" si="11"/>
        <v>4</v>
      </c>
      <c r="AT11" s="1" t="s">
        <v>2</v>
      </c>
      <c r="AU11" s="1">
        <f t="shared" ca="1" si="12"/>
        <v>6</v>
      </c>
      <c r="AV11" s="1">
        <f t="shared" ca="1" si="13"/>
        <v>0</v>
      </c>
      <c r="AW11" s="1" t="s">
        <v>3</v>
      </c>
      <c r="AX11" s="1">
        <f t="shared" ca="1" si="14"/>
        <v>9</v>
      </c>
      <c r="AY11" s="1">
        <f t="shared" ca="1" si="15"/>
        <v>2</v>
      </c>
      <c r="BB11" s="1">
        <v>11</v>
      </c>
      <c r="BC11" s="6">
        <f t="shared" ca="1" si="16"/>
        <v>7</v>
      </c>
      <c r="BD11" s="6">
        <f t="shared" ca="1" si="17"/>
        <v>0</v>
      </c>
      <c r="BE11" s="7"/>
      <c r="BG11" s="1">
        <v>11</v>
      </c>
      <c r="BH11" s="6">
        <f t="shared" ca="1" si="18"/>
        <v>0</v>
      </c>
      <c r="BI11" s="6">
        <f t="shared" ca="1" si="19"/>
        <v>9</v>
      </c>
      <c r="BJ11" s="7"/>
      <c r="BL11" s="1">
        <v>11</v>
      </c>
      <c r="BM11" s="8">
        <f t="shared" ca="1" si="20"/>
        <v>3</v>
      </c>
      <c r="BN11" s="8">
        <f t="shared" ca="1" si="0"/>
        <v>4</v>
      </c>
      <c r="BO11" s="9"/>
      <c r="BQ11" s="1">
        <v>11</v>
      </c>
      <c r="BR11" s="8">
        <f t="shared" ca="1" si="21"/>
        <v>6</v>
      </c>
      <c r="BS11" s="8">
        <f t="shared" ca="1" si="22"/>
        <v>4</v>
      </c>
      <c r="BT11" s="9"/>
      <c r="BU11" s="9"/>
      <c r="BV11" s="7"/>
      <c r="BW11" s="10">
        <f t="shared" ca="1" si="23"/>
        <v>0.18047282052310565</v>
      </c>
      <c r="BX11" s="11">
        <f t="shared" ca="1" si="24"/>
        <v>16</v>
      </c>
      <c r="BY11" s="11"/>
      <c r="BZ11" s="1">
        <v>11</v>
      </c>
      <c r="CA11" s="1">
        <v>2</v>
      </c>
      <c r="CB11" s="1">
        <v>0</v>
      </c>
      <c r="CC11" s="1"/>
      <c r="CD11" s="10">
        <f t="shared" ca="1" si="25"/>
        <v>0.49118803774499809</v>
      </c>
      <c r="CE11" s="11">
        <f t="shared" ca="1" si="26"/>
        <v>10</v>
      </c>
      <c r="CF11" s="1"/>
      <c r="CG11" s="1">
        <v>11</v>
      </c>
      <c r="CH11" s="1">
        <v>1</v>
      </c>
      <c r="CI11" s="1">
        <v>0</v>
      </c>
      <c r="CK11" s="10">
        <f t="shared" ca="1" si="27"/>
        <v>0.6614465465880075</v>
      </c>
      <c r="CL11" s="11">
        <f t="shared" ca="1" si="28"/>
        <v>35</v>
      </c>
      <c r="CM11" s="1"/>
      <c r="CN11" s="1">
        <v>11</v>
      </c>
      <c r="CO11" s="1">
        <v>1</v>
      </c>
      <c r="CP11" s="1">
        <v>0</v>
      </c>
      <c r="CR11" s="10">
        <f t="shared" ca="1" si="29"/>
        <v>0.39992231131775435</v>
      </c>
      <c r="CS11" s="11">
        <f t="shared" ca="1" si="30"/>
        <v>49</v>
      </c>
      <c r="CT11" s="1"/>
      <c r="CU11" s="1">
        <v>11</v>
      </c>
      <c r="CV11" s="1">
        <v>2</v>
      </c>
      <c r="CW11" s="1">
        <v>2</v>
      </c>
    </row>
    <row r="12" spans="1:101" ht="45.95" customHeight="1" thickBot="1" x14ac:dyDescent="0.3">
      <c r="A12" s="23"/>
      <c r="B12" s="70" t="str">
        <f ca="1">$AC4/100&amp;$AD4&amp;$AE4/100&amp;$AF4</f>
        <v>40.44－2.73＝</v>
      </c>
      <c r="C12" s="71"/>
      <c r="D12" s="71"/>
      <c r="E12" s="71"/>
      <c r="F12" s="81">
        <f ca="1">$AG4/100</f>
        <v>37.71</v>
      </c>
      <c r="G12" s="82"/>
      <c r="H12" s="20"/>
      <c r="I12" s="19"/>
      <c r="J12" s="70" t="str">
        <f ca="1">$AC5/100&amp;$AD5&amp;$AE5/100&amp;$AF5</f>
        <v>91.13－0.91＝</v>
      </c>
      <c r="K12" s="71"/>
      <c r="L12" s="71"/>
      <c r="M12" s="71"/>
      <c r="N12" s="81">
        <f ca="1">$AG5/100</f>
        <v>90.22</v>
      </c>
      <c r="O12" s="82"/>
      <c r="P12" s="21"/>
      <c r="Q12" s="19"/>
      <c r="R12" s="70" t="str">
        <f ca="1">$AC6/100&amp;$AD6&amp;$AE6/100&amp;$AF6</f>
        <v>80.87－8.07＝</v>
      </c>
      <c r="S12" s="71"/>
      <c r="T12" s="71"/>
      <c r="U12" s="71"/>
      <c r="V12" s="81">
        <f ca="1">$AG6/100</f>
        <v>72.8</v>
      </c>
      <c r="W12" s="82"/>
      <c r="X12" s="26"/>
      <c r="AB12" s="2" t="s">
        <v>25</v>
      </c>
      <c r="AC12" s="1">
        <f t="shared" ca="1" si="1"/>
        <v>6036</v>
      </c>
      <c r="AD12" s="1" t="s">
        <v>50</v>
      </c>
      <c r="AE12" s="1">
        <f t="shared" ca="1" si="2"/>
        <v>37</v>
      </c>
      <c r="AF12" s="1" t="s">
        <v>2</v>
      </c>
      <c r="AG12" s="1">
        <f t="shared" ca="1" si="3"/>
        <v>5999</v>
      </c>
      <c r="AI12" s="1">
        <f t="shared" ca="1" si="4"/>
        <v>6</v>
      </c>
      <c r="AJ12" s="1">
        <f t="shared" ca="1" si="5"/>
        <v>0</v>
      </c>
      <c r="AK12" s="1" t="s">
        <v>3</v>
      </c>
      <c r="AL12" s="1">
        <f t="shared" ca="1" si="6"/>
        <v>3</v>
      </c>
      <c r="AM12" s="1">
        <f t="shared" ca="1" si="7"/>
        <v>6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3</v>
      </c>
      <c r="AR12" s="1">
        <f t="shared" ca="1" si="10"/>
        <v>3</v>
      </c>
      <c r="AS12" s="1">
        <f t="shared" ca="1" si="11"/>
        <v>7</v>
      </c>
      <c r="AT12" s="1" t="s">
        <v>2</v>
      </c>
      <c r="AU12" s="1">
        <f t="shared" ca="1" si="12"/>
        <v>5</v>
      </c>
      <c r="AV12" s="1">
        <f t="shared" ca="1" si="13"/>
        <v>9</v>
      </c>
      <c r="AW12" s="1" t="s">
        <v>3</v>
      </c>
      <c r="AX12" s="1">
        <f t="shared" ca="1" si="14"/>
        <v>9</v>
      </c>
      <c r="AY12" s="1">
        <f t="shared" ca="1" si="15"/>
        <v>9</v>
      </c>
      <c r="BB12" s="1">
        <v>12</v>
      </c>
      <c r="BC12" s="6">
        <f t="shared" ca="1" si="16"/>
        <v>6</v>
      </c>
      <c r="BD12" s="6">
        <f t="shared" ca="1" si="17"/>
        <v>0</v>
      </c>
      <c r="BE12" s="7"/>
      <c r="BG12" s="1">
        <v>12</v>
      </c>
      <c r="BH12" s="6">
        <f t="shared" ca="1" si="18"/>
        <v>0</v>
      </c>
      <c r="BI12" s="6">
        <f t="shared" ca="1" si="19"/>
        <v>0</v>
      </c>
      <c r="BJ12" s="7"/>
      <c r="BL12" s="1">
        <v>12</v>
      </c>
      <c r="BM12" s="8">
        <f t="shared" ca="1" si="20"/>
        <v>3</v>
      </c>
      <c r="BN12" s="8">
        <f t="shared" ca="1" si="0"/>
        <v>3</v>
      </c>
      <c r="BO12" s="9"/>
      <c r="BQ12" s="1">
        <v>12</v>
      </c>
      <c r="BR12" s="8">
        <f t="shared" ca="1" si="21"/>
        <v>6</v>
      </c>
      <c r="BS12" s="8">
        <f t="shared" ca="1" si="22"/>
        <v>7</v>
      </c>
      <c r="BT12" s="9"/>
      <c r="BU12" s="9"/>
      <c r="BV12" s="7"/>
      <c r="BW12" s="10">
        <f t="shared" ca="1" si="23"/>
        <v>0.73431539281127878</v>
      </c>
      <c r="BX12" s="11">
        <f t="shared" ca="1" si="24"/>
        <v>6</v>
      </c>
      <c r="BY12" s="11"/>
      <c r="BZ12" s="1">
        <v>12</v>
      </c>
      <c r="CA12" s="1">
        <v>3</v>
      </c>
      <c r="CB12" s="1">
        <v>0</v>
      </c>
      <c r="CC12" s="1"/>
      <c r="CD12" s="10">
        <f t="shared" ca="1" si="25"/>
        <v>0.97208711992876529</v>
      </c>
      <c r="CE12" s="11">
        <f t="shared" ca="1" si="26"/>
        <v>1</v>
      </c>
      <c r="CF12" s="1"/>
      <c r="CG12" s="1">
        <v>12</v>
      </c>
      <c r="CH12" s="1">
        <v>1</v>
      </c>
      <c r="CI12" s="1">
        <v>1</v>
      </c>
      <c r="CK12" s="10">
        <f t="shared" ca="1" si="27"/>
        <v>0.67456912571642091</v>
      </c>
      <c r="CL12" s="11">
        <f t="shared" ca="1" si="28"/>
        <v>34</v>
      </c>
      <c r="CM12" s="1"/>
      <c r="CN12" s="1">
        <v>12</v>
      </c>
      <c r="CO12" s="1">
        <v>1</v>
      </c>
      <c r="CP12" s="1">
        <v>1</v>
      </c>
      <c r="CR12" s="10">
        <f t="shared" ca="1" si="29"/>
        <v>0.38421328481913508</v>
      </c>
      <c r="CS12" s="11">
        <f t="shared" ca="1" si="30"/>
        <v>52</v>
      </c>
      <c r="CT12" s="1"/>
      <c r="CU12" s="1">
        <v>12</v>
      </c>
      <c r="CV12" s="1">
        <v>2</v>
      </c>
      <c r="CW12" s="1">
        <v>3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8.7492012479180481E-2</v>
      </c>
      <c r="BX13" s="11">
        <f t="shared" ca="1" si="24"/>
        <v>18</v>
      </c>
      <c r="BY13" s="11"/>
      <c r="BZ13" s="1">
        <v>13</v>
      </c>
      <c r="CA13" s="1">
        <v>4</v>
      </c>
      <c r="CB13" s="1">
        <v>0</v>
      </c>
      <c r="CC13" s="1"/>
      <c r="CD13" s="10">
        <f t="shared" ca="1" si="25"/>
        <v>0.7476338467380943</v>
      </c>
      <c r="CE13" s="11">
        <f t="shared" ca="1" si="26"/>
        <v>5</v>
      </c>
      <c r="CF13" s="1"/>
      <c r="CG13" s="1">
        <v>13</v>
      </c>
      <c r="CH13" s="1">
        <v>1</v>
      </c>
      <c r="CI13" s="1">
        <v>2</v>
      </c>
      <c r="CK13" s="10">
        <f t="shared" ca="1" si="27"/>
        <v>0.25398600511824521</v>
      </c>
      <c r="CL13" s="11">
        <f t="shared" ca="1" si="28"/>
        <v>78</v>
      </c>
      <c r="CM13" s="1"/>
      <c r="CN13" s="1">
        <v>13</v>
      </c>
      <c r="CO13" s="1">
        <v>1</v>
      </c>
      <c r="CP13" s="1">
        <v>2</v>
      </c>
      <c r="CR13" s="10">
        <f t="shared" ca="1" si="29"/>
        <v>0.69236382360615389</v>
      </c>
      <c r="CS13" s="11">
        <f t="shared" ca="1" si="30"/>
        <v>31</v>
      </c>
      <c r="CT13" s="1"/>
      <c r="CU13" s="1">
        <v>13</v>
      </c>
      <c r="CV13" s="1">
        <v>2</v>
      </c>
      <c r="CW13" s="1">
        <v>4</v>
      </c>
    </row>
    <row r="14" spans="1:101" ht="57" customHeight="1" x14ac:dyDescent="0.25">
      <c r="A14" s="19"/>
      <c r="B14" s="65"/>
      <c r="C14" s="28">
        <f ca="1">$BC4</f>
        <v>4</v>
      </c>
      <c r="D14" s="29">
        <f ca="1">$BH4</f>
        <v>0</v>
      </c>
      <c r="E14" s="29" t="str">
        <f ca="1">IF(AND(F14=0,G14=0),"",".")</f>
        <v>.</v>
      </c>
      <c r="F14" s="30">
        <f ca="1">$BM4</f>
        <v>4</v>
      </c>
      <c r="G14" s="30">
        <f ca="1">$BR4</f>
        <v>4</v>
      </c>
      <c r="H14" s="26"/>
      <c r="I14" s="19"/>
      <c r="J14" s="65"/>
      <c r="K14" s="28">
        <f ca="1">$BC5</f>
        <v>9</v>
      </c>
      <c r="L14" s="29">
        <f ca="1">$BH5</f>
        <v>1</v>
      </c>
      <c r="M14" s="29" t="str">
        <f ca="1">IF(AND(N14=0,O14=0),"",".")</f>
        <v>.</v>
      </c>
      <c r="N14" s="30">
        <f ca="1">$BM5</f>
        <v>1</v>
      </c>
      <c r="O14" s="30">
        <f ca="1">$BR5</f>
        <v>3</v>
      </c>
      <c r="P14" s="26"/>
      <c r="Q14" s="19"/>
      <c r="R14" s="65"/>
      <c r="S14" s="28">
        <f ca="1">$BC6</f>
        <v>8</v>
      </c>
      <c r="T14" s="29">
        <f ca="1">$BH6</f>
        <v>0</v>
      </c>
      <c r="U14" s="29" t="str">
        <f ca="1">IF(AND(V14=0,W14=0),"",".")</f>
        <v>.</v>
      </c>
      <c r="V14" s="30">
        <f ca="1">$BM6</f>
        <v>8</v>
      </c>
      <c r="W14" s="30">
        <f ca="1">$BR6</f>
        <v>7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0.32215188215021417</v>
      </c>
      <c r="BX14" s="11">
        <f t="shared" ca="1" si="24"/>
        <v>12</v>
      </c>
      <c r="BY14" s="11"/>
      <c r="BZ14" s="1">
        <v>14</v>
      </c>
      <c r="CA14" s="1">
        <v>5</v>
      </c>
      <c r="CB14" s="1">
        <v>0</v>
      </c>
      <c r="CC14" s="1"/>
      <c r="CD14" s="10">
        <f t="shared" ca="1" si="25"/>
        <v>2.0390902582038684E-2</v>
      </c>
      <c r="CE14" s="11">
        <f t="shared" ca="1" si="26"/>
        <v>18</v>
      </c>
      <c r="CF14" s="1"/>
      <c r="CG14" s="1">
        <v>14</v>
      </c>
      <c r="CH14" s="1">
        <v>1</v>
      </c>
      <c r="CI14" s="1">
        <v>3</v>
      </c>
      <c r="CK14" s="10">
        <f t="shared" ca="1" si="27"/>
        <v>0.43519524362218875</v>
      </c>
      <c r="CL14" s="11">
        <f t="shared" ca="1" si="28"/>
        <v>57</v>
      </c>
      <c r="CM14" s="1"/>
      <c r="CN14" s="1">
        <v>14</v>
      </c>
      <c r="CO14" s="1">
        <v>1</v>
      </c>
      <c r="CP14" s="1">
        <v>3</v>
      </c>
      <c r="CR14" s="10">
        <f t="shared" ca="1" si="29"/>
        <v>0.9310236938495422</v>
      </c>
      <c r="CS14" s="11">
        <f t="shared" ca="1" si="30"/>
        <v>8</v>
      </c>
      <c r="CT14" s="1"/>
      <c r="CU14" s="1">
        <v>14</v>
      </c>
      <c r="CV14" s="1">
        <v>2</v>
      </c>
      <c r="CW14" s="1">
        <v>5</v>
      </c>
    </row>
    <row r="15" spans="1:101" ht="57" customHeight="1" thickBot="1" x14ac:dyDescent="0.3">
      <c r="A15" s="19"/>
      <c r="B15" s="31" t="str">
        <f ca="1">IF(AND($BD4=0,$BC4=0),"","－")</f>
        <v>－</v>
      </c>
      <c r="C15" s="32">
        <f ca="1">IF(AND($BD4=0,$BC4=0),"－",$BD4)</f>
        <v>0</v>
      </c>
      <c r="D15" s="33">
        <f ca="1">$BI4</f>
        <v>2</v>
      </c>
      <c r="E15" s="33" t="str">
        <f ca="1">IF(AND(F15=0,G15=0),"",".")</f>
        <v>.</v>
      </c>
      <c r="F15" s="34">
        <f ca="1">$BN4</f>
        <v>7</v>
      </c>
      <c r="G15" s="34">
        <f ca="1">$BS4</f>
        <v>3</v>
      </c>
      <c r="H15" s="26"/>
      <c r="I15" s="19"/>
      <c r="J15" s="31" t="str">
        <f ca="1">IF(AND($BD5=0,$BC5=0),"","－")</f>
        <v>－</v>
      </c>
      <c r="K15" s="32">
        <f ca="1">IF(AND($BD5=0,$BC5=0),"－",$BD5)</f>
        <v>0</v>
      </c>
      <c r="L15" s="33">
        <f ca="1">$BI5</f>
        <v>0</v>
      </c>
      <c r="M15" s="33" t="str">
        <f ca="1">IF(AND(N15=0,O15=0),"",".")</f>
        <v>.</v>
      </c>
      <c r="N15" s="34">
        <f ca="1">$BN5</f>
        <v>9</v>
      </c>
      <c r="O15" s="34">
        <f ca="1">$BS5</f>
        <v>1</v>
      </c>
      <c r="P15" s="26"/>
      <c r="Q15" s="19"/>
      <c r="R15" s="31" t="str">
        <f ca="1">IF(AND($BD6=0,$BC6=0),"","－")</f>
        <v>－</v>
      </c>
      <c r="S15" s="32">
        <f ca="1">IF(AND($BD6=0,$BC6=0),"－",$BD6)</f>
        <v>0</v>
      </c>
      <c r="T15" s="33">
        <f ca="1">$BI6</f>
        <v>8</v>
      </c>
      <c r="U15" s="33" t="str">
        <f ca="1">IF(AND(V15=0,W15=0),"",".")</f>
        <v>.</v>
      </c>
      <c r="V15" s="34">
        <f ca="1">$BN6</f>
        <v>0</v>
      </c>
      <c r="W15" s="34">
        <f ca="1">$BS6</f>
        <v>7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0.6858865991035149</v>
      </c>
      <c r="BX15" s="11">
        <f t="shared" ca="1" si="24"/>
        <v>8</v>
      </c>
      <c r="BY15" s="11"/>
      <c r="BZ15" s="1">
        <v>15</v>
      </c>
      <c r="CA15" s="1">
        <v>6</v>
      </c>
      <c r="CB15" s="1">
        <v>0</v>
      </c>
      <c r="CC15" s="1"/>
      <c r="CD15" s="10">
        <f t="shared" ca="1" si="25"/>
        <v>0.2729038515838772</v>
      </c>
      <c r="CE15" s="11">
        <f t="shared" ca="1" si="26"/>
        <v>14</v>
      </c>
      <c r="CF15" s="1"/>
      <c r="CG15" s="1">
        <v>15</v>
      </c>
      <c r="CH15" s="1">
        <v>1</v>
      </c>
      <c r="CI15" s="1">
        <v>4</v>
      </c>
      <c r="CK15" s="10">
        <f t="shared" ca="1" si="27"/>
        <v>0.52310462035340333</v>
      </c>
      <c r="CL15" s="11">
        <f t="shared" ca="1" si="28"/>
        <v>47</v>
      </c>
      <c r="CM15" s="1"/>
      <c r="CN15" s="1">
        <v>15</v>
      </c>
      <c r="CO15" s="1">
        <v>1</v>
      </c>
      <c r="CP15" s="1">
        <v>4</v>
      </c>
      <c r="CR15" s="10">
        <f t="shared" ca="1" si="29"/>
        <v>0.78659748679118269</v>
      </c>
      <c r="CS15" s="11">
        <f t="shared" ca="1" si="30"/>
        <v>21</v>
      </c>
      <c r="CT15" s="1"/>
      <c r="CU15" s="1">
        <v>15</v>
      </c>
      <c r="CV15" s="1">
        <v>2</v>
      </c>
      <c r="CW15" s="1">
        <v>6</v>
      </c>
    </row>
    <row r="16" spans="1:101" ht="57" customHeight="1" x14ac:dyDescent="0.25">
      <c r="A16" s="19"/>
      <c r="B16" s="35"/>
      <c r="C16" s="36">
        <f ca="1">$AU4</f>
        <v>3</v>
      </c>
      <c r="D16" s="37">
        <f ca="1">$AV4</f>
        <v>7</v>
      </c>
      <c r="E16" s="37" t="str">
        <f>$AW4</f>
        <v>.</v>
      </c>
      <c r="F16" s="38">
        <f ca="1">$AX4</f>
        <v>7</v>
      </c>
      <c r="G16" s="39">
        <f ca="1">$AY4</f>
        <v>1</v>
      </c>
      <c r="H16" s="40"/>
      <c r="I16" s="41"/>
      <c r="J16" s="35"/>
      <c r="K16" s="36">
        <f ca="1">$AU5</f>
        <v>9</v>
      </c>
      <c r="L16" s="37">
        <f ca="1">$AV5</f>
        <v>0</v>
      </c>
      <c r="M16" s="37" t="str">
        <f>$AW5</f>
        <v>.</v>
      </c>
      <c r="N16" s="38">
        <f ca="1">$AX5</f>
        <v>2</v>
      </c>
      <c r="O16" s="39">
        <f ca="1">$AY5</f>
        <v>2</v>
      </c>
      <c r="P16" s="40"/>
      <c r="Q16" s="41"/>
      <c r="R16" s="35"/>
      <c r="S16" s="36">
        <f ca="1">$AU6</f>
        <v>7</v>
      </c>
      <c r="T16" s="37">
        <f ca="1">$AV6</f>
        <v>2</v>
      </c>
      <c r="U16" s="37" t="str">
        <f>$AW6</f>
        <v>.</v>
      </c>
      <c r="V16" s="38">
        <f ca="1">$AX6</f>
        <v>8</v>
      </c>
      <c r="W16" s="39">
        <f ca="1">$AY6</f>
        <v>0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0.24107875073145235</v>
      </c>
      <c r="BX16" s="11">
        <f t="shared" ca="1" si="24"/>
        <v>15</v>
      </c>
      <c r="BY16" s="11"/>
      <c r="BZ16" s="1">
        <v>16</v>
      </c>
      <c r="CA16" s="1">
        <v>7</v>
      </c>
      <c r="CB16" s="1">
        <v>0</v>
      </c>
      <c r="CC16" s="1"/>
      <c r="CD16" s="10">
        <f t="shared" ca="1" si="25"/>
        <v>0.32146423489123455</v>
      </c>
      <c r="CE16" s="11">
        <f t="shared" ca="1" si="26"/>
        <v>12</v>
      </c>
      <c r="CF16" s="1"/>
      <c r="CG16" s="1">
        <v>16</v>
      </c>
      <c r="CH16" s="1">
        <v>1</v>
      </c>
      <c r="CI16" s="1">
        <v>5</v>
      </c>
      <c r="CK16" s="10">
        <f t="shared" ca="1" si="27"/>
        <v>0.3402970429833353</v>
      </c>
      <c r="CL16" s="11">
        <f t="shared" ca="1" si="28"/>
        <v>66</v>
      </c>
      <c r="CM16" s="1"/>
      <c r="CN16" s="1">
        <v>16</v>
      </c>
      <c r="CO16" s="1">
        <v>1</v>
      </c>
      <c r="CP16" s="1">
        <v>5</v>
      </c>
      <c r="CR16" s="10">
        <f t="shared" ca="1" si="29"/>
        <v>0.78496424288223077</v>
      </c>
      <c r="CS16" s="11">
        <f t="shared" ca="1" si="30"/>
        <v>22</v>
      </c>
      <c r="CT16" s="1"/>
      <c r="CU16" s="1">
        <v>16</v>
      </c>
      <c r="CV16" s="1">
        <v>2</v>
      </c>
      <c r="CW16" s="1">
        <v>7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0.76900888147910351</v>
      </c>
      <c r="BX17" s="11">
        <f t="shared" ca="1" si="24"/>
        <v>5</v>
      </c>
      <c r="BY17" s="11"/>
      <c r="BZ17" s="1">
        <v>17</v>
      </c>
      <c r="CA17" s="1">
        <v>8</v>
      </c>
      <c r="CB17" s="1">
        <v>0</v>
      </c>
      <c r="CC17" s="1"/>
      <c r="CD17" s="10">
        <f t="shared" ca="1" si="25"/>
        <v>0.29845307374287611</v>
      </c>
      <c r="CE17" s="11">
        <f t="shared" ca="1" si="26"/>
        <v>13</v>
      </c>
      <c r="CF17" s="1"/>
      <c r="CG17" s="1">
        <v>17</v>
      </c>
      <c r="CH17" s="1">
        <v>1</v>
      </c>
      <c r="CI17" s="1">
        <v>6</v>
      </c>
      <c r="CK17" s="10">
        <f t="shared" ca="1" si="27"/>
        <v>0.21306489313590626</v>
      </c>
      <c r="CL17" s="11">
        <f t="shared" ca="1" si="28"/>
        <v>82</v>
      </c>
      <c r="CM17" s="1"/>
      <c r="CN17" s="1">
        <v>17</v>
      </c>
      <c r="CO17" s="1">
        <v>1</v>
      </c>
      <c r="CP17" s="1">
        <v>6</v>
      </c>
      <c r="CR17" s="10">
        <f t="shared" ca="1" si="29"/>
        <v>0.23594403879721992</v>
      </c>
      <c r="CS17" s="11">
        <f t="shared" ca="1" si="30"/>
        <v>65</v>
      </c>
      <c r="CT17" s="1"/>
      <c r="CU17" s="1">
        <v>17</v>
      </c>
      <c r="CV17" s="1">
        <v>2</v>
      </c>
      <c r="CW17" s="1">
        <v>8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0.90885779804412481</v>
      </c>
      <c r="BX18" s="11">
        <f t="shared" ca="1" si="24"/>
        <v>2</v>
      </c>
      <c r="BY18" s="11"/>
      <c r="BZ18" s="1">
        <v>18</v>
      </c>
      <c r="CA18" s="1">
        <v>9</v>
      </c>
      <c r="CB18" s="1">
        <v>0</v>
      </c>
      <c r="CC18" s="1"/>
      <c r="CD18" s="10">
        <f t="shared" ca="1" si="25"/>
        <v>0.63501993532565804</v>
      </c>
      <c r="CE18" s="11">
        <f t="shared" ca="1" si="26"/>
        <v>6</v>
      </c>
      <c r="CF18" s="1"/>
      <c r="CG18" s="1">
        <v>18</v>
      </c>
      <c r="CH18" s="1">
        <v>1</v>
      </c>
      <c r="CI18" s="1">
        <v>7</v>
      </c>
      <c r="CK18" s="10">
        <f t="shared" ca="1" si="27"/>
        <v>0.92571373260260592</v>
      </c>
      <c r="CL18" s="11">
        <f t="shared" ca="1" si="28"/>
        <v>8</v>
      </c>
      <c r="CM18" s="1"/>
      <c r="CN18" s="1">
        <v>18</v>
      </c>
      <c r="CO18" s="1">
        <v>1</v>
      </c>
      <c r="CP18" s="1">
        <v>7</v>
      </c>
      <c r="CR18" s="10">
        <f t="shared" ca="1" si="29"/>
        <v>0.52169922425684123</v>
      </c>
      <c r="CS18" s="11">
        <f t="shared" ca="1" si="30"/>
        <v>42</v>
      </c>
      <c r="CT18" s="1"/>
      <c r="CU18" s="1">
        <v>18</v>
      </c>
      <c r="CV18" s="1">
        <v>2</v>
      </c>
      <c r="CW18" s="1">
        <v>9</v>
      </c>
    </row>
    <row r="19" spans="1:101" ht="45.95" customHeight="1" thickBot="1" x14ac:dyDescent="0.3">
      <c r="A19" s="23"/>
      <c r="B19" s="70" t="str">
        <f ca="1">$AC7/100&amp;$AD7&amp;$AE7/100&amp;$AF7</f>
        <v>31.02－5.57＝</v>
      </c>
      <c r="C19" s="71"/>
      <c r="D19" s="71"/>
      <c r="E19" s="71"/>
      <c r="F19" s="81">
        <f ca="1">$AG7/100</f>
        <v>25.45</v>
      </c>
      <c r="G19" s="82"/>
      <c r="H19" s="20"/>
      <c r="I19" s="19"/>
      <c r="J19" s="70" t="str">
        <f ca="1">$AC8/100&amp;$AD8&amp;$AE8/100&amp;$AF8</f>
        <v>10.62－3.95＝</v>
      </c>
      <c r="K19" s="71"/>
      <c r="L19" s="71"/>
      <c r="M19" s="71"/>
      <c r="N19" s="81">
        <f ca="1">$AG8/100</f>
        <v>6.67</v>
      </c>
      <c r="O19" s="82"/>
      <c r="P19" s="21"/>
      <c r="Q19" s="19"/>
      <c r="R19" s="70" t="str">
        <f ca="1">$AC9/100&amp;$AD9&amp;$AE9/100&amp;$AF9</f>
        <v>71.48－6.81＝</v>
      </c>
      <c r="S19" s="71"/>
      <c r="T19" s="71"/>
      <c r="U19" s="71"/>
      <c r="V19" s="81">
        <f ca="1">$AG9/100</f>
        <v>64.67</v>
      </c>
      <c r="W19" s="8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>
        <v>19</v>
      </c>
      <c r="CH19" s="1">
        <v>1</v>
      </c>
      <c r="CI19" s="1">
        <v>8</v>
      </c>
      <c r="CK19" s="10">
        <f t="shared" ca="1" si="27"/>
        <v>0.17767459617563597</v>
      </c>
      <c r="CL19" s="11">
        <f t="shared" ca="1" si="28"/>
        <v>87</v>
      </c>
      <c r="CM19" s="1"/>
      <c r="CN19" s="1">
        <v>19</v>
      </c>
      <c r="CO19" s="1">
        <v>1</v>
      </c>
      <c r="CP19" s="1">
        <v>8</v>
      </c>
      <c r="CR19" s="10">
        <f t="shared" ca="1" si="29"/>
        <v>8.0888214085972576E-2</v>
      </c>
      <c r="CS19" s="11">
        <f t="shared" ca="1" si="30"/>
        <v>77</v>
      </c>
      <c r="CT19" s="1"/>
      <c r="CU19" s="1">
        <v>19</v>
      </c>
      <c r="CV19" s="1">
        <v>3</v>
      </c>
      <c r="CW19" s="1">
        <v>1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>
        <v>20</v>
      </c>
      <c r="CH20" s="1">
        <v>1</v>
      </c>
      <c r="CI20" s="1">
        <v>9</v>
      </c>
      <c r="CK20" s="10">
        <f t="shared" ca="1" si="27"/>
        <v>0.39079957781415819</v>
      </c>
      <c r="CL20" s="11">
        <f t="shared" ca="1" si="28"/>
        <v>63</v>
      </c>
      <c r="CM20" s="1"/>
      <c r="CN20" s="1">
        <v>20</v>
      </c>
      <c r="CO20" s="1">
        <v>1</v>
      </c>
      <c r="CP20" s="1">
        <v>9</v>
      </c>
      <c r="CR20" s="10">
        <f t="shared" ca="1" si="29"/>
        <v>0.56932964026904809</v>
      </c>
      <c r="CS20" s="11">
        <f t="shared" ca="1" si="30"/>
        <v>38</v>
      </c>
      <c r="CT20" s="1"/>
      <c r="CU20" s="1">
        <v>20</v>
      </c>
      <c r="CV20" s="1">
        <v>3</v>
      </c>
      <c r="CW20" s="1">
        <v>2</v>
      </c>
    </row>
    <row r="21" spans="1:101" ht="57" customHeight="1" x14ac:dyDescent="0.25">
      <c r="A21" s="19"/>
      <c r="B21" s="65"/>
      <c r="C21" s="28">
        <f ca="1">$BC7</f>
        <v>3</v>
      </c>
      <c r="D21" s="29">
        <f ca="1">$BH7</f>
        <v>1</v>
      </c>
      <c r="E21" s="29" t="str">
        <f ca="1">IF(AND(F21=0,G21=0),"",".")</f>
        <v>.</v>
      </c>
      <c r="F21" s="30">
        <f ca="1">$BM7</f>
        <v>0</v>
      </c>
      <c r="G21" s="30">
        <f ca="1">$BR7</f>
        <v>2</v>
      </c>
      <c r="H21" s="26"/>
      <c r="I21" s="19"/>
      <c r="J21" s="65"/>
      <c r="K21" s="28">
        <f ca="1">$BC8</f>
        <v>1</v>
      </c>
      <c r="L21" s="29">
        <f ca="1">$BH8</f>
        <v>0</v>
      </c>
      <c r="M21" s="29" t="str">
        <f ca="1">IF(AND(N21=0,O21=0),"",".")</f>
        <v>.</v>
      </c>
      <c r="N21" s="30">
        <f ca="1">$BM8</f>
        <v>6</v>
      </c>
      <c r="O21" s="30">
        <f ca="1">$BR8</f>
        <v>2</v>
      </c>
      <c r="P21" s="26"/>
      <c r="Q21" s="19"/>
      <c r="R21" s="65"/>
      <c r="S21" s="28">
        <f ca="1">$BC9</f>
        <v>7</v>
      </c>
      <c r="T21" s="29">
        <f ca="1">$BH9</f>
        <v>1</v>
      </c>
      <c r="U21" s="29" t="str">
        <f ca="1">IF(AND(V21=0,W21=0),"",".")</f>
        <v>.</v>
      </c>
      <c r="V21" s="30">
        <f ca="1">$BM9</f>
        <v>4</v>
      </c>
      <c r="W21" s="30">
        <f ca="1">$BR9</f>
        <v>8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>
        <v>21</v>
      </c>
      <c r="CH21" s="1">
        <v>2</v>
      </c>
      <c r="CI21" s="1">
        <v>0</v>
      </c>
      <c r="CK21" s="10">
        <f t="shared" ca="1" si="27"/>
        <v>0.7314747403442049</v>
      </c>
      <c r="CL21" s="11">
        <f t="shared" ca="1" si="28"/>
        <v>27</v>
      </c>
      <c r="CM21" s="1"/>
      <c r="CN21" s="1">
        <v>21</v>
      </c>
      <c r="CO21" s="1">
        <v>2</v>
      </c>
      <c r="CP21" s="1">
        <v>0</v>
      </c>
      <c r="CR21" s="10">
        <f t="shared" ca="1" si="29"/>
        <v>0.3096749577810467</v>
      </c>
      <c r="CS21" s="11">
        <f t="shared" ca="1" si="30"/>
        <v>59</v>
      </c>
      <c r="CT21" s="1"/>
      <c r="CU21" s="1">
        <v>21</v>
      </c>
      <c r="CV21" s="1">
        <v>3</v>
      </c>
      <c r="CW21" s="1">
        <v>3</v>
      </c>
    </row>
    <row r="22" spans="1:101" ht="57" customHeight="1" thickBot="1" x14ac:dyDescent="0.3">
      <c r="A22" s="19"/>
      <c r="B22" s="31" t="str">
        <f ca="1">IF(AND($BD7=0,$BC7=0),"","－")</f>
        <v>－</v>
      </c>
      <c r="C22" s="32">
        <f ca="1">IF(AND($BD7=0,$BC7=0),"－",$BD7)</f>
        <v>0</v>
      </c>
      <c r="D22" s="33">
        <f ca="1">$BI7</f>
        <v>5</v>
      </c>
      <c r="E22" s="33" t="str">
        <f ca="1">IF(AND(F22=0,G22=0),"",".")</f>
        <v>.</v>
      </c>
      <c r="F22" s="34">
        <f ca="1">$BN7</f>
        <v>5</v>
      </c>
      <c r="G22" s="34">
        <f ca="1">$BS7</f>
        <v>7</v>
      </c>
      <c r="H22" s="26"/>
      <c r="I22" s="19"/>
      <c r="J22" s="31" t="str">
        <f ca="1">IF(AND($BD8=0,$BC8=0),"","－")</f>
        <v>－</v>
      </c>
      <c r="K22" s="32">
        <f ca="1">IF(AND($BD8=0,$BC8=0),"－",$BD8)</f>
        <v>0</v>
      </c>
      <c r="L22" s="33">
        <f ca="1">$BI8</f>
        <v>3</v>
      </c>
      <c r="M22" s="33" t="str">
        <f ca="1">IF(AND(N22=0,O22=0),"",".")</f>
        <v>.</v>
      </c>
      <c r="N22" s="34">
        <f ca="1">$BN8</f>
        <v>9</v>
      </c>
      <c r="O22" s="34">
        <f ca="1">$BS8</f>
        <v>5</v>
      </c>
      <c r="P22" s="26"/>
      <c r="Q22" s="19"/>
      <c r="R22" s="31" t="str">
        <f ca="1">IF(AND($BD9=0,$BC9=0),"","－")</f>
        <v>－</v>
      </c>
      <c r="S22" s="32">
        <f ca="1">IF(AND($BD9=0,$BC9=0),"－",$BD9)</f>
        <v>0</v>
      </c>
      <c r="T22" s="33">
        <f ca="1">$BI9</f>
        <v>6</v>
      </c>
      <c r="U22" s="33" t="str">
        <f ca="1">IF(AND(V22=0,W22=0),"",".")</f>
        <v>.</v>
      </c>
      <c r="V22" s="34">
        <f ca="1">$BN9</f>
        <v>8</v>
      </c>
      <c r="W22" s="34">
        <f ca="1">$BS9</f>
        <v>1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>
        <v>22</v>
      </c>
      <c r="CH22" s="1">
        <v>2</v>
      </c>
      <c r="CI22" s="1">
        <v>1</v>
      </c>
      <c r="CK22" s="10">
        <f t="shared" ca="1" si="27"/>
        <v>0.72498459530672765</v>
      </c>
      <c r="CL22" s="11">
        <f t="shared" ca="1" si="28"/>
        <v>28</v>
      </c>
      <c r="CM22" s="1"/>
      <c r="CN22" s="1">
        <v>22</v>
      </c>
      <c r="CO22" s="1">
        <v>2</v>
      </c>
      <c r="CP22" s="1">
        <v>1</v>
      </c>
      <c r="CR22" s="10">
        <f t="shared" ca="1" si="29"/>
        <v>0.8860078528860309</v>
      </c>
      <c r="CS22" s="11">
        <f t="shared" ca="1" si="30"/>
        <v>9</v>
      </c>
      <c r="CT22" s="1"/>
      <c r="CU22" s="1">
        <v>22</v>
      </c>
      <c r="CV22" s="1">
        <v>3</v>
      </c>
      <c r="CW22" s="1">
        <v>4</v>
      </c>
    </row>
    <row r="23" spans="1:101" ht="57" customHeight="1" x14ac:dyDescent="0.25">
      <c r="A23" s="19"/>
      <c r="B23" s="35"/>
      <c r="C23" s="36">
        <f ca="1">$AU7</f>
        <v>2</v>
      </c>
      <c r="D23" s="37">
        <f ca="1">$AV7</f>
        <v>5</v>
      </c>
      <c r="E23" s="37" t="str">
        <f>$AW7</f>
        <v>.</v>
      </c>
      <c r="F23" s="38">
        <f ca="1">$AX7</f>
        <v>4</v>
      </c>
      <c r="G23" s="39">
        <f ca="1">$AY7</f>
        <v>5</v>
      </c>
      <c r="H23" s="40"/>
      <c r="I23" s="41"/>
      <c r="J23" s="35"/>
      <c r="K23" s="36">
        <f ca="1">$AU8</f>
        <v>0</v>
      </c>
      <c r="L23" s="37">
        <f ca="1">$AV8</f>
        <v>6</v>
      </c>
      <c r="M23" s="37" t="str">
        <f>$AW8</f>
        <v>.</v>
      </c>
      <c r="N23" s="38">
        <f ca="1">$AX8</f>
        <v>6</v>
      </c>
      <c r="O23" s="39">
        <f ca="1">$AY8</f>
        <v>7</v>
      </c>
      <c r="P23" s="40"/>
      <c r="Q23" s="41"/>
      <c r="R23" s="35"/>
      <c r="S23" s="36">
        <f ca="1">$AU9</f>
        <v>6</v>
      </c>
      <c r="T23" s="37">
        <f ca="1">$AV9</f>
        <v>4</v>
      </c>
      <c r="U23" s="37" t="str">
        <f>$AW9</f>
        <v>.</v>
      </c>
      <c r="V23" s="38">
        <f ca="1">$AX9</f>
        <v>6</v>
      </c>
      <c r="W23" s="39">
        <f ca="1">$AY9</f>
        <v>7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>
        <v>23</v>
      </c>
      <c r="CH23" s="1">
        <v>2</v>
      </c>
      <c r="CI23" s="1">
        <v>2</v>
      </c>
      <c r="CK23" s="10">
        <f t="shared" ca="1" si="27"/>
        <v>0.11128231357602081</v>
      </c>
      <c r="CL23" s="11">
        <f t="shared" ca="1" si="28"/>
        <v>92</v>
      </c>
      <c r="CM23" s="1"/>
      <c r="CN23" s="1">
        <v>23</v>
      </c>
      <c r="CO23" s="1">
        <v>2</v>
      </c>
      <c r="CP23" s="1">
        <v>2</v>
      </c>
      <c r="CR23" s="10">
        <f t="shared" ca="1" si="29"/>
        <v>0.33708521654579848</v>
      </c>
      <c r="CS23" s="11">
        <f t="shared" ca="1" si="30"/>
        <v>56</v>
      </c>
      <c r="CT23" s="1"/>
      <c r="CU23" s="1">
        <v>23</v>
      </c>
      <c r="CV23" s="1">
        <v>3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>
        <v>24</v>
      </c>
      <c r="CH24" s="1">
        <v>2</v>
      </c>
      <c r="CI24" s="1">
        <v>3</v>
      </c>
      <c r="CK24" s="10">
        <f t="shared" ca="1" si="27"/>
        <v>0.89797827453412915</v>
      </c>
      <c r="CL24" s="11">
        <f t="shared" ca="1" si="28"/>
        <v>12</v>
      </c>
      <c r="CM24" s="1"/>
      <c r="CN24" s="1">
        <v>24</v>
      </c>
      <c r="CO24" s="1">
        <v>2</v>
      </c>
      <c r="CP24" s="1">
        <v>3</v>
      </c>
      <c r="CR24" s="10">
        <f t="shared" ca="1" si="29"/>
        <v>0.17664866763743026</v>
      </c>
      <c r="CS24" s="11">
        <f t="shared" ca="1" si="30"/>
        <v>69</v>
      </c>
      <c r="CT24" s="1"/>
      <c r="CU24" s="1">
        <v>24</v>
      </c>
      <c r="CV24" s="1">
        <v>3</v>
      </c>
      <c r="CW24" s="1">
        <v>6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>
        <v>25</v>
      </c>
      <c r="CH25" s="1">
        <v>2</v>
      </c>
      <c r="CI25" s="1">
        <v>4</v>
      </c>
      <c r="CK25" s="10">
        <f t="shared" ca="1" si="27"/>
        <v>0.41496185593034751</v>
      </c>
      <c r="CL25" s="11">
        <f t="shared" ca="1" si="28"/>
        <v>59</v>
      </c>
      <c r="CM25" s="1"/>
      <c r="CN25" s="1">
        <v>25</v>
      </c>
      <c r="CO25" s="1">
        <v>2</v>
      </c>
      <c r="CP25" s="1">
        <v>4</v>
      </c>
      <c r="CR25" s="10">
        <f t="shared" ca="1" si="29"/>
        <v>0.52580171850572943</v>
      </c>
      <c r="CS25" s="11">
        <f t="shared" ca="1" si="30"/>
        <v>40</v>
      </c>
      <c r="CT25" s="1"/>
      <c r="CU25" s="1">
        <v>25</v>
      </c>
      <c r="CV25" s="1">
        <v>3</v>
      </c>
      <c r="CW25" s="1">
        <v>7</v>
      </c>
    </row>
    <row r="26" spans="1:101" ht="45.95" customHeight="1" thickBot="1" x14ac:dyDescent="0.3">
      <c r="A26" s="23"/>
      <c r="B26" s="70" t="str">
        <f ca="1">$AC10/100&amp;$AD10&amp;$AE10/100&amp;$AF10</f>
        <v>10.09－7.44＝</v>
      </c>
      <c r="C26" s="71"/>
      <c r="D26" s="71"/>
      <c r="E26" s="71"/>
      <c r="F26" s="81">
        <f ca="1">$AG10/100</f>
        <v>2.65</v>
      </c>
      <c r="G26" s="82"/>
      <c r="H26" s="20"/>
      <c r="I26" s="19"/>
      <c r="J26" s="70" t="str">
        <f ca="1">$AC11/100&amp;$AD11&amp;$AE11/100&amp;$AF11</f>
        <v>70.36－9.44＝</v>
      </c>
      <c r="K26" s="71"/>
      <c r="L26" s="71"/>
      <c r="M26" s="71"/>
      <c r="N26" s="81">
        <f ca="1">$AG11/100</f>
        <v>60.92</v>
      </c>
      <c r="O26" s="82"/>
      <c r="P26" s="21"/>
      <c r="Q26" s="19"/>
      <c r="R26" s="70" t="str">
        <f ca="1">$AC12/100&amp;$AD12&amp;$AE12/100&amp;$AF12</f>
        <v>60.36－0.37＝</v>
      </c>
      <c r="S26" s="71"/>
      <c r="T26" s="71"/>
      <c r="U26" s="71"/>
      <c r="V26" s="81">
        <f ca="1">$AG12/100</f>
        <v>59.99</v>
      </c>
      <c r="W26" s="8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>
        <v>26</v>
      </c>
      <c r="CH26" s="1">
        <v>2</v>
      </c>
      <c r="CI26" s="1">
        <v>5</v>
      </c>
      <c r="CK26" s="10">
        <f t="shared" ca="1" si="27"/>
        <v>0.75870412381439878</v>
      </c>
      <c r="CL26" s="11">
        <f t="shared" ca="1" si="28"/>
        <v>21</v>
      </c>
      <c r="CM26" s="1"/>
      <c r="CN26" s="1">
        <v>26</v>
      </c>
      <c r="CO26" s="1">
        <v>2</v>
      </c>
      <c r="CP26" s="1">
        <v>5</v>
      </c>
      <c r="CR26" s="10">
        <f t="shared" ca="1" si="29"/>
        <v>0.9925881452189379</v>
      </c>
      <c r="CS26" s="11">
        <f t="shared" ca="1" si="30"/>
        <v>2</v>
      </c>
      <c r="CT26" s="1"/>
      <c r="CU26" s="1">
        <v>26</v>
      </c>
      <c r="CV26" s="1">
        <v>3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>
        <v>27</v>
      </c>
      <c r="CH27" s="1">
        <v>2</v>
      </c>
      <c r="CI27" s="1">
        <v>6</v>
      </c>
      <c r="CK27" s="10">
        <f t="shared" ca="1" si="27"/>
        <v>0.91962779108941173</v>
      </c>
      <c r="CL27" s="11">
        <f t="shared" ca="1" si="28"/>
        <v>10</v>
      </c>
      <c r="CM27" s="1"/>
      <c r="CN27" s="1">
        <v>27</v>
      </c>
      <c r="CO27" s="1">
        <v>2</v>
      </c>
      <c r="CP27" s="1">
        <v>6</v>
      </c>
      <c r="CR27" s="10">
        <f t="shared" ca="1" si="29"/>
        <v>0.88031693491460972</v>
      </c>
      <c r="CS27" s="11">
        <f t="shared" ca="1" si="30"/>
        <v>10</v>
      </c>
      <c r="CT27" s="1"/>
      <c r="CU27" s="1">
        <v>27</v>
      </c>
      <c r="CV27" s="1">
        <v>3</v>
      </c>
      <c r="CW27" s="1">
        <v>9</v>
      </c>
    </row>
    <row r="28" spans="1:101" ht="57" customHeight="1" x14ac:dyDescent="0.25">
      <c r="A28" s="19"/>
      <c r="B28" s="65"/>
      <c r="C28" s="28">
        <f ca="1">$BC10</f>
        <v>1</v>
      </c>
      <c r="D28" s="29">
        <f ca="1">$BH10</f>
        <v>0</v>
      </c>
      <c r="E28" s="29" t="str">
        <f ca="1">IF(AND(F28=0,G28=0),"",".")</f>
        <v>.</v>
      </c>
      <c r="F28" s="30">
        <f ca="1">$BM10</f>
        <v>0</v>
      </c>
      <c r="G28" s="30">
        <f ca="1">$BR10</f>
        <v>9</v>
      </c>
      <c r="H28" s="26"/>
      <c r="I28" s="19"/>
      <c r="J28" s="65"/>
      <c r="K28" s="28">
        <f ca="1">$BC11</f>
        <v>7</v>
      </c>
      <c r="L28" s="29">
        <f ca="1">$BH11</f>
        <v>0</v>
      </c>
      <c r="M28" s="29" t="str">
        <f ca="1">IF(AND(N28=0,O28=0),"",".")</f>
        <v>.</v>
      </c>
      <c r="N28" s="30">
        <f ca="1">$BM11</f>
        <v>3</v>
      </c>
      <c r="O28" s="30">
        <f ca="1">$BR11</f>
        <v>6</v>
      </c>
      <c r="P28" s="26"/>
      <c r="Q28" s="19"/>
      <c r="R28" s="65"/>
      <c r="S28" s="28">
        <f ca="1">$BC12</f>
        <v>6</v>
      </c>
      <c r="T28" s="29">
        <f ca="1">$BH12</f>
        <v>0</v>
      </c>
      <c r="U28" s="29" t="str">
        <f ca="1">IF(AND(V28=0,W28=0),"",".")</f>
        <v>.</v>
      </c>
      <c r="V28" s="30">
        <f ca="1">$BM12</f>
        <v>3</v>
      </c>
      <c r="W28" s="30">
        <f ca="1">$BR12</f>
        <v>6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>
        <v>28</v>
      </c>
      <c r="CH28" s="1">
        <v>2</v>
      </c>
      <c r="CI28" s="1">
        <v>7</v>
      </c>
      <c r="CK28" s="10">
        <f t="shared" ca="1" si="27"/>
        <v>0.4952325977849128</v>
      </c>
      <c r="CL28" s="11">
        <f t="shared" ca="1" si="28"/>
        <v>50</v>
      </c>
      <c r="CM28" s="1"/>
      <c r="CN28" s="1">
        <v>28</v>
      </c>
      <c r="CO28" s="1">
        <v>2</v>
      </c>
      <c r="CP28" s="1">
        <v>7</v>
      </c>
      <c r="CR28" s="10">
        <f t="shared" ca="1" si="29"/>
        <v>0.72428097637794941</v>
      </c>
      <c r="CS28" s="11">
        <f t="shared" ca="1" si="30"/>
        <v>28</v>
      </c>
      <c r="CT28" s="1"/>
      <c r="CU28" s="1">
        <v>28</v>
      </c>
      <c r="CV28" s="1">
        <v>4</v>
      </c>
      <c r="CW28" s="1">
        <v>1</v>
      </c>
    </row>
    <row r="29" spans="1:101" ht="57" customHeight="1" thickBot="1" x14ac:dyDescent="0.3">
      <c r="A29" s="19"/>
      <c r="B29" s="31" t="str">
        <f ca="1">IF(AND($BD10=0,$BC10=0),"","－")</f>
        <v>－</v>
      </c>
      <c r="C29" s="32">
        <f ca="1">IF(AND($BD10=0,$BC10=0),"－",$BD10)</f>
        <v>0</v>
      </c>
      <c r="D29" s="33">
        <f ca="1">$BI10</f>
        <v>7</v>
      </c>
      <c r="E29" s="33" t="str">
        <f ca="1">IF(AND(F29=0,G29=0),"",".")</f>
        <v>.</v>
      </c>
      <c r="F29" s="34">
        <f ca="1">$BN10</f>
        <v>4</v>
      </c>
      <c r="G29" s="34">
        <f ca="1">$BS10</f>
        <v>4</v>
      </c>
      <c r="H29" s="26"/>
      <c r="I29" s="19"/>
      <c r="J29" s="31" t="str">
        <f ca="1">IF(AND($BD11=0,$BC11=0),"","－")</f>
        <v>－</v>
      </c>
      <c r="K29" s="32">
        <f ca="1">IF(AND($BD11=0,$BC11=0),"－",$BD11)</f>
        <v>0</v>
      </c>
      <c r="L29" s="33">
        <f ca="1">$BI11</f>
        <v>9</v>
      </c>
      <c r="M29" s="33" t="str">
        <f ca="1">IF(AND(N29=0,O29=0),"",".")</f>
        <v>.</v>
      </c>
      <c r="N29" s="34">
        <f ca="1">$BN11</f>
        <v>4</v>
      </c>
      <c r="O29" s="34">
        <f ca="1">$BS11</f>
        <v>4</v>
      </c>
      <c r="P29" s="26"/>
      <c r="Q29" s="19"/>
      <c r="R29" s="31" t="str">
        <f ca="1">IF(AND($BD12=0,$BC12=0),"","－")</f>
        <v>－</v>
      </c>
      <c r="S29" s="32">
        <f ca="1">IF(AND($BD12=0,$BC12=0),"－",$BD12)</f>
        <v>0</v>
      </c>
      <c r="T29" s="33">
        <f ca="1">$BI12</f>
        <v>0</v>
      </c>
      <c r="U29" s="33" t="str">
        <f ca="1">IF(AND(V29=0,W29=0),"",".")</f>
        <v>.</v>
      </c>
      <c r="V29" s="34">
        <f ca="1">$BN12</f>
        <v>3</v>
      </c>
      <c r="W29" s="34">
        <f ca="1">$BS12</f>
        <v>7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>
        <v>29</v>
      </c>
      <c r="CH29" s="1">
        <v>2</v>
      </c>
      <c r="CI29" s="1">
        <v>8</v>
      </c>
      <c r="CK29" s="10">
        <f t="shared" ca="1" si="27"/>
        <v>0.90513596187786449</v>
      </c>
      <c r="CL29" s="11">
        <f t="shared" ca="1" si="28"/>
        <v>11</v>
      </c>
      <c r="CM29" s="1"/>
      <c r="CN29" s="1">
        <v>29</v>
      </c>
      <c r="CO29" s="1">
        <v>2</v>
      </c>
      <c r="CP29" s="1">
        <v>8</v>
      </c>
      <c r="CR29" s="10">
        <f t="shared" ca="1" si="29"/>
        <v>0.67764831638221035</v>
      </c>
      <c r="CS29" s="11">
        <f t="shared" ca="1" si="30"/>
        <v>33</v>
      </c>
      <c r="CT29" s="1"/>
      <c r="CU29" s="1">
        <v>29</v>
      </c>
      <c r="CV29" s="1">
        <v>4</v>
      </c>
      <c r="CW29" s="1">
        <v>2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2</v>
      </c>
      <c r="E30" s="37" t="str">
        <f>$AW10</f>
        <v>.</v>
      </c>
      <c r="F30" s="38">
        <f ca="1">$AX10</f>
        <v>6</v>
      </c>
      <c r="G30" s="39">
        <f ca="1">$AY10</f>
        <v>5</v>
      </c>
      <c r="H30" s="40"/>
      <c r="I30" s="41"/>
      <c r="J30" s="35"/>
      <c r="K30" s="36">
        <f ca="1">$AU11</f>
        <v>6</v>
      </c>
      <c r="L30" s="37">
        <f ca="1">$AV11</f>
        <v>0</v>
      </c>
      <c r="M30" s="37" t="str">
        <f>$AW11</f>
        <v>.</v>
      </c>
      <c r="N30" s="38">
        <f ca="1">$AX11</f>
        <v>9</v>
      </c>
      <c r="O30" s="39">
        <f ca="1">$AY11</f>
        <v>2</v>
      </c>
      <c r="P30" s="40"/>
      <c r="Q30" s="41"/>
      <c r="R30" s="35"/>
      <c r="S30" s="36">
        <f ca="1">$AU12</f>
        <v>5</v>
      </c>
      <c r="T30" s="37">
        <f ca="1">$AV12</f>
        <v>9</v>
      </c>
      <c r="U30" s="37" t="str">
        <f>$AW12</f>
        <v>.</v>
      </c>
      <c r="V30" s="38">
        <f ca="1">$AX12</f>
        <v>9</v>
      </c>
      <c r="W30" s="39">
        <f ca="1">$AY12</f>
        <v>9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>
        <v>30</v>
      </c>
      <c r="CH30" s="1">
        <v>2</v>
      </c>
      <c r="CI30" s="1">
        <v>9</v>
      </c>
      <c r="CK30" s="10">
        <f t="shared" ca="1" si="27"/>
        <v>7.9529611679611034E-2</v>
      </c>
      <c r="CL30" s="11">
        <f t="shared" ca="1" si="28"/>
        <v>96</v>
      </c>
      <c r="CM30" s="1"/>
      <c r="CN30" s="1">
        <v>30</v>
      </c>
      <c r="CO30" s="1">
        <v>2</v>
      </c>
      <c r="CP30" s="1">
        <v>9</v>
      </c>
      <c r="CR30" s="10">
        <f t="shared" ca="1" si="29"/>
        <v>0.71888646473796103</v>
      </c>
      <c r="CS30" s="11">
        <f t="shared" ca="1" si="30"/>
        <v>29</v>
      </c>
      <c r="CT30" s="1"/>
      <c r="CU30" s="1">
        <v>30</v>
      </c>
      <c r="CV30" s="1">
        <v>4</v>
      </c>
      <c r="CW30" s="1">
        <v>3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>
        <v>31</v>
      </c>
      <c r="CH31" s="1">
        <v>3</v>
      </c>
      <c r="CI31" s="1">
        <v>0</v>
      </c>
      <c r="CK31" s="10">
        <f t="shared" ca="1" si="27"/>
        <v>0.5867386938913578</v>
      </c>
      <c r="CL31" s="11">
        <f t="shared" ca="1" si="28"/>
        <v>40</v>
      </c>
      <c r="CM31" s="1"/>
      <c r="CN31" s="1">
        <v>31</v>
      </c>
      <c r="CO31" s="1">
        <v>3</v>
      </c>
      <c r="CP31" s="1">
        <v>0</v>
      </c>
      <c r="CR31" s="10">
        <f t="shared" ca="1" si="29"/>
        <v>8.8293082275546775E-3</v>
      </c>
      <c r="CS31" s="11">
        <f t="shared" ca="1" si="30"/>
        <v>81</v>
      </c>
      <c r="CT31" s="1"/>
      <c r="CU31" s="1">
        <v>31</v>
      </c>
      <c r="CV31" s="1">
        <v>4</v>
      </c>
      <c r="CW31" s="1">
        <v>4</v>
      </c>
    </row>
    <row r="32" spans="1:101" ht="39.950000000000003" customHeight="1" thickBot="1" x14ac:dyDescent="0.3">
      <c r="A32" s="72" t="str">
        <f>A1</f>
        <v>小数 たし算 小数第二位 (11.11)－(1.11) ミックス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>
        <v>32</v>
      </c>
      <c r="CH32" s="1">
        <v>3</v>
      </c>
      <c r="CI32" s="1">
        <v>1</v>
      </c>
      <c r="CK32" s="10">
        <f t="shared" ca="1" si="27"/>
        <v>0.43615761924490148</v>
      </c>
      <c r="CL32" s="11">
        <f t="shared" ca="1" si="28"/>
        <v>56</v>
      </c>
      <c r="CM32" s="1"/>
      <c r="CN32" s="1">
        <v>32</v>
      </c>
      <c r="CO32" s="1">
        <v>3</v>
      </c>
      <c r="CP32" s="1">
        <v>1</v>
      </c>
      <c r="CQ32" s="1"/>
      <c r="CR32" s="10">
        <f t="shared" ca="1" si="29"/>
        <v>0.78291117693701007</v>
      </c>
      <c r="CS32" s="11">
        <f t="shared" ca="1" si="30"/>
        <v>23</v>
      </c>
      <c r="CT32" s="1"/>
      <c r="CU32" s="1">
        <v>32</v>
      </c>
      <c r="CV32" s="1">
        <v>4</v>
      </c>
      <c r="CW32" s="1">
        <v>5</v>
      </c>
    </row>
    <row r="33" spans="1:101" ht="63.95" customHeight="1" thickBot="1" x14ac:dyDescent="0.3">
      <c r="B33" s="73" t="str">
        <f>B2</f>
        <v>　　月  　 　日</v>
      </c>
      <c r="C33" s="74"/>
      <c r="D33" s="74"/>
      <c r="E33" s="74"/>
      <c r="F33" s="74"/>
      <c r="G33" s="75"/>
      <c r="H33" s="76"/>
      <c r="I33" s="77"/>
      <c r="J33" s="77"/>
      <c r="K33" s="78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80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>
        <v>33</v>
      </c>
      <c r="CH33" s="1">
        <v>3</v>
      </c>
      <c r="CI33" s="1">
        <v>2</v>
      </c>
      <c r="CK33" s="10">
        <f t="shared" ca="1" si="27"/>
        <v>0.52584735637778379</v>
      </c>
      <c r="CL33" s="11">
        <f t="shared" ca="1" si="28"/>
        <v>46</v>
      </c>
      <c r="CM33" s="1"/>
      <c r="CN33" s="1">
        <v>33</v>
      </c>
      <c r="CO33" s="1">
        <v>3</v>
      </c>
      <c r="CP33" s="1">
        <v>2</v>
      </c>
      <c r="CR33" s="10">
        <f t="shared" ca="1" si="29"/>
        <v>1.7011392171713657E-2</v>
      </c>
      <c r="CS33" s="11">
        <f t="shared" ca="1" si="30"/>
        <v>80</v>
      </c>
      <c r="CT33" s="1"/>
      <c r="CU33" s="1">
        <v>33</v>
      </c>
      <c r="CV33" s="1">
        <v>4</v>
      </c>
      <c r="CW33" s="1">
        <v>6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>
        <v>34</v>
      </c>
      <c r="CH34" s="1">
        <v>3</v>
      </c>
      <c r="CI34" s="1">
        <v>3</v>
      </c>
      <c r="CK34" s="10">
        <f t="shared" ca="1" si="27"/>
        <v>0.19816337865975686</v>
      </c>
      <c r="CL34" s="11">
        <f t="shared" ca="1" si="28"/>
        <v>84</v>
      </c>
      <c r="CM34" s="1"/>
      <c r="CN34" s="1">
        <v>34</v>
      </c>
      <c r="CO34" s="1">
        <v>3</v>
      </c>
      <c r="CP34" s="1">
        <v>3</v>
      </c>
      <c r="CR34" s="10">
        <f t="shared" ca="1" si="29"/>
        <v>0.75952402210818593</v>
      </c>
      <c r="CS34" s="11">
        <f t="shared" ca="1" si="30"/>
        <v>26</v>
      </c>
      <c r="CT34" s="1"/>
      <c r="CU34" s="1">
        <v>34</v>
      </c>
      <c r="CV34" s="1">
        <v>4</v>
      </c>
      <c r="CW34" s="1">
        <v>7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>
        <v>35</v>
      </c>
      <c r="CH35" s="1">
        <v>3</v>
      </c>
      <c r="CI35" s="1">
        <v>4</v>
      </c>
      <c r="CK35" s="10">
        <f t="shared" ca="1" si="27"/>
        <v>0.64076303926047096</v>
      </c>
      <c r="CL35" s="11">
        <f t="shared" ca="1" si="28"/>
        <v>37</v>
      </c>
      <c r="CM35" s="1"/>
      <c r="CN35" s="1">
        <v>35</v>
      </c>
      <c r="CO35" s="1">
        <v>3</v>
      </c>
      <c r="CP35" s="1">
        <v>4</v>
      </c>
      <c r="CR35" s="10">
        <f t="shared" ca="1" si="29"/>
        <v>0.11867218336722185</v>
      </c>
      <c r="CS35" s="11">
        <f t="shared" ca="1" si="30"/>
        <v>75</v>
      </c>
      <c r="CT35" s="1"/>
      <c r="CU35" s="1">
        <v>35</v>
      </c>
      <c r="CV35" s="1">
        <v>4</v>
      </c>
      <c r="CW35" s="1">
        <v>8</v>
      </c>
    </row>
    <row r="36" spans="1:101" ht="45.95" customHeight="1" thickBot="1" x14ac:dyDescent="0.3">
      <c r="A36" s="55"/>
      <c r="B36" s="70" t="str">
        <f t="shared" ref="B36" ca="1" si="31">B5</f>
        <v>20.54－1.29＝</v>
      </c>
      <c r="C36" s="71"/>
      <c r="D36" s="71"/>
      <c r="E36" s="71"/>
      <c r="F36" s="68">
        <f ca="1">F5</f>
        <v>19.25</v>
      </c>
      <c r="G36" s="69"/>
      <c r="H36" s="56"/>
      <c r="I36" s="57"/>
      <c r="J36" s="70" t="str">
        <f t="shared" ref="J36" ca="1" si="32">J5</f>
        <v>50.89－6.27＝</v>
      </c>
      <c r="K36" s="71"/>
      <c r="L36" s="71"/>
      <c r="M36" s="71"/>
      <c r="N36" s="68">
        <f ca="1">N5</f>
        <v>44.62</v>
      </c>
      <c r="O36" s="69"/>
      <c r="P36" s="26"/>
      <c r="Q36" s="23"/>
      <c r="R36" s="70" t="str">
        <f t="shared" ref="R36" ca="1" si="33">R5</f>
        <v>41.62－4.73＝</v>
      </c>
      <c r="S36" s="71"/>
      <c r="T36" s="71"/>
      <c r="U36" s="71"/>
      <c r="V36" s="68">
        <f ca="1">V5</f>
        <v>36.89</v>
      </c>
      <c r="W36" s="69"/>
      <c r="X36" s="26"/>
      <c r="AC36" s="1" t="s">
        <v>45</v>
      </c>
      <c r="AD36" s="1" t="str">
        <f ca="1">IF(AND($AE36=0,$AF36=0),"OKA",IF($AF36=0,"OKB","NO"))</f>
        <v>NO</v>
      </c>
      <c r="AE36" s="58">
        <f ca="1">AX1</f>
        <v>2</v>
      </c>
      <c r="AF36" s="58">
        <f ca="1">AY1</f>
        <v>5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>
        <v>36</v>
      </c>
      <c r="CH36" s="1">
        <v>3</v>
      </c>
      <c r="CI36" s="1">
        <v>5</v>
      </c>
      <c r="CK36" s="10">
        <f t="shared" ca="1" si="27"/>
        <v>0.75623060550220056</v>
      </c>
      <c r="CL36" s="11">
        <f t="shared" ca="1" si="28"/>
        <v>22</v>
      </c>
      <c r="CM36" s="1"/>
      <c r="CN36" s="1">
        <v>36</v>
      </c>
      <c r="CO36" s="1">
        <v>3</v>
      </c>
      <c r="CP36" s="1">
        <v>5</v>
      </c>
      <c r="CR36" s="10">
        <f t="shared" ca="1" si="29"/>
        <v>0.62407173970695484</v>
      </c>
      <c r="CS36" s="11">
        <f t="shared" ca="1" si="30"/>
        <v>35</v>
      </c>
      <c r="CT36" s="1"/>
      <c r="CU36" s="1">
        <v>36</v>
      </c>
      <c r="CV36" s="1">
        <v>4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6</v>
      </c>
      <c r="AF37" s="58">
        <f t="shared" ca="1" si="35"/>
        <v>2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>
        <v>37</v>
      </c>
      <c r="CH37" s="1">
        <v>3</v>
      </c>
      <c r="CI37" s="1">
        <v>6</v>
      </c>
      <c r="CK37" s="10">
        <f t="shared" ca="1" si="27"/>
        <v>4.3800337166066683E-4</v>
      </c>
      <c r="CL37" s="11">
        <f t="shared" ca="1" si="28"/>
        <v>100</v>
      </c>
      <c r="CM37" s="1"/>
      <c r="CN37" s="1">
        <v>37</v>
      </c>
      <c r="CO37" s="1">
        <v>3</v>
      </c>
      <c r="CP37" s="1">
        <v>6</v>
      </c>
      <c r="CR37" s="10">
        <f t="shared" ca="1" si="29"/>
        <v>0.49406195913814765</v>
      </c>
      <c r="CS37" s="11">
        <f t="shared" ca="1" si="30"/>
        <v>45</v>
      </c>
      <c r="CT37" s="1"/>
      <c r="CU37" s="1">
        <v>37</v>
      </c>
      <c r="CV37" s="1">
        <v>5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2</v>
      </c>
      <c r="D38" s="29">
        <f t="shared" ca="1" si="36"/>
        <v>0</v>
      </c>
      <c r="E38" s="29" t="str">
        <f t="shared" ca="1" si="36"/>
        <v>.</v>
      </c>
      <c r="F38" s="30">
        <f t="shared" ca="1" si="36"/>
        <v>5</v>
      </c>
      <c r="G38" s="30">
        <f t="shared" ca="1" si="36"/>
        <v>4</v>
      </c>
      <c r="H38" s="26"/>
      <c r="I38" s="13"/>
      <c r="J38" s="27"/>
      <c r="K38" s="28">
        <f t="shared" ref="K38:O38" ca="1" si="37">K7</f>
        <v>5</v>
      </c>
      <c r="L38" s="29">
        <f t="shared" ca="1" si="37"/>
        <v>0</v>
      </c>
      <c r="M38" s="29" t="str">
        <f t="shared" ca="1" si="37"/>
        <v>.</v>
      </c>
      <c r="N38" s="30">
        <f t="shared" ca="1" si="37"/>
        <v>8</v>
      </c>
      <c r="O38" s="30">
        <f t="shared" ca="1" si="37"/>
        <v>9</v>
      </c>
      <c r="P38" s="26"/>
      <c r="Q38" s="19"/>
      <c r="R38" s="27"/>
      <c r="S38" s="28">
        <f t="shared" ref="S38:W38" ca="1" si="38">S7</f>
        <v>4</v>
      </c>
      <c r="T38" s="29">
        <f t="shared" ca="1" si="38"/>
        <v>1</v>
      </c>
      <c r="U38" s="29" t="str">
        <f t="shared" ca="1" si="38"/>
        <v>.</v>
      </c>
      <c r="V38" s="30">
        <f t="shared" ca="1" si="38"/>
        <v>6</v>
      </c>
      <c r="W38" s="30">
        <f t="shared" ca="1" si="38"/>
        <v>2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8">
        <f t="shared" ca="1" si="35"/>
        <v>8</v>
      </c>
      <c r="AF38" s="58">
        <f t="shared" ca="1" si="35"/>
        <v>9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>
        <v>38</v>
      </c>
      <c r="CH38" s="1">
        <v>3</v>
      </c>
      <c r="CI38" s="1">
        <v>7</v>
      </c>
      <c r="CK38" s="10">
        <f t="shared" ca="1" si="27"/>
        <v>0.24390701090370659</v>
      </c>
      <c r="CL38" s="11">
        <f t="shared" ca="1" si="28"/>
        <v>79</v>
      </c>
      <c r="CM38" s="1"/>
      <c r="CN38" s="1">
        <v>38</v>
      </c>
      <c r="CO38" s="1">
        <v>3</v>
      </c>
      <c r="CP38" s="1">
        <v>7</v>
      </c>
      <c r="CR38" s="10">
        <f t="shared" ca="1" si="29"/>
        <v>0.32192238845809784</v>
      </c>
      <c r="CS38" s="11">
        <f t="shared" ca="1" si="30"/>
        <v>57</v>
      </c>
      <c r="CT38" s="1"/>
      <c r="CU38" s="1">
        <v>38</v>
      </c>
      <c r="CV38" s="1">
        <v>5</v>
      </c>
      <c r="CW38" s="1">
        <v>2</v>
      </c>
    </row>
    <row r="39" spans="1:101" ht="57" customHeight="1" thickBot="1" x14ac:dyDescent="0.3">
      <c r="A39" s="19"/>
      <c r="B39" s="31" t="str">
        <f t="shared" ca="1" si="36"/>
        <v>－</v>
      </c>
      <c r="C39" s="32">
        <f t="shared" ca="1" si="36"/>
        <v>0</v>
      </c>
      <c r="D39" s="33">
        <f t="shared" ca="1" si="36"/>
        <v>1</v>
      </c>
      <c r="E39" s="33" t="str">
        <f t="shared" ca="1" si="36"/>
        <v>.</v>
      </c>
      <c r="F39" s="34">
        <f t="shared" ca="1" si="36"/>
        <v>2</v>
      </c>
      <c r="G39" s="34">
        <f t="shared" ca="1" si="36"/>
        <v>9</v>
      </c>
      <c r="H39" s="26"/>
      <c r="I39" s="13"/>
      <c r="J39" s="31" t="str">
        <f t="shared" ref="J39:O40" ca="1" si="39">J8</f>
        <v>－</v>
      </c>
      <c r="K39" s="32">
        <f t="shared" ca="1" si="39"/>
        <v>0</v>
      </c>
      <c r="L39" s="33">
        <f t="shared" ca="1" si="39"/>
        <v>6</v>
      </c>
      <c r="M39" s="33" t="str">
        <f t="shared" ca="1" si="39"/>
        <v>.</v>
      </c>
      <c r="N39" s="34">
        <f t="shared" ca="1" si="39"/>
        <v>2</v>
      </c>
      <c r="O39" s="34">
        <f t="shared" ca="1" si="39"/>
        <v>7</v>
      </c>
      <c r="P39" s="26"/>
      <c r="Q39" s="19"/>
      <c r="R39" s="31" t="str">
        <f t="shared" ref="R39:W40" ca="1" si="40">R8</f>
        <v>－</v>
      </c>
      <c r="S39" s="32">
        <f t="shared" ca="1" si="40"/>
        <v>0</v>
      </c>
      <c r="T39" s="33">
        <f t="shared" ca="1" si="40"/>
        <v>4</v>
      </c>
      <c r="U39" s="33" t="str">
        <f t="shared" ca="1" si="40"/>
        <v>.</v>
      </c>
      <c r="V39" s="34">
        <f t="shared" ca="1" si="40"/>
        <v>7</v>
      </c>
      <c r="W39" s="34">
        <f t="shared" ca="1" si="40"/>
        <v>3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7</v>
      </c>
      <c r="AF39" s="58">
        <f t="shared" ca="1" si="35"/>
        <v>1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>
        <v>39</v>
      </c>
      <c r="CH39" s="1">
        <v>3</v>
      </c>
      <c r="CI39" s="1">
        <v>8</v>
      </c>
      <c r="CK39" s="10">
        <f t="shared" ca="1" si="27"/>
        <v>0.19468706758674859</v>
      </c>
      <c r="CL39" s="11">
        <f t="shared" ca="1" si="28"/>
        <v>86</v>
      </c>
      <c r="CM39" s="1"/>
      <c r="CN39" s="1">
        <v>39</v>
      </c>
      <c r="CO39" s="1">
        <v>3</v>
      </c>
      <c r="CP39" s="1">
        <v>8</v>
      </c>
      <c r="CR39" s="10">
        <f t="shared" ca="1" si="29"/>
        <v>0.12763755962298617</v>
      </c>
      <c r="CS39" s="11">
        <f t="shared" ca="1" si="30"/>
        <v>73</v>
      </c>
      <c r="CT39" s="1"/>
      <c r="CU39" s="1">
        <v>39</v>
      </c>
      <c r="CV39" s="1">
        <v>5</v>
      </c>
      <c r="CW39" s="1">
        <v>3</v>
      </c>
    </row>
    <row r="40" spans="1:101" ht="57" customHeight="1" x14ac:dyDescent="0.25">
      <c r="A40" s="19"/>
      <c r="B40" s="60"/>
      <c r="C40" s="61">
        <f ca="1">C9</f>
        <v>1</v>
      </c>
      <c r="D40" s="62">
        <f t="shared" ca="1" si="36"/>
        <v>9</v>
      </c>
      <c r="E40" s="62" t="str">
        <f t="shared" si="36"/>
        <v>.</v>
      </c>
      <c r="F40" s="63">
        <f t="shared" ca="1" si="36"/>
        <v>2</v>
      </c>
      <c r="G40" s="64">
        <f t="shared" ca="1" si="36"/>
        <v>5</v>
      </c>
      <c r="H40" s="26"/>
      <c r="I40" s="13"/>
      <c r="J40" s="60"/>
      <c r="K40" s="61">
        <f ca="1">K9</f>
        <v>4</v>
      </c>
      <c r="L40" s="62">
        <f t="shared" ca="1" si="39"/>
        <v>4</v>
      </c>
      <c r="M40" s="62" t="str">
        <f t="shared" si="39"/>
        <v>.</v>
      </c>
      <c r="N40" s="63">
        <f t="shared" ca="1" si="39"/>
        <v>6</v>
      </c>
      <c r="O40" s="64">
        <f t="shared" ca="1" si="39"/>
        <v>2</v>
      </c>
      <c r="P40" s="26"/>
      <c r="Q40" s="19"/>
      <c r="R40" s="60"/>
      <c r="S40" s="61">
        <f ca="1">S9</f>
        <v>3</v>
      </c>
      <c r="T40" s="62">
        <f t="shared" ca="1" si="40"/>
        <v>6</v>
      </c>
      <c r="U40" s="62" t="str">
        <f t="shared" si="40"/>
        <v>.</v>
      </c>
      <c r="V40" s="63">
        <f t="shared" ca="1" si="40"/>
        <v>8</v>
      </c>
      <c r="W40" s="64">
        <f t="shared" ca="1" si="40"/>
        <v>9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2</v>
      </c>
      <c r="AF40" s="58">
        <f t="shared" ca="1" si="35"/>
        <v>2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>
        <v>40</v>
      </c>
      <c r="CH40" s="1">
        <v>3</v>
      </c>
      <c r="CI40" s="1">
        <v>9</v>
      </c>
      <c r="CK40" s="10">
        <f t="shared" ca="1" si="27"/>
        <v>0.32938577876781561</v>
      </c>
      <c r="CL40" s="11">
        <f t="shared" ca="1" si="28"/>
        <v>71</v>
      </c>
      <c r="CM40" s="1"/>
      <c r="CN40" s="1">
        <v>40</v>
      </c>
      <c r="CO40" s="1">
        <v>3</v>
      </c>
      <c r="CP40" s="1">
        <v>9</v>
      </c>
      <c r="CR40" s="10">
        <f t="shared" ca="1" si="29"/>
        <v>0.79137831602313979</v>
      </c>
      <c r="CS40" s="11">
        <f t="shared" ca="1" si="30"/>
        <v>20</v>
      </c>
      <c r="CT40" s="1"/>
      <c r="CU40" s="1">
        <v>40</v>
      </c>
      <c r="CV40" s="1">
        <v>5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OKB</v>
      </c>
      <c r="AE41" s="58">
        <f t="shared" ca="1" si="35"/>
        <v>8</v>
      </c>
      <c r="AF41" s="58">
        <f t="shared" ca="1" si="35"/>
        <v>0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>
        <v>41</v>
      </c>
      <c r="CH41" s="1">
        <v>4</v>
      </c>
      <c r="CI41" s="1">
        <v>0</v>
      </c>
      <c r="CK41" s="10">
        <f t="shared" ca="1" si="27"/>
        <v>5.3124768822664481E-2</v>
      </c>
      <c r="CL41" s="11">
        <f t="shared" ca="1" si="28"/>
        <v>98</v>
      </c>
      <c r="CM41" s="1"/>
      <c r="CN41" s="1">
        <v>41</v>
      </c>
      <c r="CO41" s="1">
        <v>4</v>
      </c>
      <c r="CP41" s="1">
        <v>0</v>
      </c>
      <c r="CR41" s="10">
        <f t="shared" ca="1" si="29"/>
        <v>0.68604227166287557</v>
      </c>
      <c r="CS41" s="11">
        <f t="shared" ca="1" si="30"/>
        <v>32</v>
      </c>
      <c r="CT41" s="1"/>
      <c r="CU41" s="1">
        <v>41</v>
      </c>
      <c r="CV41" s="1">
        <v>5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4</v>
      </c>
      <c r="AF42" s="58">
        <f t="shared" ca="1" si="35"/>
        <v>5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>
        <v>42</v>
      </c>
      <c r="CH42" s="1">
        <v>4</v>
      </c>
      <c r="CI42" s="1">
        <v>1</v>
      </c>
      <c r="CK42" s="10">
        <f t="shared" ca="1" si="27"/>
        <v>0.74550135429040254</v>
      </c>
      <c r="CL42" s="11">
        <f t="shared" ca="1" si="28"/>
        <v>24</v>
      </c>
      <c r="CM42" s="1"/>
      <c r="CN42" s="1">
        <v>42</v>
      </c>
      <c r="CO42" s="1">
        <v>4</v>
      </c>
      <c r="CP42" s="1">
        <v>1</v>
      </c>
      <c r="CR42" s="10">
        <f t="shared" ca="1" si="29"/>
        <v>0.82070122473417717</v>
      </c>
      <c r="CS42" s="11">
        <f t="shared" ca="1" si="30"/>
        <v>17</v>
      </c>
      <c r="CT42" s="1"/>
      <c r="CU42" s="1">
        <v>42</v>
      </c>
      <c r="CV42" s="1">
        <v>5</v>
      </c>
      <c r="CW42" s="1">
        <v>6</v>
      </c>
    </row>
    <row r="43" spans="1:101" ht="45.95" customHeight="1" thickBot="1" x14ac:dyDescent="0.3">
      <c r="A43" s="23"/>
      <c r="B43" s="70" t="str">
        <f t="shared" ref="B43" ca="1" si="41">B12</f>
        <v>40.44－2.73＝</v>
      </c>
      <c r="C43" s="71"/>
      <c r="D43" s="71"/>
      <c r="E43" s="71"/>
      <c r="F43" s="68">
        <f ca="1">F12</f>
        <v>37.71</v>
      </c>
      <c r="G43" s="69"/>
      <c r="H43" s="26"/>
      <c r="I43" s="23"/>
      <c r="J43" s="70" t="str">
        <f t="shared" ref="J43" ca="1" si="42">J12</f>
        <v>91.13－0.91＝</v>
      </c>
      <c r="K43" s="71"/>
      <c r="L43" s="71"/>
      <c r="M43" s="71"/>
      <c r="N43" s="68">
        <f ca="1">N12</f>
        <v>90.22</v>
      </c>
      <c r="O43" s="69"/>
      <c r="P43" s="26"/>
      <c r="Q43" s="23"/>
      <c r="R43" s="70" t="str">
        <f t="shared" ref="R43" ca="1" si="43">R12</f>
        <v>80.87－8.07＝</v>
      </c>
      <c r="S43" s="71"/>
      <c r="T43" s="71"/>
      <c r="U43" s="71"/>
      <c r="V43" s="68">
        <f ca="1">V12</f>
        <v>72.8</v>
      </c>
      <c r="W43" s="69"/>
      <c r="X43" s="26"/>
      <c r="AC43" s="1" t="s">
        <v>38</v>
      </c>
      <c r="AD43" s="1" t="str">
        <f t="shared" ca="1" si="34"/>
        <v>NO</v>
      </c>
      <c r="AE43" s="58">
        <f t="shared" ca="1" si="35"/>
        <v>6</v>
      </c>
      <c r="AF43" s="58">
        <f t="shared" ca="1" si="35"/>
        <v>7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>
        <v>43</v>
      </c>
      <c r="CH43" s="1">
        <v>4</v>
      </c>
      <c r="CI43" s="1">
        <v>2</v>
      </c>
      <c r="CK43" s="10">
        <f t="shared" ca="1" si="27"/>
        <v>0.31938411190238802</v>
      </c>
      <c r="CL43" s="11">
        <f t="shared" ca="1" si="28"/>
        <v>73</v>
      </c>
      <c r="CM43" s="1"/>
      <c r="CN43" s="1">
        <v>43</v>
      </c>
      <c r="CO43" s="1">
        <v>4</v>
      </c>
      <c r="CP43" s="1">
        <v>2</v>
      </c>
      <c r="CR43" s="10">
        <f t="shared" ca="1" si="29"/>
        <v>0.33788724317960195</v>
      </c>
      <c r="CS43" s="11">
        <f t="shared" ca="1" si="30"/>
        <v>55</v>
      </c>
      <c r="CT43" s="1"/>
      <c r="CU43" s="1">
        <v>43</v>
      </c>
      <c r="CV43" s="1">
        <v>5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6</v>
      </c>
      <c r="AF44" s="58">
        <f t="shared" ca="1" si="35"/>
        <v>7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>
        <v>44</v>
      </c>
      <c r="CH44" s="1">
        <v>4</v>
      </c>
      <c r="CI44" s="1">
        <v>3</v>
      </c>
      <c r="CK44" s="10">
        <f t="shared" ca="1" si="27"/>
        <v>0.2924665216251876</v>
      </c>
      <c r="CL44" s="11">
        <f t="shared" ca="1" si="28"/>
        <v>75</v>
      </c>
      <c r="CM44" s="1"/>
      <c r="CN44" s="1">
        <v>44</v>
      </c>
      <c r="CO44" s="1">
        <v>4</v>
      </c>
      <c r="CP44" s="1">
        <v>3</v>
      </c>
      <c r="CR44" s="10">
        <f t="shared" ca="1" si="29"/>
        <v>0.31031280113308435</v>
      </c>
      <c r="CS44" s="11">
        <f t="shared" ca="1" si="30"/>
        <v>58</v>
      </c>
      <c r="CT44" s="1"/>
      <c r="CU44" s="1">
        <v>44</v>
      </c>
      <c r="CV44" s="1">
        <v>5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4</v>
      </c>
      <c r="D45" s="29">
        <f t="shared" ca="1" si="44"/>
        <v>0</v>
      </c>
      <c r="E45" s="29" t="str">
        <f t="shared" ca="1" si="44"/>
        <v>.</v>
      </c>
      <c r="F45" s="30">
        <f t="shared" ca="1" si="44"/>
        <v>4</v>
      </c>
      <c r="G45" s="30">
        <f t="shared" ca="1" si="44"/>
        <v>4</v>
      </c>
      <c r="H45" s="26"/>
      <c r="I45" s="19"/>
      <c r="J45" s="27"/>
      <c r="K45" s="28">
        <f t="shared" ref="K45:O45" ca="1" si="45">K14</f>
        <v>9</v>
      </c>
      <c r="L45" s="29">
        <f t="shared" ca="1" si="45"/>
        <v>1</v>
      </c>
      <c r="M45" s="29" t="str">
        <f t="shared" ca="1" si="45"/>
        <v>.</v>
      </c>
      <c r="N45" s="30">
        <f t="shared" ca="1" si="45"/>
        <v>1</v>
      </c>
      <c r="O45" s="30">
        <f t="shared" ca="1" si="45"/>
        <v>3</v>
      </c>
      <c r="P45" s="26"/>
      <c r="Q45" s="19"/>
      <c r="R45" s="27"/>
      <c r="S45" s="28">
        <f t="shared" ref="S45:W45" ca="1" si="46">S14</f>
        <v>8</v>
      </c>
      <c r="T45" s="29">
        <f t="shared" ca="1" si="46"/>
        <v>0</v>
      </c>
      <c r="U45" s="29" t="str">
        <f t="shared" ca="1" si="46"/>
        <v>.</v>
      </c>
      <c r="V45" s="30">
        <f t="shared" ca="1" si="46"/>
        <v>8</v>
      </c>
      <c r="W45" s="30">
        <f t="shared" ca="1" si="46"/>
        <v>7</v>
      </c>
      <c r="X45" s="26"/>
      <c r="AC45" s="1" t="s">
        <v>40</v>
      </c>
      <c r="AD45" s="1" t="str">
        <f t="shared" ca="1" si="34"/>
        <v>NO</v>
      </c>
      <c r="AE45" s="58">
        <f t="shared" ca="1" si="35"/>
        <v>6</v>
      </c>
      <c r="AF45" s="58">
        <f t="shared" ca="1" si="35"/>
        <v>5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>
        <v>45</v>
      </c>
      <c r="CH45" s="1">
        <v>4</v>
      </c>
      <c r="CI45" s="1">
        <v>4</v>
      </c>
      <c r="CK45" s="10">
        <f t="shared" ca="1" si="27"/>
        <v>0.32467737177115463</v>
      </c>
      <c r="CL45" s="11">
        <f t="shared" ca="1" si="28"/>
        <v>72</v>
      </c>
      <c r="CM45" s="1"/>
      <c r="CN45" s="1">
        <v>45</v>
      </c>
      <c r="CO45" s="1">
        <v>4</v>
      </c>
      <c r="CP45" s="1">
        <v>4</v>
      </c>
      <c r="CR45" s="10">
        <f t="shared" ca="1" si="29"/>
        <v>0.19211326600395651</v>
      </c>
      <c r="CS45" s="11">
        <f t="shared" ca="1" si="30"/>
        <v>68</v>
      </c>
      <c r="CT45" s="1"/>
      <c r="CU45" s="1">
        <v>45</v>
      </c>
      <c r="CV45" s="1">
        <v>5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>－</v>
      </c>
      <c r="C46" s="32">
        <f t="shared" ca="1" si="47"/>
        <v>0</v>
      </c>
      <c r="D46" s="33">
        <f t="shared" ca="1" si="47"/>
        <v>2</v>
      </c>
      <c r="E46" s="33" t="str">
        <f t="shared" ca="1" si="47"/>
        <v>.</v>
      </c>
      <c r="F46" s="34">
        <f t="shared" ca="1" si="47"/>
        <v>7</v>
      </c>
      <c r="G46" s="34">
        <f t="shared" ca="1" si="47"/>
        <v>3</v>
      </c>
      <c r="H46" s="26"/>
      <c r="I46" s="19"/>
      <c r="J46" s="31" t="str">
        <f t="shared" ref="J46:O47" ca="1" si="48">J15</f>
        <v>－</v>
      </c>
      <c r="K46" s="32">
        <f t="shared" ca="1" si="48"/>
        <v>0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9</v>
      </c>
      <c r="O46" s="34">
        <f t="shared" ca="1" si="48"/>
        <v>1</v>
      </c>
      <c r="P46" s="26"/>
      <c r="Q46" s="19"/>
      <c r="R46" s="31" t="str">
        <f t="shared" ref="R46:W47" ca="1" si="49">R15</f>
        <v>－</v>
      </c>
      <c r="S46" s="32">
        <f t="shared" ca="1" si="49"/>
        <v>0</v>
      </c>
      <c r="T46" s="33">
        <f t="shared" ca="1" si="49"/>
        <v>8</v>
      </c>
      <c r="U46" s="33" t="str">
        <f t="shared" ca="1" si="49"/>
        <v>.</v>
      </c>
      <c r="V46" s="34">
        <f t="shared" ca="1" si="49"/>
        <v>0</v>
      </c>
      <c r="W46" s="34">
        <f t="shared" ca="1" si="49"/>
        <v>7</v>
      </c>
      <c r="X46" s="26"/>
      <c r="AC46" s="2" t="s">
        <v>41</v>
      </c>
      <c r="AD46" s="1" t="str">
        <f t="shared" ca="1" si="34"/>
        <v>NO</v>
      </c>
      <c r="AE46" s="58">
        <f t="shared" ca="1" si="35"/>
        <v>9</v>
      </c>
      <c r="AF46" s="58">
        <f t="shared" ca="1" si="35"/>
        <v>2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>
        <v>46</v>
      </c>
      <c r="CH46" s="1">
        <v>4</v>
      </c>
      <c r="CI46" s="1">
        <v>5</v>
      </c>
      <c r="CK46" s="10">
        <f t="shared" ca="1" si="27"/>
        <v>0.29589154233312742</v>
      </c>
      <c r="CL46" s="11">
        <f t="shared" ca="1" si="28"/>
        <v>74</v>
      </c>
      <c r="CM46" s="1"/>
      <c r="CN46" s="1">
        <v>46</v>
      </c>
      <c r="CO46" s="1">
        <v>4</v>
      </c>
      <c r="CP46" s="1">
        <v>5</v>
      </c>
      <c r="CR46" s="10">
        <f t="shared" ca="1" si="29"/>
        <v>0.40705272236872936</v>
      </c>
      <c r="CS46" s="11">
        <f t="shared" ca="1" si="30"/>
        <v>48</v>
      </c>
      <c r="CT46" s="1"/>
      <c r="CU46" s="1">
        <v>46</v>
      </c>
      <c r="CV46" s="1">
        <v>6</v>
      </c>
      <c r="CW46" s="1">
        <v>1</v>
      </c>
    </row>
    <row r="47" spans="1:101" ht="57" customHeight="1" x14ac:dyDescent="0.25">
      <c r="A47" s="19"/>
      <c r="B47" s="60"/>
      <c r="C47" s="61">
        <f ca="1">C16</f>
        <v>3</v>
      </c>
      <c r="D47" s="62">
        <f t="shared" ca="1" si="47"/>
        <v>7</v>
      </c>
      <c r="E47" s="62" t="str">
        <f t="shared" si="47"/>
        <v>.</v>
      </c>
      <c r="F47" s="63">
        <f t="shared" ca="1" si="47"/>
        <v>7</v>
      </c>
      <c r="G47" s="64">
        <f t="shared" ca="1" si="47"/>
        <v>1</v>
      </c>
      <c r="H47" s="26"/>
      <c r="I47" s="13"/>
      <c r="J47" s="60"/>
      <c r="K47" s="61">
        <f ca="1">K16</f>
        <v>9</v>
      </c>
      <c r="L47" s="62">
        <f t="shared" ca="1" si="48"/>
        <v>0</v>
      </c>
      <c r="M47" s="62" t="str">
        <f t="shared" si="48"/>
        <v>.</v>
      </c>
      <c r="N47" s="63">
        <f t="shared" ca="1" si="48"/>
        <v>2</v>
      </c>
      <c r="O47" s="64">
        <f t="shared" ca="1" si="48"/>
        <v>2</v>
      </c>
      <c r="P47" s="26"/>
      <c r="Q47" s="19"/>
      <c r="R47" s="60"/>
      <c r="S47" s="61">
        <f ca="1">S16</f>
        <v>7</v>
      </c>
      <c r="T47" s="62">
        <f t="shared" ca="1" si="49"/>
        <v>2</v>
      </c>
      <c r="U47" s="62" t="str">
        <f t="shared" si="49"/>
        <v>.</v>
      </c>
      <c r="V47" s="63">
        <f t="shared" ca="1" si="49"/>
        <v>8</v>
      </c>
      <c r="W47" s="64">
        <f t="shared" ca="1" si="49"/>
        <v>0</v>
      </c>
      <c r="X47" s="26"/>
      <c r="AC47" s="2" t="s">
        <v>42</v>
      </c>
      <c r="AD47" s="1" t="str">
        <f t="shared" ca="1" si="34"/>
        <v>NO</v>
      </c>
      <c r="AE47" s="58">
        <f t="shared" ca="1" si="35"/>
        <v>9</v>
      </c>
      <c r="AF47" s="58">
        <f t="shared" ca="1" si="35"/>
        <v>9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>
        <v>47</v>
      </c>
      <c r="CH47" s="1">
        <v>4</v>
      </c>
      <c r="CI47" s="1">
        <v>6</v>
      </c>
      <c r="CK47" s="10">
        <f t="shared" ca="1" si="27"/>
        <v>0.48516053142026827</v>
      </c>
      <c r="CL47" s="11">
        <f t="shared" ca="1" si="28"/>
        <v>51</v>
      </c>
      <c r="CM47" s="1"/>
      <c r="CN47" s="1">
        <v>47</v>
      </c>
      <c r="CO47" s="1">
        <v>4</v>
      </c>
      <c r="CP47" s="1">
        <v>6</v>
      </c>
      <c r="CR47" s="10">
        <f t="shared" ca="1" si="29"/>
        <v>0.44891596151269586</v>
      </c>
      <c r="CS47" s="11">
        <f t="shared" ca="1" si="30"/>
        <v>46</v>
      </c>
      <c r="CT47" s="1"/>
      <c r="CU47" s="1">
        <v>47</v>
      </c>
      <c r="CV47" s="1">
        <v>6</v>
      </c>
      <c r="CW47" s="1">
        <v>2</v>
      </c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>
        <v>48</v>
      </c>
      <c r="CH48" s="1">
        <v>4</v>
      </c>
      <c r="CI48" s="1">
        <v>7</v>
      </c>
      <c r="CK48" s="10">
        <f t="shared" ca="1" si="27"/>
        <v>0.12196759051524086</v>
      </c>
      <c r="CL48" s="11">
        <f t="shared" ca="1" si="28"/>
        <v>90</v>
      </c>
      <c r="CM48" s="1"/>
      <c r="CN48" s="1">
        <v>48</v>
      </c>
      <c r="CO48" s="1">
        <v>4</v>
      </c>
      <c r="CP48" s="1">
        <v>7</v>
      </c>
      <c r="CR48" s="10">
        <f t="shared" ca="1" si="29"/>
        <v>0.96423727365011813</v>
      </c>
      <c r="CS48" s="11">
        <f t="shared" ca="1" si="30"/>
        <v>4</v>
      </c>
      <c r="CT48" s="1"/>
      <c r="CU48" s="1">
        <v>48</v>
      </c>
      <c r="CV48" s="1">
        <v>6</v>
      </c>
      <c r="CW48" s="1">
        <v>3</v>
      </c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>
        <v>49</v>
      </c>
      <c r="CH49" s="1">
        <v>4</v>
      </c>
      <c r="CI49" s="1">
        <v>8</v>
      </c>
      <c r="CK49" s="10">
        <f t="shared" ca="1" si="27"/>
        <v>0.65229017995347982</v>
      </c>
      <c r="CL49" s="11">
        <f t="shared" ca="1" si="28"/>
        <v>36</v>
      </c>
      <c r="CM49" s="1"/>
      <c r="CN49" s="1">
        <v>49</v>
      </c>
      <c r="CO49" s="1">
        <v>4</v>
      </c>
      <c r="CP49" s="1">
        <v>8</v>
      </c>
      <c r="CR49" s="10">
        <f t="shared" ca="1" si="29"/>
        <v>0.85976495412826714</v>
      </c>
      <c r="CS49" s="11">
        <f t="shared" ca="1" si="30"/>
        <v>13</v>
      </c>
      <c r="CT49" s="1"/>
      <c r="CU49" s="1">
        <v>49</v>
      </c>
      <c r="CV49" s="1">
        <v>6</v>
      </c>
      <c r="CW49" s="1">
        <v>4</v>
      </c>
    </row>
    <row r="50" spans="1:101" ht="45.95" customHeight="1" thickBot="1" x14ac:dyDescent="0.3">
      <c r="A50" s="23"/>
      <c r="B50" s="70" t="str">
        <f t="shared" ref="B50" ca="1" si="50">B19</f>
        <v>31.02－5.57＝</v>
      </c>
      <c r="C50" s="71"/>
      <c r="D50" s="71"/>
      <c r="E50" s="71"/>
      <c r="F50" s="68">
        <f ca="1">F19</f>
        <v>25.45</v>
      </c>
      <c r="G50" s="69"/>
      <c r="H50" s="26"/>
      <c r="I50" s="23"/>
      <c r="J50" s="70" t="str">
        <f t="shared" ref="J50" ca="1" si="51">J19</f>
        <v>10.62－3.95＝</v>
      </c>
      <c r="K50" s="71"/>
      <c r="L50" s="71"/>
      <c r="M50" s="71"/>
      <c r="N50" s="68">
        <f ca="1">N19</f>
        <v>6.67</v>
      </c>
      <c r="O50" s="69"/>
      <c r="P50" s="26"/>
      <c r="Q50" s="23"/>
      <c r="R50" s="70" t="str">
        <f t="shared" ref="R50" ca="1" si="52">R19</f>
        <v>71.48－6.81＝</v>
      </c>
      <c r="S50" s="71"/>
      <c r="T50" s="71"/>
      <c r="U50" s="71"/>
      <c r="V50" s="68">
        <f ca="1">V19</f>
        <v>64.67</v>
      </c>
      <c r="W50" s="69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>
        <v>50</v>
      </c>
      <c r="CH50" s="1">
        <v>4</v>
      </c>
      <c r="CI50" s="1">
        <v>9</v>
      </c>
      <c r="CK50" s="10">
        <f t="shared" ca="1" si="27"/>
        <v>0.89457293698926521</v>
      </c>
      <c r="CL50" s="11">
        <f t="shared" ca="1" si="28"/>
        <v>14</v>
      </c>
      <c r="CM50" s="1"/>
      <c r="CN50" s="1">
        <v>50</v>
      </c>
      <c r="CO50" s="1">
        <v>4</v>
      </c>
      <c r="CP50" s="1">
        <v>9</v>
      </c>
      <c r="CR50" s="10">
        <f t="shared" ca="1" si="29"/>
        <v>0.30057922583001029</v>
      </c>
      <c r="CS50" s="11">
        <f t="shared" ca="1" si="30"/>
        <v>60</v>
      </c>
      <c r="CT50" s="1"/>
      <c r="CU50" s="1">
        <v>50</v>
      </c>
      <c r="CV50" s="1">
        <v>6</v>
      </c>
      <c r="CW50" s="1">
        <v>5</v>
      </c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>
        <v>51</v>
      </c>
      <c r="CH51" s="1">
        <v>5</v>
      </c>
      <c r="CI51" s="1">
        <v>0</v>
      </c>
      <c r="CK51" s="10">
        <f t="shared" ca="1" si="27"/>
        <v>0.87587193078011616</v>
      </c>
      <c r="CL51" s="11">
        <f t="shared" ca="1" si="28"/>
        <v>17</v>
      </c>
      <c r="CM51" s="1"/>
      <c r="CN51" s="1">
        <v>51</v>
      </c>
      <c r="CO51" s="1">
        <v>5</v>
      </c>
      <c r="CP51" s="1">
        <v>0</v>
      </c>
      <c r="CR51" s="10">
        <f t="shared" ca="1" si="29"/>
        <v>0.1400407045026405</v>
      </c>
      <c r="CS51" s="11">
        <f t="shared" ca="1" si="30"/>
        <v>71</v>
      </c>
      <c r="CT51" s="1"/>
      <c r="CU51" s="1">
        <v>51</v>
      </c>
      <c r="CV51" s="1">
        <v>6</v>
      </c>
      <c r="CW51" s="1">
        <v>6</v>
      </c>
    </row>
    <row r="52" spans="1:101" ht="57" customHeight="1" x14ac:dyDescent="0.25">
      <c r="A52" s="19"/>
      <c r="B52" s="27"/>
      <c r="C52" s="28">
        <f t="shared" ref="C52:G52" ca="1" si="53">C21</f>
        <v>3</v>
      </c>
      <c r="D52" s="29">
        <f t="shared" ca="1" si="53"/>
        <v>1</v>
      </c>
      <c r="E52" s="29" t="str">
        <f t="shared" ca="1" si="53"/>
        <v>.</v>
      </c>
      <c r="F52" s="30">
        <f t="shared" ca="1" si="53"/>
        <v>0</v>
      </c>
      <c r="G52" s="30">
        <f t="shared" ca="1" si="53"/>
        <v>2</v>
      </c>
      <c r="H52" s="26"/>
      <c r="I52" s="19"/>
      <c r="J52" s="27"/>
      <c r="K52" s="28">
        <f t="shared" ref="K52:O52" ca="1" si="54">K21</f>
        <v>1</v>
      </c>
      <c r="L52" s="29">
        <f t="shared" ca="1" si="54"/>
        <v>0</v>
      </c>
      <c r="M52" s="29" t="str">
        <f t="shared" ca="1" si="54"/>
        <v>.</v>
      </c>
      <c r="N52" s="30">
        <f t="shared" ca="1" si="54"/>
        <v>6</v>
      </c>
      <c r="O52" s="30">
        <f t="shared" ca="1" si="54"/>
        <v>2</v>
      </c>
      <c r="P52" s="26"/>
      <c r="Q52" s="19"/>
      <c r="R52" s="27"/>
      <c r="S52" s="28">
        <f t="shared" ref="S52:W52" ca="1" si="55">S21</f>
        <v>7</v>
      </c>
      <c r="T52" s="29">
        <f t="shared" ca="1" si="55"/>
        <v>1</v>
      </c>
      <c r="U52" s="29" t="str">
        <f t="shared" ca="1" si="55"/>
        <v>.</v>
      </c>
      <c r="V52" s="30">
        <f t="shared" ca="1" si="55"/>
        <v>4</v>
      </c>
      <c r="W52" s="30">
        <f t="shared" ca="1" si="55"/>
        <v>8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>
        <v>52</v>
      </c>
      <c r="CH52" s="1">
        <v>5</v>
      </c>
      <c r="CI52" s="1">
        <v>1</v>
      </c>
      <c r="CK52" s="10">
        <f t="shared" ca="1" si="27"/>
        <v>0.61224696427995506</v>
      </c>
      <c r="CL52" s="11">
        <f t="shared" ca="1" si="28"/>
        <v>38</v>
      </c>
      <c r="CM52" s="1"/>
      <c r="CN52" s="1">
        <v>52</v>
      </c>
      <c r="CO52" s="1">
        <v>5</v>
      </c>
      <c r="CP52" s="1">
        <v>1</v>
      </c>
      <c r="CR52" s="10">
        <f t="shared" ca="1" si="29"/>
        <v>0.64572003210051454</v>
      </c>
      <c r="CS52" s="11">
        <f t="shared" ca="1" si="30"/>
        <v>34</v>
      </c>
      <c r="CT52" s="1"/>
      <c r="CU52" s="1">
        <v>52</v>
      </c>
      <c r="CV52" s="1">
        <v>6</v>
      </c>
      <c r="CW52" s="1">
        <v>7</v>
      </c>
    </row>
    <row r="53" spans="1:101" ht="57" customHeight="1" thickBot="1" x14ac:dyDescent="0.3">
      <c r="A53" s="19"/>
      <c r="B53" s="31" t="str">
        <f t="shared" ref="B53:G54" ca="1" si="56">B22</f>
        <v>－</v>
      </c>
      <c r="C53" s="32">
        <f t="shared" ca="1" si="56"/>
        <v>0</v>
      </c>
      <c r="D53" s="33">
        <f t="shared" ca="1" si="56"/>
        <v>5</v>
      </c>
      <c r="E53" s="33" t="str">
        <f t="shared" ca="1" si="56"/>
        <v>.</v>
      </c>
      <c r="F53" s="34">
        <f t="shared" ca="1" si="56"/>
        <v>5</v>
      </c>
      <c r="G53" s="34">
        <f t="shared" ca="1" si="56"/>
        <v>7</v>
      </c>
      <c r="H53" s="26"/>
      <c r="I53" s="19"/>
      <c r="J53" s="31" t="str">
        <f t="shared" ref="J53:O54" ca="1" si="57">J22</f>
        <v>－</v>
      </c>
      <c r="K53" s="32">
        <f t="shared" ca="1" si="57"/>
        <v>0</v>
      </c>
      <c r="L53" s="33">
        <f t="shared" ca="1" si="57"/>
        <v>3</v>
      </c>
      <c r="M53" s="33" t="str">
        <f t="shared" ca="1" si="57"/>
        <v>.</v>
      </c>
      <c r="N53" s="34">
        <f t="shared" ca="1" si="57"/>
        <v>9</v>
      </c>
      <c r="O53" s="34">
        <f t="shared" ca="1" si="57"/>
        <v>5</v>
      </c>
      <c r="P53" s="26"/>
      <c r="Q53" s="19"/>
      <c r="R53" s="31" t="str">
        <f t="shared" ref="R53:W54" ca="1" si="58">R22</f>
        <v>－</v>
      </c>
      <c r="S53" s="32">
        <f t="shared" ca="1" si="58"/>
        <v>0</v>
      </c>
      <c r="T53" s="33">
        <f t="shared" ca="1" si="58"/>
        <v>6</v>
      </c>
      <c r="U53" s="33" t="str">
        <f t="shared" ca="1" si="58"/>
        <v>.</v>
      </c>
      <c r="V53" s="34">
        <f t="shared" ca="1" si="58"/>
        <v>8</v>
      </c>
      <c r="W53" s="34">
        <f t="shared" ca="1" si="58"/>
        <v>1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>
        <v>53</v>
      </c>
      <c r="CH53" s="1">
        <v>5</v>
      </c>
      <c r="CI53" s="1">
        <v>2</v>
      </c>
      <c r="CK53" s="10">
        <f t="shared" ca="1" si="27"/>
        <v>0.34027318355099867</v>
      </c>
      <c r="CL53" s="11">
        <f t="shared" ca="1" si="28"/>
        <v>67</v>
      </c>
      <c r="CM53" s="1"/>
      <c r="CN53" s="1">
        <v>53</v>
      </c>
      <c r="CO53" s="1">
        <v>5</v>
      </c>
      <c r="CP53" s="1">
        <v>2</v>
      </c>
      <c r="CR53" s="10">
        <f t="shared" ca="1" si="29"/>
        <v>0.14707937144121863</v>
      </c>
      <c r="CS53" s="11">
        <f t="shared" ca="1" si="30"/>
        <v>70</v>
      </c>
      <c r="CT53" s="1"/>
      <c r="CU53" s="1">
        <v>53</v>
      </c>
      <c r="CV53" s="1">
        <v>6</v>
      </c>
      <c r="CW53" s="1">
        <v>8</v>
      </c>
    </row>
    <row r="54" spans="1:101" ht="57" customHeight="1" x14ac:dyDescent="0.25">
      <c r="A54" s="19"/>
      <c r="B54" s="60"/>
      <c r="C54" s="61">
        <f ca="1">C23</f>
        <v>2</v>
      </c>
      <c r="D54" s="62">
        <f t="shared" ca="1" si="56"/>
        <v>5</v>
      </c>
      <c r="E54" s="62" t="str">
        <f t="shared" si="56"/>
        <v>.</v>
      </c>
      <c r="F54" s="63">
        <f t="shared" ca="1" si="56"/>
        <v>4</v>
      </c>
      <c r="G54" s="64">
        <f t="shared" ca="1" si="56"/>
        <v>5</v>
      </c>
      <c r="H54" s="26"/>
      <c r="I54" s="13"/>
      <c r="J54" s="60"/>
      <c r="K54" s="61">
        <f ca="1">K23</f>
        <v>0</v>
      </c>
      <c r="L54" s="62">
        <f t="shared" ca="1" si="57"/>
        <v>6</v>
      </c>
      <c r="M54" s="62" t="str">
        <f t="shared" si="57"/>
        <v>.</v>
      </c>
      <c r="N54" s="63">
        <f t="shared" ca="1" si="57"/>
        <v>6</v>
      </c>
      <c r="O54" s="64">
        <f t="shared" ca="1" si="57"/>
        <v>7</v>
      </c>
      <c r="P54" s="26"/>
      <c r="Q54" s="19"/>
      <c r="R54" s="60"/>
      <c r="S54" s="61">
        <f ca="1">S23</f>
        <v>6</v>
      </c>
      <c r="T54" s="62">
        <f t="shared" ca="1" si="58"/>
        <v>4</v>
      </c>
      <c r="U54" s="62" t="str">
        <f t="shared" si="58"/>
        <v>.</v>
      </c>
      <c r="V54" s="63">
        <f t="shared" ca="1" si="58"/>
        <v>6</v>
      </c>
      <c r="W54" s="64">
        <f t="shared" ca="1" si="58"/>
        <v>7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>
        <v>54</v>
      </c>
      <c r="CH54" s="1">
        <v>5</v>
      </c>
      <c r="CI54" s="1">
        <v>3</v>
      </c>
      <c r="CK54" s="10">
        <f t="shared" ca="1" si="27"/>
        <v>0.69635657684449526</v>
      </c>
      <c r="CL54" s="11">
        <f t="shared" ca="1" si="28"/>
        <v>31</v>
      </c>
      <c r="CM54" s="1"/>
      <c r="CN54" s="1">
        <v>54</v>
      </c>
      <c r="CO54" s="1">
        <v>5</v>
      </c>
      <c r="CP54" s="1">
        <v>3</v>
      </c>
      <c r="CR54" s="10">
        <f t="shared" ca="1" si="29"/>
        <v>0.52520415434535661</v>
      </c>
      <c r="CS54" s="11">
        <f t="shared" ca="1" si="30"/>
        <v>41</v>
      </c>
      <c r="CT54" s="1"/>
      <c r="CU54" s="1">
        <v>54</v>
      </c>
      <c r="CV54" s="1">
        <v>6</v>
      </c>
      <c r="CW54" s="1">
        <v>9</v>
      </c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>
        <f t="shared" ca="1" si="27"/>
        <v>0.88929387979489538</v>
      </c>
      <c r="CL55" s="11">
        <f t="shared" ca="1" si="28"/>
        <v>15</v>
      </c>
      <c r="CM55" s="1"/>
      <c r="CN55" s="1">
        <v>55</v>
      </c>
      <c r="CO55" s="1">
        <v>5</v>
      </c>
      <c r="CP55" s="1">
        <v>4</v>
      </c>
      <c r="CR55" s="10">
        <f t="shared" ca="1" si="29"/>
        <v>0.7695618584194468</v>
      </c>
      <c r="CS55" s="11">
        <f t="shared" ca="1" si="30"/>
        <v>24</v>
      </c>
      <c r="CT55" s="1"/>
      <c r="CU55" s="1">
        <v>55</v>
      </c>
      <c r="CV55" s="1">
        <v>7</v>
      </c>
      <c r="CW55" s="1">
        <v>1</v>
      </c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>
        <f t="shared" ca="1" si="27"/>
        <v>0.52785081167185532</v>
      </c>
      <c r="CL56" s="11">
        <f t="shared" ca="1" si="28"/>
        <v>45</v>
      </c>
      <c r="CM56" s="1"/>
      <c r="CN56" s="1">
        <v>56</v>
      </c>
      <c r="CO56" s="1">
        <v>5</v>
      </c>
      <c r="CP56" s="1">
        <v>5</v>
      </c>
      <c r="CR56" s="10">
        <f t="shared" ca="1" si="29"/>
        <v>0.25150945172398065</v>
      </c>
      <c r="CS56" s="11">
        <f t="shared" ca="1" si="30"/>
        <v>63</v>
      </c>
      <c r="CT56" s="1"/>
      <c r="CU56" s="1">
        <v>56</v>
      </c>
      <c r="CV56" s="1">
        <v>7</v>
      </c>
      <c r="CW56" s="1">
        <v>2</v>
      </c>
    </row>
    <row r="57" spans="1:101" ht="45.95" customHeight="1" thickBot="1" x14ac:dyDescent="0.3">
      <c r="A57" s="23"/>
      <c r="B57" s="70" t="str">
        <f t="shared" ref="B57" ca="1" si="59">B26</f>
        <v>10.09－7.44＝</v>
      </c>
      <c r="C57" s="71"/>
      <c r="D57" s="71"/>
      <c r="E57" s="71"/>
      <c r="F57" s="68">
        <f ca="1">F26</f>
        <v>2.65</v>
      </c>
      <c r="G57" s="69"/>
      <c r="H57" s="26"/>
      <c r="I57" s="23"/>
      <c r="J57" s="70" t="str">
        <f t="shared" ref="J57" ca="1" si="60">J26</f>
        <v>70.36－9.44＝</v>
      </c>
      <c r="K57" s="71"/>
      <c r="L57" s="71"/>
      <c r="M57" s="71"/>
      <c r="N57" s="68">
        <f ca="1">N26</f>
        <v>60.92</v>
      </c>
      <c r="O57" s="69"/>
      <c r="P57" s="26"/>
      <c r="Q57" s="23"/>
      <c r="R57" s="70" t="str">
        <f t="shared" ref="R57" ca="1" si="61">R26</f>
        <v>60.36－0.37＝</v>
      </c>
      <c r="S57" s="71"/>
      <c r="T57" s="71"/>
      <c r="U57" s="71"/>
      <c r="V57" s="68">
        <f ca="1">V26</f>
        <v>59.99</v>
      </c>
      <c r="W57" s="69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>
        <f t="shared" ca="1" si="27"/>
        <v>0.40495052434023948</v>
      </c>
      <c r="CL57" s="11">
        <f t="shared" ca="1" si="28"/>
        <v>61</v>
      </c>
      <c r="CM57" s="1"/>
      <c r="CN57" s="1">
        <v>57</v>
      </c>
      <c r="CO57" s="1">
        <v>5</v>
      </c>
      <c r="CP57" s="1">
        <v>6</v>
      </c>
      <c r="CR57" s="10">
        <f t="shared" ca="1" si="29"/>
        <v>0.57865922489153965</v>
      </c>
      <c r="CS57" s="11">
        <f t="shared" ca="1" si="30"/>
        <v>37</v>
      </c>
      <c r="CT57" s="1"/>
      <c r="CU57" s="1">
        <v>57</v>
      </c>
      <c r="CV57" s="1">
        <v>7</v>
      </c>
      <c r="CW57" s="1">
        <v>3</v>
      </c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>
        <f t="shared" ca="1" si="27"/>
        <v>0.57278216191100884</v>
      </c>
      <c r="CL58" s="11">
        <f t="shared" ca="1" si="28"/>
        <v>41</v>
      </c>
      <c r="CM58" s="1"/>
      <c r="CN58" s="1">
        <v>58</v>
      </c>
      <c r="CO58" s="1">
        <v>5</v>
      </c>
      <c r="CP58" s="1">
        <v>7</v>
      </c>
      <c r="CR58" s="10">
        <f t="shared" ca="1" si="29"/>
        <v>0.80477163167905286</v>
      </c>
      <c r="CS58" s="11">
        <f t="shared" ca="1" si="30"/>
        <v>18</v>
      </c>
      <c r="CT58" s="1"/>
      <c r="CU58" s="1">
        <v>58</v>
      </c>
      <c r="CV58" s="1">
        <v>7</v>
      </c>
      <c r="CW58" s="1">
        <v>4</v>
      </c>
    </row>
    <row r="59" spans="1:101" ht="57" customHeight="1" x14ac:dyDescent="0.25">
      <c r="A59" s="19"/>
      <c r="B59" s="27"/>
      <c r="C59" s="28">
        <f t="shared" ref="C59:G59" ca="1" si="62">C28</f>
        <v>1</v>
      </c>
      <c r="D59" s="29">
        <f t="shared" ca="1" si="62"/>
        <v>0</v>
      </c>
      <c r="E59" s="29" t="str">
        <f t="shared" ca="1" si="62"/>
        <v>.</v>
      </c>
      <c r="F59" s="30">
        <f t="shared" ca="1" si="62"/>
        <v>0</v>
      </c>
      <c r="G59" s="30">
        <f t="shared" ca="1" si="62"/>
        <v>9</v>
      </c>
      <c r="H59" s="26"/>
      <c r="I59" s="19"/>
      <c r="J59" s="27"/>
      <c r="K59" s="28">
        <f t="shared" ref="K59:O59" ca="1" si="63">K28</f>
        <v>7</v>
      </c>
      <c r="L59" s="29">
        <f t="shared" ca="1" si="63"/>
        <v>0</v>
      </c>
      <c r="M59" s="29" t="str">
        <f t="shared" ca="1" si="63"/>
        <v>.</v>
      </c>
      <c r="N59" s="30">
        <f t="shared" ca="1" si="63"/>
        <v>3</v>
      </c>
      <c r="O59" s="30">
        <f t="shared" ca="1" si="63"/>
        <v>6</v>
      </c>
      <c r="P59" s="26"/>
      <c r="Q59" s="19"/>
      <c r="R59" s="27"/>
      <c r="S59" s="28">
        <f t="shared" ref="S59:W59" ca="1" si="64">S28</f>
        <v>6</v>
      </c>
      <c r="T59" s="29">
        <f t="shared" ca="1" si="64"/>
        <v>0</v>
      </c>
      <c r="U59" s="29" t="str">
        <f t="shared" ca="1" si="64"/>
        <v>.</v>
      </c>
      <c r="V59" s="30">
        <f t="shared" ca="1" si="64"/>
        <v>3</v>
      </c>
      <c r="W59" s="30">
        <f t="shared" ca="1" si="64"/>
        <v>6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>
        <f t="shared" ca="1" si="27"/>
        <v>0.92084624745321031</v>
      </c>
      <c r="CL59" s="11">
        <f t="shared" ca="1" si="28"/>
        <v>9</v>
      </c>
      <c r="CM59" s="1"/>
      <c r="CN59" s="1">
        <v>59</v>
      </c>
      <c r="CO59" s="1">
        <v>5</v>
      </c>
      <c r="CP59" s="1">
        <v>8</v>
      </c>
      <c r="CR59" s="10">
        <f t="shared" ca="1" si="29"/>
        <v>0.27318286333863506</v>
      </c>
      <c r="CS59" s="11">
        <f t="shared" ca="1" si="30"/>
        <v>62</v>
      </c>
      <c r="CT59" s="1"/>
      <c r="CU59" s="1">
        <v>59</v>
      </c>
      <c r="CV59" s="1">
        <v>7</v>
      </c>
      <c r="CW59" s="1">
        <v>5</v>
      </c>
    </row>
    <row r="60" spans="1:101" ht="57" customHeight="1" thickBot="1" x14ac:dyDescent="0.3">
      <c r="A60" s="19"/>
      <c r="B60" s="31" t="str">
        <f t="shared" ref="B60:G61" ca="1" si="65">B29</f>
        <v>－</v>
      </c>
      <c r="C60" s="32">
        <f t="shared" ca="1" si="65"/>
        <v>0</v>
      </c>
      <c r="D60" s="33">
        <f t="shared" ca="1" si="65"/>
        <v>7</v>
      </c>
      <c r="E60" s="33" t="str">
        <f t="shared" ca="1" si="65"/>
        <v>.</v>
      </c>
      <c r="F60" s="34">
        <f t="shared" ca="1" si="65"/>
        <v>4</v>
      </c>
      <c r="G60" s="34">
        <f t="shared" ca="1" si="65"/>
        <v>4</v>
      </c>
      <c r="H60" s="26"/>
      <c r="I60" s="19"/>
      <c r="J60" s="31" t="str">
        <f t="shared" ref="J60:O61" ca="1" si="66">J29</f>
        <v>－</v>
      </c>
      <c r="K60" s="32">
        <f t="shared" ca="1" si="66"/>
        <v>0</v>
      </c>
      <c r="L60" s="33">
        <f t="shared" ca="1" si="66"/>
        <v>9</v>
      </c>
      <c r="M60" s="33" t="str">
        <f t="shared" ca="1" si="66"/>
        <v>.</v>
      </c>
      <c r="N60" s="34">
        <f t="shared" ca="1" si="66"/>
        <v>4</v>
      </c>
      <c r="O60" s="34">
        <f t="shared" ca="1" si="66"/>
        <v>4</v>
      </c>
      <c r="P60" s="26"/>
      <c r="Q60" s="19"/>
      <c r="R60" s="31" t="str">
        <f t="shared" ref="R60:W61" ca="1" si="67">R29</f>
        <v>－</v>
      </c>
      <c r="S60" s="32">
        <f t="shared" ca="1" si="67"/>
        <v>0</v>
      </c>
      <c r="T60" s="33">
        <f t="shared" ca="1" si="67"/>
        <v>0</v>
      </c>
      <c r="U60" s="33" t="str">
        <f t="shared" ca="1" si="67"/>
        <v>.</v>
      </c>
      <c r="V60" s="34">
        <f t="shared" ca="1" si="67"/>
        <v>3</v>
      </c>
      <c r="W60" s="34">
        <f t="shared" ca="1" si="67"/>
        <v>7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>
        <f t="shared" ca="1" si="27"/>
        <v>0.1144386413623899</v>
      </c>
      <c r="CL60" s="11">
        <f t="shared" ca="1" si="28"/>
        <v>91</v>
      </c>
      <c r="CM60" s="1"/>
      <c r="CN60" s="1">
        <v>60</v>
      </c>
      <c r="CO60" s="1">
        <v>5</v>
      </c>
      <c r="CP60" s="1">
        <v>9</v>
      </c>
      <c r="CR60" s="10">
        <f t="shared" ca="1" si="29"/>
        <v>0.55485635185023996</v>
      </c>
      <c r="CS60" s="11">
        <f t="shared" ca="1" si="30"/>
        <v>39</v>
      </c>
      <c r="CT60" s="1"/>
      <c r="CU60" s="1">
        <v>60</v>
      </c>
      <c r="CV60" s="1">
        <v>7</v>
      </c>
      <c r="CW60" s="1">
        <v>6</v>
      </c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2</v>
      </c>
      <c r="E61" s="62" t="str">
        <f t="shared" si="65"/>
        <v>.</v>
      </c>
      <c r="F61" s="63">
        <f t="shared" ca="1" si="65"/>
        <v>6</v>
      </c>
      <c r="G61" s="64">
        <f t="shared" ca="1" si="65"/>
        <v>5</v>
      </c>
      <c r="H61" s="26"/>
      <c r="I61" s="13"/>
      <c r="J61" s="60"/>
      <c r="K61" s="61">
        <f ca="1">K30</f>
        <v>6</v>
      </c>
      <c r="L61" s="62">
        <f t="shared" ca="1" si="66"/>
        <v>0</v>
      </c>
      <c r="M61" s="62" t="str">
        <f t="shared" si="66"/>
        <v>.</v>
      </c>
      <c r="N61" s="63">
        <f t="shared" ca="1" si="66"/>
        <v>9</v>
      </c>
      <c r="O61" s="64">
        <f t="shared" ca="1" si="66"/>
        <v>2</v>
      </c>
      <c r="P61" s="26"/>
      <c r="Q61" s="19"/>
      <c r="R61" s="60"/>
      <c r="S61" s="61">
        <f ca="1">S30</f>
        <v>5</v>
      </c>
      <c r="T61" s="62">
        <f t="shared" ca="1" si="67"/>
        <v>9</v>
      </c>
      <c r="U61" s="62" t="str">
        <f t="shared" si="67"/>
        <v>.</v>
      </c>
      <c r="V61" s="63">
        <f t="shared" ca="1" si="67"/>
        <v>9</v>
      </c>
      <c r="W61" s="64">
        <f t="shared" ca="1" si="67"/>
        <v>9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>
        <f t="shared" ca="1" si="27"/>
        <v>0.99099284034917468</v>
      </c>
      <c r="CL61" s="11">
        <f t="shared" ca="1" si="28"/>
        <v>2</v>
      </c>
      <c r="CM61" s="1"/>
      <c r="CN61" s="1">
        <v>61</v>
      </c>
      <c r="CO61" s="1">
        <v>6</v>
      </c>
      <c r="CP61" s="1">
        <v>0</v>
      </c>
      <c r="CR61" s="10">
        <f t="shared" ca="1" si="29"/>
        <v>0.76097573911937511</v>
      </c>
      <c r="CS61" s="11">
        <f t="shared" ca="1" si="30"/>
        <v>25</v>
      </c>
      <c r="CT61" s="1"/>
      <c r="CU61" s="1">
        <v>61</v>
      </c>
      <c r="CV61" s="1">
        <v>7</v>
      </c>
      <c r="CW61" s="1">
        <v>7</v>
      </c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>
        <f t="shared" ca="1" si="27"/>
        <v>2.6632906122476707E-2</v>
      </c>
      <c r="CL62" s="11">
        <f t="shared" ca="1" si="28"/>
        <v>99</v>
      </c>
      <c r="CM62" s="1"/>
      <c r="CN62" s="1">
        <v>62</v>
      </c>
      <c r="CO62" s="1">
        <v>6</v>
      </c>
      <c r="CP62" s="1">
        <v>1</v>
      </c>
      <c r="CR62" s="10">
        <f t="shared" ca="1" si="29"/>
        <v>7.7939641257843806E-2</v>
      </c>
      <c r="CS62" s="11">
        <f t="shared" ca="1" si="30"/>
        <v>78</v>
      </c>
      <c r="CT62" s="1"/>
      <c r="CU62" s="1">
        <v>62</v>
      </c>
      <c r="CV62" s="1">
        <v>7</v>
      </c>
      <c r="CW62" s="1">
        <v>8</v>
      </c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>
        <f t="shared" ca="1" si="27"/>
        <v>0.46965407134015413</v>
      </c>
      <c r="CL63" s="11">
        <f t="shared" ca="1" si="28"/>
        <v>55</v>
      </c>
      <c r="CN63" s="1">
        <v>63</v>
      </c>
      <c r="CO63" s="1">
        <v>6</v>
      </c>
      <c r="CP63" s="1">
        <v>2</v>
      </c>
      <c r="CR63" s="10">
        <f t="shared" ca="1" si="29"/>
        <v>0.94390534592320519</v>
      </c>
      <c r="CS63" s="11">
        <f t="shared" ca="1" si="30"/>
        <v>6</v>
      </c>
      <c r="CU63" s="1">
        <v>63</v>
      </c>
      <c r="CV63" s="1">
        <v>7</v>
      </c>
      <c r="CW63" s="1">
        <v>9</v>
      </c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>
        <f t="shared" ca="1" si="27"/>
        <v>0.89651247078251917</v>
      </c>
      <c r="CL64" s="11">
        <f t="shared" ca="1" si="28"/>
        <v>13</v>
      </c>
      <c r="CN64" s="1">
        <v>64</v>
      </c>
      <c r="CO64" s="1">
        <v>6</v>
      </c>
      <c r="CP64" s="1">
        <v>3</v>
      </c>
      <c r="CR64" s="10">
        <f t="shared" ca="1" si="29"/>
        <v>0.19239714200145375</v>
      </c>
      <c r="CS64" s="11">
        <f t="shared" ca="1" si="30"/>
        <v>67</v>
      </c>
      <c r="CU64" s="1">
        <v>64</v>
      </c>
      <c r="CV64" s="1">
        <v>8</v>
      </c>
      <c r="CW64" s="1">
        <v>1</v>
      </c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>
        <f t="shared" ca="1" si="27"/>
        <v>5.4162935370471121E-2</v>
      </c>
      <c r="CL65" s="11">
        <f t="shared" ca="1" si="28"/>
        <v>97</v>
      </c>
      <c r="CN65" s="1">
        <v>65</v>
      </c>
      <c r="CO65" s="1">
        <v>6</v>
      </c>
      <c r="CP65" s="1">
        <v>4</v>
      </c>
      <c r="CR65" s="10">
        <f t="shared" ca="1" si="29"/>
        <v>0.39891071396834621</v>
      </c>
      <c r="CS65" s="11">
        <f t="shared" ca="1" si="30"/>
        <v>50</v>
      </c>
      <c r="CU65" s="1">
        <v>65</v>
      </c>
      <c r="CV65" s="1">
        <v>8</v>
      </c>
      <c r="CW65" s="1">
        <v>2</v>
      </c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>
        <f t="shared" ref="CK66:CK100" ca="1" si="68">RAND()</f>
        <v>0.19715178715185311</v>
      </c>
      <c r="CL66" s="11">
        <f t="shared" ref="CL66:CL100" ca="1" si="69">RANK(CK66,$CK$1:$CK$100,)</f>
        <v>85</v>
      </c>
      <c r="CN66" s="1">
        <v>66</v>
      </c>
      <c r="CO66" s="1">
        <v>6</v>
      </c>
      <c r="CP66" s="1">
        <v>5</v>
      </c>
      <c r="CR66" s="10">
        <f t="shared" ref="CR66:CR81" ca="1" si="70">RAND()</f>
        <v>0.52081542393710012</v>
      </c>
      <c r="CS66" s="11">
        <f t="shared" ref="CS66:CS81" ca="1" si="71">RANK(CR66,$CR$1:$CR$100,)</f>
        <v>43</v>
      </c>
      <c r="CU66" s="1">
        <v>66</v>
      </c>
      <c r="CV66" s="1">
        <v>8</v>
      </c>
      <c r="CW66" s="1">
        <v>3</v>
      </c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>
        <f t="shared" ca="1" si="68"/>
        <v>0.56778062667544582</v>
      </c>
      <c r="CL67" s="11">
        <f t="shared" ca="1" si="69"/>
        <v>42</v>
      </c>
      <c r="CN67" s="1">
        <v>67</v>
      </c>
      <c r="CO67" s="1">
        <v>6</v>
      </c>
      <c r="CP67" s="1">
        <v>6</v>
      </c>
      <c r="CR67" s="10">
        <f t="shared" ca="1" si="70"/>
        <v>0.93221580424068473</v>
      </c>
      <c r="CS67" s="11">
        <f t="shared" ca="1" si="71"/>
        <v>7</v>
      </c>
      <c r="CU67" s="1">
        <v>67</v>
      </c>
      <c r="CV67" s="1">
        <v>8</v>
      </c>
      <c r="CW67" s="1">
        <v>4</v>
      </c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>
        <f t="shared" ca="1" si="68"/>
        <v>0.99676444031893996</v>
      </c>
      <c r="CL68" s="11">
        <f t="shared" ca="1" si="69"/>
        <v>1</v>
      </c>
      <c r="CN68" s="1">
        <v>68</v>
      </c>
      <c r="CO68" s="1">
        <v>6</v>
      </c>
      <c r="CP68" s="1">
        <v>7</v>
      </c>
      <c r="CR68" s="10">
        <f t="shared" ca="1" si="70"/>
        <v>0.95680782082387983</v>
      </c>
      <c r="CS68" s="11">
        <f t="shared" ca="1" si="71"/>
        <v>5</v>
      </c>
      <c r="CU68" s="1">
        <v>68</v>
      </c>
      <c r="CV68" s="1">
        <v>8</v>
      </c>
      <c r="CW68" s="1">
        <v>5</v>
      </c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>
        <f t="shared" ca="1" si="68"/>
        <v>0.28288653233990457</v>
      </c>
      <c r="CL69" s="11">
        <f t="shared" ca="1" si="69"/>
        <v>76</v>
      </c>
      <c r="CN69" s="1">
        <v>69</v>
      </c>
      <c r="CO69" s="1">
        <v>6</v>
      </c>
      <c r="CP69" s="1">
        <v>8</v>
      </c>
      <c r="CR69" s="10">
        <f t="shared" ca="1" si="70"/>
        <v>0.22721109645854121</v>
      </c>
      <c r="CS69" s="11">
        <f t="shared" ca="1" si="71"/>
        <v>66</v>
      </c>
      <c r="CU69" s="1">
        <v>69</v>
      </c>
      <c r="CV69" s="1">
        <v>8</v>
      </c>
      <c r="CW69" s="1">
        <v>6</v>
      </c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>
        <f t="shared" ca="1" si="68"/>
        <v>0.987955047438561</v>
      </c>
      <c r="CL70" s="11">
        <f t="shared" ca="1" si="69"/>
        <v>4</v>
      </c>
      <c r="CN70" s="1">
        <v>70</v>
      </c>
      <c r="CO70" s="1">
        <v>6</v>
      </c>
      <c r="CP70" s="1">
        <v>9</v>
      </c>
      <c r="CR70" s="10">
        <f t="shared" ca="1" si="70"/>
        <v>0.36767704412298075</v>
      </c>
      <c r="CS70" s="11">
        <f t="shared" ca="1" si="71"/>
        <v>54</v>
      </c>
      <c r="CU70" s="1">
        <v>70</v>
      </c>
      <c r="CV70" s="1">
        <v>8</v>
      </c>
      <c r="CW70" s="1">
        <v>7</v>
      </c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>
        <f t="shared" ca="1" si="68"/>
        <v>0.37337164887355989</v>
      </c>
      <c r="CL71" s="11">
        <f t="shared" ca="1" si="69"/>
        <v>65</v>
      </c>
      <c r="CN71" s="1">
        <v>71</v>
      </c>
      <c r="CO71" s="1">
        <v>7</v>
      </c>
      <c r="CP71" s="1">
        <v>0</v>
      </c>
      <c r="CR71" s="10">
        <f t="shared" ca="1" si="70"/>
        <v>0.72562064152808503</v>
      </c>
      <c r="CS71" s="11">
        <f t="shared" ca="1" si="71"/>
        <v>27</v>
      </c>
      <c r="CU71" s="1">
        <v>71</v>
      </c>
      <c r="CV71" s="1">
        <v>8</v>
      </c>
      <c r="CW71" s="1">
        <v>8</v>
      </c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>
        <f t="shared" ca="1" si="68"/>
        <v>0.75349994334874082</v>
      </c>
      <c r="CL72" s="11">
        <f t="shared" ca="1" si="69"/>
        <v>23</v>
      </c>
      <c r="CN72" s="1">
        <v>72</v>
      </c>
      <c r="CO72" s="1">
        <v>7</v>
      </c>
      <c r="CP72" s="1">
        <v>1</v>
      </c>
      <c r="CR72" s="10">
        <f t="shared" ca="1" si="70"/>
        <v>0.11980160789594196</v>
      </c>
      <c r="CS72" s="11">
        <f t="shared" ca="1" si="71"/>
        <v>74</v>
      </c>
      <c r="CU72" s="1">
        <v>72</v>
      </c>
      <c r="CV72" s="1">
        <v>8</v>
      </c>
      <c r="CW72" s="1">
        <v>9</v>
      </c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>
        <f t="shared" ca="1" si="68"/>
        <v>0.48283384834120047</v>
      </c>
      <c r="CL73" s="11">
        <f t="shared" ca="1" si="69"/>
        <v>52</v>
      </c>
      <c r="CN73" s="1">
        <v>73</v>
      </c>
      <c r="CO73" s="1">
        <v>7</v>
      </c>
      <c r="CP73" s="1">
        <v>2</v>
      </c>
      <c r="CR73" s="10">
        <f t="shared" ca="1" si="70"/>
        <v>0.37301137346988622</v>
      </c>
      <c r="CS73" s="11">
        <f t="shared" ca="1" si="71"/>
        <v>53</v>
      </c>
      <c r="CU73" s="1">
        <v>73</v>
      </c>
      <c r="CV73" s="1">
        <v>9</v>
      </c>
      <c r="CW73" s="1">
        <v>1</v>
      </c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>
        <f t="shared" ca="1" si="68"/>
        <v>0.3992283798313212</v>
      </c>
      <c r="CL74" s="11">
        <f t="shared" ca="1" si="69"/>
        <v>62</v>
      </c>
      <c r="CN74" s="1">
        <v>74</v>
      </c>
      <c r="CO74" s="1">
        <v>7</v>
      </c>
      <c r="CP74" s="1">
        <v>3</v>
      </c>
      <c r="CR74" s="10">
        <f t="shared" ca="1" si="70"/>
        <v>0.97298390146383618</v>
      </c>
      <c r="CS74" s="11">
        <f t="shared" ca="1" si="71"/>
        <v>3</v>
      </c>
      <c r="CU74" s="1">
        <v>74</v>
      </c>
      <c r="CV74" s="1">
        <v>9</v>
      </c>
      <c r="CW74" s="1">
        <v>2</v>
      </c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>
        <f t="shared" ca="1" si="68"/>
        <v>0.10991458615643002</v>
      </c>
      <c r="CL75" s="11">
        <f t="shared" ca="1" si="69"/>
        <v>93</v>
      </c>
      <c r="CN75" s="1">
        <v>75</v>
      </c>
      <c r="CO75" s="1">
        <v>7</v>
      </c>
      <c r="CP75" s="1">
        <v>4</v>
      </c>
      <c r="CR75" s="10">
        <f t="shared" ca="1" si="70"/>
        <v>0.41555576947630934</v>
      </c>
      <c r="CS75" s="11">
        <f t="shared" ca="1" si="71"/>
        <v>47</v>
      </c>
      <c r="CU75" s="1">
        <v>75</v>
      </c>
      <c r="CV75" s="1">
        <v>9</v>
      </c>
      <c r="CW75" s="1">
        <v>3</v>
      </c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>
        <f t="shared" ca="1" si="68"/>
        <v>0.33675851681237379</v>
      </c>
      <c r="CL76" s="11">
        <f t="shared" ca="1" si="69"/>
        <v>69</v>
      </c>
      <c r="CN76" s="1">
        <v>76</v>
      </c>
      <c r="CO76" s="1">
        <v>7</v>
      </c>
      <c r="CP76" s="1">
        <v>5</v>
      </c>
      <c r="CR76" s="10">
        <f t="shared" ca="1" si="70"/>
        <v>0.84142343632016925</v>
      </c>
      <c r="CS76" s="11">
        <f t="shared" ca="1" si="71"/>
        <v>15</v>
      </c>
      <c r="CU76" s="1">
        <v>76</v>
      </c>
      <c r="CV76" s="1">
        <v>9</v>
      </c>
      <c r="CW76" s="1">
        <v>4</v>
      </c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>
        <f t="shared" ca="1" si="68"/>
        <v>0.87914006035164494</v>
      </c>
      <c r="CL77" s="11">
        <f t="shared" ca="1" si="69"/>
        <v>16</v>
      </c>
      <c r="CN77" s="1">
        <v>77</v>
      </c>
      <c r="CO77" s="1">
        <v>7</v>
      </c>
      <c r="CP77" s="1">
        <v>6</v>
      </c>
      <c r="CR77" s="10">
        <f t="shared" ca="1" si="70"/>
        <v>0.39690438400756245</v>
      </c>
      <c r="CS77" s="11">
        <f t="shared" ca="1" si="71"/>
        <v>51</v>
      </c>
      <c r="CU77" s="1">
        <v>77</v>
      </c>
      <c r="CV77" s="1">
        <v>9</v>
      </c>
      <c r="CW77" s="1">
        <v>5</v>
      </c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>
        <f t="shared" ca="1" si="68"/>
        <v>0.78565929084754416</v>
      </c>
      <c r="CL78" s="11">
        <f t="shared" ca="1" si="69"/>
        <v>19</v>
      </c>
      <c r="CN78" s="1">
        <v>78</v>
      </c>
      <c r="CO78" s="1">
        <v>7</v>
      </c>
      <c r="CP78" s="1">
        <v>7</v>
      </c>
      <c r="CR78" s="10">
        <f t="shared" ca="1" si="70"/>
        <v>0.50283234294951451</v>
      </c>
      <c r="CS78" s="11">
        <f t="shared" ca="1" si="71"/>
        <v>44</v>
      </c>
      <c r="CU78" s="1">
        <v>78</v>
      </c>
      <c r="CV78" s="1">
        <v>9</v>
      </c>
      <c r="CW78" s="1">
        <v>6</v>
      </c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>
        <f t="shared" ca="1" si="68"/>
        <v>0.71283092131724413</v>
      </c>
      <c r="CL79" s="11">
        <f t="shared" ca="1" si="69"/>
        <v>29</v>
      </c>
      <c r="CN79" s="1">
        <v>79</v>
      </c>
      <c r="CO79" s="1">
        <v>7</v>
      </c>
      <c r="CP79" s="1">
        <v>8</v>
      </c>
      <c r="CR79" s="10">
        <f t="shared" ca="1" si="70"/>
        <v>0.13922535851771922</v>
      </c>
      <c r="CS79" s="11">
        <f t="shared" ca="1" si="71"/>
        <v>72</v>
      </c>
      <c r="CU79" s="1">
        <v>79</v>
      </c>
      <c r="CV79" s="1">
        <v>9</v>
      </c>
      <c r="CW79" s="1">
        <v>7</v>
      </c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>
        <f t="shared" ca="1" si="68"/>
        <v>0.27823152105314974</v>
      </c>
      <c r="CL80" s="11">
        <f t="shared" ca="1" si="69"/>
        <v>77</v>
      </c>
      <c r="CN80" s="1">
        <v>80</v>
      </c>
      <c r="CO80" s="1">
        <v>7</v>
      </c>
      <c r="CP80" s="1">
        <v>9</v>
      </c>
      <c r="CR80" s="10">
        <f t="shared" ca="1" si="70"/>
        <v>0.87840223757754488</v>
      </c>
      <c r="CS80" s="11">
        <f t="shared" ca="1" si="71"/>
        <v>11</v>
      </c>
      <c r="CU80" s="1">
        <v>80</v>
      </c>
      <c r="CV80" s="1">
        <v>9</v>
      </c>
      <c r="CW80" s="1">
        <v>8</v>
      </c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>
        <f t="shared" ca="1" si="68"/>
        <v>0.41416981624508575</v>
      </c>
      <c r="CL81" s="11">
        <f t="shared" ca="1" si="69"/>
        <v>60</v>
      </c>
      <c r="CN81" s="1">
        <v>81</v>
      </c>
      <c r="CO81" s="1">
        <v>8</v>
      </c>
      <c r="CP81" s="1">
        <v>0</v>
      </c>
      <c r="CR81" s="10">
        <f t="shared" ca="1" si="70"/>
        <v>0.995756744548564</v>
      </c>
      <c r="CS81" s="11">
        <f t="shared" ca="1" si="71"/>
        <v>1</v>
      </c>
      <c r="CU81" s="1">
        <v>81</v>
      </c>
      <c r="CV81" s="1">
        <v>9</v>
      </c>
      <c r="CW81" s="1">
        <v>9</v>
      </c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>
        <f t="shared" ca="1" si="68"/>
        <v>0.38469790403683013</v>
      </c>
      <c r="CL82" s="11">
        <f t="shared" ca="1" si="69"/>
        <v>64</v>
      </c>
      <c r="CN82" s="1">
        <v>82</v>
      </c>
      <c r="CO82" s="1">
        <v>8</v>
      </c>
      <c r="CP82" s="1">
        <v>1</v>
      </c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>
        <f t="shared" ca="1" si="68"/>
        <v>0.99094920175320045</v>
      </c>
      <c r="CL83" s="11">
        <f t="shared" ca="1" si="69"/>
        <v>3</v>
      </c>
      <c r="CN83" s="1">
        <v>83</v>
      </c>
      <c r="CO83" s="1">
        <v>8</v>
      </c>
      <c r="CP83" s="1">
        <v>2</v>
      </c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>
        <f t="shared" ca="1" si="68"/>
        <v>0.93127487739775827</v>
      </c>
      <c r="CL84" s="11">
        <f t="shared" ca="1" si="69"/>
        <v>7</v>
      </c>
      <c r="CN84" s="1">
        <v>84</v>
      </c>
      <c r="CO84" s="1">
        <v>8</v>
      </c>
      <c r="CP84" s="1">
        <v>3</v>
      </c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>
        <f t="shared" ca="1" si="68"/>
        <v>9.9760140859080582E-2</v>
      </c>
      <c r="CL85" s="11">
        <f t="shared" ca="1" si="69"/>
        <v>94</v>
      </c>
      <c r="CN85" s="1">
        <v>85</v>
      </c>
      <c r="CO85" s="1">
        <v>8</v>
      </c>
      <c r="CP85" s="1">
        <v>4</v>
      </c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>
        <f t="shared" ca="1" si="68"/>
        <v>0.70915140057575965</v>
      </c>
      <c r="CL86" s="11">
        <f t="shared" ca="1" si="69"/>
        <v>30</v>
      </c>
      <c r="CN86" s="1">
        <v>86</v>
      </c>
      <c r="CO86" s="1">
        <v>8</v>
      </c>
      <c r="CP86" s="1">
        <v>5</v>
      </c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>
        <f t="shared" ca="1" si="68"/>
        <v>0.47452356632607762</v>
      </c>
      <c r="CL87" s="11">
        <f t="shared" ca="1" si="69"/>
        <v>54</v>
      </c>
      <c r="CN87" s="1">
        <v>87</v>
      </c>
      <c r="CO87" s="1">
        <v>8</v>
      </c>
      <c r="CP87" s="1">
        <v>6</v>
      </c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>
        <f t="shared" ca="1" si="68"/>
        <v>0.73304555202071597</v>
      </c>
      <c r="CL88" s="11">
        <f t="shared" ca="1" si="69"/>
        <v>26</v>
      </c>
      <c r="CN88" s="1">
        <v>88</v>
      </c>
      <c r="CO88" s="1">
        <v>8</v>
      </c>
      <c r="CP88" s="1">
        <v>7</v>
      </c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>
        <f t="shared" ca="1" si="68"/>
        <v>0.55228224350728594</v>
      </c>
      <c r="CL89" s="11">
        <f t="shared" ca="1" si="69"/>
        <v>44</v>
      </c>
      <c r="CN89" s="1">
        <v>89</v>
      </c>
      <c r="CO89" s="1">
        <v>8</v>
      </c>
      <c r="CP89" s="1">
        <v>8</v>
      </c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>
        <f t="shared" ca="1" si="68"/>
        <v>0.68974745346488631</v>
      </c>
      <c r="CL90" s="11">
        <f t="shared" ca="1" si="69"/>
        <v>33</v>
      </c>
      <c r="CN90" s="1">
        <v>90</v>
      </c>
      <c r="CO90" s="1">
        <v>8</v>
      </c>
      <c r="CP90" s="1">
        <v>9</v>
      </c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>
        <f t="shared" ca="1" si="68"/>
        <v>0.2231309254499857</v>
      </c>
      <c r="CL91" s="11">
        <f t="shared" ca="1" si="69"/>
        <v>80</v>
      </c>
      <c r="CN91" s="1">
        <v>91</v>
      </c>
      <c r="CO91" s="1">
        <v>9</v>
      </c>
      <c r="CP91" s="1">
        <v>0</v>
      </c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>
        <f t="shared" ca="1" si="68"/>
        <v>0.83818499639897781</v>
      </c>
      <c r="CL92" s="11">
        <f t="shared" ca="1" si="69"/>
        <v>18</v>
      </c>
      <c r="CN92" s="1">
        <v>92</v>
      </c>
      <c r="CO92" s="1">
        <v>9</v>
      </c>
      <c r="CP92" s="1">
        <v>1</v>
      </c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>
        <f t="shared" ca="1" si="68"/>
        <v>0.69411488950543498</v>
      </c>
      <c r="CL93" s="11">
        <f t="shared" ca="1" si="69"/>
        <v>32</v>
      </c>
      <c r="CN93" s="1">
        <v>93</v>
      </c>
      <c r="CO93" s="1">
        <v>9</v>
      </c>
      <c r="CP93" s="1">
        <v>2</v>
      </c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>
        <f t="shared" ca="1" si="68"/>
        <v>0.15177971335904705</v>
      </c>
      <c r="CL94" s="11">
        <f t="shared" ca="1" si="69"/>
        <v>88</v>
      </c>
      <c r="CN94" s="1">
        <v>94</v>
      </c>
      <c r="CO94" s="1">
        <v>9</v>
      </c>
      <c r="CP94" s="1">
        <v>3</v>
      </c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>
        <f t="shared" ca="1" si="68"/>
        <v>9.1168064313008834E-2</v>
      </c>
      <c r="CL95" s="11">
        <f t="shared" ca="1" si="69"/>
        <v>95</v>
      </c>
      <c r="CN95" s="1">
        <v>95</v>
      </c>
      <c r="CO95" s="1">
        <v>9</v>
      </c>
      <c r="CP95" s="1">
        <v>4</v>
      </c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>
        <f t="shared" ca="1" si="68"/>
        <v>0.56564383843336807</v>
      </c>
      <c r="CL96" s="11">
        <f t="shared" ca="1" si="69"/>
        <v>43</v>
      </c>
      <c r="CN96" s="1">
        <v>96</v>
      </c>
      <c r="CO96" s="1">
        <v>9</v>
      </c>
      <c r="CP96" s="1">
        <v>5</v>
      </c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>
        <f t="shared" ca="1" si="68"/>
        <v>0.14853137026440622</v>
      </c>
      <c r="CL97" s="11">
        <f t="shared" ca="1" si="69"/>
        <v>89</v>
      </c>
      <c r="CN97" s="1">
        <v>97</v>
      </c>
      <c r="CO97" s="1">
        <v>9</v>
      </c>
      <c r="CP97" s="1">
        <v>6</v>
      </c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>
        <f t="shared" ca="1" si="68"/>
        <v>0.74033485867911597</v>
      </c>
      <c r="CL98" s="11">
        <f t="shared" ca="1" si="69"/>
        <v>25</v>
      </c>
      <c r="CN98" s="1">
        <v>98</v>
      </c>
      <c r="CO98" s="1">
        <v>9</v>
      </c>
      <c r="CP98" s="1">
        <v>7</v>
      </c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>
        <f t="shared" ca="1" si="68"/>
        <v>0.42725369820374726</v>
      </c>
      <c r="CL99" s="11">
        <f t="shared" ca="1" si="69"/>
        <v>58</v>
      </c>
      <c r="CN99" s="1">
        <v>99</v>
      </c>
      <c r="CO99" s="1">
        <v>9</v>
      </c>
      <c r="CP99" s="1">
        <v>8</v>
      </c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H100" s="1"/>
      <c r="CI100" s="1"/>
      <c r="CK100" s="10">
        <f t="shared" ca="1" si="68"/>
        <v>0.59447684527767852</v>
      </c>
      <c r="CL100" s="11">
        <f t="shared" ca="1" si="69"/>
        <v>39</v>
      </c>
      <c r="CN100" s="1">
        <v>100</v>
      </c>
      <c r="CO100" s="1">
        <v>9</v>
      </c>
      <c r="CP100" s="1">
        <v>9</v>
      </c>
      <c r="CR100" s="10"/>
      <c r="CS100" s="11"/>
      <c r="CU100" s="1"/>
      <c r="CV100" s="1"/>
      <c r="CW100" s="1"/>
    </row>
    <row r="101" spans="75:101" ht="18.75" x14ac:dyDescent="0.15">
      <c r="CH101" s="1"/>
      <c r="CI101" s="1"/>
      <c r="CO101" s="1"/>
      <c r="CP101" s="1"/>
      <c r="CV101" s="1"/>
      <c r="CW101" s="1"/>
    </row>
    <row r="102" spans="75:101" ht="18.75" x14ac:dyDescent="0.15">
      <c r="CH102" s="1"/>
      <c r="CI102" s="1"/>
      <c r="CO102" s="1"/>
      <c r="CP102" s="1"/>
    </row>
    <row r="103" spans="75:101" ht="18.75" x14ac:dyDescent="0.15">
      <c r="CH103" s="1"/>
      <c r="CI103" s="1"/>
      <c r="CO103" s="1"/>
      <c r="CP103" s="1"/>
    </row>
    <row r="104" spans="75:101" ht="18.75" x14ac:dyDescent="0.15">
      <c r="CH104" s="1"/>
      <c r="CI104" s="1"/>
      <c r="CO104" s="1"/>
      <c r="CP104" s="1"/>
    </row>
    <row r="105" spans="75:101" ht="18.75" x14ac:dyDescent="0.15">
      <c r="CH105" s="1"/>
      <c r="CI105" s="1"/>
      <c r="CO105" s="1"/>
      <c r="CP105" s="1"/>
    </row>
    <row r="106" spans="75:101" ht="18.75" x14ac:dyDescent="0.15">
      <c r="CH106" s="1"/>
      <c r="CI106" s="1"/>
      <c r="CO106" s="1"/>
      <c r="CP106" s="1"/>
    </row>
    <row r="107" spans="75:101" ht="18.75" x14ac:dyDescent="0.15">
      <c r="CH107" s="1"/>
      <c r="CI107" s="1"/>
      <c r="CO107" s="1"/>
      <c r="CP107" s="1"/>
    </row>
    <row r="108" spans="75:101" ht="18.75" x14ac:dyDescent="0.15">
      <c r="CH108" s="1"/>
      <c r="CI108" s="1"/>
      <c r="CO108" s="1"/>
      <c r="CP108" s="1"/>
    </row>
    <row r="109" spans="75:101" ht="18.75" x14ac:dyDescent="0.15">
      <c r="CH109" s="1"/>
      <c r="CI109" s="1"/>
      <c r="CO109" s="1"/>
      <c r="CP109" s="1"/>
    </row>
    <row r="110" spans="75:101" ht="18.75" x14ac:dyDescent="0.15">
      <c r="CH110" s="1"/>
      <c r="CI110" s="1"/>
      <c r="CO110" s="1"/>
      <c r="CP110" s="1"/>
    </row>
    <row r="111" spans="75:101" ht="18.75" x14ac:dyDescent="0.15">
      <c r="CH111" s="1"/>
      <c r="CI111" s="1"/>
      <c r="CO111" s="1"/>
      <c r="CP111" s="1"/>
    </row>
    <row r="112" spans="75:101" ht="18.75" x14ac:dyDescent="0.15">
      <c r="CH112" s="1"/>
      <c r="CI112" s="1"/>
      <c r="CO112" s="1"/>
      <c r="CP112" s="1"/>
    </row>
    <row r="113" spans="86:94" ht="18.75" x14ac:dyDescent="0.15">
      <c r="CH113" s="1"/>
      <c r="CI113" s="1"/>
      <c r="CO113" s="1"/>
      <c r="CP113" s="1"/>
    </row>
    <row r="114" spans="86:94" ht="18.75" x14ac:dyDescent="0.15">
      <c r="CH114" s="1"/>
      <c r="CI114" s="1"/>
      <c r="CO114" s="1"/>
      <c r="CP114" s="1"/>
    </row>
    <row r="115" spans="86:94" ht="18.75" x14ac:dyDescent="0.15">
      <c r="CH115" s="1"/>
      <c r="CI115" s="1"/>
      <c r="CO115" s="1"/>
      <c r="CP115" s="1"/>
    </row>
    <row r="116" spans="86:94" ht="18.75" x14ac:dyDescent="0.15">
      <c r="CH116" s="1"/>
      <c r="CI116" s="1"/>
      <c r="CO116" s="1"/>
      <c r="CP116" s="1"/>
    </row>
    <row r="117" spans="86:94" ht="18.75" x14ac:dyDescent="0.15">
      <c r="CH117" s="1"/>
      <c r="CI117" s="1"/>
      <c r="CO117" s="1"/>
      <c r="CP117" s="1"/>
    </row>
    <row r="118" spans="86:94" ht="18.75" x14ac:dyDescent="0.15">
      <c r="CH118" s="1"/>
      <c r="CI118" s="1"/>
      <c r="CO118" s="1"/>
      <c r="CP118" s="1"/>
    </row>
    <row r="119" spans="86:94" ht="18.75" x14ac:dyDescent="0.15">
      <c r="CH119" s="1"/>
      <c r="CI119" s="1"/>
      <c r="CO119" s="1"/>
      <c r="CP119" s="1"/>
    </row>
    <row r="120" spans="86:94" ht="18.75" x14ac:dyDescent="0.15">
      <c r="CH120" s="1"/>
      <c r="CI120" s="1"/>
      <c r="CO120" s="1"/>
      <c r="CP120" s="1"/>
    </row>
  </sheetData>
  <sheetProtection algorithmName="SHA-512" hashValue="oOrVXEMIY3d06HqGefyTT5iVxlOQvCTE/TGVGJzQw3Te58BkZTh20qwCUaigW5VlXvRDsfzG4AJaZanNLZvA1g==" saltValue="tLYIWqOXYVEkvx0ch5wnSQ==" spinCount="100000" sheet="1" objects="1" scenarios="1" selectLockedCells="1"/>
  <mergeCells count="57">
    <mergeCell ref="A1:V1"/>
    <mergeCell ref="W1:X1"/>
    <mergeCell ref="B2:G2"/>
    <mergeCell ref="H2:K2"/>
    <mergeCell ref="L2:W2"/>
    <mergeCell ref="V5:W5"/>
    <mergeCell ref="B12:E12"/>
    <mergeCell ref="F12:G12"/>
    <mergeCell ref="J12:M12"/>
    <mergeCell ref="N12:O12"/>
    <mergeCell ref="R12:U12"/>
    <mergeCell ref="V12:W12"/>
    <mergeCell ref="B5:E5"/>
    <mergeCell ref="F5:G5"/>
    <mergeCell ref="J5:M5"/>
    <mergeCell ref="N5:O5"/>
    <mergeCell ref="R5:U5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584" priority="194">
      <formula>$AJ15="NO"</formula>
    </cfRule>
  </conditionalFormatting>
  <conditionalFormatting sqref="C9">
    <cfRule type="expression" dxfId="583" priority="193">
      <formula>C9=0</formula>
    </cfRule>
  </conditionalFormatting>
  <conditionalFormatting sqref="K9">
    <cfRule type="expression" dxfId="582" priority="192">
      <formula>K9=0</formula>
    </cfRule>
  </conditionalFormatting>
  <conditionalFormatting sqref="S9">
    <cfRule type="expression" dxfId="581" priority="191">
      <formula>S9=0</formula>
    </cfRule>
  </conditionalFormatting>
  <conditionalFormatting sqref="C16">
    <cfRule type="expression" dxfId="580" priority="190">
      <formula>C16=0</formula>
    </cfRule>
  </conditionalFormatting>
  <conditionalFormatting sqref="K16">
    <cfRule type="expression" dxfId="579" priority="189">
      <formula>K16=0</formula>
    </cfRule>
  </conditionalFormatting>
  <conditionalFormatting sqref="S16">
    <cfRule type="expression" dxfId="578" priority="188">
      <formula>S16=0</formula>
    </cfRule>
  </conditionalFormatting>
  <conditionalFormatting sqref="C23">
    <cfRule type="expression" dxfId="577" priority="187">
      <formula>C23=0</formula>
    </cfRule>
  </conditionalFormatting>
  <conditionalFormatting sqref="K23">
    <cfRule type="expression" dxfId="576" priority="186">
      <formula>K23=0</formula>
    </cfRule>
  </conditionalFormatting>
  <conditionalFormatting sqref="S23">
    <cfRule type="expression" dxfId="575" priority="185">
      <formula>S23=0</formula>
    </cfRule>
  </conditionalFormatting>
  <conditionalFormatting sqref="C30">
    <cfRule type="expression" dxfId="574" priority="184">
      <formula>C30=0</formula>
    </cfRule>
  </conditionalFormatting>
  <conditionalFormatting sqref="K30">
    <cfRule type="expression" dxfId="573" priority="183">
      <formula>K30=0</formula>
    </cfRule>
  </conditionalFormatting>
  <conditionalFormatting sqref="S30">
    <cfRule type="expression" dxfId="572" priority="182">
      <formula>S30=0</formula>
    </cfRule>
  </conditionalFormatting>
  <conditionalFormatting sqref="C38">
    <cfRule type="expression" dxfId="571" priority="181">
      <formula>C38=0</formula>
    </cfRule>
  </conditionalFormatting>
  <conditionalFormatting sqref="C39">
    <cfRule type="expression" dxfId="570" priority="180">
      <formula>C39=0</formula>
    </cfRule>
  </conditionalFormatting>
  <conditionalFormatting sqref="C40">
    <cfRule type="expression" dxfId="569" priority="179">
      <formula>C40=0</formula>
    </cfRule>
  </conditionalFormatting>
  <conditionalFormatting sqref="B39">
    <cfRule type="expression" dxfId="568" priority="178">
      <formula>B39=""</formula>
    </cfRule>
  </conditionalFormatting>
  <conditionalFormatting sqref="G38">
    <cfRule type="expression" dxfId="567" priority="177">
      <formula>G38=0</formula>
    </cfRule>
  </conditionalFormatting>
  <conditionalFormatting sqref="G39">
    <cfRule type="expression" dxfId="566" priority="176">
      <formula>G39=0</formula>
    </cfRule>
  </conditionalFormatting>
  <conditionalFormatting sqref="F38">
    <cfRule type="expression" dxfId="565" priority="175">
      <formula>AND(F38=0,G38=0)</formula>
    </cfRule>
  </conditionalFormatting>
  <conditionalFormatting sqref="F39">
    <cfRule type="expression" dxfId="564" priority="174">
      <formula>AND(F39=0,G39=0)</formula>
    </cfRule>
  </conditionalFormatting>
  <conditionalFormatting sqref="K38">
    <cfRule type="expression" dxfId="563" priority="173">
      <formula>K38=0</formula>
    </cfRule>
  </conditionalFormatting>
  <conditionalFormatting sqref="K39">
    <cfRule type="expression" dxfId="562" priority="172">
      <formula>K39=0</formula>
    </cfRule>
  </conditionalFormatting>
  <conditionalFormatting sqref="K40">
    <cfRule type="expression" dxfId="561" priority="171">
      <formula>K40=0</formula>
    </cfRule>
  </conditionalFormatting>
  <conditionalFormatting sqref="J39">
    <cfRule type="expression" dxfId="560" priority="170">
      <formula>J39=""</formula>
    </cfRule>
  </conditionalFormatting>
  <conditionalFormatting sqref="O38">
    <cfRule type="expression" dxfId="559" priority="169">
      <formula>O38=0</formula>
    </cfRule>
  </conditionalFormatting>
  <conditionalFormatting sqref="O39">
    <cfRule type="expression" dxfId="558" priority="168">
      <formula>O39=0</formula>
    </cfRule>
  </conditionalFormatting>
  <conditionalFormatting sqref="N38">
    <cfRule type="expression" dxfId="557" priority="167">
      <formula>AND(N38=0,O38=0)</formula>
    </cfRule>
  </conditionalFormatting>
  <conditionalFormatting sqref="N39">
    <cfRule type="expression" dxfId="556" priority="166">
      <formula>AND(N39=0,O39=0)</formula>
    </cfRule>
  </conditionalFormatting>
  <conditionalFormatting sqref="S38">
    <cfRule type="expression" dxfId="555" priority="165">
      <formula>S38=0</formula>
    </cfRule>
  </conditionalFormatting>
  <conditionalFormatting sqref="S39">
    <cfRule type="expression" dxfId="554" priority="164">
      <formula>S39=0</formula>
    </cfRule>
  </conditionalFormatting>
  <conditionalFormatting sqref="S40">
    <cfRule type="expression" dxfId="553" priority="163">
      <formula>S40=0</formula>
    </cfRule>
  </conditionalFormatting>
  <conditionalFormatting sqref="R39">
    <cfRule type="expression" dxfId="552" priority="162">
      <formula>R39=""</formula>
    </cfRule>
  </conditionalFormatting>
  <conditionalFormatting sqref="W38">
    <cfRule type="expression" dxfId="551" priority="161">
      <formula>W38=0</formula>
    </cfRule>
  </conditionalFormatting>
  <conditionalFormatting sqref="W39">
    <cfRule type="expression" dxfId="550" priority="160">
      <formula>W39=0</formula>
    </cfRule>
  </conditionalFormatting>
  <conditionalFormatting sqref="V38">
    <cfRule type="expression" dxfId="549" priority="159">
      <formula>AND(V38=0,W38=0)</formula>
    </cfRule>
  </conditionalFormatting>
  <conditionalFormatting sqref="V39">
    <cfRule type="expression" dxfId="548" priority="158">
      <formula>AND(V39=0,W39=0)</formula>
    </cfRule>
  </conditionalFormatting>
  <conditionalFormatting sqref="C45">
    <cfRule type="expression" dxfId="547" priority="157">
      <formula>C45=0</formula>
    </cfRule>
  </conditionalFormatting>
  <conditionalFormatting sqref="C46">
    <cfRule type="expression" dxfId="546" priority="156">
      <formula>C46=0</formula>
    </cfRule>
  </conditionalFormatting>
  <conditionalFormatting sqref="C47">
    <cfRule type="expression" dxfId="545" priority="155">
      <formula>C47=0</formula>
    </cfRule>
  </conditionalFormatting>
  <conditionalFormatting sqref="B46">
    <cfRule type="expression" dxfId="544" priority="154">
      <formula>B46=""</formula>
    </cfRule>
  </conditionalFormatting>
  <conditionalFormatting sqref="G45">
    <cfRule type="expression" dxfId="543" priority="153">
      <formula>G45=0</formula>
    </cfRule>
  </conditionalFormatting>
  <conditionalFormatting sqref="G46">
    <cfRule type="expression" dxfId="542" priority="152">
      <formula>G46=0</formula>
    </cfRule>
  </conditionalFormatting>
  <conditionalFormatting sqref="F45">
    <cfRule type="expression" dxfId="541" priority="151">
      <formula>AND(F45=0,G45=0)</formula>
    </cfRule>
  </conditionalFormatting>
  <conditionalFormatting sqref="F46">
    <cfRule type="expression" dxfId="540" priority="150">
      <formula>AND(F46=0,G46=0)</formula>
    </cfRule>
  </conditionalFormatting>
  <conditionalFormatting sqref="K45">
    <cfRule type="expression" dxfId="539" priority="149">
      <formula>K45=0</formula>
    </cfRule>
  </conditionalFormatting>
  <conditionalFormatting sqref="K46">
    <cfRule type="expression" dxfId="538" priority="148">
      <formula>K46=0</formula>
    </cfRule>
  </conditionalFormatting>
  <conditionalFormatting sqref="K47">
    <cfRule type="expression" dxfId="537" priority="147">
      <formula>K47=0</formula>
    </cfRule>
  </conditionalFormatting>
  <conditionalFormatting sqref="J46">
    <cfRule type="expression" dxfId="536" priority="146">
      <formula>J46=""</formula>
    </cfRule>
  </conditionalFormatting>
  <conditionalFormatting sqref="O45">
    <cfRule type="expression" dxfId="535" priority="145">
      <formula>O45=0</formula>
    </cfRule>
  </conditionalFormatting>
  <conditionalFormatting sqref="O46">
    <cfRule type="expression" dxfId="534" priority="144">
      <formula>O46=0</formula>
    </cfRule>
  </conditionalFormatting>
  <conditionalFormatting sqref="N45">
    <cfRule type="expression" dxfId="533" priority="143">
      <formula>AND(N45=0,O45=0)</formula>
    </cfRule>
  </conditionalFormatting>
  <conditionalFormatting sqref="N46">
    <cfRule type="expression" dxfId="532" priority="142">
      <formula>AND(N46=0,O46=0)</formula>
    </cfRule>
  </conditionalFormatting>
  <conditionalFormatting sqref="S45">
    <cfRule type="expression" dxfId="531" priority="141">
      <formula>S45=0</formula>
    </cfRule>
  </conditionalFormatting>
  <conditionalFormatting sqref="S46">
    <cfRule type="expression" dxfId="530" priority="140">
      <formula>S46=0</formula>
    </cfRule>
  </conditionalFormatting>
  <conditionalFormatting sqref="S47">
    <cfRule type="expression" dxfId="529" priority="139">
      <formula>S47=0</formula>
    </cfRule>
  </conditionalFormatting>
  <conditionalFormatting sqref="R46">
    <cfRule type="expression" dxfId="528" priority="138">
      <formula>R46=""</formula>
    </cfRule>
  </conditionalFormatting>
  <conditionalFormatting sqref="W45">
    <cfRule type="expression" dxfId="527" priority="137">
      <formula>W45=0</formula>
    </cfRule>
  </conditionalFormatting>
  <conditionalFormatting sqref="W46">
    <cfRule type="expression" dxfId="526" priority="136">
      <formula>W46=0</formula>
    </cfRule>
  </conditionalFormatting>
  <conditionalFormatting sqref="V45">
    <cfRule type="expression" dxfId="525" priority="135">
      <formula>AND(V45=0,W45=0)</formula>
    </cfRule>
  </conditionalFormatting>
  <conditionalFormatting sqref="V46">
    <cfRule type="expression" dxfId="524" priority="134">
      <formula>AND(V46=0,W46=0)</formula>
    </cfRule>
  </conditionalFormatting>
  <conditionalFormatting sqref="C52">
    <cfRule type="expression" dxfId="523" priority="133">
      <formula>C52=0</formula>
    </cfRule>
  </conditionalFormatting>
  <conditionalFormatting sqref="C53">
    <cfRule type="expression" dxfId="522" priority="132">
      <formula>C53=0</formula>
    </cfRule>
  </conditionalFormatting>
  <conditionalFormatting sqref="C54">
    <cfRule type="expression" dxfId="521" priority="131">
      <formula>C54=0</formula>
    </cfRule>
  </conditionalFormatting>
  <conditionalFormatting sqref="B53">
    <cfRule type="expression" dxfId="520" priority="130">
      <formula>B53=""</formula>
    </cfRule>
  </conditionalFormatting>
  <conditionalFormatting sqref="G52">
    <cfRule type="expression" dxfId="519" priority="129">
      <formula>G52=0</formula>
    </cfRule>
  </conditionalFormatting>
  <conditionalFormatting sqref="G53">
    <cfRule type="expression" dxfId="518" priority="128">
      <formula>G53=0</formula>
    </cfRule>
  </conditionalFormatting>
  <conditionalFormatting sqref="F52">
    <cfRule type="expression" dxfId="517" priority="127">
      <formula>AND(F52=0,G52=0)</formula>
    </cfRule>
  </conditionalFormatting>
  <conditionalFormatting sqref="F53">
    <cfRule type="expression" dxfId="516" priority="126">
      <formula>AND(F53=0,G53=0)</formula>
    </cfRule>
  </conditionalFormatting>
  <conditionalFormatting sqref="K52">
    <cfRule type="expression" dxfId="515" priority="125">
      <formula>K52=0</formula>
    </cfRule>
  </conditionalFormatting>
  <conditionalFormatting sqref="K53">
    <cfRule type="expression" dxfId="514" priority="124">
      <formula>K53=0</formula>
    </cfRule>
  </conditionalFormatting>
  <conditionalFormatting sqref="K54">
    <cfRule type="expression" dxfId="513" priority="123">
      <formula>K54=0</formula>
    </cfRule>
  </conditionalFormatting>
  <conditionalFormatting sqref="J53">
    <cfRule type="expression" dxfId="512" priority="122">
      <formula>J53=""</formula>
    </cfRule>
  </conditionalFormatting>
  <conditionalFormatting sqref="O52">
    <cfRule type="expression" dxfId="511" priority="121">
      <formula>O52=0</formula>
    </cfRule>
  </conditionalFormatting>
  <conditionalFormatting sqref="O53">
    <cfRule type="expression" dxfId="510" priority="120">
      <formula>O53=0</formula>
    </cfRule>
  </conditionalFormatting>
  <conditionalFormatting sqref="N52">
    <cfRule type="expression" dxfId="509" priority="119">
      <formula>AND(N52=0,O52=0)</formula>
    </cfRule>
  </conditionalFormatting>
  <conditionalFormatting sqref="N53">
    <cfRule type="expression" dxfId="508" priority="118">
      <formula>AND(N53=0,O53=0)</formula>
    </cfRule>
  </conditionalFormatting>
  <conditionalFormatting sqref="S52">
    <cfRule type="expression" dxfId="507" priority="117">
      <formula>S52=0</formula>
    </cfRule>
  </conditionalFormatting>
  <conditionalFormatting sqref="S53">
    <cfRule type="expression" dxfId="506" priority="116">
      <formula>S53=0</formula>
    </cfRule>
  </conditionalFormatting>
  <conditionalFormatting sqref="S54">
    <cfRule type="expression" dxfId="505" priority="115">
      <formula>S54=0</formula>
    </cfRule>
  </conditionalFormatting>
  <conditionalFormatting sqref="R53">
    <cfRule type="expression" dxfId="504" priority="114">
      <formula>R53=""</formula>
    </cfRule>
  </conditionalFormatting>
  <conditionalFormatting sqref="W52">
    <cfRule type="expression" dxfId="503" priority="113">
      <formula>W52=0</formula>
    </cfRule>
  </conditionalFormatting>
  <conditionalFormatting sqref="W53">
    <cfRule type="expression" dxfId="502" priority="112">
      <formula>W53=0</formula>
    </cfRule>
  </conditionalFormatting>
  <conditionalFormatting sqref="V52">
    <cfRule type="expression" dxfId="501" priority="111">
      <formula>AND(V52=0,W52=0)</formula>
    </cfRule>
  </conditionalFormatting>
  <conditionalFormatting sqref="V53">
    <cfRule type="expression" dxfId="500" priority="110">
      <formula>AND(V53=0,W53=0)</formula>
    </cfRule>
  </conditionalFormatting>
  <conditionalFormatting sqref="C59">
    <cfRule type="expression" dxfId="499" priority="109">
      <formula>C59=0</formula>
    </cfRule>
  </conditionalFormatting>
  <conditionalFormatting sqref="C60">
    <cfRule type="expression" dxfId="498" priority="108">
      <formula>C60=0</formula>
    </cfRule>
  </conditionalFormatting>
  <conditionalFormatting sqref="C61">
    <cfRule type="expression" dxfId="497" priority="107">
      <formula>C61=0</formula>
    </cfRule>
  </conditionalFormatting>
  <conditionalFormatting sqref="B60">
    <cfRule type="expression" dxfId="496" priority="106">
      <formula>B60=""</formula>
    </cfRule>
  </conditionalFormatting>
  <conditionalFormatting sqref="G59">
    <cfRule type="expression" dxfId="495" priority="105">
      <formula>G59=0</formula>
    </cfRule>
  </conditionalFormatting>
  <conditionalFormatting sqref="G60">
    <cfRule type="expression" dxfId="494" priority="104">
      <formula>G60=0</formula>
    </cfRule>
  </conditionalFormatting>
  <conditionalFormatting sqref="F59">
    <cfRule type="expression" dxfId="493" priority="103">
      <formula>AND(F59=0,G59=0)</formula>
    </cfRule>
  </conditionalFormatting>
  <conditionalFormatting sqref="F60">
    <cfRule type="expression" dxfId="492" priority="102">
      <formula>AND(F60=0,G60=0)</formula>
    </cfRule>
  </conditionalFormatting>
  <conditionalFormatting sqref="K59">
    <cfRule type="expression" dxfId="491" priority="101">
      <formula>K59=0</formula>
    </cfRule>
  </conditionalFormatting>
  <conditionalFormatting sqref="K60">
    <cfRule type="expression" dxfId="490" priority="100">
      <formula>K60=0</formula>
    </cfRule>
  </conditionalFormatting>
  <conditionalFormatting sqref="K61">
    <cfRule type="expression" dxfId="489" priority="99">
      <formula>K61=0</formula>
    </cfRule>
  </conditionalFormatting>
  <conditionalFormatting sqref="J60">
    <cfRule type="expression" dxfId="488" priority="98">
      <formula>J60=""</formula>
    </cfRule>
  </conditionalFormatting>
  <conditionalFormatting sqref="O59">
    <cfRule type="expression" dxfId="487" priority="97">
      <formula>O59=0</formula>
    </cfRule>
  </conditionalFormatting>
  <conditionalFormatting sqref="O60">
    <cfRule type="expression" dxfId="486" priority="96">
      <formula>O60=0</formula>
    </cfRule>
  </conditionalFormatting>
  <conditionalFormatting sqref="N59">
    <cfRule type="expression" dxfId="485" priority="95">
      <formula>AND(N59=0,O59=0)</formula>
    </cfRule>
  </conditionalFormatting>
  <conditionalFormatting sqref="N60">
    <cfRule type="expression" dxfId="484" priority="94">
      <formula>AND(N60=0,O60=0)</formula>
    </cfRule>
  </conditionalFormatting>
  <conditionalFormatting sqref="S59">
    <cfRule type="expression" dxfId="483" priority="93">
      <formula>S59=0</formula>
    </cfRule>
  </conditionalFormatting>
  <conditionalFormatting sqref="S60">
    <cfRule type="expression" dxfId="482" priority="92">
      <formula>S60=0</formula>
    </cfRule>
  </conditionalFormatting>
  <conditionalFormatting sqref="S61">
    <cfRule type="expression" dxfId="481" priority="91">
      <formula>S61=0</formula>
    </cfRule>
  </conditionalFormatting>
  <conditionalFormatting sqref="R60">
    <cfRule type="expression" dxfId="480" priority="90">
      <formula>R60=""</formula>
    </cfRule>
  </conditionalFormatting>
  <conditionalFormatting sqref="W59">
    <cfRule type="expression" dxfId="479" priority="89">
      <formula>W59=0</formula>
    </cfRule>
  </conditionalFormatting>
  <conditionalFormatting sqref="W60">
    <cfRule type="expression" dxfId="478" priority="88">
      <formula>W60=0</formula>
    </cfRule>
  </conditionalFormatting>
  <conditionalFormatting sqref="V59">
    <cfRule type="expression" dxfId="477" priority="87">
      <formula>AND(V59=0,W59=0)</formula>
    </cfRule>
  </conditionalFormatting>
  <conditionalFormatting sqref="V60">
    <cfRule type="expression" dxfId="476" priority="86">
      <formula>AND(V60=0,W60=0)</formula>
    </cfRule>
  </conditionalFormatting>
  <conditionalFormatting sqref="AG1:AG12">
    <cfRule type="cellIs" dxfId="475" priority="85" operator="lessThan">
      <formula>0</formula>
    </cfRule>
  </conditionalFormatting>
  <conditionalFormatting sqref="C7">
    <cfRule type="expression" dxfId="474" priority="84">
      <formula>C7=0</formula>
    </cfRule>
  </conditionalFormatting>
  <conditionalFormatting sqref="C8">
    <cfRule type="expression" dxfId="473" priority="83">
      <formula>C8=0</formula>
    </cfRule>
  </conditionalFormatting>
  <conditionalFormatting sqref="B8">
    <cfRule type="expression" dxfId="472" priority="82">
      <formula>B8=""</formula>
    </cfRule>
  </conditionalFormatting>
  <conditionalFormatting sqref="G7">
    <cfRule type="expression" dxfId="471" priority="81">
      <formula>G7=0</formula>
    </cfRule>
  </conditionalFormatting>
  <conditionalFormatting sqref="G8">
    <cfRule type="expression" dxfId="470" priority="80">
      <formula>G8=0</formula>
    </cfRule>
  </conditionalFormatting>
  <conditionalFormatting sqref="F7">
    <cfRule type="expression" dxfId="469" priority="79">
      <formula>AND(F7=0,G7=0)</formula>
    </cfRule>
  </conditionalFormatting>
  <conditionalFormatting sqref="F8">
    <cfRule type="expression" dxfId="468" priority="78">
      <formula>AND(F8=0,G8=0)</formula>
    </cfRule>
  </conditionalFormatting>
  <conditionalFormatting sqref="K7">
    <cfRule type="expression" dxfId="467" priority="77">
      <formula>K7=0</formula>
    </cfRule>
  </conditionalFormatting>
  <conditionalFormatting sqref="K8">
    <cfRule type="expression" dxfId="466" priority="76">
      <formula>K8=0</formula>
    </cfRule>
  </conditionalFormatting>
  <conditionalFormatting sqref="J8">
    <cfRule type="expression" dxfId="465" priority="75">
      <formula>J8=""</formula>
    </cfRule>
  </conditionalFormatting>
  <conditionalFormatting sqref="O7">
    <cfRule type="expression" dxfId="464" priority="74">
      <formula>O7=0</formula>
    </cfRule>
  </conditionalFormatting>
  <conditionalFormatting sqref="O8">
    <cfRule type="expression" dxfId="463" priority="73">
      <formula>O8=0</formula>
    </cfRule>
  </conditionalFormatting>
  <conditionalFormatting sqref="N7">
    <cfRule type="expression" dxfId="462" priority="72">
      <formula>AND(N7=0,O7=0)</formula>
    </cfRule>
  </conditionalFormatting>
  <conditionalFormatting sqref="N8">
    <cfRule type="expression" dxfId="461" priority="71">
      <formula>AND(N8=0,O8=0)</formula>
    </cfRule>
  </conditionalFormatting>
  <conditionalFormatting sqref="S7">
    <cfRule type="expression" dxfId="460" priority="70">
      <formula>S7=0</formula>
    </cfRule>
  </conditionalFormatting>
  <conditionalFormatting sqref="S8">
    <cfRule type="expression" dxfId="459" priority="69">
      <formula>S8=0</formula>
    </cfRule>
  </conditionalFormatting>
  <conditionalFormatting sqref="R8">
    <cfRule type="expression" dxfId="458" priority="68">
      <formula>R8=""</formula>
    </cfRule>
  </conditionalFormatting>
  <conditionalFormatting sqref="W7">
    <cfRule type="expression" dxfId="457" priority="67">
      <formula>W7=0</formula>
    </cfRule>
  </conditionalFormatting>
  <conditionalFormatting sqref="W8">
    <cfRule type="expression" dxfId="456" priority="66">
      <formula>W8=0</formula>
    </cfRule>
  </conditionalFormatting>
  <conditionalFormatting sqref="V7">
    <cfRule type="expression" dxfId="455" priority="65">
      <formula>AND(V7=0,W7=0)</formula>
    </cfRule>
  </conditionalFormatting>
  <conditionalFormatting sqref="V8">
    <cfRule type="expression" dxfId="454" priority="64">
      <formula>AND(V8=0,W8=0)</formula>
    </cfRule>
  </conditionalFormatting>
  <conditionalFormatting sqref="C14">
    <cfRule type="expression" dxfId="453" priority="63">
      <formula>C14=0</formula>
    </cfRule>
  </conditionalFormatting>
  <conditionalFormatting sqref="C15">
    <cfRule type="expression" dxfId="452" priority="62">
      <formula>C15=0</formula>
    </cfRule>
  </conditionalFormatting>
  <conditionalFormatting sqref="B15">
    <cfRule type="expression" dxfId="451" priority="61">
      <formula>B15=""</formula>
    </cfRule>
  </conditionalFormatting>
  <conditionalFormatting sqref="G14">
    <cfRule type="expression" dxfId="450" priority="60">
      <formula>G14=0</formula>
    </cfRule>
  </conditionalFormatting>
  <conditionalFormatting sqref="G15">
    <cfRule type="expression" dxfId="449" priority="59">
      <formula>G15=0</formula>
    </cfRule>
  </conditionalFormatting>
  <conditionalFormatting sqref="F14">
    <cfRule type="expression" dxfId="448" priority="58">
      <formula>AND(F14=0,G14=0)</formula>
    </cfRule>
  </conditionalFormatting>
  <conditionalFormatting sqref="F15">
    <cfRule type="expression" dxfId="447" priority="57">
      <formula>AND(F15=0,G15=0)</formula>
    </cfRule>
  </conditionalFormatting>
  <conditionalFormatting sqref="K14">
    <cfRule type="expression" dxfId="446" priority="56">
      <formula>K14=0</formula>
    </cfRule>
  </conditionalFormatting>
  <conditionalFormatting sqref="K15">
    <cfRule type="expression" dxfId="445" priority="55">
      <formula>K15=0</formula>
    </cfRule>
  </conditionalFormatting>
  <conditionalFormatting sqref="J15">
    <cfRule type="expression" dxfId="444" priority="54">
      <formula>J15=""</formula>
    </cfRule>
  </conditionalFormatting>
  <conditionalFormatting sqref="O14">
    <cfRule type="expression" dxfId="443" priority="53">
      <formula>O14=0</formula>
    </cfRule>
  </conditionalFormatting>
  <conditionalFormatting sqref="O15">
    <cfRule type="expression" dxfId="442" priority="52">
      <formula>O15=0</formula>
    </cfRule>
  </conditionalFormatting>
  <conditionalFormatting sqref="N14">
    <cfRule type="expression" dxfId="441" priority="51">
      <formula>AND(N14=0,O14=0)</formula>
    </cfRule>
  </conditionalFormatting>
  <conditionalFormatting sqref="N15">
    <cfRule type="expression" dxfId="440" priority="50">
      <formula>AND(N15=0,O15=0)</formula>
    </cfRule>
  </conditionalFormatting>
  <conditionalFormatting sqref="S14">
    <cfRule type="expression" dxfId="439" priority="49">
      <formula>S14=0</formula>
    </cfRule>
  </conditionalFormatting>
  <conditionalFormatting sqref="S15">
    <cfRule type="expression" dxfId="438" priority="48">
      <formula>S15=0</formula>
    </cfRule>
  </conditionalFormatting>
  <conditionalFormatting sqref="R15">
    <cfRule type="expression" dxfId="437" priority="47">
      <formula>R15=""</formula>
    </cfRule>
  </conditionalFormatting>
  <conditionalFormatting sqref="W14">
    <cfRule type="expression" dxfId="436" priority="46">
      <formula>W14=0</formula>
    </cfRule>
  </conditionalFormatting>
  <conditionalFormatting sqref="W15">
    <cfRule type="expression" dxfId="435" priority="45">
      <formula>W15=0</formula>
    </cfRule>
  </conditionalFormatting>
  <conditionalFormatting sqref="V14">
    <cfRule type="expression" dxfId="434" priority="44">
      <formula>AND(V14=0,W14=0)</formula>
    </cfRule>
  </conditionalFormatting>
  <conditionalFormatting sqref="V15">
    <cfRule type="expression" dxfId="433" priority="43">
      <formula>AND(V15=0,W15=0)</formula>
    </cfRule>
  </conditionalFormatting>
  <conditionalFormatting sqref="C21">
    <cfRule type="expression" dxfId="432" priority="42">
      <formula>C21=0</formula>
    </cfRule>
  </conditionalFormatting>
  <conditionalFormatting sqref="C22">
    <cfRule type="expression" dxfId="431" priority="41">
      <formula>C22=0</formula>
    </cfRule>
  </conditionalFormatting>
  <conditionalFormatting sqref="B22">
    <cfRule type="expression" dxfId="430" priority="40">
      <formula>B22=""</formula>
    </cfRule>
  </conditionalFormatting>
  <conditionalFormatting sqref="G21">
    <cfRule type="expression" dxfId="429" priority="39">
      <formula>G21=0</formula>
    </cfRule>
  </conditionalFormatting>
  <conditionalFormatting sqref="G22">
    <cfRule type="expression" dxfId="428" priority="38">
      <formula>G22=0</formula>
    </cfRule>
  </conditionalFormatting>
  <conditionalFormatting sqref="F21">
    <cfRule type="expression" dxfId="427" priority="37">
      <formula>AND(F21=0,G21=0)</formula>
    </cfRule>
  </conditionalFormatting>
  <conditionalFormatting sqref="F22">
    <cfRule type="expression" dxfId="426" priority="36">
      <formula>AND(F22=0,G22=0)</formula>
    </cfRule>
  </conditionalFormatting>
  <conditionalFormatting sqref="K21">
    <cfRule type="expression" dxfId="425" priority="35">
      <formula>K21=0</formula>
    </cfRule>
  </conditionalFormatting>
  <conditionalFormatting sqref="K22">
    <cfRule type="expression" dxfId="424" priority="34">
      <formula>K22=0</formula>
    </cfRule>
  </conditionalFormatting>
  <conditionalFormatting sqref="J22">
    <cfRule type="expression" dxfId="423" priority="33">
      <formula>J22=""</formula>
    </cfRule>
  </conditionalFormatting>
  <conditionalFormatting sqref="O21">
    <cfRule type="expression" dxfId="422" priority="32">
      <formula>O21=0</formula>
    </cfRule>
  </conditionalFormatting>
  <conditionalFormatting sqref="O22">
    <cfRule type="expression" dxfId="421" priority="31">
      <formula>O22=0</formula>
    </cfRule>
  </conditionalFormatting>
  <conditionalFormatting sqref="N21">
    <cfRule type="expression" dxfId="420" priority="30">
      <formula>AND(N21=0,O21=0)</formula>
    </cfRule>
  </conditionalFormatting>
  <conditionalFormatting sqref="N22">
    <cfRule type="expression" dxfId="419" priority="29">
      <formula>AND(N22=0,O22=0)</formula>
    </cfRule>
  </conditionalFormatting>
  <conditionalFormatting sqref="S21">
    <cfRule type="expression" dxfId="418" priority="28">
      <formula>S21=0</formula>
    </cfRule>
  </conditionalFormatting>
  <conditionalFormatting sqref="S22">
    <cfRule type="expression" dxfId="417" priority="27">
      <formula>S22=0</formula>
    </cfRule>
  </conditionalFormatting>
  <conditionalFormatting sqref="R22">
    <cfRule type="expression" dxfId="416" priority="26">
      <formula>R22=""</formula>
    </cfRule>
  </conditionalFormatting>
  <conditionalFormatting sqref="W21">
    <cfRule type="expression" dxfId="415" priority="25">
      <formula>W21=0</formula>
    </cfRule>
  </conditionalFormatting>
  <conditionalFormatting sqref="W22">
    <cfRule type="expression" dxfId="414" priority="24">
      <formula>W22=0</formula>
    </cfRule>
  </conditionalFormatting>
  <conditionalFormatting sqref="V21">
    <cfRule type="expression" dxfId="413" priority="23">
      <formula>AND(V21=0,W21=0)</formula>
    </cfRule>
  </conditionalFormatting>
  <conditionalFormatting sqref="V22">
    <cfRule type="expression" dxfId="412" priority="22">
      <formula>AND(V22=0,W22=0)</formula>
    </cfRule>
  </conditionalFormatting>
  <conditionalFormatting sqref="C28">
    <cfRule type="expression" dxfId="411" priority="21">
      <formula>C28=0</formula>
    </cfRule>
  </conditionalFormatting>
  <conditionalFormatting sqref="C29">
    <cfRule type="expression" dxfId="410" priority="20">
      <formula>C29=0</formula>
    </cfRule>
  </conditionalFormatting>
  <conditionalFormatting sqref="B29">
    <cfRule type="expression" dxfId="409" priority="19">
      <formula>B29=""</formula>
    </cfRule>
  </conditionalFormatting>
  <conditionalFormatting sqref="G28">
    <cfRule type="expression" dxfId="408" priority="18">
      <formula>G28=0</formula>
    </cfRule>
  </conditionalFormatting>
  <conditionalFormatting sqref="G29">
    <cfRule type="expression" dxfId="407" priority="17">
      <formula>G29=0</formula>
    </cfRule>
  </conditionalFormatting>
  <conditionalFormatting sqref="F28">
    <cfRule type="expression" dxfId="406" priority="16">
      <formula>AND(F28=0,G28=0)</formula>
    </cfRule>
  </conditionalFormatting>
  <conditionalFormatting sqref="F29">
    <cfRule type="expression" dxfId="405" priority="15">
      <formula>AND(F29=0,G29=0)</formula>
    </cfRule>
  </conditionalFormatting>
  <conditionalFormatting sqref="K28">
    <cfRule type="expression" dxfId="404" priority="14">
      <formula>K28=0</formula>
    </cfRule>
  </conditionalFormatting>
  <conditionalFormatting sqref="K29">
    <cfRule type="expression" dxfId="403" priority="13">
      <formula>K29=0</formula>
    </cfRule>
  </conditionalFormatting>
  <conditionalFormatting sqref="J29">
    <cfRule type="expression" dxfId="402" priority="12">
      <formula>J29=""</formula>
    </cfRule>
  </conditionalFormatting>
  <conditionalFormatting sqref="O28">
    <cfRule type="expression" dxfId="401" priority="11">
      <formula>O28=0</formula>
    </cfRule>
  </conditionalFormatting>
  <conditionalFormatting sqref="O29">
    <cfRule type="expression" dxfId="400" priority="10">
      <formula>O29=0</formula>
    </cfRule>
  </conditionalFormatting>
  <conditionalFormatting sqref="N28">
    <cfRule type="expression" dxfId="399" priority="9">
      <formula>AND(N28=0,O28=0)</formula>
    </cfRule>
  </conditionalFormatting>
  <conditionalFormatting sqref="N29">
    <cfRule type="expression" dxfId="398" priority="8">
      <formula>AND(N29=0,O29=0)</formula>
    </cfRule>
  </conditionalFormatting>
  <conditionalFormatting sqref="S28">
    <cfRule type="expression" dxfId="397" priority="7">
      <formula>S28=0</formula>
    </cfRule>
  </conditionalFormatting>
  <conditionalFormatting sqref="S29">
    <cfRule type="expression" dxfId="396" priority="6">
      <formula>S29=0</formula>
    </cfRule>
  </conditionalFormatting>
  <conditionalFormatting sqref="R29">
    <cfRule type="expression" dxfId="395" priority="5">
      <formula>R29=""</formula>
    </cfRule>
  </conditionalFormatting>
  <conditionalFormatting sqref="W28">
    <cfRule type="expression" dxfId="394" priority="4">
      <formula>W28=0</formula>
    </cfRule>
  </conditionalFormatting>
  <conditionalFormatting sqref="W29">
    <cfRule type="expression" dxfId="393" priority="3">
      <formula>W29=0</formula>
    </cfRule>
  </conditionalFormatting>
  <conditionalFormatting sqref="V28">
    <cfRule type="expression" dxfId="392" priority="2">
      <formula>AND(V28=0,W28=0)</formula>
    </cfRule>
  </conditionalFormatting>
  <conditionalFormatting sqref="V29">
    <cfRule type="expression" dxfId="391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5.875" style="2" hidden="1" customWidth="1"/>
    <col min="86" max="87" width="3.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3" t="s">
        <v>219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6">
        <v>1</v>
      </c>
      <c r="X1" s="86"/>
      <c r="AB1" s="4" t="s">
        <v>0</v>
      </c>
      <c r="AC1" s="1">
        <f ca="1">BC1*1000+BH1*100+BM1*10+BR1</f>
        <v>2255</v>
      </c>
      <c r="AD1" s="1" t="s">
        <v>50</v>
      </c>
      <c r="AE1" s="1">
        <f ca="1">BD1*1000+BI1*100+BN1*10+BS1</f>
        <v>455</v>
      </c>
      <c r="AF1" s="1" t="s">
        <v>2</v>
      </c>
      <c r="AG1" s="1">
        <f ca="1">AC1-AE1</f>
        <v>1800</v>
      </c>
      <c r="AI1" s="1">
        <f ca="1">BC1</f>
        <v>2</v>
      </c>
      <c r="AJ1" s="1">
        <f ca="1">BH1</f>
        <v>2</v>
      </c>
      <c r="AK1" s="1" t="s">
        <v>3</v>
      </c>
      <c r="AL1" s="1">
        <f ca="1">BM1</f>
        <v>5</v>
      </c>
      <c r="AM1" s="1">
        <f ca="1">BR1</f>
        <v>5</v>
      </c>
      <c r="AN1" s="1" t="s">
        <v>1</v>
      </c>
      <c r="AO1" s="1">
        <f ca="1">BD1</f>
        <v>0</v>
      </c>
      <c r="AP1" s="1">
        <f ca="1">BI1</f>
        <v>4</v>
      </c>
      <c r="AQ1" s="1" t="s">
        <v>220</v>
      </c>
      <c r="AR1" s="1">
        <f ca="1">BN1</f>
        <v>5</v>
      </c>
      <c r="AS1" s="1">
        <f ca="1">BS1</f>
        <v>5</v>
      </c>
      <c r="AT1" s="1" t="s">
        <v>2</v>
      </c>
      <c r="AU1" s="1">
        <f ca="1">MOD(ROUNDDOWN(AG1/1000,0),10)</f>
        <v>1</v>
      </c>
      <c r="AV1" s="1">
        <f ca="1">MOD(ROUNDDOWN(AG1/100,0),10)</f>
        <v>8</v>
      </c>
      <c r="AW1" s="1" t="s">
        <v>220</v>
      </c>
      <c r="AX1" s="1">
        <f ca="1">MOD(ROUNDDOWN(AG1/10,0),10)</f>
        <v>0</v>
      </c>
      <c r="AY1" s="1">
        <f ca="1">MOD(ROUNDDOWN(AG1/1,0),10)</f>
        <v>0</v>
      </c>
      <c r="BA1" s="5" t="s">
        <v>5</v>
      </c>
      <c r="BB1" s="1">
        <v>1</v>
      </c>
      <c r="BC1" s="6">
        <f ca="1">VLOOKUP($BX1,$BZ$1:$CB$100,2,FALSE)</f>
        <v>2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2</v>
      </c>
      <c r="BI1" s="6">
        <f ca="1">VLOOKUP($CE1,$CG$1:$CI$100,3,FALSE)</f>
        <v>4</v>
      </c>
      <c r="BJ1" s="7"/>
      <c r="BK1" s="5" t="s">
        <v>7</v>
      </c>
      <c r="BL1" s="1">
        <v>1</v>
      </c>
      <c r="BM1" s="8">
        <f ca="1">VLOOKUP($CL1,$CN$1:$CP$100,2,FALSE)</f>
        <v>5</v>
      </c>
      <c r="BN1" s="8">
        <f t="shared" ref="BN1:BN12" ca="1" si="0">VLOOKUP($CL1,$CN$1:$CP$100,3,FALSE)</f>
        <v>5</v>
      </c>
      <c r="BO1" s="9"/>
      <c r="BP1" s="5" t="s">
        <v>8</v>
      </c>
      <c r="BQ1" s="1">
        <v>1</v>
      </c>
      <c r="BR1" s="8">
        <f ca="1">VLOOKUP($CS1,$CU$1:$CW$100,2,FALSE)</f>
        <v>5</v>
      </c>
      <c r="BS1" s="8">
        <f ca="1">VLOOKUP($CS1,$CU$1:$CW$100,3,FALSE)</f>
        <v>5</v>
      </c>
      <c r="BT1" s="9"/>
      <c r="BU1" s="9"/>
      <c r="BV1" s="7"/>
      <c r="BW1" s="10">
        <f ca="1">RAND()</f>
        <v>0.77922793984804073</v>
      </c>
      <c r="BX1" s="11">
        <f ca="1">RANK(BW1,$BW$1:$BW$100,)</f>
        <v>2</v>
      </c>
      <c r="BY1" s="11"/>
      <c r="BZ1" s="1">
        <v>1</v>
      </c>
      <c r="CA1" s="1">
        <v>1</v>
      </c>
      <c r="CB1" s="1">
        <v>0</v>
      </c>
      <c r="CC1" s="1"/>
      <c r="CD1" s="10">
        <f ca="1">RAND()</f>
        <v>0.77901584635855248</v>
      </c>
      <c r="CE1" s="11">
        <f ca="1">RANK(CD1,$CD$1:$CD$100,)</f>
        <v>25</v>
      </c>
      <c r="CF1" s="1"/>
      <c r="CG1" s="1">
        <v>1</v>
      </c>
      <c r="CH1" s="1">
        <v>0</v>
      </c>
      <c r="CI1" s="1">
        <v>0</v>
      </c>
      <c r="CK1" s="10">
        <f ca="1">RAND()</f>
        <v>0.79842843748972281</v>
      </c>
      <c r="CL1" s="11">
        <f ca="1">RANK(CK1,$CK$1:$CK$100,)</f>
        <v>5</v>
      </c>
      <c r="CM1" s="1"/>
      <c r="CN1" s="1">
        <v>1</v>
      </c>
      <c r="CO1" s="1">
        <v>1</v>
      </c>
      <c r="CP1" s="1">
        <v>1</v>
      </c>
      <c r="CQ1" s="1"/>
      <c r="CR1" s="10">
        <f ca="1">RAND()</f>
        <v>0.79544203118852752</v>
      </c>
      <c r="CS1" s="11">
        <f ca="1">RANK(CR1,$CR$1:$CR$100,)</f>
        <v>5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3" t="s">
        <v>44</v>
      </c>
      <c r="C2" s="74"/>
      <c r="D2" s="74"/>
      <c r="E2" s="74"/>
      <c r="F2" s="74"/>
      <c r="G2" s="75"/>
      <c r="H2" s="76" t="s">
        <v>43</v>
      </c>
      <c r="I2" s="77"/>
      <c r="J2" s="77"/>
      <c r="K2" s="78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80"/>
      <c r="AB2" s="2" t="s">
        <v>94</v>
      </c>
      <c r="AC2" s="1">
        <f t="shared" ref="AC2:AC12" ca="1" si="1">BC2*1000+BH2*100+BM2*10+BR2</f>
        <v>8848</v>
      </c>
      <c r="AD2" s="1" t="s">
        <v>50</v>
      </c>
      <c r="AE2" s="1">
        <f t="shared" ref="AE2:AE12" ca="1" si="2">BD2*1000+BI2*100+BN2*10+BS2</f>
        <v>448</v>
      </c>
      <c r="AF2" s="1" t="s">
        <v>221</v>
      </c>
      <c r="AG2" s="1">
        <f t="shared" ref="AG2:AG12" ca="1" si="3">AC2-AE2</f>
        <v>8400</v>
      </c>
      <c r="AI2" s="1">
        <f t="shared" ref="AI2:AI12" ca="1" si="4">BC2</f>
        <v>8</v>
      </c>
      <c r="AJ2" s="1">
        <f t="shared" ref="AJ2:AJ12" ca="1" si="5">BH2</f>
        <v>8</v>
      </c>
      <c r="AK2" s="1" t="s">
        <v>60</v>
      </c>
      <c r="AL2" s="1">
        <f t="shared" ref="AL2:AL12" ca="1" si="6">BM2</f>
        <v>4</v>
      </c>
      <c r="AM2" s="1">
        <f t="shared" ref="AM2:AM12" ca="1" si="7">BR2</f>
        <v>8</v>
      </c>
      <c r="AN2" s="1" t="s">
        <v>184</v>
      </c>
      <c r="AO2" s="1">
        <f t="shared" ref="AO2:AO12" ca="1" si="8">BD2</f>
        <v>0</v>
      </c>
      <c r="AP2" s="1">
        <f t="shared" ref="AP2:AP12" ca="1" si="9">BI2</f>
        <v>4</v>
      </c>
      <c r="AQ2" s="1" t="s">
        <v>222</v>
      </c>
      <c r="AR2" s="1">
        <f t="shared" ref="AR2:AR12" ca="1" si="10">BN2</f>
        <v>4</v>
      </c>
      <c r="AS2" s="1">
        <f t="shared" ref="AS2:AS12" ca="1" si="11">BS2</f>
        <v>8</v>
      </c>
      <c r="AT2" s="1" t="s">
        <v>2</v>
      </c>
      <c r="AU2" s="1">
        <f t="shared" ref="AU2:AU12" ca="1" si="12">MOD(ROUNDDOWN(AG2/1000,0),10)</f>
        <v>8</v>
      </c>
      <c r="AV2" s="1">
        <f t="shared" ref="AV2:AV12" ca="1" si="13">MOD(ROUNDDOWN(AG2/100,0),10)</f>
        <v>4</v>
      </c>
      <c r="AW2" s="1" t="s">
        <v>3</v>
      </c>
      <c r="AX2" s="1">
        <f t="shared" ref="AX2:AX12" ca="1" si="14">MOD(ROUNDDOWN(AG2/10,0),10)</f>
        <v>0</v>
      </c>
      <c r="AY2" s="1">
        <f t="shared" ref="AY2:AY12" ca="1" si="15">MOD(ROUNDDOWN(AG2/1,0),10)</f>
        <v>0</v>
      </c>
      <c r="BB2" s="1">
        <v>2</v>
      </c>
      <c r="BC2" s="6">
        <f t="shared" ref="BC2:BC12" ca="1" si="16">VLOOKUP($BX2,$BZ$1:$CB$100,2,FALSE)</f>
        <v>8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8</v>
      </c>
      <c r="BI2" s="6">
        <f t="shared" ref="BI2:BI12" ca="1" si="19">VLOOKUP($CE2,$CG$1:$CI$100,3,FALSE)</f>
        <v>4</v>
      </c>
      <c r="BJ2" s="7"/>
      <c r="BL2" s="1">
        <v>2</v>
      </c>
      <c r="BM2" s="8">
        <f t="shared" ref="BM2:BM12" ca="1" si="20">VLOOKUP($CL2,$CN$1:$CP$100,2,FALSE)</f>
        <v>4</v>
      </c>
      <c r="BN2" s="8">
        <f t="shared" ca="1" si="0"/>
        <v>4</v>
      </c>
      <c r="BO2" s="9"/>
      <c r="BQ2" s="1">
        <v>2</v>
      </c>
      <c r="BR2" s="8">
        <f t="shared" ref="BR2:BR12" ca="1" si="21">VLOOKUP($CS2,$CU$1:$CW$100,2,FALSE)</f>
        <v>8</v>
      </c>
      <c r="BS2" s="8">
        <f t="shared" ref="BS2:BS12" ca="1" si="22">VLOOKUP($CS2,$CU$1:$CW$100,3,FALSE)</f>
        <v>8</v>
      </c>
      <c r="BT2" s="9"/>
      <c r="BU2" s="9"/>
      <c r="BV2" s="7"/>
      <c r="BW2" s="10">
        <f t="shared" ref="BW2:BW18" ca="1" si="23">RAND()</f>
        <v>4.5472834526477435E-2</v>
      </c>
      <c r="BX2" s="11">
        <f t="shared" ref="BX2:BX18" ca="1" si="24">RANK(BW2,$BW$1:$BW$100,)</f>
        <v>17</v>
      </c>
      <c r="BY2" s="11"/>
      <c r="BZ2" s="1">
        <v>2</v>
      </c>
      <c r="CA2" s="1">
        <v>2</v>
      </c>
      <c r="CB2" s="1">
        <v>0</v>
      </c>
      <c r="CC2" s="1"/>
      <c r="CD2" s="10">
        <f t="shared" ref="CD2:CD65" ca="1" si="25">RAND()</f>
        <v>0.1380610760415989</v>
      </c>
      <c r="CE2" s="11">
        <f t="shared" ref="CE2:CE65" ca="1" si="26">RANK(CD2,$CD$1:$CD$100,)</f>
        <v>85</v>
      </c>
      <c r="CF2" s="1"/>
      <c r="CG2" s="1">
        <v>2</v>
      </c>
      <c r="CH2" s="1">
        <v>0</v>
      </c>
      <c r="CI2" s="1">
        <v>1</v>
      </c>
      <c r="CK2" s="10">
        <f t="shared" ref="CK2:CK18" ca="1" si="27">RAND()</f>
        <v>0.80405044425754335</v>
      </c>
      <c r="CL2" s="11">
        <f t="shared" ref="CL2:CL18" ca="1" si="28">RANK(CK2,$CK$1:$CK$100,)</f>
        <v>4</v>
      </c>
      <c r="CM2" s="1"/>
      <c r="CN2" s="1">
        <v>2</v>
      </c>
      <c r="CO2" s="1">
        <v>2</v>
      </c>
      <c r="CP2" s="1">
        <v>2</v>
      </c>
      <c r="CR2" s="10">
        <f t="shared" ref="CR2:CR18" ca="1" si="29">RAND()</f>
        <v>0.62126970733951437</v>
      </c>
      <c r="CS2" s="11">
        <f t="shared" ref="CS2:CS18" ca="1" si="30">RANK(CR2,$CR$1:$CR$100,)</f>
        <v>8</v>
      </c>
      <c r="CT2" s="1"/>
      <c r="CU2" s="1">
        <v>2</v>
      </c>
      <c r="CV2" s="1">
        <v>2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9583</v>
      </c>
      <c r="AD3" s="1" t="s">
        <v>50</v>
      </c>
      <c r="AE3" s="1">
        <f t="shared" ca="1" si="2"/>
        <v>983</v>
      </c>
      <c r="AF3" s="1" t="s">
        <v>2</v>
      </c>
      <c r="AG3" s="1">
        <f t="shared" ca="1" si="3"/>
        <v>8600</v>
      </c>
      <c r="AI3" s="1">
        <f t="shared" ca="1" si="4"/>
        <v>9</v>
      </c>
      <c r="AJ3" s="1">
        <f t="shared" ca="1" si="5"/>
        <v>5</v>
      </c>
      <c r="AK3" s="1" t="s">
        <v>3</v>
      </c>
      <c r="AL3" s="1">
        <f t="shared" ca="1" si="6"/>
        <v>8</v>
      </c>
      <c r="AM3" s="1">
        <f t="shared" ca="1" si="7"/>
        <v>3</v>
      </c>
      <c r="AN3" s="1" t="s">
        <v>1</v>
      </c>
      <c r="AO3" s="1">
        <f t="shared" ca="1" si="8"/>
        <v>0</v>
      </c>
      <c r="AP3" s="1">
        <f t="shared" ca="1" si="9"/>
        <v>9</v>
      </c>
      <c r="AQ3" s="1" t="s">
        <v>3</v>
      </c>
      <c r="AR3" s="1">
        <f t="shared" ca="1" si="10"/>
        <v>8</v>
      </c>
      <c r="AS3" s="1">
        <f t="shared" ca="1" si="11"/>
        <v>3</v>
      </c>
      <c r="AT3" s="1" t="s">
        <v>2</v>
      </c>
      <c r="AU3" s="1">
        <f t="shared" ca="1" si="12"/>
        <v>8</v>
      </c>
      <c r="AV3" s="1">
        <f t="shared" ca="1" si="13"/>
        <v>6</v>
      </c>
      <c r="AW3" s="1" t="s">
        <v>3</v>
      </c>
      <c r="AX3" s="1">
        <f t="shared" ca="1" si="14"/>
        <v>0</v>
      </c>
      <c r="AY3" s="1">
        <f t="shared" ca="1" si="15"/>
        <v>0</v>
      </c>
      <c r="BB3" s="1">
        <v>3</v>
      </c>
      <c r="BC3" s="6">
        <f t="shared" ca="1" si="16"/>
        <v>9</v>
      </c>
      <c r="BD3" s="6">
        <f t="shared" ca="1" si="17"/>
        <v>0</v>
      </c>
      <c r="BE3" s="7"/>
      <c r="BG3" s="1">
        <v>3</v>
      </c>
      <c r="BH3" s="6">
        <f t="shared" ca="1" si="18"/>
        <v>5</v>
      </c>
      <c r="BI3" s="6">
        <f t="shared" ca="1" si="19"/>
        <v>9</v>
      </c>
      <c r="BJ3" s="7"/>
      <c r="BL3" s="1">
        <v>3</v>
      </c>
      <c r="BM3" s="8">
        <f t="shared" ca="1" si="20"/>
        <v>8</v>
      </c>
      <c r="BN3" s="8">
        <f t="shared" ca="1" si="0"/>
        <v>8</v>
      </c>
      <c r="BO3" s="9"/>
      <c r="BQ3" s="1">
        <v>3</v>
      </c>
      <c r="BR3" s="8">
        <f t="shared" ca="1" si="21"/>
        <v>3</v>
      </c>
      <c r="BS3" s="8">
        <f t="shared" ca="1" si="22"/>
        <v>3</v>
      </c>
      <c r="BT3" s="9"/>
      <c r="BU3" s="9"/>
      <c r="BV3" s="7"/>
      <c r="BW3" s="10">
        <f t="shared" ca="1" si="23"/>
        <v>2.7983683481741406E-2</v>
      </c>
      <c r="BX3" s="11">
        <f t="shared" ca="1" si="24"/>
        <v>18</v>
      </c>
      <c r="BY3" s="11"/>
      <c r="BZ3" s="1">
        <v>3</v>
      </c>
      <c r="CA3" s="1">
        <v>3</v>
      </c>
      <c r="CB3" s="1">
        <v>0</v>
      </c>
      <c r="CC3" s="1"/>
      <c r="CD3" s="10">
        <f t="shared" ca="1" si="25"/>
        <v>0.3457752505113163</v>
      </c>
      <c r="CE3" s="11">
        <f t="shared" ca="1" si="26"/>
        <v>60</v>
      </c>
      <c r="CF3" s="1"/>
      <c r="CG3" s="1">
        <v>3</v>
      </c>
      <c r="CH3" s="1">
        <v>0</v>
      </c>
      <c r="CI3" s="1">
        <v>2</v>
      </c>
      <c r="CK3" s="10">
        <f t="shared" ca="1" si="27"/>
        <v>0.1010808033783287</v>
      </c>
      <c r="CL3" s="11">
        <f t="shared" ca="1" si="28"/>
        <v>17</v>
      </c>
      <c r="CM3" s="1"/>
      <c r="CN3" s="1">
        <v>3</v>
      </c>
      <c r="CO3" s="1">
        <v>3</v>
      </c>
      <c r="CP3" s="1">
        <v>3</v>
      </c>
      <c r="CR3" s="10">
        <f t="shared" ca="1" si="29"/>
        <v>0.52887095352332036</v>
      </c>
      <c r="CS3" s="11">
        <f t="shared" ca="1" si="30"/>
        <v>12</v>
      </c>
      <c r="CT3" s="1"/>
      <c r="CU3" s="1">
        <v>3</v>
      </c>
      <c r="CV3" s="1">
        <v>3</v>
      </c>
      <c r="CW3" s="1">
        <v>3</v>
      </c>
    </row>
    <row r="4" spans="1:101" ht="19.5" thickBot="1" x14ac:dyDescent="0.3">
      <c r="A4" s="14"/>
      <c r="B4" s="15" t="s">
        <v>0</v>
      </c>
      <c r="C4" s="16"/>
      <c r="D4" s="17"/>
      <c r="E4" s="16"/>
      <c r="F4" s="16"/>
      <c r="G4" s="16"/>
      <c r="H4" s="18"/>
      <c r="I4" s="14"/>
      <c r="J4" s="15" t="s">
        <v>9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6099</v>
      </c>
      <c r="AD4" s="1" t="s">
        <v>50</v>
      </c>
      <c r="AE4" s="1">
        <f t="shared" ca="1" si="2"/>
        <v>699</v>
      </c>
      <c r="AF4" s="1" t="s">
        <v>2</v>
      </c>
      <c r="AG4" s="1">
        <f t="shared" ca="1" si="3"/>
        <v>5400</v>
      </c>
      <c r="AI4" s="1">
        <f t="shared" ca="1" si="4"/>
        <v>6</v>
      </c>
      <c r="AJ4" s="1">
        <f t="shared" ca="1" si="5"/>
        <v>0</v>
      </c>
      <c r="AK4" s="1" t="s">
        <v>3</v>
      </c>
      <c r="AL4" s="1">
        <f t="shared" ca="1" si="6"/>
        <v>9</v>
      </c>
      <c r="AM4" s="1">
        <f t="shared" ca="1" si="7"/>
        <v>9</v>
      </c>
      <c r="AN4" s="1" t="s">
        <v>1</v>
      </c>
      <c r="AO4" s="1">
        <f t="shared" ca="1" si="8"/>
        <v>0</v>
      </c>
      <c r="AP4" s="1">
        <f t="shared" ca="1" si="9"/>
        <v>6</v>
      </c>
      <c r="AQ4" s="1" t="s">
        <v>3</v>
      </c>
      <c r="AR4" s="1">
        <f t="shared" ca="1" si="10"/>
        <v>9</v>
      </c>
      <c r="AS4" s="1">
        <f t="shared" ca="1" si="11"/>
        <v>9</v>
      </c>
      <c r="AT4" s="1" t="s">
        <v>2</v>
      </c>
      <c r="AU4" s="1">
        <f t="shared" ca="1" si="12"/>
        <v>5</v>
      </c>
      <c r="AV4" s="1">
        <f t="shared" ca="1" si="13"/>
        <v>4</v>
      </c>
      <c r="AW4" s="1" t="s">
        <v>3</v>
      </c>
      <c r="AX4" s="1">
        <f t="shared" ca="1" si="14"/>
        <v>0</v>
      </c>
      <c r="AY4" s="1">
        <f t="shared" ca="1" si="15"/>
        <v>0</v>
      </c>
      <c r="BB4" s="1">
        <v>4</v>
      </c>
      <c r="BC4" s="6">
        <f t="shared" ca="1" si="16"/>
        <v>6</v>
      </c>
      <c r="BD4" s="6">
        <f t="shared" ca="1" si="17"/>
        <v>0</v>
      </c>
      <c r="BE4" s="7"/>
      <c r="BG4" s="1">
        <v>4</v>
      </c>
      <c r="BH4" s="6">
        <f t="shared" ca="1" si="18"/>
        <v>0</v>
      </c>
      <c r="BI4" s="6">
        <f t="shared" ca="1" si="19"/>
        <v>6</v>
      </c>
      <c r="BJ4" s="7"/>
      <c r="BL4" s="1">
        <v>4</v>
      </c>
      <c r="BM4" s="8">
        <f t="shared" ca="1" si="20"/>
        <v>9</v>
      </c>
      <c r="BN4" s="8">
        <f t="shared" ca="1" si="0"/>
        <v>9</v>
      </c>
      <c r="BO4" s="9"/>
      <c r="BQ4" s="1">
        <v>4</v>
      </c>
      <c r="BR4" s="8">
        <f t="shared" ca="1" si="21"/>
        <v>9</v>
      </c>
      <c r="BS4" s="8">
        <f t="shared" ca="1" si="22"/>
        <v>9</v>
      </c>
      <c r="BT4" s="9"/>
      <c r="BU4" s="9"/>
      <c r="BV4" s="7"/>
      <c r="BW4" s="10">
        <f t="shared" ca="1" si="23"/>
        <v>0.68492068290063268</v>
      </c>
      <c r="BX4" s="11">
        <f t="shared" ca="1" si="24"/>
        <v>6</v>
      </c>
      <c r="BY4" s="11"/>
      <c r="BZ4" s="1">
        <v>4</v>
      </c>
      <c r="CA4" s="1">
        <v>4</v>
      </c>
      <c r="CB4" s="1">
        <v>0</v>
      </c>
      <c r="CC4" s="1"/>
      <c r="CD4" s="10">
        <f t="shared" ca="1" si="25"/>
        <v>0.94382605599658687</v>
      </c>
      <c r="CE4" s="11">
        <f t="shared" ca="1" si="26"/>
        <v>7</v>
      </c>
      <c r="CF4" s="1"/>
      <c r="CG4" s="1">
        <v>4</v>
      </c>
      <c r="CH4" s="1">
        <v>0</v>
      </c>
      <c r="CI4" s="1">
        <v>3</v>
      </c>
      <c r="CK4" s="10">
        <f t="shared" ca="1" si="27"/>
        <v>6.7546100015209776E-2</v>
      </c>
      <c r="CL4" s="11">
        <f t="shared" ca="1" si="28"/>
        <v>18</v>
      </c>
      <c r="CM4" s="1"/>
      <c r="CN4" s="1">
        <v>4</v>
      </c>
      <c r="CO4" s="1">
        <v>4</v>
      </c>
      <c r="CP4" s="1">
        <v>4</v>
      </c>
      <c r="CR4" s="10">
        <f t="shared" ca="1" si="29"/>
        <v>0.59704745924302138</v>
      </c>
      <c r="CS4" s="11">
        <f t="shared" ca="1" si="30"/>
        <v>9</v>
      </c>
      <c r="CT4" s="1"/>
      <c r="CU4" s="1">
        <v>4</v>
      </c>
      <c r="CV4" s="1">
        <v>4</v>
      </c>
      <c r="CW4" s="1">
        <v>4</v>
      </c>
    </row>
    <row r="5" spans="1:101" ht="45.95" customHeight="1" thickBot="1" x14ac:dyDescent="0.3">
      <c r="A5" s="19"/>
      <c r="B5" s="84" t="str">
        <f ca="1">$AC1/100&amp;$AD1&amp;$AE1/100&amp;$AF1</f>
        <v>22.55－4.55＝</v>
      </c>
      <c r="C5" s="85"/>
      <c r="D5" s="85"/>
      <c r="E5" s="85"/>
      <c r="F5" s="81">
        <f ca="1">$AG1/100</f>
        <v>18</v>
      </c>
      <c r="G5" s="82"/>
      <c r="H5" s="20"/>
      <c r="I5" s="19"/>
      <c r="J5" s="84" t="str">
        <f ca="1">$AC2/100&amp;$AD2&amp;$AE2/100&amp;$AF2</f>
        <v>88.48－4.48＝</v>
      </c>
      <c r="K5" s="85"/>
      <c r="L5" s="85"/>
      <c r="M5" s="85"/>
      <c r="N5" s="81">
        <f ca="1">$AG2/100</f>
        <v>84</v>
      </c>
      <c r="O5" s="82"/>
      <c r="P5" s="21"/>
      <c r="Q5" s="19"/>
      <c r="R5" s="84" t="str">
        <f ca="1">$AC3/100&amp;$AD3&amp;$AE3/100&amp;$AF3</f>
        <v>95.83－9.83＝</v>
      </c>
      <c r="S5" s="85"/>
      <c r="T5" s="85"/>
      <c r="U5" s="85"/>
      <c r="V5" s="81">
        <f ca="1">$AG3/100</f>
        <v>86</v>
      </c>
      <c r="W5" s="82"/>
      <c r="X5" s="22"/>
      <c r="AB5" s="2" t="s">
        <v>15</v>
      </c>
      <c r="AC5" s="1">
        <f t="shared" ca="1" si="1"/>
        <v>4926</v>
      </c>
      <c r="AD5" s="1" t="s">
        <v>50</v>
      </c>
      <c r="AE5" s="1">
        <f t="shared" ca="1" si="2"/>
        <v>26</v>
      </c>
      <c r="AF5" s="1" t="s">
        <v>2</v>
      </c>
      <c r="AG5" s="1">
        <f t="shared" ca="1" si="3"/>
        <v>4900</v>
      </c>
      <c r="AI5" s="1">
        <f t="shared" ca="1" si="4"/>
        <v>4</v>
      </c>
      <c r="AJ5" s="1">
        <f t="shared" ca="1" si="5"/>
        <v>9</v>
      </c>
      <c r="AK5" s="1" t="s">
        <v>3</v>
      </c>
      <c r="AL5" s="1">
        <f t="shared" ca="1" si="6"/>
        <v>2</v>
      </c>
      <c r="AM5" s="1">
        <f t="shared" ca="1" si="7"/>
        <v>6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3</v>
      </c>
      <c r="AR5" s="1">
        <f t="shared" ca="1" si="10"/>
        <v>2</v>
      </c>
      <c r="AS5" s="1">
        <f t="shared" ca="1" si="11"/>
        <v>6</v>
      </c>
      <c r="AT5" s="1" t="s">
        <v>2</v>
      </c>
      <c r="AU5" s="1">
        <f t="shared" ca="1" si="12"/>
        <v>4</v>
      </c>
      <c r="AV5" s="1">
        <f t="shared" ca="1" si="13"/>
        <v>9</v>
      </c>
      <c r="AW5" s="1" t="s">
        <v>3</v>
      </c>
      <c r="AX5" s="1">
        <f t="shared" ca="1" si="14"/>
        <v>0</v>
      </c>
      <c r="AY5" s="1">
        <f t="shared" ca="1" si="15"/>
        <v>0</v>
      </c>
      <c r="BB5" s="1">
        <v>5</v>
      </c>
      <c r="BC5" s="6">
        <f t="shared" ca="1" si="16"/>
        <v>4</v>
      </c>
      <c r="BD5" s="6">
        <f t="shared" ca="1" si="17"/>
        <v>0</v>
      </c>
      <c r="BE5" s="7"/>
      <c r="BG5" s="1">
        <v>5</v>
      </c>
      <c r="BH5" s="6">
        <f t="shared" ca="1" si="18"/>
        <v>9</v>
      </c>
      <c r="BI5" s="6">
        <f t="shared" ca="1" si="19"/>
        <v>0</v>
      </c>
      <c r="BJ5" s="7"/>
      <c r="BL5" s="1">
        <v>5</v>
      </c>
      <c r="BM5" s="8">
        <f t="shared" ca="1" si="20"/>
        <v>2</v>
      </c>
      <c r="BN5" s="8">
        <f t="shared" ca="1" si="0"/>
        <v>2</v>
      </c>
      <c r="BO5" s="9"/>
      <c r="BQ5" s="1">
        <v>5</v>
      </c>
      <c r="BR5" s="8">
        <f t="shared" ca="1" si="21"/>
        <v>6</v>
      </c>
      <c r="BS5" s="8">
        <f t="shared" ca="1" si="22"/>
        <v>6</v>
      </c>
      <c r="BT5" s="9"/>
      <c r="BU5" s="9"/>
      <c r="BV5" s="7"/>
      <c r="BW5" s="10">
        <f t="shared" ca="1" si="23"/>
        <v>0.77254897307767945</v>
      </c>
      <c r="BX5" s="11">
        <f t="shared" ca="1" si="24"/>
        <v>4</v>
      </c>
      <c r="BY5" s="11"/>
      <c r="BZ5" s="1">
        <v>5</v>
      </c>
      <c r="CA5" s="1">
        <v>5</v>
      </c>
      <c r="CB5" s="1">
        <v>0</v>
      </c>
      <c r="CC5" s="1"/>
      <c r="CD5" s="10">
        <f t="shared" ca="1" si="25"/>
        <v>9.7375571619188861E-2</v>
      </c>
      <c r="CE5" s="11">
        <f t="shared" ca="1" si="26"/>
        <v>91</v>
      </c>
      <c r="CF5" s="1"/>
      <c r="CG5" s="1">
        <v>5</v>
      </c>
      <c r="CH5" s="1">
        <v>0</v>
      </c>
      <c r="CI5" s="1">
        <v>4</v>
      </c>
      <c r="CK5" s="10">
        <f t="shared" ca="1" si="27"/>
        <v>0.91024250011427976</v>
      </c>
      <c r="CL5" s="11">
        <f t="shared" ca="1" si="28"/>
        <v>2</v>
      </c>
      <c r="CM5" s="1"/>
      <c r="CN5" s="1">
        <v>5</v>
      </c>
      <c r="CO5" s="1">
        <v>5</v>
      </c>
      <c r="CP5" s="1">
        <v>5</v>
      </c>
      <c r="CR5" s="10">
        <f t="shared" ca="1" si="29"/>
        <v>0.77963590131825011</v>
      </c>
      <c r="CS5" s="11">
        <f t="shared" ca="1" si="30"/>
        <v>6</v>
      </c>
      <c r="CT5" s="1"/>
      <c r="CU5" s="1">
        <v>5</v>
      </c>
      <c r="CV5" s="1">
        <v>5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4738</v>
      </c>
      <c r="AD6" s="1" t="s">
        <v>50</v>
      </c>
      <c r="AE6" s="1">
        <f t="shared" ca="1" si="2"/>
        <v>238</v>
      </c>
      <c r="AF6" s="1" t="s">
        <v>2</v>
      </c>
      <c r="AG6" s="1">
        <f t="shared" ca="1" si="3"/>
        <v>4500</v>
      </c>
      <c r="AI6" s="1">
        <f t="shared" ca="1" si="4"/>
        <v>4</v>
      </c>
      <c r="AJ6" s="1">
        <f t="shared" ca="1" si="5"/>
        <v>7</v>
      </c>
      <c r="AK6" s="1" t="s">
        <v>3</v>
      </c>
      <c r="AL6" s="1">
        <f t="shared" ca="1" si="6"/>
        <v>3</v>
      </c>
      <c r="AM6" s="1">
        <f t="shared" ca="1" si="7"/>
        <v>8</v>
      </c>
      <c r="AN6" s="1" t="s">
        <v>1</v>
      </c>
      <c r="AO6" s="1">
        <f t="shared" ca="1" si="8"/>
        <v>0</v>
      </c>
      <c r="AP6" s="1">
        <f t="shared" ca="1" si="9"/>
        <v>2</v>
      </c>
      <c r="AQ6" s="1" t="s">
        <v>3</v>
      </c>
      <c r="AR6" s="1">
        <f t="shared" ca="1" si="10"/>
        <v>3</v>
      </c>
      <c r="AS6" s="1">
        <f t="shared" ca="1" si="11"/>
        <v>8</v>
      </c>
      <c r="AT6" s="1" t="s">
        <v>2</v>
      </c>
      <c r="AU6" s="1">
        <f t="shared" ca="1" si="12"/>
        <v>4</v>
      </c>
      <c r="AV6" s="1">
        <f t="shared" ca="1" si="13"/>
        <v>5</v>
      </c>
      <c r="AW6" s="1" t="s">
        <v>3</v>
      </c>
      <c r="AX6" s="1">
        <f t="shared" ca="1" si="14"/>
        <v>0</v>
      </c>
      <c r="AY6" s="1">
        <f t="shared" ca="1" si="15"/>
        <v>0</v>
      </c>
      <c r="BB6" s="1">
        <v>6</v>
      </c>
      <c r="BC6" s="6">
        <f t="shared" ca="1" si="16"/>
        <v>4</v>
      </c>
      <c r="BD6" s="6">
        <f t="shared" ca="1" si="17"/>
        <v>0</v>
      </c>
      <c r="BE6" s="7"/>
      <c r="BG6" s="1">
        <v>6</v>
      </c>
      <c r="BH6" s="6">
        <f t="shared" ca="1" si="18"/>
        <v>7</v>
      </c>
      <c r="BI6" s="6">
        <f t="shared" ca="1" si="19"/>
        <v>2</v>
      </c>
      <c r="BJ6" s="7"/>
      <c r="BL6" s="1">
        <v>6</v>
      </c>
      <c r="BM6" s="8">
        <f t="shared" ca="1" si="20"/>
        <v>3</v>
      </c>
      <c r="BN6" s="8">
        <f t="shared" ca="1" si="0"/>
        <v>3</v>
      </c>
      <c r="BO6" s="9"/>
      <c r="BQ6" s="1">
        <v>6</v>
      </c>
      <c r="BR6" s="8">
        <f t="shared" ca="1" si="21"/>
        <v>8</v>
      </c>
      <c r="BS6" s="8">
        <f t="shared" ca="1" si="22"/>
        <v>8</v>
      </c>
      <c r="BT6" s="9"/>
      <c r="BU6" s="9"/>
      <c r="BV6" s="7"/>
      <c r="BW6" s="10">
        <f t="shared" ca="1" si="23"/>
        <v>0.28514063022186886</v>
      </c>
      <c r="BX6" s="11">
        <f t="shared" ca="1" si="24"/>
        <v>13</v>
      </c>
      <c r="BY6" s="11"/>
      <c r="BZ6" s="1">
        <v>6</v>
      </c>
      <c r="CA6" s="1">
        <v>6</v>
      </c>
      <c r="CB6" s="1">
        <v>0</v>
      </c>
      <c r="CC6" s="1"/>
      <c r="CD6" s="10">
        <f t="shared" ca="1" si="25"/>
        <v>0.26252831561466472</v>
      </c>
      <c r="CE6" s="11">
        <f t="shared" ca="1" si="26"/>
        <v>73</v>
      </c>
      <c r="CF6" s="1"/>
      <c r="CG6" s="1">
        <v>6</v>
      </c>
      <c r="CH6" s="1">
        <v>0</v>
      </c>
      <c r="CI6" s="1">
        <v>5</v>
      </c>
      <c r="CK6" s="10">
        <f t="shared" ca="1" si="27"/>
        <v>0.8994421077806164</v>
      </c>
      <c r="CL6" s="11">
        <f t="shared" ca="1" si="28"/>
        <v>3</v>
      </c>
      <c r="CM6" s="1"/>
      <c r="CN6" s="1">
        <v>6</v>
      </c>
      <c r="CO6" s="1">
        <v>6</v>
      </c>
      <c r="CP6" s="1">
        <v>6</v>
      </c>
      <c r="CR6" s="10">
        <f t="shared" ca="1" si="29"/>
        <v>3.6596884816111563E-2</v>
      </c>
      <c r="CS6" s="11">
        <f t="shared" ca="1" si="30"/>
        <v>17</v>
      </c>
      <c r="CT6" s="1"/>
      <c r="CU6" s="1">
        <v>6</v>
      </c>
      <c r="CV6" s="1">
        <v>6</v>
      </c>
      <c r="CW6" s="1">
        <v>6</v>
      </c>
    </row>
    <row r="7" spans="1:101" ht="57" customHeight="1" x14ac:dyDescent="0.25">
      <c r="A7" s="19"/>
      <c r="B7" s="65"/>
      <c r="C7" s="28">
        <f ca="1">$BC1</f>
        <v>2</v>
      </c>
      <c r="D7" s="29">
        <f ca="1">$BH1</f>
        <v>2</v>
      </c>
      <c r="E7" s="29" t="str">
        <f ca="1">IF(AND(F7=0,G7=0),"",".")</f>
        <v>.</v>
      </c>
      <c r="F7" s="30">
        <f ca="1">$BM1</f>
        <v>5</v>
      </c>
      <c r="G7" s="30">
        <f ca="1">$BR1</f>
        <v>5</v>
      </c>
      <c r="H7" s="26"/>
      <c r="I7" s="19"/>
      <c r="J7" s="65"/>
      <c r="K7" s="28">
        <f ca="1">$BC2</f>
        <v>8</v>
      </c>
      <c r="L7" s="29">
        <f ca="1">$BH2</f>
        <v>8</v>
      </c>
      <c r="M7" s="29" t="str">
        <f ca="1">IF(AND(N7=0,O7=0),"",".")</f>
        <v>.</v>
      </c>
      <c r="N7" s="30">
        <f ca="1">$BM2</f>
        <v>4</v>
      </c>
      <c r="O7" s="30">
        <f ca="1">$BR2</f>
        <v>8</v>
      </c>
      <c r="P7" s="26"/>
      <c r="Q7" s="19"/>
      <c r="R7" s="65"/>
      <c r="S7" s="28">
        <f ca="1">$BC3</f>
        <v>9</v>
      </c>
      <c r="T7" s="29">
        <f ca="1">$BH3</f>
        <v>5</v>
      </c>
      <c r="U7" s="29" t="str">
        <f ca="1">IF(AND(V7=0,W7=0),"",".")</f>
        <v>.</v>
      </c>
      <c r="V7" s="30">
        <f ca="1">$BM3</f>
        <v>8</v>
      </c>
      <c r="W7" s="30">
        <f ca="1">$BR3</f>
        <v>3</v>
      </c>
      <c r="X7" s="26"/>
      <c r="AB7" s="2" t="s">
        <v>17</v>
      </c>
      <c r="AC7" s="1">
        <f t="shared" ca="1" si="1"/>
        <v>7069</v>
      </c>
      <c r="AD7" s="1" t="s">
        <v>50</v>
      </c>
      <c r="AE7" s="1">
        <f t="shared" ca="1" si="2"/>
        <v>769</v>
      </c>
      <c r="AF7" s="1" t="s">
        <v>2</v>
      </c>
      <c r="AG7" s="1">
        <f t="shared" ca="1" si="3"/>
        <v>6300</v>
      </c>
      <c r="AI7" s="1">
        <f t="shared" ca="1" si="4"/>
        <v>7</v>
      </c>
      <c r="AJ7" s="1">
        <f t="shared" ca="1" si="5"/>
        <v>0</v>
      </c>
      <c r="AK7" s="1" t="s">
        <v>3</v>
      </c>
      <c r="AL7" s="1">
        <f t="shared" ca="1" si="6"/>
        <v>6</v>
      </c>
      <c r="AM7" s="1">
        <f t="shared" ca="1" si="7"/>
        <v>9</v>
      </c>
      <c r="AN7" s="1" t="s">
        <v>1</v>
      </c>
      <c r="AO7" s="1">
        <f t="shared" ca="1" si="8"/>
        <v>0</v>
      </c>
      <c r="AP7" s="1">
        <f t="shared" ca="1" si="9"/>
        <v>7</v>
      </c>
      <c r="AQ7" s="1" t="s">
        <v>3</v>
      </c>
      <c r="AR7" s="1">
        <f t="shared" ca="1" si="10"/>
        <v>6</v>
      </c>
      <c r="AS7" s="1">
        <f t="shared" ca="1" si="11"/>
        <v>9</v>
      </c>
      <c r="AT7" s="1" t="s">
        <v>2</v>
      </c>
      <c r="AU7" s="1">
        <f t="shared" ca="1" si="12"/>
        <v>6</v>
      </c>
      <c r="AV7" s="1">
        <f t="shared" ca="1" si="13"/>
        <v>3</v>
      </c>
      <c r="AW7" s="1" t="s">
        <v>3</v>
      </c>
      <c r="AX7" s="1">
        <f t="shared" ca="1" si="14"/>
        <v>0</v>
      </c>
      <c r="AY7" s="1">
        <f t="shared" ca="1" si="15"/>
        <v>0</v>
      </c>
      <c r="BB7" s="1">
        <v>7</v>
      </c>
      <c r="BC7" s="6">
        <f t="shared" ca="1" si="16"/>
        <v>7</v>
      </c>
      <c r="BD7" s="6">
        <f t="shared" ca="1" si="17"/>
        <v>0</v>
      </c>
      <c r="BE7" s="7"/>
      <c r="BG7" s="1">
        <v>7</v>
      </c>
      <c r="BH7" s="6">
        <f t="shared" ca="1" si="18"/>
        <v>0</v>
      </c>
      <c r="BI7" s="6">
        <f t="shared" ca="1" si="19"/>
        <v>7</v>
      </c>
      <c r="BJ7" s="7"/>
      <c r="BL7" s="1">
        <v>7</v>
      </c>
      <c r="BM7" s="8">
        <f t="shared" ca="1" si="20"/>
        <v>6</v>
      </c>
      <c r="BN7" s="8">
        <f t="shared" ca="1" si="0"/>
        <v>6</v>
      </c>
      <c r="BO7" s="9"/>
      <c r="BQ7" s="1">
        <v>7</v>
      </c>
      <c r="BR7" s="8">
        <f t="shared" ca="1" si="21"/>
        <v>9</v>
      </c>
      <c r="BS7" s="8">
        <f t="shared" ca="1" si="22"/>
        <v>9</v>
      </c>
      <c r="BT7" s="9"/>
      <c r="BU7" s="9"/>
      <c r="BV7" s="7"/>
      <c r="BW7" s="10">
        <f t="shared" ca="1" si="23"/>
        <v>0.64360185174054374</v>
      </c>
      <c r="BX7" s="11">
        <f t="shared" ca="1" si="24"/>
        <v>7</v>
      </c>
      <c r="BY7" s="11"/>
      <c r="BZ7" s="1">
        <v>7</v>
      </c>
      <c r="CA7" s="1">
        <v>7</v>
      </c>
      <c r="CB7" s="1">
        <v>0</v>
      </c>
      <c r="CC7" s="1"/>
      <c r="CD7" s="10">
        <f t="shared" ca="1" si="25"/>
        <v>0.93853063249270474</v>
      </c>
      <c r="CE7" s="11">
        <f t="shared" ca="1" si="26"/>
        <v>8</v>
      </c>
      <c r="CF7" s="1"/>
      <c r="CG7" s="1">
        <v>7</v>
      </c>
      <c r="CH7" s="1">
        <v>0</v>
      </c>
      <c r="CI7" s="1">
        <v>6</v>
      </c>
      <c r="CK7" s="10">
        <f t="shared" ca="1" si="27"/>
        <v>0.39053296475650423</v>
      </c>
      <c r="CL7" s="11">
        <f t="shared" ca="1" si="28"/>
        <v>15</v>
      </c>
      <c r="CM7" s="1"/>
      <c r="CN7" s="1">
        <v>7</v>
      </c>
      <c r="CO7" s="1">
        <v>7</v>
      </c>
      <c r="CP7" s="1">
        <v>7</v>
      </c>
      <c r="CR7" s="10">
        <f t="shared" ca="1" si="29"/>
        <v>2.2906302709234994E-2</v>
      </c>
      <c r="CS7" s="11">
        <f t="shared" ca="1" si="30"/>
        <v>18</v>
      </c>
      <c r="CT7" s="1"/>
      <c r="CU7" s="1">
        <v>7</v>
      </c>
      <c r="CV7" s="1">
        <v>7</v>
      </c>
      <c r="CW7" s="1">
        <v>7</v>
      </c>
    </row>
    <row r="8" spans="1:101" ht="57" customHeight="1" thickBot="1" x14ac:dyDescent="0.3">
      <c r="A8" s="19"/>
      <c r="B8" s="31" t="str">
        <f ca="1">IF(AND($BD1=0,$BC1=0),"","－")</f>
        <v>－</v>
      </c>
      <c r="C8" s="32">
        <f ca="1">IF(AND($BD1=0,$BC1=0),"－",$BD1)</f>
        <v>0</v>
      </c>
      <c r="D8" s="33">
        <f ca="1">$BI1</f>
        <v>4</v>
      </c>
      <c r="E8" s="33" t="str">
        <f ca="1">IF(AND(F8=0,G8=0),"",".")</f>
        <v>.</v>
      </c>
      <c r="F8" s="34">
        <f ca="1">$BN1</f>
        <v>5</v>
      </c>
      <c r="G8" s="34">
        <f ca="1">$BS1</f>
        <v>5</v>
      </c>
      <c r="H8" s="26"/>
      <c r="I8" s="19"/>
      <c r="J8" s="31" t="str">
        <f ca="1">IF(AND($BD2=0,$BC2=0),"","－")</f>
        <v>－</v>
      </c>
      <c r="K8" s="32">
        <f ca="1">IF(AND($BD2=0,$BC2=0),"－",$BD2)</f>
        <v>0</v>
      </c>
      <c r="L8" s="33">
        <f ca="1">$BI2</f>
        <v>4</v>
      </c>
      <c r="M8" s="33" t="str">
        <f ca="1">IF(AND(N8=0,O8=0),"",".")</f>
        <v>.</v>
      </c>
      <c r="N8" s="34">
        <f ca="1">$BN2</f>
        <v>4</v>
      </c>
      <c r="O8" s="34">
        <f ca="1">$BS2</f>
        <v>8</v>
      </c>
      <c r="P8" s="26"/>
      <c r="Q8" s="19"/>
      <c r="R8" s="31" t="str">
        <f ca="1">IF(AND($BD3=0,$BC3=0),"","－")</f>
        <v>－</v>
      </c>
      <c r="S8" s="32">
        <f ca="1">IF(AND($BD3=0,$BC3=0),"－",$BD3)</f>
        <v>0</v>
      </c>
      <c r="T8" s="33">
        <f ca="1">$BI3</f>
        <v>9</v>
      </c>
      <c r="U8" s="33" t="str">
        <f ca="1">IF(AND(V8=0,W8=0),"",".")</f>
        <v>.</v>
      </c>
      <c r="V8" s="34">
        <f ca="1">$BN3</f>
        <v>8</v>
      </c>
      <c r="W8" s="34">
        <f ca="1">$BS3</f>
        <v>3</v>
      </c>
      <c r="X8" s="26"/>
      <c r="AB8" s="2" t="s">
        <v>18</v>
      </c>
      <c r="AC8" s="1">
        <f t="shared" ca="1" si="1"/>
        <v>3071</v>
      </c>
      <c r="AD8" s="1" t="s">
        <v>50</v>
      </c>
      <c r="AE8" s="1">
        <f t="shared" ca="1" si="2"/>
        <v>371</v>
      </c>
      <c r="AF8" s="1" t="s">
        <v>2</v>
      </c>
      <c r="AG8" s="1">
        <f t="shared" ca="1" si="3"/>
        <v>2700</v>
      </c>
      <c r="AI8" s="1">
        <f t="shared" ca="1" si="4"/>
        <v>3</v>
      </c>
      <c r="AJ8" s="1">
        <f t="shared" ca="1" si="5"/>
        <v>0</v>
      </c>
      <c r="AK8" s="1" t="s">
        <v>3</v>
      </c>
      <c r="AL8" s="1">
        <f t="shared" ca="1" si="6"/>
        <v>7</v>
      </c>
      <c r="AM8" s="1">
        <f t="shared" ca="1" si="7"/>
        <v>1</v>
      </c>
      <c r="AN8" s="1" t="s">
        <v>1</v>
      </c>
      <c r="AO8" s="1">
        <f t="shared" ca="1" si="8"/>
        <v>0</v>
      </c>
      <c r="AP8" s="1">
        <f t="shared" ca="1" si="9"/>
        <v>3</v>
      </c>
      <c r="AQ8" s="1" t="s">
        <v>3</v>
      </c>
      <c r="AR8" s="1">
        <f t="shared" ca="1" si="10"/>
        <v>7</v>
      </c>
      <c r="AS8" s="1">
        <f t="shared" ca="1" si="11"/>
        <v>1</v>
      </c>
      <c r="AT8" s="1" t="s">
        <v>2</v>
      </c>
      <c r="AU8" s="1">
        <f t="shared" ca="1" si="12"/>
        <v>2</v>
      </c>
      <c r="AV8" s="1">
        <f t="shared" ca="1" si="13"/>
        <v>7</v>
      </c>
      <c r="AW8" s="1" t="s">
        <v>3</v>
      </c>
      <c r="AX8" s="1">
        <f t="shared" ca="1" si="14"/>
        <v>0</v>
      </c>
      <c r="AY8" s="1">
        <f t="shared" ca="1" si="15"/>
        <v>0</v>
      </c>
      <c r="BB8" s="1">
        <v>8</v>
      </c>
      <c r="BC8" s="6">
        <f t="shared" ca="1" si="16"/>
        <v>3</v>
      </c>
      <c r="BD8" s="6">
        <f t="shared" ca="1" si="17"/>
        <v>0</v>
      </c>
      <c r="BE8" s="7"/>
      <c r="BG8" s="1">
        <v>8</v>
      </c>
      <c r="BH8" s="6">
        <f t="shared" ca="1" si="18"/>
        <v>0</v>
      </c>
      <c r="BI8" s="6">
        <f t="shared" ca="1" si="19"/>
        <v>3</v>
      </c>
      <c r="BJ8" s="7"/>
      <c r="BL8" s="1">
        <v>8</v>
      </c>
      <c r="BM8" s="8">
        <f t="shared" ca="1" si="20"/>
        <v>7</v>
      </c>
      <c r="BN8" s="8">
        <f t="shared" ca="1" si="0"/>
        <v>7</v>
      </c>
      <c r="BO8" s="9"/>
      <c r="BQ8" s="1">
        <v>8</v>
      </c>
      <c r="BR8" s="8">
        <f t="shared" ca="1" si="21"/>
        <v>1</v>
      </c>
      <c r="BS8" s="8">
        <f t="shared" ca="1" si="22"/>
        <v>1</v>
      </c>
      <c r="BT8" s="9"/>
      <c r="BU8" s="9"/>
      <c r="BV8" s="7"/>
      <c r="BW8" s="10">
        <f t="shared" ca="1" si="23"/>
        <v>0.39102920610025682</v>
      </c>
      <c r="BX8" s="11">
        <f t="shared" ca="1" si="24"/>
        <v>12</v>
      </c>
      <c r="BY8" s="11"/>
      <c r="BZ8" s="1">
        <v>8</v>
      </c>
      <c r="CA8" s="1">
        <v>8</v>
      </c>
      <c r="CB8" s="1">
        <v>0</v>
      </c>
      <c r="CC8" s="1"/>
      <c r="CD8" s="10">
        <f t="shared" ca="1" si="25"/>
        <v>0.95609043118360038</v>
      </c>
      <c r="CE8" s="11">
        <f t="shared" ca="1" si="26"/>
        <v>4</v>
      </c>
      <c r="CF8" s="1"/>
      <c r="CG8" s="1">
        <v>8</v>
      </c>
      <c r="CH8" s="1">
        <v>0</v>
      </c>
      <c r="CI8" s="1">
        <v>7</v>
      </c>
      <c r="CK8" s="10">
        <f t="shared" ca="1" si="27"/>
        <v>0.75300980930076111</v>
      </c>
      <c r="CL8" s="11">
        <f t="shared" ca="1" si="28"/>
        <v>7</v>
      </c>
      <c r="CM8" s="1"/>
      <c r="CN8" s="1">
        <v>8</v>
      </c>
      <c r="CO8" s="1">
        <v>8</v>
      </c>
      <c r="CP8" s="1">
        <v>8</v>
      </c>
      <c r="CR8" s="10">
        <f t="shared" ca="1" si="29"/>
        <v>0.56208428247128162</v>
      </c>
      <c r="CS8" s="11">
        <f t="shared" ca="1" si="30"/>
        <v>10</v>
      </c>
      <c r="CT8" s="1"/>
      <c r="CU8" s="1">
        <v>8</v>
      </c>
      <c r="CV8" s="1">
        <v>8</v>
      </c>
      <c r="CW8" s="1">
        <v>8</v>
      </c>
    </row>
    <row r="9" spans="1:101" ht="57" customHeight="1" x14ac:dyDescent="0.25">
      <c r="A9" s="19"/>
      <c r="B9" s="35"/>
      <c r="C9" s="36">
        <f ca="1">$AU1</f>
        <v>1</v>
      </c>
      <c r="D9" s="37">
        <f ca="1">$AV1</f>
        <v>8</v>
      </c>
      <c r="E9" s="37" t="str">
        <f>$AW1</f>
        <v>.</v>
      </c>
      <c r="F9" s="38">
        <f ca="1">$AX1</f>
        <v>0</v>
      </c>
      <c r="G9" s="39">
        <f ca="1">$AY1</f>
        <v>0</v>
      </c>
      <c r="H9" s="40"/>
      <c r="I9" s="41"/>
      <c r="J9" s="35"/>
      <c r="K9" s="36">
        <f ca="1">$AU2</f>
        <v>8</v>
      </c>
      <c r="L9" s="37">
        <f ca="1">$AV2</f>
        <v>4</v>
      </c>
      <c r="M9" s="37" t="str">
        <f>$AW2</f>
        <v>.</v>
      </c>
      <c r="N9" s="38">
        <f ca="1">$AX2</f>
        <v>0</v>
      </c>
      <c r="O9" s="39">
        <f ca="1">$AY2</f>
        <v>0</v>
      </c>
      <c r="P9" s="40"/>
      <c r="Q9" s="41"/>
      <c r="R9" s="35"/>
      <c r="S9" s="36">
        <f ca="1">$AU3</f>
        <v>8</v>
      </c>
      <c r="T9" s="37">
        <f ca="1">$AV3</f>
        <v>6</v>
      </c>
      <c r="U9" s="37" t="str">
        <f>$AW3</f>
        <v>.</v>
      </c>
      <c r="V9" s="38">
        <f ca="1">$AX3</f>
        <v>0</v>
      </c>
      <c r="W9" s="39">
        <f ca="1">$AY3</f>
        <v>0</v>
      </c>
      <c r="X9" s="42"/>
      <c r="AB9" s="2" t="s">
        <v>19</v>
      </c>
      <c r="AC9" s="1">
        <f t="shared" ca="1" si="1"/>
        <v>5655</v>
      </c>
      <c r="AD9" s="1" t="s">
        <v>50</v>
      </c>
      <c r="AE9" s="1">
        <f t="shared" ca="1" si="2"/>
        <v>255</v>
      </c>
      <c r="AF9" s="1" t="s">
        <v>2</v>
      </c>
      <c r="AG9" s="1">
        <f t="shared" ca="1" si="3"/>
        <v>5400</v>
      </c>
      <c r="AI9" s="1">
        <f t="shared" ca="1" si="4"/>
        <v>5</v>
      </c>
      <c r="AJ9" s="1">
        <f t="shared" ca="1" si="5"/>
        <v>6</v>
      </c>
      <c r="AK9" s="1" t="s">
        <v>3</v>
      </c>
      <c r="AL9" s="1">
        <f t="shared" ca="1" si="6"/>
        <v>5</v>
      </c>
      <c r="AM9" s="1">
        <f t="shared" ca="1" si="7"/>
        <v>5</v>
      </c>
      <c r="AN9" s="1" t="s">
        <v>1</v>
      </c>
      <c r="AO9" s="1">
        <f t="shared" ca="1" si="8"/>
        <v>0</v>
      </c>
      <c r="AP9" s="1">
        <f t="shared" ca="1" si="9"/>
        <v>2</v>
      </c>
      <c r="AQ9" s="1" t="s">
        <v>3</v>
      </c>
      <c r="AR9" s="1">
        <f t="shared" ca="1" si="10"/>
        <v>5</v>
      </c>
      <c r="AS9" s="1">
        <f t="shared" ca="1" si="11"/>
        <v>5</v>
      </c>
      <c r="AT9" s="1" t="s">
        <v>2</v>
      </c>
      <c r="AU9" s="1">
        <f t="shared" ca="1" si="12"/>
        <v>5</v>
      </c>
      <c r="AV9" s="1">
        <f t="shared" ca="1" si="13"/>
        <v>4</v>
      </c>
      <c r="AW9" s="1" t="s">
        <v>3</v>
      </c>
      <c r="AX9" s="1">
        <f t="shared" ca="1" si="14"/>
        <v>0</v>
      </c>
      <c r="AY9" s="1">
        <f t="shared" ca="1" si="15"/>
        <v>0</v>
      </c>
      <c r="BB9" s="1">
        <v>9</v>
      </c>
      <c r="BC9" s="6">
        <f t="shared" ca="1" si="16"/>
        <v>5</v>
      </c>
      <c r="BD9" s="6">
        <f t="shared" ca="1" si="17"/>
        <v>0</v>
      </c>
      <c r="BE9" s="7"/>
      <c r="BG9" s="1">
        <v>9</v>
      </c>
      <c r="BH9" s="6">
        <f t="shared" ca="1" si="18"/>
        <v>6</v>
      </c>
      <c r="BI9" s="6">
        <f t="shared" ca="1" si="19"/>
        <v>2</v>
      </c>
      <c r="BJ9" s="7"/>
      <c r="BL9" s="1">
        <v>9</v>
      </c>
      <c r="BM9" s="8">
        <f t="shared" ca="1" si="20"/>
        <v>5</v>
      </c>
      <c r="BN9" s="8">
        <f t="shared" ca="1" si="0"/>
        <v>5</v>
      </c>
      <c r="BO9" s="9"/>
      <c r="BQ9" s="1">
        <v>9</v>
      </c>
      <c r="BR9" s="8">
        <f t="shared" ca="1" si="21"/>
        <v>5</v>
      </c>
      <c r="BS9" s="8">
        <f t="shared" ca="1" si="22"/>
        <v>5</v>
      </c>
      <c r="BT9" s="9"/>
      <c r="BU9" s="9"/>
      <c r="BV9" s="7"/>
      <c r="BW9" s="10">
        <f t="shared" ca="1" si="23"/>
        <v>0.28377444127810814</v>
      </c>
      <c r="BX9" s="11">
        <f t="shared" ca="1" si="24"/>
        <v>14</v>
      </c>
      <c r="BY9" s="11"/>
      <c r="BZ9" s="1">
        <v>9</v>
      </c>
      <c r="CA9" s="1">
        <v>9</v>
      </c>
      <c r="CB9" s="1">
        <v>0</v>
      </c>
      <c r="CC9" s="1"/>
      <c r="CD9" s="10">
        <f t="shared" ca="1" si="25"/>
        <v>0.30099849874830953</v>
      </c>
      <c r="CE9" s="11">
        <f t="shared" ca="1" si="26"/>
        <v>63</v>
      </c>
      <c r="CF9" s="1"/>
      <c r="CG9" s="1">
        <v>9</v>
      </c>
      <c r="CH9" s="1">
        <v>0</v>
      </c>
      <c r="CI9" s="1">
        <v>8</v>
      </c>
      <c r="CK9" s="10">
        <f t="shared" ca="1" si="27"/>
        <v>0.43449908454093567</v>
      </c>
      <c r="CL9" s="11">
        <f t="shared" ca="1" si="28"/>
        <v>14</v>
      </c>
      <c r="CM9" s="1"/>
      <c r="CN9" s="1">
        <v>9</v>
      </c>
      <c r="CO9" s="1">
        <v>9</v>
      </c>
      <c r="CP9" s="1">
        <v>9</v>
      </c>
      <c r="CR9" s="10">
        <f t="shared" ca="1" si="29"/>
        <v>9.5387754000327174E-2</v>
      </c>
      <c r="CS9" s="11">
        <f t="shared" ca="1" si="30"/>
        <v>14</v>
      </c>
      <c r="CT9" s="1"/>
      <c r="CU9" s="1">
        <v>9</v>
      </c>
      <c r="CV9" s="1">
        <v>9</v>
      </c>
      <c r="CW9" s="1">
        <v>9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7897</v>
      </c>
      <c r="AD10" s="1" t="s">
        <v>50</v>
      </c>
      <c r="AE10" s="1">
        <f t="shared" ca="1" si="2"/>
        <v>97</v>
      </c>
      <c r="AF10" s="1" t="s">
        <v>2</v>
      </c>
      <c r="AG10" s="1">
        <f t="shared" ca="1" si="3"/>
        <v>7800</v>
      </c>
      <c r="AI10" s="1">
        <f t="shared" ca="1" si="4"/>
        <v>7</v>
      </c>
      <c r="AJ10" s="1">
        <f t="shared" ca="1" si="5"/>
        <v>8</v>
      </c>
      <c r="AK10" s="1" t="s">
        <v>3</v>
      </c>
      <c r="AL10" s="1">
        <f t="shared" ca="1" si="6"/>
        <v>9</v>
      </c>
      <c r="AM10" s="1">
        <f t="shared" ca="1" si="7"/>
        <v>7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3</v>
      </c>
      <c r="AR10" s="1">
        <f t="shared" ca="1" si="10"/>
        <v>9</v>
      </c>
      <c r="AS10" s="1">
        <f t="shared" ca="1" si="11"/>
        <v>7</v>
      </c>
      <c r="AT10" s="1" t="s">
        <v>2</v>
      </c>
      <c r="AU10" s="1">
        <f t="shared" ca="1" si="12"/>
        <v>7</v>
      </c>
      <c r="AV10" s="1">
        <f t="shared" ca="1" si="13"/>
        <v>8</v>
      </c>
      <c r="AW10" s="1" t="s">
        <v>3</v>
      </c>
      <c r="AX10" s="1">
        <f t="shared" ca="1" si="14"/>
        <v>0</v>
      </c>
      <c r="AY10" s="1">
        <f t="shared" ca="1" si="15"/>
        <v>0</v>
      </c>
      <c r="BB10" s="1">
        <v>10</v>
      </c>
      <c r="BC10" s="6">
        <f t="shared" ca="1" si="16"/>
        <v>7</v>
      </c>
      <c r="BD10" s="6">
        <f t="shared" ca="1" si="17"/>
        <v>0</v>
      </c>
      <c r="BE10" s="7"/>
      <c r="BG10" s="1">
        <v>10</v>
      </c>
      <c r="BH10" s="6">
        <f t="shared" ca="1" si="18"/>
        <v>8</v>
      </c>
      <c r="BI10" s="6">
        <f t="shared" ca="1" si="19"/>
        <v>0</v>
      </c>
      <c r="BJ10" s="7"/>
      <c r="BL10" s="1">
        <v>10</v>
      </c>
      <c r="BM10" s="8">
        <f t="shared" ca="1" si="20"/>
        <v>9</v>
      </c>
      <c r="BN10" s="8">
        <f t="shared" ca="1" si="0"/>
        <v>9</v>
      </c>
      <c r="BO10" s="9"/>
      <c r="BQ10" s="1">
        <v>10</v>
      </c>
      <c r="BR10" s="8">
        <f t="shared" ca="1" si="21"/>
        <v>7</v>
      </c>
      <c r="BS10" s="8">
        <f t="shared" ca="1" si="22"/>
        <v>7</v>
      </c>
      <c r="BT10" s="9"/>
      <c r="BU10" s="9"/>
      <c r="BV10" s="7"/>
      <c r="BW10" s="10">
        <f t="shared" ca="1" si="23"/>
        <v>0.14753031114030035</v>
      </c>
      <c r="BX10" s="11">
        <f t="shared" ca="1" si="24"/>
        <v>16</v>
      </c>
      <c r="BY10" s="11"/>
      <c r="BZ10" s="1">
        <v>10</v>
      </c>
      <c r="CA10" s="1">
        <v>1</v>
      </c>
      <c r="CB10" s="1">
        <v>0</v>
      </c>
      <c r="CC10" s="1"/>
      <c r="CD10" s="10">
        <f t="shared" ca="1" si="25"/>
        <v>0.18504362207652025</v>
      </c>
      <c r="CE10" s="11">
        <f t="shared" ca="1" si="26"/>
        <v>81</v>
      </c>
      <c r="CF10" s="1"/>
      <c r="CG10" s="1">
        <v>10</v>
      </c>
      <c r="CH10" s="1">
        <v>0</v>
      </c>
      <c r="CI10" s="1">
        <v>9</v>
      </c>
      <c r="CK10" s="10">
        <f t="shared" ca="1" si="27"/>
        <v>0.68131611668581837</v>
      </c>
      <c r="CL10" s="11">
        <f t="shared" ca="1" si="28"/>
        <v>9</v>
      </c>
      <c r="CM10" s="1"/>
      <c r="CN10" s="1">
        <v>10</v>
      </c>
      <c r="CO10" s="1">
        <v>1</v>
      </c>
      <c r="CP10" s="1">
        <v>1</v>
      </c>
      <c r="CR10" s="10">
        <f t="shared" ca="1" si="29"/>
        <v>0.65384649607989709</v>
      </c>
      <c r="CS10" s="11">
        <f t="shared" ca="1" si="30"/>
        <v>7</v>
      </c>
      <c r="CT10" s="1"/>
      <c r="CU10" s="1">
        <v>10</v>
      </c>
      <c r="CV10" s="1">
        <v>1</v>
      </c>
      <c r="CW10" s="1">
        <v>1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2272</v>
      </c>
      <c r="AD11" s="1" t="s">
        <v>50</v>
      </c>
      <c r="AE11" s="1">
        <f t="shared" ca="1" si="2"/>
        <v>972</v>
      </c>
      <c r="AF11" s="1" t="s">
        <v>2</v>
      </c>
      <c r="AG11" s="1">
        <f t="shared" ca="1" si="3"/>
        <v>1300</v>
      </c>
      <c r="AI11" s="1">
        <f t="shared" ca="1" si="4"/>
        <v>2</v>
      </c>
      <c r="AJ11" s="1">
        <f t="shared" ca="1" si="5"/>
        <v>2</v>
      </c>
      <c r="AK11" s="1" t="s">
        <v>3</v>
      </c>
      <c r="AL11" s="1">
        <f t="shared" ca="1" si="6"/>
        <v>7</v>
      </c>
      <c r="AM11" s="1">
        <f t="shared" ca="1" si="7"/>
        <v>2</v>
      </c>
      <c r="AN11" s="1" t="s">
        <v>1</v>
      </c>
      <c r="AO11" s="1">
        <f t="shared" ca="1" si="8"/>
        <v>0</v>
      </c>
      <c r="AP11" s="1">
        <f t="shared" ca="1" si="9"/>
        <v>9</v>
      </c>
      <c r="AQ11" s="1" t="s">
        <v>3</v>
      </c>
      <c r="AR11" s="1">
        <f t="shared" ca="1" si="10"/>
        <v>7</v>
      </c>
      <c r="AS11" s="1">
        <f t="shared" ca="1" si="11"/>
        <v>2</v>
      </c>
      <c r="AT11" s="1" t="s">
        <v>2</v>
      </c>
      <c r="AU11" s="1">
        <f t="shared" ca="1" si="12"/>
        <v>1</v>
      </c>
      <c r="AV11" s="1">
        <f t="shared" ca="1" si="13"/>
        <v>3</v>
      </c>
      <c r="AW11" s="1" t="s">
        <v>3</v>
      </c>
      <c r="AX11" s="1">
        <f t="shared" ca="1" si="14"/>
        <v>0</v>
      </c>
      <c r="AY11" s="1">
        <f t="shared" ca="1" si="15"/>
        <v>0</v>
      </c>
      <c r="BB11" s="1">
        <v>11</v>
      </c>
      <c r="BC11" s="6">
        <f t="shared" ca="1" si="16"/>
        <v>2</v>
      </c>
      <c r="BD11" s="6">
        <f t="shared" ca="1" si="17"/>
        <v>0</v>
      </c>
      <c r="BE11" s="7"/>
      <c r="BG11" s="1">
        <v>11</v>
      </c>
      <c r="BH11" s="6">
        <f t="shared" ca="1" si="18"/>
        <v>2</v>
      </c>
      <c r="BI11" s="6">
        <f t="shared" ca="1" si="19"/>
        <v>9</v>
      </c>
      <c r="BJ11" s="7"/>
      <c r="BL11" s="1">
        <v>11</v>
      </c>
      <c r="BM11" s="8">
        <f t="shared" ca="1" si="20"/>
        <v>7</v>
      </c>
      <c r="BN11" s="8">
        <f t="shared" ca="1" si="0"/>
        <v>7</v>
      </c>
      <c r="BO11" s="9"/>
      <c r="BQ11" s="1">
        <v>11</v>
      </c>
      <c r="BR11" s="8">
        <f t="shared" ca="1" si="21"/>
        <v>2</v>
      </c>
      <c r="BS11" s="8">
        <f t="shared" ca="1" si="22"/>
        <v>2</v>
      </c>
      <c r="BT11" s="9"/>
      <c r="BU11" s="9"/>
      <c r="BV11" s="7"/>
      <c r="BW11" s="10">
        <f t="shared" ca="1" si="23"/>
        <v>0.40036939316195819</v>
      </c>
      <c r="BX11" s="11">
        <f t="shared" ca="1" si="24"/>
        <v>11</v>
      </c>
      <c r="BY11" s="11"/>
      <c r="BZ11" s="1">
        <v>11</v>
      </c>
      <c r="CA11" s="1">
        <v>2</v>
      </c>
      <c r="CB11" s="1">
        <v>0</v>
      </c>
      <c r="CC11" s="1"/>
      <c r="CD11" s="10">
        <f t="shared" ca="1" si="25"/>
        <v>0.71339061572954898</v>
      </c>
      <c r="CE11" s="11">
        <f t="shared" ca="1" si="26"/>
        <v>30</v>
      </c>
      <c r="CF11" s="1"/>
      <c r="CG11" s="1">
        <v>11</v>
      </c>
      <c r="CH11" s="1">
        <v>1</v>
      </c>
      <c r="CI11" s="1">
        <v>0</v>
      </c>
      <c r="CK11" s="10">
        <f t="shared" ca="1" si="27"/>
        <v>0.32277431678715607</v>
      </c>
      <c r="CL11" s="11">
        <f t="shared" ca="1" si="28"/>
        <v>16</v>
      </c>
      <c r="CM11" s="1"/>
      <c r="CN11" s="1">
        <v>11</v>
      </c>
      <c r="CO11" s="1">
        <v>2</v>
      </c>
      <c r="CP11" s="1">
        <v>2</v>
      </c>
      <c r="CR11" s="10">
        <f t="shared" ca="1" si="29"/>
        <v>0.53424464120482673</v>
      </c>
      <c r="CS11" s="11">
        <f t="shared" ca="1" si="30"/>
        <v>11</v>
      </c>
      <c r="CT11" s="1"/>
      <c r="CU11" s="1">
        <v>11</v>
      </c>
      <c r="CV11" s="1">
        <v>2</v>
      </c>
      <c r="CW11" s="1">
        <v>2</v>
      </c>
    </row>
    <row r="12" spans="1:101" ht="45.95" customHeight="1" thickBot="1" x14ac:dyDescent="0.3">
      <c r="A12" s="23"/>
      <c r="B12" s="70" t="str">
        <f ca="1">$AC4/100&amp;$AD4&amp;$AE4/100&amp;$AF4</f>
        <v>60.99－6.99＝</v>
      </c>
      <c r="C12" s="71"/>
      <c r="D12" s="71"/>
      <c r="E12" s="71"/>
      <c r="F12" s="81">
        <f ca="1">$AG4/100</f>
        <v>54</v>
      </c>
      <c r="G12" s="82"/>
      <c r="H12" s="20"/>
      <c r="I12" s="19"/>
      <c r="J12" s="70" t="str">
        <f ca="1">$AC5/100&amp;$AD5&amp;$AE5/100&amp;$AF5</f>
        <v>49.26－0.26＝</v>
      </c>
      <c r="K12" s="71"/>
      <c r="L12" s="71"/>
      <c r="M12" s="71"/>
      <c r="N12" s="81">
        <f ca="1">$AG5/100</f>
        <v>49</v>
      </c>
      <c r="O12" s="82"/>
      <c r="P12" s="21"/>
      <c r="Q12" s="19"/>
      <c r="R12" s="70" t="str">
        <f ca="1">$AC6/100&amp;$AD6&amp;$AE6/100&amp;$AF6</f>
        <v>47.38－2.38＝</v>
      </c>
      <c r="S12" s="71"/>
      <c r="T12" s="71"/>
      <c r="U12" s="71"/>
      <c r="V12" s="81">
        <f ca="1">$AG6/100</f>
        <v>45</v>
      </c>
      <c r="W12" s="82"/>
      <c r="X12" s="26"/>
      <c r="AB12" s="2" t="s">
        <v>25</v>
      </c>
      <c r="AC12" s="1">
        <f t="shared" ca="1" si="1"/>
        <v>5517</v>
      </c>
      <c r="AD12" s="1" t="s">
        <v>50</v>
      </c>
      <c r="AE12" s="1">
        <f t="shared" ca="1" si="2"/>
        <v>717</v>
      </c>
      <c r="AF12" s="1" t="s">
        <v>2</v>
      </c>
      <c r="AG12" s="1">
        <f t="shared" ca="1" si="3"/>
        <v>4800</v>
      </c>
      <c r="AI12" s="1">
        <f t="shared" ca="1" si="4"/>
        <v>5</v>
      </c>
      <c r="AJ12" s="1">
        <f t="shared" ca="1" si="5"/>
        <v>5</v>
      </c>
      <c r="AK12" s="1" t="s">
        <v>3</v>
      </c>
      <c r="AL12" s="1">
        <f t="shared" ca="1" si="6"/>
        <v>1</v>
      </c>
      <c r="AM12" s="1">
        <f t="shared" ca="1" si="7"/>
        <v>7</v>
      </c>
      <c r="AN12" s="1" t="s">
        <v>1</v>
      </c>
      <c r="AO12" s="1">
        <f t="shared" ca="1" si="8"/>
        <v>0</v>
      </c>
      <c r="AP12" s="1">
        <f t="shared" ca="1" si="9"/>
        <v>7</v>
      </c>
      <c r="AQ12" s="1" t="s">
        <v>3</v>
      </c>
      <c r="AR12" s="1">
        <f t="shared" ca="1" si="10"/>
        <v>1</v>
      </c>
      <c r="AS12" s="1">
        <f t="shared" ca="1" si="11"/>
        <v>7</v>
      </c>
      <c r="AT12" s="1" t="s">
        <v>2</v>
      </c>
      <c r="AU12" s="1">
        <f t="shared" ca="1" si="12"/>
        <v>4</v>
      </c>
      <c r="AV12" s="1">
        <f t="shared" ca="1" si="13"/>
        <v>8</v>
      </c>
      <c r="AW12" s="1" t="s">
        <v>3</v>
      </c>
      <c r="AX12" s="1">
        <f t="shared" ca="1" si="14"/>
        <v>0</v>
      </c>
      <c r="AY12" s="1">
        <f t="shared" ca="1" si="15"/>
        <v>0</v>
      </c>
      <c r="BB12" s="1">
        <v>12</v>
      </c>
      <c r="BC12" s="6">
        <f t="shared" ca="1" si="16"/>
        <v>5</v>
      </c>
      <c r="BD12" s="6">
        <f t="shared" ca="1" si="17"/>
        <v>0</v>
      </c>
      <c r="BE12" s="7"/>
      <c r="BG12" s="1">
        <v>12</v>
      </c>
      <c r="BH12" s="6">
        <f t="shared" ca="1" si="18"/>
        <v>5</v>
      </c>
      <c r="BI12" s="6">
        <f t="shared" ca="1" si="19"/>
        <v>7</v>
      </c>
      <c r="BJ12" s="7"/>
      <c r="BL12" s="1">
        <v>12</v>
      </c>
      <c r="BM12" s="8">
        <f t="shared" ca="1" si="20"/>
        <v>1</v>
      </c>
      <c r="BN12" s="8">
        <f t="shared" ca="1" si="0"/>
        <v>1</v>
      </c>
      <c r="BO12" s="9"/>
      <c r="BQ12" s="1">
        <v>12</v>
      </c>
      <c r="BR12" s="8">
        <f t="shared" ca="1" si="21"/>
        <v>7</v>
      </c>
      <c r="BS12" s="8">
        <f t="shared" ca="1" si="22"/>
        <v>7</v>
      </c>
      <c r="BT12" s="9"/>
      <c r="BU12" s="9"/>
      <c r="BV12" s="7"/>
      <c r="BW12" s="10">
        <f t="shared" ca="1" si="23"/>
        <v>0.70656554373837388</v>
      </c>
      <c r="BX12" s="11">
        <f t="shared" ca="1" si="24"/>
        <v>5</v>
      </c>
      <c r="BY12" s="11"/>
      <c r="BZ12" s="1">
        <v>12</v>
      </c>
      <c r="CA12" s="1">
        <v>3</v>
      </c>
      <c r="CB12" s="1">
        <v>0</v>
      </c>
      <c r="CC12" s="1"/>
      <c r="CD12" s="10">
        <f t="shared" ca="1" si="25"/>
        <v>0.3563853874363283</v>
      </c>
      <c r="CE12" s="11">
        <f t="shared" ca="1" si="26"/>
        <v>58</v>
      </c>
      <c r="CF12" s="1"/>
      <c r="CG12" s="1">
        <v>12</v>
      </c>
      <c r="CH12" s="1">
        <v>1</v>
      </c>
      <c r="CI12" s="1">
        <v>1</v>
      </c>
      <c r="CK12" s="10">
        <f t="shared" ca="1" si="27"/>
        <v>0.93398513381331061</v>
      </c>
      <c r="CL12" s="11">
        <f t="shared" ca="1" si="28"/>
        <v>1</v>
      </c>
      <c r="CM12" s="1"/>
      <c r="CN12" s="1">
        <v>12</v>
      </c>
      <c r="CO12" s="1">
        <v>3</v>
      </c>
      <c r="CP12" s="1">
        <v>3</v>
      </c>
      <c r="CR12" s="10">
        <f t="shared" ca="1" si="29"/>
        <v>3.7017281256761736E-2</v>
      </c>
      <c r="CS12" s="11">
        <f t="shared" ca="1" si="30"/>
        <v>16</v>
      </c>
      <c r="CT12" s="1"/>
      <c r="CU12" s="1">
        <v>12</v>
      </c>
      <c r="CV12" s="1">
        <v>3</v>
      </c>
      <c r="CW12" s="1">
        <v>3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0.63175289656545597</v>
      </c>
      <c r="BX13" s="11">
        <f t="shared" ca="1" si="24"/>
        <v>8</v>
      </c>
      <c r="BY13" s="11"/>
      <c r="BZ13" s="1">
        <v>13</v>
      </c>
      <c r="CA13" s="1">
        <v>4</v>
      </c>
      <c r="CB13" s="1">
        <v>0</v>
      </c>
      <c r="CC13" s="1"/>
      <c r="CD13" s="10">
        <f t="shared" ca="1" si="25"/>
        <v>0.27955635467176876</v>
      </c>
      <c r="CE13" s="11">
        <f t="shared" ca="1" si="26"/>
        <v>70</v>
      </c>
      <c r="CF13" s="1"/>
      <c r="CG13" s="1">
        <v>13</v>
      </c>
      <c r="CH13" s="1">
        <v>1</v>
      </c>
      <c r="CI13" s="1">
        <v>2</v>
      </c>
      <c r="CK13" s="10">
        <f t="shared" ca="1" si="27"/>
        <v>0.49500390625363966</v>
      </c>
      <c r="CL13" s="11">
        <f t="shared" ca="1" si="28"/>
        <v>13</v>
      </c>
      <c r="CM13" s="1"/>
      <c r="CN13" s="1">
        <v>13</v>
      </c>
      <c r="CO13" s="1">
        <v>4</v>
      </c>
      <c r="CP13" s="1">
        <v>4</v>
      </c>
      <c r="CR13" s="10">
        <f t="shared" ca="1" si="29"/>
        <v>0.96183175151011457</v>
      </c>
      <c r="CS13" s="11">
        <f t="shared" ca="1" si="30"/>
        <v>1</v>
      </c>
      <c r="CT13" s="1"/>
      <c r="CU13" s="1">
        <v>13</v>
      </c>
      <c r="CV13" s="1">
        <v>4</v>
      </c>
      <c r="CW13" s="1">
        <v>4</v>
      </c>
    </row>
    <row r="14" spans="1:101" ht="57" customHeight="1" x14ac:dyDescent="0.25">
      <c r="A14" s="19"/>
      <c r="B14" s="65"/>
      <c r="C14" s="28">
        <f ca="1">$BC4</f>
        <v>6</v>
      </c>
      <c r="D14" s="29">
        <f ca="1">$BH4</f>
        <v>0</v>
      </c>
      <c r="E14" s="29" t="str">
        <f ca="1">IF(AND(F14=0,G14=0),"",".")</f>
        <v>.</v>
      </c>
      <c r="F14" s="30">
        <f ca="1">$BM4</f>
        <v>9</v>
      </c>
      <c r="G14" s="30">
        <f ca="1">$BR4</f>
        <v>9</v>
      </c>
      <c r="H14" s="26"/>
      <c r="I14" s="19"/>
      <c r="J14" s="65"/>
      <c r="K14" s="28">
        <f ca="1">$BC5</f>
        <v>4</v>
      </c>
      <c r="L14" s="29">
        <f ca="1">$BH5</f>
        <v>9</v>
      </c>
      <c r="M14" s="29" t="str">
        <f ca="1">IF(AND(N14=0,O14=0),"",".")</f>
        <v>.</v>
      </c>
      <c r="N14" s="30">
        <f ca="1">$BM5</f>
        <v>2</v>
      </c>
      <c r="O14" s="30">
        <f ca="1">$BR5</f>
        <v>6</v>
      </c>
      <c r="P14" s="26"/>
      <c r="Q14" s="19"/>
      <c r="R14" s="65"/>
      <c r="S14" s="28">
        <f ca="1">$BC6</f>
        <v>4</v>
      </c>
      <c r="T14" s="29">
        <f ca="1">$BH6</f>
        <v>7</v>
      </c>
      <c r="U14" s="29" t="str">
        <f ca="1">IF(AND(V14=0,W14=0),"",".")</f>
        <v>.</v>
      </c>
      <c r="V14" s="30">
        <f ca="1">$BM6</f>
        <v>3</v>
      </c>
      <c r="W14" s="30">
        <f ca="1">$BR6</f>
        <v>8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0.41128559683906052</v>
      </c>
      <c r="BX14" s="11">
        <f t="shared" ca="1" si="24"/>
        <v>10</v>
      </c>
      <c r="BY14" s="11"/>
      <c r="BZ14" s="1">
        <v>14</v>
      </c>
      <c r="CA14" s="1">
        <v>5</v>
      </c>
      <c r="CB14" s="1">
        <v>0</v>
      </c>
      <c r="CC14" s="1"/>
      <c r="CD14" s="10">
        <f t="shared" ca="1" si="25"/>
        <v>0.99843670262866646</v>
      </c>
      <c r="CE14" s="11">
        <f t="shared" ca="1" si="26"/>
        <v>2</v>
      </c>
      <c r="CF14" s="1"/>
      <c r="CG14" s="1">
        <v>14</v>
      </c>
      <c r="CH14" s="1">
        <v>1</v>
      </c>
      <c r="CI14" s="1">
        <v>3</v>
      </c>
      <c r="CK14" s="10">
        <f t="shared" ca="1" si="27"/>
        <v>0.60825736631411831</v>
      </c>
      <c r="CL14" s="11">
        <f t="shared" ca="1" si="28"/>
        <v>10</v>
      </c>
      <c r="CM14" s="1"/>
      <c r="CN14" s="1">
        <v>14</v>
      </c>
      <c r="CO14" s="1">
        <v>5</v>
      </c>
      <c r="CP14" s="1">
        <v>5</v>
      </c>
      <c r="CR14" s="10">
        <f t="shared" ca="1" si="29"/>
        <v>0.91734243138885452</v>
      </c>
      <c r="CS14" s="11">
        <f t="shared" ca="1" si="30"/>
        <v>3</v>
      </c>
      <c r="CT14" s="1"/>
      <c r="CU14" s="1">
        <v>14</v>
      </c>
      <c r="CV14" s="1">
        <v>5</v>
      </c>
      <c r="CW14" s="1">
        <v>5</v>
      </c>
    </row>
    <row r="15" spans="1:101" ht="57" customHeight="1" thickBot="1" x14ac:dyDescent="0.3">
      <c r="A15" s="19"/>
      <c r="B15" s="31" t="str">
        <f ca="1">IF(AND($BD4=0,$BC4=0),"","－")</f>
        <v>－</v>
      </c>
      <c r="C15" s="32">
        <f ca="1">IF(AND($BD4=0,$BC4=0),"－",$BD4)</f>
        <v>0</v>
      </c>
      <c r="D15" s="33">
        <f ca="1">$BI4</f>
        <v>6</v>
      </c>
      <c r="E15" s="33" t="str">
        <f ca="1">IF(AND(F15=0,G15=0),"",".")</f>
        <v>.</v>
      </c>
      <c r="F15" s="34">
        <f ca="1">$BN4</f>
        <v>9</v>
      </c>
      <c r="G15" s="34">
        <f ca="1">$BS4</f>
        <v>9</v>
      </c>
      <c r="H15" s="26"/>
      <c r="I15" s="19"/>
      <c r="J15" s="31" t="str">
        <f ca="1">IF(AND($BD5=0,$BC5=0),"","－")</f>
        <v>－</v>
      </c>
      <c r="K15" s="32">
        <f ca="1">IF(AND($BD5=0,$BC5=0),"－",$BD5)</f>
        <v>0</v>
      </c>
      <c r="L15" s="33">
        <f ca="1">$BI5</f>
        <v>0</v>
      </c>
      <c r="M15" s="33" t="str">
        <f ca="1">IF(AND(N15=0,O15=0),"",".")</f>
        <v>.</v>
      </c>
      <c r="N15" s="34">
        <f ca="1">$BN5</f>
        <v>2</v>
      </c>
      <c r="O15" s="34">
        <f ca="1">$BS5</f>
        <v>6</v>
      </c>
      <c r="P15" s="26"/>
      <c r="Q15" s="19"/>
      <c r="R15" s="31" t="str">
        <f ca="1">IF(AND($BD6=0,$BC6=0),"","－")</f>
        <v>－</v>
      </c>
      <c r="S15" s="32">
        <f ca="1">IF(AND($BD6=0,$BC6=0),"－",$BD6)</f>
        <v>0</v>
      </c>
      <c r="T15" s="33">
        <f ca="1">$BI6</f>
        <v>2</v>
      </c>
      <c r="U15" s="33" t="str">
        <f ca="1">IF(AND(V15=0,W15=0),"",".")</f>
        <v>.</v>
      </c>
      <c r="V15" s="34">
        <f ca="1">$BN6</f>
        <v>3</v>
      </c>
      <c r="W15" s="34">
        <f ca="1">$BS6</f>
        <v>8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0.77411754411616507</v>
      </c>
      <c r="BX15" s="11">
        <f t="shared" ca="1" si="24"/>
        <v>3</v>
      </c>
      <c r="BY15" s="11"/>
      <c r="BZ15" s="1">
        <v>15</v>
      </c>
      <c r="CA15" s="1">
        <v>6</v>
      </c>
      <c r="CB15" s="1">
        <v>0</v>
      </c>
      <c r="CC15" s="1"/>
      <c r="CD15" s="10">
        <f t="shared" ca="1" si="25"/>
        <v>0.25620386541639273</v>
      </c>
      <c r="CE15" s="11">
        <f t="shared" ca="1" si="26"/>
        <v>75</v>
      </c>
      <c r="CF15" s="1"/>
      <c r="CG15" s="1">
        <v>15</v>
      </c>
      <c r="CH15" s="1">
        <v>1</v>
      </c>
      <c r="CI15" s="1">
        <v>4</v>
      </c>
      <c r="CK15" s="10">
        <f t="shared" ca="1" si="27"/>
        <v>0.77763413904743917</v>
      </c>
      <c r="CL15" s="11">
        <f t="shared" ca="1" si="28"/>
        <v>6</v>
      </c>
      <c r="CM15" s="1"/>
      <c r="CN15" s="1">
        <v>15</v>
      </c>
      <c r="CO15" s="1">
        <v>6</v>
      </c>
      <c r="CP15" s="1">
        <v>6</v>
      </c>
      <c r="CR15" s="10">
        <f t="shared" ca="1" si="29"/>
        <v>0.93811685353836705</v>
      </c>
      <c r="CS15" s="11">
        <f t="shared" ca="1" si="30"/>
        <v>2</v>
      </c>
      <c r="CT15" s="1"/>
      <c r="CU15" s="1">
        <v>15</v>
      </c>
      <c r="CV15" s="1">
        <v>6</v>
      </c>
      <c r="CW15" s="1">
        <v>6</v>
      </c>
    </row>
    <row r="16" spans="1:101" ht="57" customHeight="1" x14ac:dyDescent="0.25">
      <c r="A16" s="19"/>
      <c r="B16" s="35"/>
      <c r="C16" s="36">
        <f ca="1">$AU4</f>
        <v>5</v>
      </c>
      <c r="D16" s="37">
        <f ca="1">$AV4</f>
        <v>4</v>
      </c>
      <c r="E16" s="37" t="str">
        <f>$AW4</f>
        <v>.</v>
      </c>
      <c r="F16" s="38">
        <f ca="1">$AX4</f>
        <v>0</v>
      </c>
      <c r="G16" s="39">
        <f ca="1">$AY4</f>
        <v>0</v>
      </c>
      <c r="H16" s="40"/>
      <c r="I16" s="41"/>
      <c r="J16" s="35"/>
      <c r="K16" s="36">
        <f ca="1">$AU5</f>
        <v>4</v>
      </c>
      <c r="L16" s="37">
        <f ca="1">$AV5</f>
        <v>9</v>
      </c>
      <c r="M16" s="37" t="str">
        <f>$AW5</f>
        <v>.</v>
      </c>
      <c r="N16" s="38">
        <f ca="1">$AX5</f>
        <v>0</v>
      </c>
      <c r="O16" s="39">
        <f ca="1">$AY5</f>
        <v>0</v>
      </c>
      <c r="P16" s="40"/>
      <c r="Q16" s="41"/>
      <c r="R16" s="35"/>
      <c r="S16" s="36">
        <f ca="1">$AU6</f>
        <v>4</v>
      </c>
      <c r="T16" s="37">
        <f ca="1">$AV6</f>
        <v>5</v>
      </c>
      <c r="U16" s="37" t="str">
        <f>$AW6</f>
        <v>.</v>
      </c>
      <c r="V16" s="38">
        <f ca="1">$AX6</f>
        <v>0</v>
      </c>
      <c r="W16" s="39">
        <f ca="1">$AY6</f>
        <v>0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0.83909423372630365</v>
      </c>
      <c r="BX16" s="11">
        <f t="shared" ca="1" si="24"/>
        <v>1</v>
      </c>
      <c r="BY16" s="11"/>
      <c r="BZ16" s="1">
        <v>16</v>
      </c>
      <c r="CA16" s="1">
        <v>7</v>
      </c>
      <c r="CB16" s="1">
        <v>0</v>
      </c>
      <c r="CC16" s="1"/>
      <c r="CD16" s="10">
        <f t="shared" ca="1" si="25"/>
        <v>0.398359204762885</v>
      </c>
      <c r="CE16" s="11">
        <f t="shared" ca="1" si="26"/>
        <v>54</v>
      </c>
      <c r="CF16" s="1"/>
      <c r="CG16" s="1">
        <v>16</v>
      </c>
      <c r="CH16" s="1">
        <v>1</v>
      </c>
      <c r="CI16" s="1">
        <v>5</v>
      </c>
      <c r="CK16" s="10">
        <f t="shared" ca="1" si="27"/>
        <v>0.70599109797257775</v>
      </c>
      <c r="CL16" s="11">
        <f t="shared" ca="1" si="28"/>
        <v>8</v>
      </c>
      <c r="CM16" s="1"/>
      <c r="CN16" s="1">
        <v>16</v>
      </c>
      <c r="CO16" s="1">
        <v>7</v>
      </c>
      <c r="CP16" s="1">
        <v>7</v>
      </c>
      <c r="CR16" s="10">
        <f t="shared" ca="1" si="29"/>
        <v>8.4573470006740425E-2</v>
      </c>
      <c r="CS16" s="11">
        <f t="shared" ca="1" si="30"/>
        <v>15</v>
      </c>
      <c r="CT16" s="1"/>
      <c r="CU16" s="1">
        <v>16</v>
      </c>
      <c r="CV16" s="1">
        <v>7</v>
      </c>
      <c r="CW16" s="1">
        <v>7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0.25862935181928637</v>
      </c>
      <c r="BX17" s="11">
        <f t="shared" ca="1" si="24"/>
        <v>15</v>
      </c>
      <c r="BY17" s="11"/>
      <c r="BZ17" s="1">
        <v>17</v>
      </c>
      <c r="CA17" s="1">
        <v>8</v>
      </c>
      <c r="CB17" s="1">
        <v>0</v>
      </c>
      <c r="CC17" s="1"/>
      <c r="CD17" s="10">
        <f t="shared" ca="1" si="25"/>
        <v>0.10741242207577761</v>
      </c>
      <c r="CE17" s="11">
        <f t="shared" ca="1" si="26"/>
        <v>90</v>
      </c>
      <c r="CF17" s="1"/>
      <c r="CG17" s="1">
        <v>17</v>
      </c>
      <c r="CH17" s="1">
        <v>1</v>
      </c>
      <c r="CI17" s="1">
        <v>6</v>
      </c>
      <c r="CK17" s="10">
        <f t="shared" ca="1" si="27"/>
        <v>0.52986651683951158</v>
      </c>
      <c r="CL17" s="11">
        <f t="shared" ca="1" si="28"/>
        <v>11</v>
      </c>
      <c r="CM17" s="1"/>
      <c r="CN17" s="1">
        <v>17</v>
      </c>
      <c r="CO17" s="1">
        <v>8</v>
      </c>
      <c r="CP17" s="1">
        <v>8</v>
      </c>
      <c r="CR17" s="10">
        <f t="shared" ca="1" si="29"/>
        <v>0.88084176771117051</v>
      </c>
      <c r="CS17" s="11">
        <f t="shared" ca="1" si="30"/>
        <v>4</v>
      </c>
      <c r="CT17" s="1"/>
      <c r="CU17" s="1">
        <v>17</v>
      </c>
      <c r="CV17" s="1">
        <v>8</v>
      </c>
      <c r="CW17" s="1">
        <v>8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0.41775592158312558</v>
      </c>
      <c r="BX18" s="11">
        <f t="shared" ca="1" si="24"/>
        <v>9</v>
      </c>
      <c r="BY18" s="11"/>
      <c r="BZ18" s="1">
        <v>18</v>
      </c>
      <c r="CA18" s="1">
        <v>9</v>
      </c>
      <c r="CB18" s="1">
        <v>0</v>
      </c>
      <c r="CC18" s="1"/>
      <c r="CD18" s="10">
        <f t="shared" ca="1" si="25"/>
        <v>0.41610169638185235</v>
      </c>
      <c r="CE18" s="11">
        <f t="shared" ca="1" si="26"/>
        <v>52</v>
      </c>
      <c r="CF18" s="1"/>
      <c r="CG18" s="1">
        <v>18</v>
      </c>
      <c r="CH18" s="1">
        <v>1</v>
      </c>
      <c r="CI18" s="1">
        <v>7</v>
      </c>
      <c r="CK18" s="10">
        <f t="shared" ca="1" si="27"/>
        <v>0.52730468982303402</v>
      </c>
      <c r="CL18" s="11">
        <f t="shared" ca="1" si="28"/>
        <v>12</v>
      </c>
      <c r="CM18" s="1"/>
      <c r="CN18" s="1">
        <v>18</v>
      </c>
      <c r="CO18" s="1">
        <v>9</v>
      </c>
      <c r="CP18" s="1">
        <v>9</v>
      </c>
      <c r="CR18" s="10">
        <f t="shared" ca="1" si="29"/>
        <v>0.22219260676055863</v>
      </c>
      <c r="CS18" s="11">
        <f t="shared" ca="1" si="30"/>
        <v>13</v>
      </c>
      <c r="CT18" s="1"/>
      <c r="CU18" s="1">
        <v>18</v>
      </c>
      <c r="CV18" s="1">
        <v>9</v>
      </c>
      <c r="CW18" s="1">
        <v>9</v>
      </c>
    </row>
    <row r="19" spans="1:101" ht="45.95" customHeight="1" thickBot="1" x14ac:dyDescent="0.3">
      <c r="A19" s="23"/>
      <c r="B19" s="70" t="str">
        <f ca="1">$AC7/100&amp;$AD7&amp;$AE7/100&amp;$AF7</f>
        <v>70.69－7.69＝</v>
      </c>
      <c r="C19" s="71"/>
      <c r="D19" s="71"/>
      <c r="E19" s="71"/>
      <c r="F19" s="81">
        <f ca="1">$AG7/100</f>
        <v>63</v>
      </c>
      <c r="G19" s="82"/>
      <c r="H19" s="20"/>
      <c r="I19" s="19"/>
      <c r="J19" s="70" t="str">
        <f ca="1">$AC8/100&amp;$AD8&amp;$AE8/100&amp;$AF8</f>
        <v>30.71－3.71＝</v>
      </c>
      <c r="K19" s="71"/>
      <c r="L19" s="71"/>
      <c r="M19" s="71"/>
      <c r="N19" s="81">
        <f ca="1">$AG8/100</f>
        <v>27</v>
      </c>
      <c r="O19" s="82"/>
      <c r="P19" s="21"/>
      <c r="Q19" s="19"/>
      <c r="R19" s="70" t="str">
        <f ca="1">$AC9/100&amp;$AD9&amp;$AE9/100&amp;$AF9</f>
        <v>56.55－2.55＝</v>
      </c>
      <c r="S19" s="71"/>
      <c r="T19" s="71"/>
      <c r="U19" s="71"/>
      <c r="V19" s="81">
        <f ca="1">$AG9/100</f>
        <v>54</v>
      </c>
      <c r="W19" s="8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0.87717154173246514</v>
      </c>
      <c r="CE19" s="11">
        <f t="shared" ca="1" si="26"/>
        <v>13</v>
      </c>
      <c r="CF19" s="1"/>
      <c r="CG19" s="1">
        <v>19</v>
      </c>
      <c r="CH19" s="1">
        <v>1</v>
      </c>
      <c r="CI19" s="1">
        <v>8</v>
      </c>
      <c r="CK19" s="10"/>
      <c r="CL19" s="11"/>
      <c r="CM19" s="1"/>
      <c r="CN19" s="1"/>
      <c r="CO19" s="1"/>
      <c r="CP19" s="1"/>
      <c r="CR19" s="10"/>
      <c r="CS19" s="11"/>
      <c r="CT19" s="1"/>
      <c r="CU19" s="1"/>
      <c r="CV19" s="1"/>
      <c r="CW19" s="1"/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0.2223637012892663</v>
      </c>
      <c r="CE20" s="11">
        <f t="shared" ca="1" si="26"/>
        <v>77</v>
      </c>
      <c r="CF20" s="1"/>
      <c r="CG20" s="1">
        <v>20</v>
      </c>
      <c r="CH20" s="1">
        <v>1</v>
      </c>
      <c r="CI20" s="1">
        <v>9</v>
      </c>
      <c r="CK20" s="10"/>
      <c r="CL20" s="11"/>
      <c r="CM20" s="1"/>
      <c r="CN20" s="1"/>
      <c r="CO20" s="1"/>
      <c r="CP20" s="1"/>
      <c r="CR20" s="10"/>
      <c r="CS20" s="11"/>
      <c r="CT20" s="1"/>
      <c r="CU20" s="1"/>
      <c r="CV20" s="1"/>
      <c r="CW20" s="1"/>
    </row>
    <row r="21" spans="1:101" ht="57" customHeight="1" x14ac:dyDescent="0.25">
      <c r="A21" s="19"/>
      <c r="B21" s="65"/>
      <c r="C21" s="28">
        <f ca="1">$BC7</f>
        <v>7</v>
      </c>
      <c r="D21" s="29">
        <f ca="1">$BH7</f>
        <v>0</v>
      </c>
      <c r="E21" s="29" t="str">
        <f ca="1">IF(AND(F21=0,G21=0),"",".")</f>
        <v>.</v>
      </c>
      <c r="F21" s="30">
        <f ca="1">$BM7</f>
        <v>6</v>
      </c>
      <c r="G21" s="30">
        <f ca="1">$BR7</f>
        <v>9</v>
      </c>
      <c r="H21" s="26"/>
      <c r="I21" s="19"/>
      <c r="J21" s="65"/>
      <c r="K21" s="28">
        <f ca="1">$BC8</f>
        <v>3</v>
      </c>
      <c r="L21" s="29">
        <f ca="1">$BH8</f>
        <v>0</v>
      </c>
      <c r="M21" s="29" t="str">
        <f ca="1">IF(AND(N21=0,O21=0),"",".")</f>
        <v>.</v>
      </c>
      <c r="N21" s="30">
        <f ca="1">$BM8</f>
        <v>7</v>
      </c>
      <c r="O21" s="30">
        <f ca="1">$BR8</f>
        <v>1</v>
      </c>
      <c r="P21" s="26"/>
      <c r="Q21" s="19"/>
      <c r="R21" s="65"/>
      <c r="S21" s="28">
        <f ca="1">$BC9</f>
        <v>5</v>
      </c>
      <c r="T21" s="29">
        <f ca="1">$BH9</f>
        <v>6</v>
      </c>
      <c r="U21" s="29" t="str">
        <f ca="1">IF(AND(V21=0,W21=0),"",".")</f>
        <v>.</v>
      </c>
      <c r="V21" s="30">
        <f ca="1">$BM9</f>
        <v>5</v>
      </c>
      <c r="W21" s="30">
        <f ca="1">$BR9</f>
        <v>5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0.58297868791088081</v>
      </c>
      <c r="CE21" s="11">
        <f t="shared" ca="1" si="26"/>
        <v>39</v>
      </c>
      <c r="CF21" s="1"/>
      <c r="CG21" s="1">
        <v>21</v>
      </c>
      <c r="CH21" s="1">
        <v>2</v>
      </c>
      <c r="CI21" s="1">
        <v>0</v>
      </c>
      <c r="CK21" s="10"/>
      <c r="CL21" s="11"/>
      <c r="CM21" s="1"/>
      <c r="CN21" s="1"/>
      <c r="CO21" s="1"/>
      <c r="CP21" s="1"/>
      <c r="CR21" s="10"/>
      <c r="CS21" s="11"/>
      <c r="CT21" s="1"/>
      <c r="CU21" s="1"/>
      <c r="CV21" s="1"/>
      <c r="CW21" s="1"/>
    </row>
    <row r="22" spans="1:101" ht="57" customHeight="1" thickBot="1" x14ac:dyDescent="0.3">
      <c r="A22" s="19"/>
      <c r="B22" s="31" t="str">
        <f ca="1">IF(AND($BD7=0,$BC7=0),"","－")</f>
        <v>－</v>
      </c>
      <c r="C22" s="32">
        <f ca="1">IF(AND($BD7=0,$BC7=0),"－",$BD7)</f>
        <v>0</v>
      </c>
      <c r="D22" s="33">
        <f ca="1">$BI7</f>
        <v>7</v>
      </c>
      <c r="E22" s="33" t="str">
        <f ca="1">IF(AND(F22=0,G22=0),"",".")</f>
        <v>.</v>
      </c>
      <c r="F22" s="34">
        <f ca="1">$BN7</f>
        <v>6</v>
      </c>
      <c r="G22" s="34">
        <f ca="1">$BS7</f>
        <v>9</v>
      </c>
      <c r="H22" s="26"/>
      <c r="I22" s="19"/>
      <c r="J22" s="31" t="str">
        <f ca="1">IF(AND($BD8=0,$BC8=0),"","－")</f>
        <v>－</v>
      </c>
      <c r="K22" s="32">
        <f ca="1">IF(AND($BD8=0,$BC8=0),"－",$BD8)</f>
        <v>0</v>
      </c>
      <c r="L22" s="33">
        <f ca="1">$BI8</f>
        <v>3</v>
      </c>
      <c r="M22" s="33" t="str">
        <f ca="1">IF(AND(N22=0,O22=0),"",".")</f>
        <v>.</v>
      </c>
      <c r="N22" s="34">
        <f ca="1">$BN8</f>
        <v>7</v>
      </c>
      <c r="O22" s="34">
        <f ca="1">$BS8</f>
        <v>1</v>
      </c>
      <c r="P22" s="26"/>
      <c r="Q22" s="19"/>
      <c r="R22" s="31" t="str">
        <f ca="1">IF(AND($BD9=0,$BC9=0),"","－")</f>
        <v>－</v>
      </c>
      <c r="S22" s="32">
        <f ca="1">IF(AND($BD9=0,$BC9=0),"－",$BD9)</f>
        <v>0</v>
      </c>
      <c r="T22" s="33">
        <f ca="1">$BI9</f>
        <v>2</v>
      </c>
      <c r="U22" s="33" t="str">
        <f ca="1">IF(AND(V22=0,W22=0),"",".")</f>
        <v>.</v>
      </c>
      <c r="V22" s="34">
        <f ca="1">$BN9</f>
        <v>5</v>
      </c>
      <c r="W22" s="34">
        <f ca="1">$BS9</f>
        <v>5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0.72807131287082061</v>
      </c>
      <c r="CE22" s="11">
        <f t="shared" ca="1" si="26"/>
        <v>28</v>
      </c>
      <c r="CF22" s="1"/>
      <c r="CG22" s="1">
        <v>22</v>
      </c>
      <c r="CH22" s="1">
        <v>2</v>
      </c>
      <c r="CI22" s="1">
        <v>1</v>
      </c>
      <c r="CK22" s="10"/>
      <c r="CL22" s="11"/>
      <c r="CM22" s="1"/>
      <c r="CN22" s="1"/>
      <c r="CO22" s="1"/>
      <c r="CP22" s="1"/>
      <c r="CR22" s="10"/>
      <c r="CS22" s="11"/>
      <c r="CT22" s="1"/>
      <c r="CU22" s="1"/>
      <c r="CV22" s="1"/>
      <c r="CW22" s="1"/>
    </row>
    <row r="23" spans="1:101" ht="57" customHeight="1" x14ac:dyDescent="0.25">
      <c r="A23" s="19"/>
      <c r="B23" s="35"/>
      <c r="C23" s="36">
        <f ca="1">$AU7</f>
        <v>6</v>
      </c>
      <c r="D23" s="37">
        <f ca="1">$AV7</f>
        <v>3</v>
      </c>
      <c r="E23" s="37" t="str">
        <f>$AW7</f>
        <v>.</v>
      </c>
      <c r="F23" s="38">
        <f ca="1">$AX7</f>
        <v>0</v>
      </c>
      <c r="G23" s="39">
        <f ca="1">$AY7</f>
        <v>0</v>
      </c>
      <c r="H23" s="40"/>
      <c r="I23" s="41"/>
      <c r="J23" s="35"/>
      <c r="K23" s="36">
        <f ca="1">$AU8</f>
        <v>2</v>
      </c>
      <c r="L23" s="37">
        <f ca="1">$AV8</f>
        <v>7</v>
      </c>
      <c r="M23" s="37" t="str">
        <f>$AW8</f>
        <v>.</v>
      </c>
      <c r="N23" s="38">
        <f ca="1">$AX8</f>
        <v>0</v>
      </c>
      <c r="O23" s="39">
        <f ca="1">$AY8</f>
        <v>0</v>
      </c>
      <c r="P23" s="40"/>
      <c r="Q23" s="41"/>
      <c r="R23" s="35"/>
      <c r="S23" s="36">
        <f ca="1">$AU9</f>
        <v>5</v>
      </c>
      <c r="T23" s="37">
        <f ca="1">$AV9</f>
        <v>4</v>
      </c>
      <c r="U23" s="37" t="str">
        <f>$AW9</f>
        <v>.</v>
      </c>
      <c r="V23" s="38">
        <f ca="1">$AX9</f>
        <v>0</v>
      </c>
      <c r="W23" s="39">
        <f ca="1">$AY9</f>
        <v>0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0.47604210651678081</v>
      </c>
      <c r="CE23" s="11">
        <f t="shared" ca="1" si="26"/>
        <v>44</v>
      </c>
      <c r="CF23" s="1"/>
      <c r="CG23" s="1">
        <v>23</v>
      </c>
      <c r="CH23" s="1">
        <v>2</v>
      </c>
      <c r="CI23" s="1">
        <v>2</v>
      </c>
      <c r="CK23" s="10"/>
      <c r="CL23" s="11"/>
      <c r="CM23" s="1"/>
      <c r="CN23" s="1"/>
      <c r="CO23" s="1"/>
      <c r="CP23" s="1"/>
      <c r="CR23" s="10"/>
      <c r="CS23" s="11"/>
      <c r="CT23" s="1"/>
      <c r="CU23" s="1"/>
      <c r="CV23" s="1"/>
      <c r="CW23" s="1"/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4.2324190557912589E-2</v>
      </c>
      <c r="CE24" s="11">
        <f t="shared" ca="1" si="26"/>
        <v>95</v>
      </c>
      <c r="CF24" s="1"/>
      <c r="CG24" s="1">
        <v>24</v>
      </c>
      <c r="CH24" s="1">
        <v>2</v>
      </c>
      <c r="CI24" s="1">
        <v>3</v>
      </c>
      <c r="CK24" s="10"/>
      <c r="CL24" s="11"/>
      <c r="CM24" s="1"/>
      <c r="CN24" s="1"/>
      <c r="CO24" s="1"/>
      <c r="CP24" s="1"/>
      <c r="CR24" s="10"/>
      <c r="CS24" s="11"/>
      <c r="CT24" s="1"/>
      <c r="CU24" s="1"/>
      <c r="CV24" s="1"/>
      <c r="CW24" s="1"/>
    </row>
    <row r="25" spans="1:101" ht="19.5" customHeight="1" thickBot="1" x14ac:dyDescent="0.3">
      <c r="A25" s="48"/>
      <c r="B25" s="15" t="s">
        <v>151</v>
      </c>
      <c r="C25" s="49"/>
      <c r="D25" s="17"/>
      <c r="E25" s="16"/>
      <c r="F25" s="16"/>
      <c r="G25" s="16"/>
      <c r="H25" s="18"/>
      <c r="I25" s="48"/>
      <c r="J25" s="15" t="s">
        <v>152</v>
      </c>
      <c r="K25" s="16"/>
      <c r="L25" s="16"/>
      <c r="M25" s="16"/>
      <c r="N25" s="16"/>
      <c r="O25" s="16"/>
      <c r="P25" s="18"/>
      <c r="Q25" s="48"/>
      <c r="R25" s="15" t="s">
        <v>153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0.94724421506886236</v>
      </c>
      <c r="CE25" s="11">
        <f t="shared" ca="1" si="26"/>
        <v>6</v>
      </c>
      <c r="CF25" s="1"/>
      <c r="CG25" s="1">
        <v>25</v>
      </c>
      <c r="CH25" s="1">
        <v>2</v>
      </c>
      <c r="CI25" s="1">
        <v>4</v>
      </c>
      <c r="CK25" s="10"/>
      <c r="CL25" s="11"/>
      <c r="CM25" s="1"/>
      <c r="CN25" s="1"/>
      <c r="CO25" s="1"/>
      <c r="CP25" s="1"/>
      <c r="CR25" s="10"/>
      <c r="CS25" s="11"/>
      <c r="CT25" s="1"/>
      <c r="CU25" s="1"/>
      <c r="CV25" s="1"/>
      <c r="CW25" s="1"/>
    </row>
    <row r="26" spans="1:101" ht="45.95" customHeight="1" thickBot="1" x14ac:dyDescent="0.3">
      <c r="A26" s="23"/>
      <c r="B26" s="70" t="str">
        <f ca="1">$AC10/100&amp;$AD10&amp;$AE10/100&amp;$AF10</f>
        <v>78.97－0.97＝</v>
      </c>
      <c r="C26" s="71"/>
      <c r="D26" s="71"/>
      <c r="E26" s="71"/>
      <c r="F26" s="81">
        <f ca="1">$AG10/100</f>
        <v>78</v>
      </c>
      <c r="G26" s="82"/>
      <c r="H26" s="20"/>
      <c r="I26" s="19"/>
      <c r="J26" s="70" t="str">
        <f ca="1">$AC11/100&amp;$AD11&amp;$AE11/100&amp;$AF11</f>
        <v>22.72－9.72＝</v>
      </c>
      <c r="K26" s="71"/>
      <c r="L26" s="71"/>
      <c r="M26" s="71"/>
      <c r="N26" s="81">
        <f ca="1">$AG11/100</f>
        <v>13</v>
      </c>
      <c r="O26" s="82"/>
      <c r="P26" s="21"/>
      <c r="Q26" s="19"/>
      <c r="R26" s="70" t="str">
        <f ca="1">$AC12/100&amp;$AD12&amp;$AE12/100&amp;$AF12</f>
        <v>55.17－7.17＝</v>
      </c>
      <c r="S26" s="71"/>
      <c r="T26" s="71"/>
      <c r="U26" s="71"/>
      <c r="V26" s="81">
        <f ca="1">$AG12/100</f>
        <v>48</v>
      </c>
      <c r="W26" s="8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3.9816242268767899E-2</v>
      </c>
      <c r="CE26" s="11">
        <f t="shared" ca="1" si="26"/>
        <v>96</v>
      </c>
      <c r="CF26" s="1"/>
      <c r="CG26" s="1">
        <v>26</v>
      </c>
      <c r="CH26" s="1">
        <v>2</v>
      </c>
      <c r="CI26" s="1">
        <v>5</v>
      </c>
      <c r="CK26" s="10"/>
      <c r="CL26" s="11"/>
      <c r="CM26" s="1"/>
      <c r="CN26" s="1"/>
      <c r="CO26" s="1"/>
      <c r="CP26" s="1"/>
      <c r="CR26" s="10"/>
      <c r="CS26" s="11"/>
      <c r="CT26" s="1"/>
      <c r="CU26" s="1"/>
      <c r="CV26" s="1"/>
      <c r="CW26" s="1"/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0.56322389464654654</v>
      </c>
      <c r="CE27" s="11">
        <f t="shared" ca="1" si="26"/>
        <v>40</v>
      </c>
      <c r="CF27" s="1"/>
      <c r="CG27" s="1">
        <v>27</v>
      </c>
      <c r="CH27" s="1">
        <v>2</v>
      </c>
      <c r="CI27" s="1">
        <v>6</v>
      </c>
      <c r="CK27" s="10"/>
      <c r="CL27" s="11"/>
      <c r="CM27" s="1"/>
      <c r="CN27" s="1"/>
      <c r="CO27" s="1"/>
      <c r="CP27" s="1"/>
      <c r="CR27" s="10"/>
      <c r="CS27" s="11"/>
      <c r="CT27" s="1"/>
      <c r="CU27" s="1"/>
      <c r="CV27" s="1"/>
      <c r="CW27" s="1"/>
    </row>
    <row r="28" spans="1:101" ht="57" customHeight="1" x14ac:dyDescent="0.25">
      <c r="A28" s="19"/>
      <c r="B28" s="65"/>
      <c r="C28" s="28">
        <f ca="1">$BC10</f>
        <v>7</v>
      </c>
      <c r="D28" s="29">
        <f ca="1">$BH10</f>
        <v>8</v>
      </c>
      <c r="E28" s="29" t="str">
        <f ca="1">IF(AND(F28=0,G28=0),"",".")</f>
        <v>.</v>
      </c>
      <c r="F28" s="30">
        <f ca="1">$BM10</f>
        <v>9</v>
      </c>
      <c r="G28" s="30">
        <f ca="1">$BR10</f>
        <v>7</v>
      </c>
      <c r="H28" s="26"/>
      <c r="I28" s="19"/>
      <c r="J28" s="65"/>
      <c r="K28" s="28">
        <f ca="1">$BC11</f>
        <v>2</v>
      </c>
      <c r="L28" s="29">
        <f ca="1">$BH11</f>
        <v>2</v>
      </c>
      <c r="M28" s="29" t="str">
        <f ca="1">IF(AND(N28=0,O28=0),"",".")</f>
        <v>.</v>
      </c>
      <c r="N28" s="30">
        <f ca="1">$BM11</f>
        <v>7</v>
      </c>
      <c r="O28" s="30">
        <f ca="1">$BR11</f>
        <v>2</v>
      </c>
      <c r="P28" s="26"/>
      <c r="Q28" s="19"/>
      <c r="R28" s="65"/>
      <c r="S28" s="28">
        <f ca="1">$BC12</f>
        <v>5</v>
      </c>
      <c r="T28" s="29">
        <f ca="1">$BH12</f>
        <v>5</v>
      </c>
      <c r="U28" s="29" t="str">
        <f ca="1">IF(AND(V28=0,W28=0),"",".")</f>
        <v>.</v>
      </c>
      <c r="V28" s="30">
        <f ca="1">$BM12</f>
        <v>1</v>
      </c>
      <c r="W28" s="30">
        <f ca="1">$BR12</f>
        <v>7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9.6228024161197911E-2</v>
      </c>
      <c r="CE28" s="11">
        <f t="shared" ca="1" si="26"/>
        <v>92</v>
      </c>
      <c r="CF28" s="1"/>
      <c r="CG28" s="1">
        <v>28</v>
      </c>
      <c r="CH28" s="1">
        <v>2</v>
      </c>
      <c r="CI28" s="1">
        <v>7</v>
      </c>
      <c r="CK28" s="10"/>
      <c r="CL28" s="11"/>
      <c r="CM28" s="1"/>
      <c r="CN28" s="1"/>
      <c r="CO28" s="1"/>
      <c r="CP28" s="1"/>
      <c r="CR28" s="10"/>
      <c r="CS28" s="11"/>
      <c r="CT28" s="1"/>
      <c r="CU28" s="1"/>
      <c r="CV28" s="1"/>
      <c r="CW28" s="1"/>
    </row>
    <row r="29" spans="1:101" ht="57" customHeight="1" thickBot="1" x14ac:dyDescent="0.3">
      <c r="A29" s="19"/>
      <c r="B29" s="31" t="str">
        <f ca="1">IF(AND($BD10=0,$BC10=0),"","－")</f>
        <v>－</v>
      </c>
      <c r="C29" s="32">
        <f ca="1">IF(AND($BD10=0,$BC10=0),"－",$BD10)</f>
        <v>0</v>
      </c>
      <c r="D29" s="33">
        <f ca="1">$BI10</f>
        <v>0</v>
      </c>
      <c r="E29" s="33" t="str">
        <f ca="1">IF(AND(F29=0,G29=0),"",".")</f>
        <v>.</v>
      </c>
      <c r="F29" s="34">
        <f ca="1">$BN10</f>
        <v>9</v>
      </c>
      <c r="G29" s="34">
        <f ca="1">$BS10</f>
        <v>7</v>
      </c>
      <c r="H29" s="26"/>
      <c r="I29" s="19"/>
      <c r="J29" s="31" t="str">
        <f ca="1">IF(AND($BD11=0,$BC11=0),"","－")</f>
        <v>－</v>
      </c>
      <c r="K29" s="32">
        <f ca="1">IF(AND($BD11=0,$BC11=0),"－",$BD11)</f>
        <v>0</v>
      </c>
      <c r="L29" s="33">
        <f ca="1">$BI11</f>
        <v>9</v>
      </c>
      <c r="M29" s="33" t="str">
        <f ca="1">IF(AND(N29=0,O29=0),"",".")</f>
        <v>.</v>
      </c>
      <c r="N29" s="34">
        <f ca="1">$BN11</f>
        <v>7</v>
      </c>
      <c r="O29" s="34">
        <f ca="1">$BS11</f>
        <v>2</v>
      </c>
      <c r="P29" s="26"/>
      <c r="Q29" s="19"/>
      <c r="R29" s="31" t="str">
        <f ca="1">IF(AND($BD12=0,$BC12=0),"","－")</f>
        <v>－</v>
      </c>
      <c r="S29" s="32">
        <f ca="1">IF(AND($BD12=0,$BC12=0),"－",$BD12)</f>
        <v>0</v>
      </c>
      <c r="T29" s="33">
        <f ca="1">$BI12</f>
        <v>7</v>
      </c>
      <c r="U29" s="33" t="str">
        <f ca="1">IF(AND(V29=0,W29=0),"",".")</f>
        <v>.</v>
      </c>
      <c r="V29" s="34">
        <f ca="1">$BN12</f>
        <v>1</v>
      </c>
      <c r="W29" s="34">
        <f ca="1">$BS12</f>
        <v>7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0.16173342279245606</v>
      </c>
      <c r="CE29" s="11">
        <f t="shared" ca="1" si="26"/>
        <v>83</v>
      </c>
      <c r="CF29" s="1"/>
      <c r="CG29" s="1">
        <v>29</v>
      </c>
      <c r="CH29" s="1">
        <v>2</v>
      </c>
      <c r="CI29" s="1">
        <v>8</v>
      </c>
      <c r="CK29" s="10"/>
      <c r="CL29" s="11"/>
      <c r="CM29" s="1"/>
      <c r="CN29" s="1"/>
      <c r="CO29" s="1"/>
      <c r="CP29" s="1"/>
      <c r="CR29" s="10"/>
      <c r="CS29" s="11"/>
      <c r="CT29" s="1"/>
      <c r="CU29" s="1"/>
      <c r="CV29" s="1"/>
      <c r="CW29" s="1"/>
    </row>
    <row r="30" spans="1:101" ht="57" customHeight="1" x14ac:dyDescent="0.25">
      <c r="A30" s="19"/>
      <c r="B30" s="35"/>
      <c r="C30" s="36">
        <f ca="1">$AU10</f>
        <v>7</v>
      </c>
      <c r="D30" s="37">
        <f ca="1">$AV10</f>
        <v>8</v>
      </c>
      <c r="E30" s="37" t="str">
        <f>$AW10</f>
        <v>.</v>
      </c>
      <c r="F30" s="38">
        <f ca="1">$AX10</f>
        <v>0</v>
      </c>
      <c r="G30" s="39">
        <f ca="1">$AY10</f>
        <v>0</v>
      </c>
      <c r="H30" s="40"/>
      <c r="I30" s="41"/>
      <c r="J30" s="35"/>
      <c r="K30" s="36">
        <f ca="1">$AU11</f>
        <v>1</v>
      </c>
      <c r="L30" s="37">
        <f ca="1">$AV11</f>
        <v>3</v>
      </c>
      <c r="M30" s="37" t="str">
        <f>$AW11</f>
        <v>.</v>
      </c>
      <c r="N30" s="38">
        <f ca="1">$AX11</f>
        <v>0</v>
      </c>
      <c r="O30" s="39">
        <f ca="1">$AY11</f>
        <v>0</v>
      </c>
      <c r="P30" s="40"/>
      <c r="Q30" s="41"/>
      <c r="R30" s="35"/>
      <c r="S30" s="36">
        <f ca="1">$AU12</f>
        <v>4</v>
      </c>
      <c r="T30" s="37">
        <f ca="1">$AV12</f>
        <v>8</v>
      </c>
      <c r="U30" s="37" t="str">
        <f>$AW12</f>
        <v>.</v>
      </c>
      <c r="V30" s="38">
        <f ca="1">$AX12</f>
        <v>0</v>
      </c>
      <c r="W30" s="39">
        <f ca="1">$AY12</f>
        <v>0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6.0442113150422805E-2</v>
      </c>
      <c r="CE30" s="11">
        <f t="shared" ca="1" si="26"/>
        <v>94</v>
      </c>
      <c r="CF30" s="1"/>
      <c r="CG30" s="1">
        <v>30</v>
      </c>
      <c r="CH30" s="1">
        <v>2</v>
      </c>
      <c r="CI30" s="1">
        <v>9</v>
      </c>
      <c r="CK30" s="10"/>
      <c r="CL30" s="11"/>
      <c r="CM30" s="1"/>
      <c r="CN30" s="1"/>
      <c r="CO30" s="1"/>
      <c r="CP30" s="1"/>
      <c r="CR30" s="10"/>
      <c r="CS30" s="11"/>
      <c r="CT30" s="1"/>
      <c r="CU30" s="1"/>
      <c r="CV30" s="1"/>
      <c r="CW30" s="1"/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>
        <f t="shared" ca="1" si="25"/>
        <v>0.80568539733037425</v>
      </c>
      <c r="CE31" s="11">
        <f t="shared" ca="1" si="26"/>
        <v>21</v>
      </c>
      <c r="CF31" s="1"/>
      <c r="CG31" s="1">
        <v>31</v>
      </c>
      <c r="CH31" s="1">
        <v>3</v>
      </c>
      <c r="CI31" s="1">
        <v>0</v>
      </c>
      <c r="CK31" s="10"/>
      <c r="CL31" s="11"/>
      <c r="CM31" s="1"/>
      <c r="CN31" s="1"/>
      <c r="CO31" s="1"/>
      <c r="CP31" s="1"/>
      <c r="CR31" s="10"/>
      <c r="CS31" s="11"/>
      <c r="CT31" s="1"/>
      <c r="CU31" s="1"/>
      <c r="CV31" s="1"/>
      <c r="CW31" s="1"/>
    </row>
    <row r="32" spans="1:101" ht="39.950000000000003" customHeight="1" thickBot="1" x14ac:dyDescent="0.3">
      <c r="A32" s="72" t="str">
        <f>A1</f>
        <v>小数 たし算 小数第二位 (11.11)－(1.11) 差整数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0.97319838799606229</v>
      </c>
      <c r="CE32" s="11">
        <f t="shared" ca="1" si="26"/>
        <v>3</v>
      </c>
      <c r="CF32" s="1"/>
      <c r="CG32" s="1">
        <v>32</v>
      </c>
      <c r="CH32" s="1">
        <v>3</v>
      </c>
      <c r="CI32" s="1">
        <v>1</v>
      </c>
      <c r="CK32" s="10"/>
      <c r="CL32" s="11"/>
      <c r="CM32" s="1"/>
      <c r="CN32" s="1"/>
      <c r="CO32" s="1"/>
      <c r="CP32" s="1"/>
      <c r="CQ32" s="1"/>
      <c r="CR32" s="10"/>
      <c r="CS32" s="11"/>
      <c r="CT32" s="1"/>
      <c r="CU32" s="1"/>
      <c r="CV32" s="1"/>
      <c r="CW32" s="1"/>
    </row>
    <row r="33" spans="1:101" ht="63.95" customHeight="1" thickBot="1" x14ac:dyDescent="0.3">
      <c r="B33" s="73" t="str">
        <f>B2</f>
        <v>　　月  　 　日</v>
      </c>
      <c r="C33" s="74"/>
      <c r="D33" s="74"/>
      <c r="E33" s="74"/>
      <c r="F33" s="74"/>
      <c r="G33" s="75"/>
      <c r="H33" s="76"/>
      <c r="I33" s="77"/>
      <c r="J33" s="77"/>
      <c r="K33" s="78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80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0.59451286932485925</v>
      </c>
      <c r="CE33" s="11">
        <f t="shared" ca="1" si="26"/>
        <v>37</v>
      </c>
      <c r="CF33" s="1"/>
      <c r="CG33" s="1">
        <v>33</v>
      </c>
      <c r="CH33" s="1">
        <v>3</v>
      </c>
      <c r="CI33" s="1">
        <v>2</v>
      </c>
      <c r="CK33" s="10"/>
      <c r="CL33" s="11"/>
      <c r="CM33" s="1"/>
      <c r="CN33" s="1"/>
      <c r="CO33" s="1"/>
      <c r="CP33" s="1"/>
      <c r="CR33" s="10"/>
      <c r="CS33" s="11"/>
      <c r="CT33" s="1"/>
      <c r="CU33" s="1"/>
      <c r="CV33" s="1"/>
      <c r="CW33" s="1"/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0.4208922856524796</v>
      </c>
      <c r="CE34" s="11">
        <f t="shared" ca="1" si="26"/>
        <v>51</v>
      </c>
      <c r="CF34" s="1"/>
      <c r="CG34" s="1">
        <v>34</v>
      </c>
      <c r="CH34" s="1">
        <v>3</v>
      </c>
      <c r="CI34" s="1">
        <v>3</v>
      </c>
      <c r="CK34" s="10"/>
      <c r="CL34" s="11"/>
      <c r="CM34" s="1"/>
      <c r="CN34" s="1"/>
      <c r="CO34" s="1"/>
      <c r="CP34" s="1"/>
      <c r="CR34" s="10"/>
      <c r="CS34" s="11"/>
      <c r="CT34" s="1"/>
      <c r="CU34" s="1"/>
      <c r="CV34" s="1"/>
      <c r="CW34" s="1"/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0.2975042745211588</v>
      </c>
      <c r="CE35" s="11">
        <f t="shared" ca="1" si="26"/>
        <v>65</v>
      </c>
      <c r="CF35" s="1"/>
      <c r="CG35" s="1">
        <v>35</v>
      </c>
      <c r="CH35" s="1">
        <v>3</v>
      </c>
      <c r="CI35" s="1">
        <v>4</v>
      </c>
      <c r="CK35" s="10"/>
      <c r="CL35" s="11"/>
      <c r="CM35" s="1"/>
      <c r="CN35" s="1"/>
      <c r="CO35" s="1"/>
      <c r="CP35" s="1"/>
      <c r="CR35" s="10"/>
      <c r="CS35" s="11"/>
      <c r="CT35" s="1"/>
      <c r="CU35" s="1"/>
      <c r="CV35" s="1"/>
      <c r="CW35" s="1"/>
    </row>
    <row r="36" spans="1:101" ht="45.95" customHeight="1" thickBot="1" x14ac:dyDescent="0.3">
      <c r="A36" s="55"/>
      <c r="B36" s="70" t="str">
        <f t="shared" ref="B36" ca="1" si="31">B5</f>
        <v>22.55－4.55＝</v>
      </c>
      <c r="C36" s="71"/>
      <c r="D36" s="71"/>
      <c r="E36" s="71"/>
      <c r="F36" s="68">
        <f ca="1">F5</f>
        <v>18</v>
      </c>
      <c r="G36" s="69"/>
      <c r="H36" s="56"/>
      <c r="I36" s="57"/>
      <c r="J36" s="70" t="str">
        <f t="shared" ref="J36" ca="1" si="32">J5</f>
        <v>88.48－4.48＝</v>
      </c>
      <c r="K36" s="71"/>
      <c r="L36" s="71"/>
      <c r="M36" s="71"/>
      <c r="N36" s="68">
        <f ca="1">N5</f>
        <v>84</v>
      </c>
      <c r="O36" s="69"/>
      <c r="P36" s="26"/>
      <c r="Q36" s="23"/>
      <c r="R36" s="70" t="str">
        <f t="shared" ref="R36" ca="1" si="33">R5</f>
        <v>95.83－9.83＝</v>
      </c>
      <c r="S36" s="71"/>
      <c r="T36" s="71"/>
      <c r="U36" s="71"/>
      <c r="V36" s="68">
        <f ca="1">V5</f>
        <v>86</v>
      </c>
      <c r="W36" s="69"/>
      <c r="X36" s="26"/>
      <c r="AC36" s="1" t="s">
        <v>154</v>
      </c>
      <c r="AD36" s="1" t="str">
        <f ca="1">IF(AND($AE36=0,$AF36=0),"OKA",IF($AF36=0,"OKB","NO"))</f>
        <v>OKA</v>
      </c>
      <c r="AE36" s="58">
        <f ca="1">AX1</f>
        <v>0</v>
      </c>
      <c r="AF36" s="58">
        <f ca="1">AY1</f>
        <v>0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0.21973285183623903</v>
      </c>
      <c r="CE36" s="11">
        <f t="shared" ca="1" si="26"/>
        <v>78</v>
      </c>
      <c r="CF36" s="1"/>
      <c r="CG36" s="1">
        <v>36</v>
      </c>
      <c r="CH36" s="1">
        <v>3</v>
      </c>
      <c r="CI36" s="1">
        <v>5</v>
      </c>
      <c r="CK36" s="10"/>
      <c r="CL36" s="11"/>
      <c r="CM36" s="1"/>
      <c r="CN36" s="1"/>
      <c r="CO36" s="1"/>
      <c r="CP36" s="1"/>
      <c r="CR36" s="10"/>
      <c r="CS36" s="11"/>
      <c r="CT36" s="1"/>
      <c r="CU36" s="1"/>
      <c r="CV36" s="1"/>
      <c r="CW36" s="1"/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OKA</v>
      </c>
      <c r="AE37" s="58">
        <f t="shared" ref="AE37:AF47" ca="1" si="35">AX2</f>
        <v>0</v>
      </c>
      <c r="AF37" s="58">
        <f t="shared" ca="1" si="35"/>
        <v>0</v>
      </c>
      <c r="AG37" s="1"/>
      <c r="BW37" s="10"/>
      <c r="BX37" s="11"/>
      <c r="BY37" s="11"/>
      <c r="BZ37" s="1"/>
      <c r="CA37" s="1"/>
      <c r="CB37" s="1"/>
      <c r="CC37" s="1"/>
      <c r="CD37" s="10">
        <f t="shared" ca="1" si="25"/>
        <v>0.39297654822046857</v>
      </c>
      <c r="CE37" s="11">
        <f t="shared" ca="1" si="26"/>
        <v>55</v>
      </c>
      <c r="CF37" s="1"/>
      <c r="CG37" s="1">
        <v>37</v>
      </c>
      <c r="CH37" s="1">
        <v>3</v>
      </c>
      <c r="CI37" s="1">
        <v>6</v>
      </c>
      <c r="CK37" s="10"/>
      <c r="CL37" s="11"/>
      <c r="CM37" s="1"/>
      <c r="CN37" s="1"/>
      <c r="CO37" s="1"/>
      <c r="CP37" s="1"/>
      <c r="CR37" s="10"/>
      <c r="CS37" s="11"/>
      <c r="CT37" s="1"/>
      <c r="CU37" s="1"/>
      <c r="CV37" s="1"/>
      <c r="CW37" s="1"/>
    </row>
    <row r="38" spans="1:101" ht="57" customHeight="1" x14ac:dyDescent="0.25">
      <c r="A38" s="19"/>
      <c r="B38" s="27"/>
      <c r="C38" s="28">
        <f t="shared" ref="B38:G40" ca="1" si="36">C7</f>
        <v>2</v>
      </c>
      <c r="D38" s="29">
        <f t="shared" ca="1" si="36"/>
        <v>2</v>
      </c>
      <c r="E38" s="29" t="str">
        <f t="shared" ca="1" si="36"/>
        <v>.</v>
      </c>
      <c r="F38" s="30">
        <f t="shared" ca="1" si="36"/>
        <v>5</v>
      </c>
      <c r="G38" s="30">
        <f t="shared" ca="1" si="36"/>
        <v>5</v>
      </c>
      <c r="H38" s="26"/>
      <c r="I38" s="13"/>
      <c r="J38" s="27"/>
      <c r="K38" s="28">
        <f t="shared" ref="K38:O38" ca="1" si="37">K7</f>
        <v>8</v>
      </c>
      <c r="L38" s="29">
        <f t="shared" ca="1" si="37"/>
        <v>8</v>
      </c>
      <c r="M38" s="29" t="str">
        <f t="shared" ca="1" si="37"/>
        <v>.</v>
      </c>
      <c r="N38" s="30">
        <f t="shared" ca="1" si="37"/>
        <v>4</v>
      </c>
      <c r="O38" s="30">
        <f t="shared" ca="1" si="37"/>
        <v>8</v>
      </c>
      <c r="P38" s="26"/>
      <c r="Q38" s="19"/>
      <c r="R38" s="27"/>
      <c r="S38" s="28">
        <f t="shared" ref="S38:W38" ca="1" si="38">S7</f>
        <v>9</v>
      </c>
      <c r="T38" s="29">
        <f t="shared" ca="1" si="38"/>
        <v>5</v>
      </c>
      <c r="U38" s="29" t="str">
        <f t="shared" ca="1" si="38"/>
        <v>.</v>
      </c>
      <c r="V38" s="30">
        <f t="shared" ca="1" si="38"/>
        <v>8</v>
      </c>
      <c r="W38" s="30">
        <f t="shared" ca="1" si="38"/>
        <v>3</v>
      </c>
      <c r="X38" s="26"/>
      <c r="AB38" s="2" t="s">
        <v>142</v>
      </c>
      <c r="AC38" s="1" t="s">
        <v>143</v>
      </c>
      <c r="AD38" s="1" t="str">
        <f t="shared" ca="1" si="34"/>
        <v>OKA</v>
      </c>
      <c r="AE38" s="58">
        <f t="shared" ca="1" si="35"/>
        <v>0</v>
      </c>
      <c r="AF38" s="58">
        <f t="shared" ca="1" si="35"/>
        <v>0</v>
      </c>
      <c r="AG38" s="1"/>
      <c r="BW38" s="10"/>
      <c r="BX38" s="11"/>
      <c r="BY38" s="11"/>
      <c r="BZ38" s="1"/>
      <c r="CA38" s="1"/>
      <c r="CB38" s="1"/>
      <c r="CC38" s="1"/>
      <c r="CD38" s="10">
        <f t="shared" ca="1" si="25"/>
        <v>0.80673252870846568</v>
      </c>
      <c r="CE38" s="11">
        <f t="shared" ca="1" si="26"/>
        <v>20</v>
      </c>
      <c r="CF38" s="1"/>
      <c r="CG38" s="1">
        <v>38</v>
      </c>
      <c r="CH38" s="1">
        <v>3</v>
      </c>
      <c r="CI38" s="1">
        <v>7</v>
      </c>
      <c r="CK38" s="10"/>
      <c r="CL38" s="11"/>
      <c r="CM38" s="1"/>
      <c r="CN38" s="1"/>
      <c r="CO38" s="1"/>
      <c r="CP38" s="1"/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>－</v>
      </c>
      <c r="C39" s="32">
        <f t="shared" ca="1" si="36"/>
        <v>0</v>
      </c>
      <c r="D39" s="33">
        <f t="shared" ca="1" si="36"/>
        <v>4</v>
      </c>
      <c r="E39" s="33" t="str">
        <f t="shared" ca="1" si="36"/>
        <v>.</v>
      </c>
      <c r="F39" s="34">
        <f t="shared" ca="1" si="36"/>
        <v>5</v>
      </c>
      <c r="G39" s="34">
        <f t="shared" ca="1" si="36"/>
        <v>5</v>
      </c>
      <c r="H39" s="26"/>
      <c r="I39" s="13"/>
      <c r="J39" s="31" t="str">
        <f t="shared" ref="J39:O40" ca="1" si="39">J8</f>
        <v>－</v>
      </c>
      <c r="K39" s="32">
        <f t="shared" ca="1" si="39"/>
        <v>0</v>
      </c>
      <c r="L39" s="33">
        <f t="shared" ca="1" si="39"/>
        <v>4</v>
      </c>
      <c r="M39" s="33" t="str">
        <f t="shared" ca="1" si="39"/>
        <v>.</v>
      </c>
      <c r="N39" s="34">
        <f t="shared" ca="1" si="39"/>
        <v>4</v>
      </c>
      <c r="O39" s="34">
        <f t="shared" ca="1" si="39"/>
        <v>8</v>
      </c>
      <c r="P39" s="26"/>
      <c r="Q39" s="19"/>
      <c r="R39" s="31" t="str">
        <f t="shared" ref="R39:W40" ca="1" si="40">R8</f>
        <v>－</v>
      </c>
      <c r="S39" s="32">
        <f t="shared" ca="1" si="40"/>
        <v>0</v>
      </c>
      <c r="T39" s="33">
        <f t="shared" ca="1" si="40"/>
        <v>9</v>
      </c>
      <c r="U39" s="33" t="str">
        <f t="shared" ca="1" si="40"/>
        <v>.</v>
      </c>
      <c r="V39" s="34">
        <f t="shared" ca="1" si="40"/>
        <v>8</v>
      </c>
      <c r="W39" s="34">
        <f t="shared" ca="1" si="40"/>
        <v>3</v>
      </c>
      <c r="X39" s="26"/>
      <c r="Z39" s="59"/>
      <c r="AB39" s="2" t="s">
        <v>144</v>
      </c>
      <c r="AC39" s="1" t="s">
        <v>34</v>
      </c>
      <c r="AD39" s="1" t="str">
        <f t="shared" ca="1" si="34"/>
        <v>OKA</v>
      </c>
      <c r="AE39" s="58">
        <f t="shared" ca="1" si="35"/>
        <v>0</v>
      </c>
      <c r="AF39" s="58">
        <f t="shared" ca="1" si="35"/>
        <v>0</v>
      </c>
      <c r="AG39" s="1"/>
      <c r="BW39" s="10"/>
      <c r="BX39" s="11"/>
      <c r="BY39" s="11"/>
      <c r="BZ39" s="1"/>
      <c r="CA39" s="1"/>
      <c r="CB39" s="1"/>
      <c r="CC39" s="1"/>
      <c r="CD39" s="10">
        <f t="shared" ca="1" si="25"/>
        <v>0.54300105885389638</v>
      </c>
      <c r="CE39" s="11">
        <f t="shared" ca="1" si="26"/>
        <v>42</v>
      </c>
      <c r="CF39" s="1"/>
      <c r="CG39" s="1">
        <v>39</v>
      </c>
      <c r="CH39" s="1">
        <v>3</v>
      </c>
      <c r="CI39" s="1">
        <v>8</v>
      </c>
      <c r="CK39" s="10"/>
      <c r="CL39" s="11"/>
      <c r="CM39" s="1"/>
      <c r="CN39" s="1"/>
      <c r="CO39" s="1"/>
      <c r="CP39" s="1"/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60"/>
      <c r="C40" s="61">
        <f ca="1">C9</f>
        <v>1</v>
      </c>
      <c r="D40" s="62">
        <f t="shared" ca="1" si="36"/>
        <v>8</v>
      </c>
      <c r="E40" s="62" t="str">
        <f t="shared" si="36"/>
        <v>.</v>
      </c>
      <c r="F40" s="63">
        <f t="shared" ca="1" si="36"/>
        <v>0</v>
      </c>
      <c r="G40" s="64">
        <f t="shared" ca="1" si="36"/>
        <v>0</v>
      </c>
      <c r="H40" s="26"/>
      <c r="I40" s="13"/>
      <c r="J40" s="60"/>
      <c r="K40" s="61">
        <f ca="1">K9</f>
        <v>8</v>
      </c>
      <c r="L40" s="62">
        <f t="shared" ca="1" si="39"/>
        <v>4</v>
      </c>
      <c r="M40" s="62" t="str">
        <f t="shared" si="39"/>
        <v>.</v>
      </c>
      <c r="N40" s="63">
        <f t="shared" ca="1" si="39"/>
        <v>0</v>
      </c>
      <c r="O40" s="64">
        <f t="shared" ca="1" si="39"/>
        <v>0</v>
      </c>
      <c r="P40" s="26"/>
      <c r="Q40" s="19"/>
      <c r="R40" s="60"/>
      <c r="S40" s="61">
        <f ca="1">S9</f>
        <v>8</v>
      </c>
      <c r="T40" s="62">
        <f t="shared" ca="1" si="40"/>
        <v>6</v>
      </c>
      <c r="U40" s="62" t="str">
        <f t="shared" si="40"/>
        <v>.</v>
      </c>
      <c r="V40" s="63">
        <f t="shared" ca="1" si="40"/>
        <v>0</v>
      </c>
      <c r="W40" s="64">
        <f t="shared" ca="1" si="40"/>
        <v>0</v>
      </c>
      <c r="X40" s="26"/>
      <c r="Z40" s="59"/>
      <c r="AB40" s="2" t="s">
        <v>145</v>
      </c>
      <c r="AC40" s="1" t="s">
        <v>35</v>
      </c>
      <c r="AD40" s="1" t="str">
        <f t="shared" ca="1" si="34"/>
        <v>OKA</v>
      </c>
      <c r="AE40" s="58">
        <f t="shared" ca="1" si="35"/>
        <v>0</v>
      </c>
      <c r="AF40" s="58">
        <f t="shared" ca="1" si="35"/>
        <v>0</v>
      </c>
      <c r="AG40" s="59"/>
      <c r="BW40" s="10"/>
      <c r="BX40" s="11"/>
      <c r="BY40" s="11"/>
      <c r="BZ40" s="1"/>
      <c r="CA40" s="1"/>
      <c r="CB40" s="1"/>
      <c r="CC40" s="1"/>
      <c r="CD40" s="10">
        <f t="shared" ca="1" si="25"/>
        <v>0.27230559686640132</v>
      </c>
      <c r="CE40" s="11">
        <f t="shared" ca="1" si="26"/>
        <v>71</v>
      </c>
      <c r="CF40" s="1"/>
      <c r="CG40" s="1">
        <v>40</v>
      </c>
      <c r="CH40" s="1">
        <v>3</v>
      </c>
      <c r="CI40" s="1">
        <v>9</v>
      </c>
      <c r="CK40" s="10"/>
      <c r="CL40" s="11"/>
      <c r="CM40" s="1"/>
      <c r="CN40" s="1"/>
      <c r="CO40" s="1"/>
      <c r="CP40" s="1"/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OKA</v>
      </c>
      <c r="AE41" s="58">
        <f t="shared" ca="1" si="35"/>
        <v>0</v>
      </c>
      <c r="AF41" s="58">
        <f t="shared" ca="1" si="35"/>
        <v>0</v>
      </c>
      <c r="AG41" s="1"/>
      <c r="BW41" s="10"/>
      <c r="BX41" s="11"/>
      <c r="BY41" s="11"/>
      <c r="BZ41" s="1"/>
      <c r="CA41" s="1"/>
      <c r="CB41" s="1"/>
      <c r="CC41" s="1"/>
      <c r="CD41" s="10">
        <f t="shared" ca="1" si="25"/>
        <v>0.47494142276175388</v>
      </c>
      <c r="CE41" s="11">
        <f t="shared" ca="1" si="26"/>
        <v>45</v>
      </c>
      <c r="CF41" s="1"/>
      <c r="CG41" s="1">
        <v>41</v>
      </c>
      <c r="CH41" s="1">
        <v>4</v>
      </c>
      <c r="CI41" s="1">
        <v>0</v>
      </c>
      <c r="CK41" s="10"/>
      <c r="CL41" s="11"/>
      <c r="CM41" s="1"/>
      <c r="CN41" s="1"/>
      <c r="CO41" s="1"/>
      <c r="CP41" s="1"/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OKA</v>
      </c>
      <c r="AE42" s="58">
        <f t="shared" ca="1" si="35"/>
        <v>0</v>
      </c>
      <c r="AF42" s="58">
        <f t="shared" ca="1" si="35"/>
        <v>0</v>
      </c>
      <c r="AG42" s="1"/>
      <c r="BW42" s="10"/>
      <c r="BX42" s="11"/>
      <c r="BY42" s="11"/>
      <c r="BZ42" s="1"/>
      <c r="CA42" s="1"/>
      <c r="CB42" s="1"/>
      <c r="CC42" s="1"/>
      <c r="CD42" s="10">
        <f t="shared" ca="1" si="25"/>
        <v>0.31189296298630043</v>
      </c>
      <c r="CE42" s="11">
        <f t="shared" ca="1" si="26"/>
        <v>62</v>
      </c>
      <c r="CF42" s="1"/>
      <c r="CG42" s="1">
        <v>42</v>
      </c>
      <c r="CH42" s="1">
        <v>4</v>
      </c>
      <c r="CI42" s="1">
        <v>1</v>
      </c>
      <c r="CK42" s="10"/>
      <c r="CL42" s="11"/>
      <c r="CM42" s="1"/>
      <c r="CN42" s="1"/>
      <c r="CO42" s="1"/>
      <c r="CP42" s="1"/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70" t="str">
        <f t="shared" ref="B43" ca="1" si="41">B12</f>
        <v>60.99－6.99＝</v>
      </c>
      <c r="C43" s="71"/>
      <c r="D43" s="71"/>
      <c r="E43" s="71"/>
      <c r="F43" s="68">
        <f ca="1">F12</f>
        <v>54</v>
      </c>
      <c r="G43" s="69"/>
      <c r="H43" s="26"/>
      <c r="I43" s="23"/>
      <c r="J43" s="70" t="str">
        <f t="shared" ref="J43" ca="1" si="42">J12</f>
        <v>49.26－0.26＝</v>
      </c>
      <c r="K43" s="71"/>
      <c r="L43" s="71"/>
      <c r="M43" s="71"/>
      <c r="N43" s="68">
        <f ca="1">N12</f>
        <v>49</v>
      </c>
      <c r="O43" s="69"/>
      <c r="P43" s="26"/>
      <c r="Q43" s="23"/>
      <c r="R43" s="70" t="str">
        <f t="shared" ref="R43" ca="1" si="43">R12</f>
        <v>47.38－2.38＝</v>
      </c>
      <c r="S43" s="71"/>
      <c r="T43" s="71"/>
      <c r="U43" s="71"/>
      <c r="V43" s="68">
        <f ca="1">V12</f>
        <v>45</v>
      </c>
      <c r="W43" s="69"/>
      <c r="X43" s="26"/>
      <c r="AC43" s="1" t="s">
        <v>38</v>
      </c>
      <c r="AD43" s="1" t="str">
        <f t="shared" ca="1" si="34"/>
        <v>OKA</v>
      </c>
      <c r="AE43" s="58">
        <f t="shared" ca="1" si="35"/>
        <v>0</v>
      </c>
      <c r="AF43" s="58">
        <f t="shared" ca="1" si="35"/>
        <v>0</v>
      </c>
      <c r="AG43" s="1"/>
      <c r="BW43" s="10"/>
      <c r="BX43" s="11"/>
      <c r="BY43" s="11"/>
      <c r="BZ43" s="1"/>
      <c r="CA43" s="1"/>
      <c r="CB43" s="1"/>
      <c r="CC43" s="1"/>
      <c r="CD43" s="10">
        <f t="shared" ca="1" si="25"/>
        <v>0.58504087094026735</v>
      </c>
      <c r="CE43" s="11">
        <f t="shared" ca="1" si="26"/>
        <v>38</v>
      </c>
      <c r="CF43" s="1"/>
      <c r="CG43" s="1">
        <v>43</v>
      </c>
      <c r="CH43" s="1">
        <v>4</v>
      </c>
      <c r="CI43" s="1">
        <v>2</v>
      </c>
      <c r="CK43" s="10"/>
      <c r="CL43" s="11"/>
      <c r="CM43" s="1"/>
      <c r="CN43" s="1"/>
      <c r="CO43" s="1"/>
      <c r="CP43" s="1"/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OKA</v>
      </c>
      <c r="AE44" s="58">
        <f t="shared" ca="1" si="35"/>
        <v>0</v>
      </c>
      <c r="AF44" s="58">
        <f t="shared" ca="1" si="35"/>
        <v>0</v>
      </c>
      <c r="AG44" s="1"/>
      <c r="BW44" s="10"/>
      <c r="BX44" s="11"/>
      <c r="BY44" s="11"/>
      <c r="BZ44" s="1"/>
      <c r="CA44" s="1"/>
      <c r="CB44" s="1"/>
      <c r="CC44" s="1"/>
      <c r="CD44" s="10">
        <f t="shared" ca="1" si="25"/>
        <v>0.28879979871451111</v>
      </c>
      <c r="CE44" s="11">
        <f t="shared" ca="1" si="26"/>
        <v>68</v>
      </c>
      <c r="CF44" s="1"/>
      <c r="CG44" s="1">
        <v>44</v>
      </c>
      <c r="CH44" s="1">
        <v>4</v>
      </c>
      <c r="CI44" s="1">
        <v>3</v>
      </c>
      <c r="CK44" s="10"/>
      <c r="CL44" s="11"/>
      <c r="CM44" s="1"/>
      <c r="CN44" s="1"/>
      <c r="CO44" s="1"/>
      <c r="CP44" s="1"/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6</v>
      </c>
      <c r="D45" s="29">
        <f t="shared" ca="1" si="44"/>
        <v>0</v>
      </c>
      <c r="E45" s="29" t="str">
        <f t="shared" ca="1" si="44"/>
        <v>.</v>
      </c>
      <c r="F45" s="30">
        <f t="shared" ca="1" si="44"/>
        <v>9</v>
      </c>
      <c r="G45" s="30">
        <f t="shared" ca="1" si="44"/>
        <v>9</v>
      </c>
      <c r="H45" s="26"/>
      <c r="I45" s="19"/>
      <c r="J45" s="27"/>
      <c r="K45" s="28">
        <f t="shared" ref="K45:O45" ca="1" si="45">K14</f>
        <v>4</v>
      </c>
      <c r="L45" s="29">
        <f t="shared" ca="1" si="45"/>
        <v>9</v>
      </c>
      <c r="M45" s="29" t="str">
        <f t="shared" ca="1" si="45"/>
        <v>.</v>
      </c>
      <c r="N45" s="30">
        <f t="shared" ca="1" si="45"/>
        <v>2</v>
      </c>
      <c r="O45" s="30">
        <f t="shared" ca="1" si="45"/>
        <v>6</v>
      </c>
      <c r="P45" s="26"/>
      <c r="Q45" s="19"/>
      <c r="R45" s="27"/>
      <c r="S45" s="28">
        <f t="shared" ref="S45:W45" ca="1" si="46">S14</f>
        <v>4</v>
      </c>
      <c r="T45" s="29">
        <f t="shared" ca="1" si="46"/>
        <v>7</v>
      </c>
      <c r="U45" s="29" t="str">
        <f t="shared" ca="1" si="46"/>
        <v>.</v>
      </c>
      <c r="V45" s="30">
        <f t="shared" ca="1" si="46"/>
        <v>3</v>
      </c>
      <c r="W45" s="30">
        <f t="shared" ca="1" si="46"/>
        <v>8</v>
      </c>
      <c r="X45" s="26"/>
      <c r="AC45" s="1" t="s">
        <v>40</v>
      </c>
      <c r="AD45" s="1" t="str">
        <f t="shared" ca="1" si="34"/>
        <v>OKA</v>
      </c>
      <c r="AE45" s="58">
        <f t="shared" ca="1" si="35"/>
        <v>0</v>
      </c>
      <c r="AF45" s="58">
        <f t="shared" ca="1" si="35"/>
        <v>0</v>
      </c>
      <c r="AG45" s="1"/>
      <c r="BW45" s="10"/>
      <c r="BX45" s="11"/>
      <c r="BY45" s="11"/>
      <c r="BZ45" s="1"/>
      <c r="CA45" s="1"/>
      <c r="CB45" s="1"/>
      <c r="CC45" s="1"/>
      <c r="CD45" s="10">
        <f t="shared" ca="1" si="25"/>
        <v>0.8005596800542214</v>
      </c>
      <c r="CE45" s="11">
        <f t="shared" ca="1" si="26"/>
        <v>24</v>
      </c>
      <c r="CF45" s="1"/>
      <c r="CG45" s="1">
        <v>45</v>
      </c>
      <c r="CH45" s="1">
        <v>4</v>
      </c>
      <c r="CI45" s="1">
        <v>4</v>
      </c>
      <c r="CK45" s="10"/>
      <c r="CL45" s="11"/>
      <c r="CM45" s="1"/>
      <c r="CN45" s="1"/>
      <c r="CO45" s="1"/>
      <c r="CP45" s="1"/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>－</v>
      </c>
      <c r="C46" s="32">
        <f t="shared" ca="1" si="47"/>
        <v>0</v>
      </c>
      <c r="D46" s="33">
        <f t="shared" ca="1" si="47"/>
        <v>6</v>
      </c>
      <c r="E46" s="33" t="str">
        <f t="shared" ca="1" si="47"/>
        <v>.</v>
      </c>
      <c r="F46" s="34">
        <f t="shared" ca="1" si="47"/>
        <v>9</v>
      </c>
      <c r="G46" s="34">
        <f t="shared" ca="1" si="47"/>
        <v>9</v>
      </c>
      <c r="H46" s="26"/>
      <c r="I46" s="19"/>
      <c r="J46" s="31" t="str">
        <f t="shared" ref="J46:O47" ca="1" si="48">J15</f>
        <v>－</v>
      </c>
      <c r="K46" s="32">
        <f t="shared" ca="1" si="48"/>
        <v>0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2</v>
      </c>
      <c r="O46" s="34">
        <f t="shared" ca="1" si="48"/>
        <v>6</v>
      </c>
      <c r="P46" s="26"/>
      <c r="Q46" s="19"/>
      <c r="R46" s="31" t="str">
        <f t="shared" ref="R46:W47" ca="1" si="49">R15</f>
        <v>－</v>
      </c>
      <c r="S46" s="32">
        <f t="shared" ca="1" si="49"/>
        <v>0</v>
      </c>
      <c r="T46" s="33">
        <f t="shared" ca="1" si="49"/>
        <v>2</v>
      </c>
      <c r="U46" s="33" t="str">
        <f t="shared" ca="1" si="49"/>
        <v>.</v>
      </c>
      <c r="V46" s="34">
        <f t="shared" ca="1" si="49"/>
        <v>3</v>
      </c>
      <c r="W46" s="34">
        <f t="shared" ca="1" si="49"/>
        <v>8</v>
      </c>
      <c r="X46" s="26"/>
      <c r="AC46" s="2" t="s">
        <v>41</v>
      </c>
      <c r="AD46" s="1" t="str">
        <f t="shared" ca="1" si="34"/>
        <v>OKA</v>
      </c>
      <c r="AE46" s="58">
        <f t="shared" ca="1" si="35"/>
        <v>0</v>
      </c>
      <c r="AF46" s="58">
        <f t="shared" ca="1" si="35"/>
        <v>0</v>
      </c>
      <c r="BW46" s="10"/>
      <c r="BX46" s="11"/>
      <c r="BY46" s="11"/>
      <c r="BZ46" s="1"/>
      <c r="CA46" s="1"/>
      <c r="CB46" s="1"/>
      <c r="CC46" s="1"/>
      <c r="CD46" s="10">
        <f t="shared" ca="1" si="25"/>
        <v>0.14703327618197037</v>
      </c>
      <c r="CE46" s="11">
        <f t="shared" ca="1" si="26"/>
        <v>84</v>
      </c>
      <c r="CF46" s="1"/>
      <c r="CG46" s="1">
        <v>46</v>
      </c>
      <c r="CH46" s="1">
        <v>4</v>
      </c>
      <c r="CI46" s="1">
        <v>5</v>
      </c>
      <c r="CK46" s="10"/>
      <c r="CL46" s="11"/>
      <c r="CM46" s="1"/>
      <c r="CN46" s="1"/>
      <c r="CO46" s="1"/>
      <c r="CP46" s="1"/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5</v>
      </c>
      <c r="D47" s="62">
        <f t="shared" ca="1" si="47"/>
        <v>4</v>
      </c>
      <c r="E47" s="62" t="str">
        <f t="shared" si="47"/>
        <v>.</v>
      </c>
      <c r="F47" s="63">
        <f t="shared" ca="1" si="47"/>
        <v>0</v>
      </c>
      <c r="G47" s="64">
        <f t="shared" ca="1" si="47"/>
        <v>0</v>
      </c>
      <c r="H47" s="26"/>
      <c r="I47" s="13"/>
      <c r="J47" s="60"/>
      <c r="K47" s="61">
        <f ca="1">K16</f>
        <v>4</v>
      </c>
      <c r="L47" s="62">
        <f t="shared" ca="1" si="48"/>
        <v>9</v>
      </c>
      <c r="M47" s="62" t="str">
        <f t="shared" si="48"/>
        <v>.</v>
      </c>
      <c r="N47" s="63">
        <f t="shared" ca="1" si="48"/>
        <v>0</v>
      </c>
      <c r="O47" s="64">
        <f t="shared" ca="1" si="48"/>
        <v>0</v>
      </c>
      <c r="P47" s="26"/>
      <c r="Q47" s="19"/>
      <c r="R47" s="60"/>
      <c r="S47" s="61">
        <f ca="1">S16</f>
        <v>4</v>
      </c>
      <c r="T47" s="62">
        <f t="shared" ca="1" si="49"/>
        <v>5</v>
      </c>
      <c r="U47" s="62" t="str">
        <f t="shared" si="49"/>
        <v>.</v>
      </c>
      <c r="V47" s="63">
        <f t="shared" ca="1" si="49"/>
        <v>0</v>
      </c>
      <c r="W47" s="64">
        <f t="shared" ca="1" si="49"/>
        <v>0</v>
      </c>
      <c r="X47" s="26"/>
      <c r="AC47" s="2" t="s">
        <v>42</v>
      </c>
      <c r="AD47" s="1" t="str">
        <f t="shared" ca="1" si="34"/>
        <v>OKA</v>
      </c>
      <c r="AE47" s="58">
        <f t="shared" ca="1" si="35"/>
        <v>0</v>
      </c>
      <c r="AF47" s="58">
        <f t="shared" ca="1" si="35"/>
        <v>0</v>
      </c>
      <c r="BW47" s="10"/>
      <c r="BX47" s="11"/>
      <c r="BY47" s="11"/>
      <c r="BZ47" s="1"/>
      <c r="CA47" s="1"/>
      <c r="CB47" s="1"/>
      <c r="CC47" s="1"/>
      <c r="CD47" s="10">
        <f t="shared" ca="1" si="25"/>
        <v>0.13688487693134332</v>
      </c>
      <c r="CE47" s="11">
        <f t="shared" ca="1" si="26"/>
        <v>86</v>
      </c>
      <c r="CF47" s="1"/>
      <c r="CG47" s="1">
        <v>47</v>
      </c>
      <c r="CH47" s="1">
        <v>4</v>
      </c>
      <c r="CI47" s="1">
        <v>6</v>
      </c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>
        <f t="shared" ca="1" si="25"/>
        <v>0.32311953965744156</v>
      </c>
      <c r="CE48" s="11">
        <f t="shared" ca="1" si="26"/>
        <v>61</v>
      </c>
      <c r="CF48" s="1"/>
      <c r="CG48" s="1">
        <v>48</v>
      </c>
      <c r="CH48" s="1">
        <v>4</v>
      </c>
      <c r="CI48" s="1">
        <v>7</v>
      </c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>
        <f t="shared" ca="1" si="25"/>
        <v>0.45137176100798904</v>
      </c>
      <c r="CE49" s="11">
        <f t="shared" ca="1" si="26"/>
        <v>48</v>
      </c>
      <c r="CF49" s="1"/>
      <c r="CG49" s="1">
        <v>49</v>
      </c>
      <c r="CH49" s="1">
        <v>4</v>
      </c>
      <c r="CI49" s="1">
        <v>8</v>
      </c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0" t="str">
        <f t="shared" ref="B50" ca="1" si="50">B19</f>
        <v>70.69－7.69＝</v>
      </c>
      <c r="C50" s="71"/>
      <c r="D50" s="71"/>
      <c r="E50" s="71"/>
      <c r="F50" s="68">
        <f ca="1">F19</f>
        <v>63</v>
      </c>
      <c r="G50" s="69"/>
      <c r="H50" s="26"/>
      <c r="I50" s="23"/>
      <c r="J50" s="70" t="str">
        <f t="shared" ref="J50" ca="1" si="51">J19</f>
        <v>30.71－3.71＝</v>
      </c>
      <c r="K50" s="71"/>
      <c r="L50" s="71"/>
      <c r="M50" s="71"/>
      <c r="N50" s="68">
        <f ca="1">N19</f>
        <v>27</v>
      </c>
      <c r="O50" s="69"/>
      <c r="P50" s="26"/>
      <c r="Q50" s="23"/>
      <c r="R50" s="70" t="str">
        <f t="shared" ref="R50" ca="1" si="52">R19</f>
        <v>56.55－2.55＝</v>
      </c>
      <c r="S50" s="71"/>
      <c r="T50" s="71"/>
      <c r="U50" s="71"/>
      <c r="V50" s="68">
        <f ca="1">V19</f>
        <v>54</v>
      </c>
      <c r="W50" s="69"/>
      <c r="X50" s="26"/>
      <c r="BW50" s="10"/>
      <c r="BX50" s="11"/>
      <c r="BY50" s="11"/>
      <c r="BZ50" s="1"/>
      <c r="CA50" s="1"/>
      <c r="CB50" s="1"/>
      <c r="CC50" s="1"/>
      <c r="CD50" s="10">
        <f t="shared" ca="1" si="25"/>
        <v>0.39175134438563541</v>
      </c>
      <c r="CE50" s="11">
        <f t="shared" ca="1" si="26"/>
        <v>56</v>
      </c>
      <c r="CF50" s="1"/>
      <c r="CG50" s="1">
        <v>50</v>
      </c>
      <c r="CH50" s="1">
        <v>4</v>
      </c>
      <c r="CI50" s="1">
        <v>9</v>
      </c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>
        <f t="shared" ca="1" si="25"/>
        <v>0.80526032339818865</v>
      </c>
      <c r="CE51" s="11">
        <f t="shared" ca="1" si="26"/>
        <v>22</v>
      </c>
      <c r="CF51" s="1"/>
      <c r="CG51" s="1">
        <v>51</v>
      </c>
      <c r="CH51" s="1">
        <v>5</v>
      </c>
      <c r="CI51" s="1">
        <v>0</v>
      </c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7</v>
      </c>
      <c r="D52" s="29">
        <f t="shared" ca="1" si="53"/>
        <v>0</v>
      </c>
      <c r="E52" s="29" t="str">
        <f t="shared" ca="1" si="53"/>
        <v>.</v>
      </c>
      <c r="F52" s="30">
        <f t="shared" ca="1" si="53"/>
        <v>6</v>
      </c>
      <c r="G52" s="30">
        <f t="shared" ca="1" si="53"/>
        <v>9</v>
      </c>
      <c r="H52" s="26"/>
      <c r="I52" s="19"/>
      <c r="J52" s="27"/>
      <c r="K52" s="28">
        <f t="shared" ref="K52:O52" ca="1" si="54">K21</f>
        <v>3</v>
      </c>
      <c r="L52" s="29">
        <f t="shared" ca="1" si="54"/>
        <v>0</v>
      </c>
      <c r="M52" s="29" t="str">
        <f t="shared" ca="1" si="54"/>
        <v>.</v>
      </c>
      <c r="N52" s="30">
        <f t="shared" ca="1" si="54"/>
        <v>7</v>
      </c>
      <c r="O52" s="30">
        <f t="shared" ca="1" si="54"/>
        <v>1</v>
      </c>
      <c r="P52" s="26"/>
      <c r="Q52" s="19"/>
      <c r="R52" s="27"/>
      <c r="S52" s="28">
        <f t="shared" ref="S52:W52" ca="1" si="55">S21</f>
        <v>5</v>
      </c>
      <c r="T52" s="29">
        <f t="shared" ca="1" si="55"/>
        <v>6</v>
      </c>
      <c r="U52" s="29" t="str">
        <f t="shared" ca="1" si="55"/>
        <v>.</v>
      </c>
      <c r="V52" s="30">
        <f t="shared" ca="1" si="55"/>
        <v>5</v>
      </c>
      <c r="W52" s="30">
        <f t="shared" ca="1" si="55"/>
        <v>5</v>
      </c>
      <c r="X52" s="26"/>
      <c r="BW52" s="10"/>
      <c r="BX52" s="11"/>
      <c r="BY52" s="11"/>
      <c r="BZ52" s="1"/>
      <c r="CA52" s="1"/>
      <c r="CB52" s="1"/>
      <c r="CC52" s="1"/>
      <c r="CD52" s="10">
        <f t="shared" ca="1" si="25"/>
        <v>0.87451896011593078</v>
      </c>
      <c r="CE52" s="11">
        <f t="shared" ca="1" si="26"/>
        <v>14</v>
      </c>
      <c r="CF52" s="1"/>
      <c r="CG52" s="1">
        <v>52</v>
      </c>
      <c r="CH52" s="1">
        <v>5</v>
      </c>
      <c r="CI52" s="1">
        <v>1</v>
      </c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>－</v>
      </c>
      <c r="C53" s="32">
        <f t="shared" ca="1" si="56"/>
        <v>0</v>
      </c>
      <c r="D53" s="33">
        <f t="shared" ca="1" si="56"/>
        <v>7</v>
      </c>
      <c r="E53" s="33" t="str">
        <f t="shared" ca="1" si="56"/>
        <v>.</v>
      </c>
      <c r="F53" s="34">
        <f t="shared" ca="1" si="56"/>
        <v>6</v>
      </c>
      <c r="G53" s="34">
        <f t="shared" ca="1" si="56"/>
        <v>9</v>
      </c>
      <c r="H53" s="26"/>
      <c r="I53" s="19"/>
      <c r="J53" s="31" t="str">
        <f t="shared" ref="J53:O54" ca="1" si="57">J22</f>
        <v>－</v>
      </c>
      <c r="K53" s="32">
        <f t="shared" ca="1" si="57"/>
        <v>0</v>
      </c>
      <c r="L53" s="33">
        <f t="shared" ca="1" si="57"/>
        <v>3</v>
      </c>
      <c r="M53" s="33" t="str">
        <f t="shared" ca="1" si="57"/>
        <v>.</v>
      </c>
      <c r="N53" s="34">
        <f t="shared" ca="1" si="57"/>
        <v>7</v>
      </c>
      <c r="O53" s="34">
        <f t="shared" ca="1" si="57"/>
        <v>1</v>
      </c>
      <c r="P53" s="26"/>
      <c r="Q53" s="19"/>
      <c r="R53" s="31" t="str">
        <f t="shared" ref="R53:W54" ca="1" si="58">R22</f>
        <v>－</v>
      </c>
      <c r="S53" s="32">
        <f t="shared" ca="1" si="58"/>
        <v>0</v>
      </c>
      <c r="T53" s="33">
        <f t="shared" ca="1" si="58"/>
        <v>2</v>
      </c>
      <c r="U53" s="33" t="str">
        <f t="shared" ca="1" si="58"/>
        <v>.</v>
      </c>
      <c r="V53" s="34">
        <f t="shared" ca="1" si="58"/>
        <v>5</v>
      </c>
      <c r="W53" s="34">
        <f t="shared" ca="1" si="58"/>
        <v>5</v>
      </c>
      <c r="X53" s="26"/>
      <c r="BW53" s="10"/>
      <c r="BX53" s="11"/>
      <c r="BY53" s="11"/>
      <c r="BZ53" s="1"/>
      <c r="CA53" s="1"/>
      <c r="CB53" s="1"/>
      <c r="CC53" s="1"/>
      <c r="CD53" s="10">
        <f t="shared" ca="1" si="25"/>
        <v>0.27057790812246418</v>
      </c>
      <c r="CE53" s="11">
        <f t="shared" ca="1" si="26"/>
        <v>72</v>
      </c>
      <c r="CF53" s="1"/>
      <c r="CG53" s="1">
        <v>53</v>
      </c>
      <c r="CH53" s="1">
        <v>5</v>
      </c>
      <c r="CI53" s="1">
        <v>2</v>
      </c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6</v>
      </c>
      <c r="D54" s="62">
        <f t="shared" ca="1" si="56"/>
        <v>3</v>
      </c>
      <c r="E54" s="62" t="str">
        <f t="shared" si="56"/>
        <v>.</v>
      </c>
      <c r="F54" s="63">
        <f t="shared" ca="1" si="56"/>
        <v>0</v>
      </c>
      <c r="G54" s="64">
        <f t="shared" ca="1" si="56"/>
        <v>0</v>
      </c>
      <c r="H54" s="26"/>
      <c r="I54" s="13"/>
      <c r="J54" s="60"/>
      <c r="K54" s="61">
        <f ca="1">K23</f>
        <v>2</v>
      </c>
      <c r="L54" s="62">
        <f t="shared" ca="1" si="57"/>
        <v>7</v>
      </c>
      <c r="M54" s="62" t="str">
        <f t="shared" si="57"/>
        <v>.</v>
      </c>
      <c r="N54" s="63">
        <f t="shared" ca="1" si="57"/>
        <v>0</v>
      </c>
      <c r="O54" s="64">
        <f t="shared" ca="1" si="57"/>
        <v>0</v>
      </c>
      <c r="P54" s="26"/>
      <c r="Q54" s="19"/>
      <c r="R54" s="60"/>
      <c r="S54" s="61">
        <f ca="1">S23</f>
        <v>5</v>
      </c>
      <c r="T54" s="62">
        <f t="shared" ca="1" si="58"/>
        <v>4</v>
      </c>
      <c r="U54" s="62" t="str">
        <f t="shared" si="58"/>
        <v>.</v>
      </c>
      <c r="V54" s="63">
        <f t="shared" ca="1" si="58"/>
        <v>0</v>
      </c>
      <c r="W54" s="64">
        <f t="shared" ca="1" si="58"/>
        <v>0</v>
      </c>
      <c r="X54" s="26"/>
      <c r="BW54" s="10"/>
      <c r="BX54" s="11"/>
      <c r="BY54" s="11"/>
      <c r="BZ54" s="1"/>
      <c r="CA54" s="1"/>
      <c r="CB54" s="1"/>
      <c r="CC54" s="1"/>
      <c r="CD54" s="10">
        <f t="shared" ca="1" si="25"/>
        <v>0.63462148098632287</v>
      </c>
      <c r="CE54" s="11">
        <f t="shared" ca="1" si="26"/>
        <v>35</v>
      </c>
      <c r="CF54" s="1"/>
      <c r="CG54" s="1">
        <v>54</v>
      </c>
      <c r="CH54" s="1">
        <v>5</v>
      </c>
      <c r="CI54" s="1">
        <v>3</v>
      </c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>
        <f t="shared" ca="1" si="25"/>
        <v>0.919409030226361</v>
      </c>
      <c r="CE55" s="11">
        <f t="shared" ca="1" si="26"/>
        <v>10</v>
      </c>
      <c r="CF55" s="1"/>
      <c r="CG55" s="1">
        <v>55</v>
      </c>
      <c r="CH55" s="1">
        <v>5</v>
      </c>
      <c r="CI55" s="1">
        <v>4</v>
      </c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>
        <f t="shared" ca="1" si="25"/>
        <v>0.9484568938093676</v>
      </c>
      <c r="CE56" s="11">
        <f t="shared" ca="1" si="26"/>
        <v>5</v>
      </c>
      <c r="CF56" s="1"/>
      <c r="CG56" s="1">
        <v>56</v>
      </c>
      <c r="CH56" s="1">
        <v>5</v>
      </c>
      <c r="CI56" s="1">
        <v>5</v>
      </c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0" t="str">
        <f t="shared" ref="B57" ca="1" si="59">B26</f>
        <v>78.97－0.97＝</v>
      </c>
      <c r="C57" s="71"/>
      <c r="D57" s="71"/>
      <c r="E57" s="71"/>
      <c r="F57" s="68">
        <f ca="1">F26</f>
        <v>78</v>
      </c>
      <c r="G57" s="69"/>
      <c r="H57" s="26"/>
      <c r="I57" s="23"/>
      <c r="J57" s="70" t="str">
        <f t="shared" ref="J57" ca="1" si="60">J26</f>
        <v>22.72－9.72＝</v>
      </c>
      <c r="K57" s="71"/>
      <c r="L57" s="71"/>
      <c r="M57" s="71"/>
      <c r="N57" s="68">
        <f ca="1">N26</f>
        <v>13</v>
      </c>
      <c r="O57" s="69"/>
      <c r="P57" s="26"/>
      <c r="Q57" s="23"/>
      <c r="R57" s="70" t="str">
        <f t="shared" ref="R57" ca="1" si="61">R26</f>
        <v>55.17－7.17＝</v>
      </c>
      <c r="S57" s="71"/>
      <c r="T57" s="71"/>
      <c r="U57" s="71"/>
      <c r="V57" s="68">
        <f ca="1">V26</f>
        <v>48</v>
      </c>
      <c r="W57" s="69"/>
      <c r="X57" s="26"/>
      <c r="BW57" s="10"/>
      <c r="BX57" s="11"/>
      <c r="BY57" s="11"/>
      <c r="BZ57" s="1"/>
      <c r="CA57" s="1"/>
      <c r="CB57" s="1"/>
      <c r="CC57" s="1"/>
      <c r="CD57" s="10">
        <f t="shared" ca="1" si="25"/>
        <v>0.49098880577608284</v>
      </c>
      <c r="CE57" s="11">
        <f t="shared" ca="1" si="26"/>
        <v>43</v>
      </c>
      <c r="CF57" s="1"/>
      <c r="CG57" s="1">
        <v>57</v>
      </c>
      <c r="CH57" s="1">
        <v>5</v>
      </c>
      <c r="CI57" s="1">
        <v>6</v>
      </c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>
        <f t="shared" ca="1" si="25"/>
        <v>0.99873609724566881</v>
      </c>
      <c r="CE58" s="11">
        <f t="shared" ca="1" si="26"/>
        <v>1</v>
      </c>
      <c r="CF58" s="1"/>
      <c r="CG58" s="1">
        <v>58</v>
      </c>
      <c r="CH58" s="1">
        <v>5</v>
      </c>
      <c r="CI58" s="1">
        <v>7</v>
      </c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7</v>
      </c>
      <c r="D59" s="29">
        <f t="shared" ca="1" si="62"/>
        <v>8</v>
      </c>
      <c r="E59" s="29" t="str">
        <f t="shared" ca="1" si="62"/>
        <v>.</v>
      </c>
      <c r="F59" s="30">
        <f t="shared" ca="1" si="62"/>
        <v>9</v>
      </c>
      <c r="G59" s="30">
        <f t="shared" ca="1" si="62"/>
        <v>7</v>
      </c>
      <c r="H59" s="26"/>
      <c r="I59" s="19"/>
      <c r="J59" s="27"/>
      <c r="K59" s="28">
        <f t="shared" ref="K59:O59" ca="1" si="63">K28</f>
        <v>2</v>
      </c>
      <c r="L59" s="29">
        <f t="shared" ca="1" si="63"/>
        <v>2</v>
      </c>
      <c r="M59" s="29" t="str">
        <f t="shared" ca="1" si="63"/>
        <v>.</v>
      </c>
      <c r="N59" s="30">
        <f t="shared" ca="1" si="63"/>
        <v>7</v>
      </c>
      <c r="O59" s="30">
        <f t="shared" ca="1" si="63"/>
        <v>2</v>
      </c>
      <c r="P59" s="26"/>
      <c r="Q59" s="19"/>
      <c r="R59" s="27"/>
      <c r="S59" s="28">
        <f t="shared" ref="S59:W59" ca="1" si="64">S28</f>
        <v>5</v>
      </c>
      <c r="T59" s="29">
        <f t="shared" ca="1" si="64"/>
        <v>5</v>
      </c>
      <c r="U59" s="29" t="str">
        <f t="shared" ca="1" si="64"/>
        <v>.</v>
      </c>
      <c r="V59" s="30">
        <f t="shared" ca="1" si="64"/>
        <v>1</v>
      </c>
      <c r="W59" s="30">
        <f t="shared" ca="1" si="64"/>
        <v>7</v>
      </c>
      <c r="X59" s="26"/>
      <c r="BW59" s="10"/>
      <c r="BX59" s="11"/>
      <c r="BY59" s="11"/>
      <c r="BZ59" s="1"/>
      <c r="CA59" s="1"/>
      <c r="CB59" s="1"/>
      <c r="CC59" s="1"/>
      <c r="CD59" s="10">
        <f t="shared" ca="1" si="25"/>
        <v>0.55991278008589762</v>
      </c>
      <c r="CE59" s="11">
        <f t="shared" ca="1" si="26"/>
        <v>41</v>
      </c>
      <c r="CF59" s="1"/>
      <c r="CG59" s="1">
        <v>59</v>
      </c>
      <c r="CH59" s="1">
        <v>5</v>
      </c>
      <c r="CI59" s="1">
        <v>8</v>
      </c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>－</v>
      </c>
      <c r="C60" s="32">
        <f t="shared" ca="1" si="65"/>
        <v>0</v>
      </c>
      <c r="D60" s="33">
        <f t="shared" ca="1" si="65"/>
        <v>0</v>
      </c>
      <c r="E60" s="33" t="str">
        <f t="shared" ca="1" si="65"/>
        <v>.</v>
      </c>
      <c r="F60" s="34">
        <f t="shared" ca="1" si="65"/>
        <v>9</v>
      </c>
      <c r="G60" s="34">
        <f t="shared" ca="1" si="65"/>
        <v>7</v>
      </c>
      <c r="H60" s="26"/>
      <c r="I60" s="19"/>
      <c r="J60" s="31" t="str">
        <f t="shared" ref="J60:O61" ca="1" si="66">J29</f>
        <v>－</v>
      </c>
      <c r="K60" s="32">
        <f t="shared" ca="1" si="66"/>
        <v>0</v>
      </c>
      <c r="L60" s="33">
        <f t="shared" ca="1" si="66"/>
        <v>9</v>
      </c>
      <c r="M60" s="33" t="str">
        <f t="shared" ca="1" si="66"/>
        <v>.</v>
      </c>
      <c r="N60" s="34">
        <f t="shared" ca="1" si="66"/>
        <v>7</v>
      </c>
      <c r="O60" s="34">
        <f t="shared" ca="1" si="66"/>
        <v>2</v>
      </c>
      <c r="P60" s="26"/>
      <c r="Q60" s="19"/>
      <c r="R60" s="31" t="str">
        <f t="shared" ref="R60:W61" ca="1" si="67">R29</f>
        <v>－</v>
      </c>
      <c r="S60" s="32">
        <f t="shared" ca="1" si="67"/>
        <v>0</v>
      </c>
      <c r="T60" s="33">
        <f t="shared" ca="1" si="67"/>
        <v>7</v>
      </c>
      <c r="U60" s="33" t="str">
        <f t="shared" ca="1" si="67"/>
        <v>.</v>
      </c>
      <c r="V60" s="34">
        <f t="shared" ca="1" si="67"/>
        <v>1</v>
      </c>
      <c r="W60" s="34">
        <f t="shared" ca="1" si="67"/>
        <v>7</v>
      </c>
      <c r="X60" s="26"/>
      <c r="BW60" s="10"/>
      <c r="BX60" s="11"/>
      <c r="BY60" s="11"/>
      <c r="BZ60" s="1"/>
      <c r="CA60" s="1"/>
      <c r="CB60" s="1"/>
      <c r="CC60" s="1"/>
      <c r="CD60" s="10">
        <f t="shared" ca="1" si="25"/>
        <v>0.64483670141175986</v>
      </c>
      <c r="CE60" s="11">
        <f t="shared" ca="1" si="26"/>
        <v>34</v>
      </c>
      <c r="CF60" s="1"/>
      <c r="CG60" s="1">
        <v>60</v>
      </c>
      <c r="CH60" s="1">
        <v>5</v>
      </c>
      <c r="CI60" s="1">
        <v>9</v>
      </c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7</v>
      </c>
      <c r="D61" s="62">
        <f t="shared" ca="1" si="65"/>
        <v>8</v>
      </c>
      <c r="E61" s="62" t="str">
        <f t="shared" si="65"/>
        <v>.</v>
      </c>
      <c r="F61" s="63">
        <f t="shared" ca="1" si="65"/>
        <v>0</v>
      </c>
      <c r="G61" s="64">
        <f t="shared" ca="1" si="65"/>
        <v>0</v>
      </c>
      <c r="H61" s="26"/>
      <c r="I61" s="13"/>
      <c r="J61" s="60"/>
      <c r="K61" s="61">
        <f ca="1">K30</f>
        <v>1</v>
      </c>
      <c r="L61" s="62">
        <f t="shared" ca="1" si="66"/>
        <v>3</v>
      </c>
      <c r="M61" s="62" t="str">
        <f t="shared" si="66"/>
        <v>.</v>
      </c>
      <c r="N61" s="63">
        <f t="shared" ca="1" si="66"/>
        <v>0</v>
      </c>
      <c r="O61" s="64">
        <f t="shared" ca="1" si="66"/>
        <v>0</v>
      </c>
      <c r="P61" s="26"/>
      <c r="Q61" s="19"/>
      <c r="R61" s="60"/>
      <c r="S61" s="61">
        <f ca="1">S30</f>
        <v>4</v>
      </c>
      <c r="T61" s="62">
        <f t="shared" ca="1" si="67"/>
        <v>8</v>
      </c>
      <c r="U61" s="62" t="str">
        <f t="shared" si="67"/>
        <v>.</v>
      </c>
      <c r="V61" s="63">
        <f t="shared" ca="1" si="67"/>
        <v>0</v>
      </c>
      <c r="W61" s="64">
        <f t="shared" ca="1" si="67"/>
        <v>0</v>
      </c>
      <c r="X61" s="26"/>
      <c r="BW61" s="10"/>
      <c r="BX61" s="11"/>
      <c r="BY61" s="11"/>
      <c r="BZ61" s="1"/>
      <c r="CA61" s="1"/>
      <c r="CB61" s="1"/>
      <c r="CC61" s="1"/>
      <c r="CD61" s="10">
        <f t="shared" ca="1" si="25"/>
        <v>0.25273624676832407</v>
      </c>
      <c r="CE61" s="11">
        <f t="shared" ca="1" si="26"/>
        <v>76</v>
      </c>
      <c r="CF61" s="1"/>
      <c r="CG61" s="1">
        <v>61</v>
      </c>
      <c r="CH61" s="1">
        <v>6</v>
      </c>
      <c r="CI61" s="1">
        <v>0</v>
      </c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>
        <f t="shared" ca="1" si="25"/>
        <v>0.91562419303253839</v>
      </c>
      <c r="CE62" s="11">
        <f t="shared" ca="1" si="26"/>
        <v>11</v>
      </c>
      <c r="CF62" s="1"/>
      <c r="CG62" s="1">
        <v>62</v>
      </c>
      <c r="CH62" s="1">
        <v>6</v>
      </c>
      <c r="CI62" s="1">
        <v>1</v>
      </c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>
        <f t="shared" ca="1" si="25"/>
        <v>0.84589442596569786</v>
      </c>
      <c r="CE63" s="11">
        <f t="shared" ca="1" si="26"/>
        <v>17</v>
      </c>
      <c r="CG63" s="1">
        <v>63</v>
      </c>
      <c r="CH63" s="1">
        <v>6</v>
      </c>
      <c r="CI63" s="1">
        <v>2</v>
      </c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>
        <f t="shared" ca="1" si="25"/>
        <v>0.34733628678130413</v>
      </c>
      <c r="CE64" s="11">
        <f t="shared" ca="1" si="26"/>
        <v>59</v>
      </c>
      <c r="CG64" s="1">
        <v>64</v>
      </c>
      <c r="CH64" s="1">
        <v>6</v>
      </c>
      <c r="CI64" s="1">
        <v>3</v>
      </c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>
        <f t="shared" ca="1" si="25"/>
        <v>0.21661499940217277</v>
      </c>
      <c r="CE65" s="11">
        <f t="shared" ca="1" si="26"/>
        <v>80</v>
      </c>
      <c r="CG65" s="1">
        <v>65</v>
      </c>
      <c r="CH65" s="1">
        <v>6</v>
      </c>
      <c r="CI65" s="1">
        <v>4</v>
      </c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>
        <f t="shared" ref="CD66:CD100" ca="1" si="68">RAND()</f>
        <v>0.38324419115446295</v>
      </c>
      <c r="CE66" s="11">
        <f t="shared" ref="CE66:CE100" ca="1" si="69">RANK(CD66,$CD$1:$CD$100,)</f>
        <v>57</v>
      </c>
      <c r="CG66" s="1">
        <v>66</v>
      </c>
      <c r="CH66" s="1">
        <v>6</v>
      </c>
      <c r="CI66" s="1">
        <v>5</v>
      </c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>
        <f t="shared" ca="1" si="68"/>
        <v>0.67395132414362668</v>
      </c>
      <c r="CE67" s="11">
        <f t="shared" ca="1" si="69"/>
        <v>32</v>
      </c>
      <c r="CG67" s="1">
        <v>67</v>
      </c>
      <c r="CH67" s="1">
        <v>6</v>
      </c>
      <c r="CI67" s="1">
        <v>6</v>
      </c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>
        <f t="shared" ca="1" si="68"/>
        <v>0.83063997639392706</v>
      </c>
      <c r="CE68" s="11">
        <f t="shared" ca="1" si="69"/>
        <v>19</v>
      </c>
      <c r="CG68" s="1">
        <v>68</v>
      </c>
      <c r="CH68" s="1">
        <v>6</v>
      </c>
      <c r="CI68" s="1">
        <v>7</v>
      </c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>
        <f t="shared" ca="1" si="68"/>
        <v>0.17112369669514782</v>
      </c>
      <c r="CE69" s="11">
        <f t="shared" ca="1" si="69"/>
        <v>82</v>
      </c>
      <c r="CG69" s="1">
        <v>69</v>
      </c>
      <c r="CH69" s="1">
        <v>6</v>
      </c>
      <c r="CI69" s="1">
        <v>8</v>
      </c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>
        <f t="shared" ca="1" si="68"/>
        <v>1.0306265930989378E-2</v>
      </c>
      <c r="CE70" s="11">
        <f t="shared" ca="1" si="69"/>
        <v>99</v>
      </c>
      <c r="CG70" s="1">
        <v>70</v>
      </c>
      <c r="CH70" s="1">
        <v>6</v>
      </c>
      <c r="CI70" s="1">
        <v>9</v>
      </c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>
        <f t="shared" ca="1" si="68"/>
        <v>0.66972056327840734</v>
      </c>
      <c r="CE71" s="11">
        <f t="shared" ca="1" si="69"/>
        <v>33</v>
      </c>
      <c r="CG71" s="1">
        <v>71</v>
      </c>
      <c r="CH71" s="1">
        <v>7</v>
      </c>
      <c r="CI71" s="1">
        <v>0</v>
      </c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>
        <f t="shared" ca="1" si="68"/>
        <v>0.21726531844257591</v>
      </c>
      <c r="CE72" s="11">
        <f t="shared" ca="1" si="69"/>
        <v>79</v>
      </c>
      <c r="CG72" s="1">
        <v>72</v>
      </c>
      <c r="CH72" s="1">
        <v>7</v>
      </c>
      <c r="CI72" s="1">
        <v>1</v>
      </c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>
        <f t="shared" ca="1" si="68"/>
        <v>0.93565286753994992</v>
      </c>
      <c r="CE73" s="11">
        <f t="shared" ca="1" si="69"/>
        <v>9</v>
      </c>
      <c r="CG73" s="1">
        <v>73</v>
      </c>
      <c r="CH73" s="1">
        <v>7</v>
      </c>
      <c r="CI73" s="1">
        <v>2</v>
      </c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>
        <f t="shared" ca="1" si="68"/>
        <v>0.11049051666331711</v>
      </c>
      <c r="CE74" s="11">
        <f t="shared" ca="1" si="69"/>
        <v>89</v>
      </c>
      <c r="CG74" s="1">
        <v>74</v>
      </c>
      <c r="CH74" s="1">
        <v>7</v>
      </c>
      <c r="CI74" s="1">
        <v>3</v>
      </c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>
        <f t="shared" ca="1" si="68"/>
        <v>0.25951778712636253</v>
      </c>
      <c r="CE75" s="11">
        <f t="shared" ca="1" si="69"/>
        <v>74</v>
      </c>
      <c r="CG75" s="1">
        <v>75</v>
      </c>
      <c r="CH75" s="1">
        <v>7</v>
      </c>
      <c r="CI75" s="1">
        <v>4</v>
      </c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>
        <f t="shared" ca="1" si="68"/>
        <v>0.86347767850295298</v>
      </c>
      <c r="CE76" s="11">
        <f t="shared" ca="1" si="69"/>
        <v>16</v>
      </c>
      <c r="CG76" s="1">
        <v>76</v>
      </c>
      <c r="CH76" s="1">
        <v>7</v>
      </c>
      <c r="CI76" s="1">
        <v>5</v>
      </c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>
        <f t="shared" ca="1" si="68"/>
        <v>0.42260895936258303</v>
      </c>
      <c r="CE77" s="11">
        <f t="shared" ca="1" si="69"/>
        <v>50</v>
      </c>
      <c r="CG77" s="1">
        <v>77</v>
      </c>
      <c r="CH77" s="1">
        <v>7</v>
      </c>
      <c r="CI77" s="1">
        <v>6</v>
      </c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>
        <f t="shared" ca="1" si="68"/>
        <v>2.648159665919414E-2</v>
      </c>
      <c r="CE78" s="11">
        <f t="shared" ca="1" si="69"/>
        <v>98</v>
      </c>
      <c r="CG78" s="1">
        <v>78</v>
      </c>
      <c r="CH78" s="1">
        <v>7</v>
      </c>
      <c r="CI78" s="1">
        <v>7</v>
      </c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>
        <f t="shared" ca="1" si="68"/>
        <v>7.2097414156591433E-2</v>
      </c>
      <c r="CE79" s="11">
        <f t="shared" ca="1" si="69"/>
        <v>93</v>
      </c>
      <c r="CG79" s="1">
        <v>79</v>
      </c>
      <c r="CH79" s="1">
        <v>7</v>
      </c>
      <c r="CI79" s="1">
        <v>8</v>
      </c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>
        <f t="shared" ca="1" si="68"/>
        <v>2.5858673690591916E-3</v>
      </c>
      <c r="CE80" s="11">
        <f t="shared" ca="1" si="69"/>
        <v>100</v>
      </c>
      <c r="CG80" s="1">
        <v>80</v>
      </c>
      <c r="CH80" s="1">
        <v>7</v>
      </c>
      <c r="CI80" s="1">
        <v>9</v>
      </c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>
        <f t="shared" ca="1" si="68"/>
        <v>0.72337206828188727</v>
      </c>
      <c r="CE81" s="11">
        <f t="shared" ca="1" si="69"/>
        <v>29</v>
      </c>
      <c r="CG81" s="1">
        <v>81</v>
      </c>
      <c r="CH81" s="1">
        <v>8</v>
      </c>
      <c r="CI81" s="1">
        <v>0</v>
      </c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>
        <f t="shared" ca="1" si="68"/>
        <v>0.29533565906668813</v>
      </c>
      <c r="CE82" s="11">
        <f t="shared" ca="1" si="69"/>
        <v>66</v>
      </c>
      <c r="CG82" s="1">
        <v>82</v>
      </c>
      <c r="CH82" s="1">
        <v>8</v>
      </c>
      <c r="CI82" s="1">
        <v>1</v>
      </c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>
        <f t="shared" ca="1" si="68"/>
        <v>0.87192355581884118</v>
      </c>
      <c r="CE83" s="11">
        <f t="shared" ca="1" si="69"/>
        <v>15</v>
      </c>
      <c r="CG83" s="1">
        <v>83</v>
      </c>
      <c r="CH83" s="1">
        <v>8</v>
      </c>
      <c r="CI83" s="1">
        <v>2</v>
      </c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>
        <f t="shared" ca="1" si="68"/>
        <v>0.28993121159727608</v>
      </c>
      <c r="CE84" s="11">
        <f t="shared" ca="1" si="69"/>
        <v>67</v>
      </c>
      <c r="CG84" s="1">
        <v>84</v>
      </c>
      <c r="CH84" s="1">
        <v>8</v>
      </c>
      <c r="CI84" s="1">
        <v>3</v>
      </c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>
        <f t="shared" ca="1" si="68"/>
        <v>0.83808381800128995</v>
      </c>
      <c r="CE85" s="11">
        <f t="shared" ca="1" si="69"/>
        <v>18</v>
      </c>
      <c r="CG85" s="1">
        <v>85</v>
      </c>
      <c r="CH85" s="1">
        <v>8</v>
      </c>
      <c r="CI85" s="1">
        <v>4</v>
      </c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>
        <f t="shared" ca="1" si="68"/>
        <v>0.80060113192855054</v>
      </c>
      <c r="CE86" s="11">
        <f t="shared" ca="1" si="69"/>
        <v>23</v>
      </c>
      <c r="CG86" s="1">
        <v>86</v>
      </c>
      <c r="CH86" s="1">
        <v>8</v>
      </c>
      <c r="CI86" s="1">
        <v>5</v>
      </c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>
        <f t="shared" ca="1" si="68"/>
        <v>0.12383184443852513</v>
      </c>
      <c r="CE87" s="11">
        <f t="shared" ca="1" si="69"/>
        <v>88</v>
      </c>
      <c r="CG87" s="1">
        <v>87</v>
      </c>
      <c r="CH87" s="1">
        <v>8</v>
      </c>
      <c r="CI87" s="1">
        <v>6</v>
      </c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>
        <f t="shared" ca="1" si="68"/>
        <v>0.46418199354225975</v>
      </c>
      <c r="CE88" s="11">
        <f t="shared" ca="1" si="69"/>
        <v>47</v>
      </c>
      <c r="CG88" s="1">
        <v>88</v>
      </c>
      <c r="CH88" s="1">
        <v>8</v>
      </c>
      <c r="CI88" s="1">
        <v>7</v>
      </c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>
        <f t="shared" ca="1" si="68"/>
        <v>0.7436546553778357</v>
      </c>
      <c r="CE89" s="11">
        <f t="shared" ca="1" si="69"/>
        <v>27</v>
      </c>
      <c r="CG89" s="1">
        <v>89</v>
      </c>
      <c r="CH89" s="1">
        <v>8</v>
      </c>
      <c r="CI89" s="1">
        <v>8</v>
      </c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>
        <f t="shared" ca="1" si="68"/>
        <v>0.12771955773885735</v>
      </c>
      <c r="CE90" s="11">
        <f t="shared" ca="1" si="69"/>
        <v>87</v>
      </c>
      <c r="CG90" s="1">
        <v>90</v>
      </c>
      <c r="CH90" s="1">
        <v>8</v>
      </c>
      <c r="CI90" s="1">
        <v>9</v>
      </c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>
        <f t="shared" ca="1" si="68"/>
        <v>0.89722752606047018</v>
      </c>
      <c r="CE91" s="11">
        <f t="shared" ca="1" si="69"/>
        <v>12</v>
      </c>
      <c r="CG91" s="1">
        <v>91</v>
      </c>
      <c r="CH91" s="1">
        <v>9</v>
      </c>
      <c r="CI91" s="1">
        <v>0</v>
      </c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>
        <f t="shared" ca="1" si="68"/>
        <v>3.05586831191893E-2</v>
      </c>
      <c r="CE92" s="11">
        <f t="shared" ca="1" si="69"/>
        <v>97</v>
      </c>
      <c r="CG92" s="1">
        <v>92</v>
      </c>
      <c r="CH92" s="1">
        <v>9</v>
      </c>
      <c r="CI92" s="1">
        <v>1</v>
      </c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>
        <f t="shared" ca="1" si="68"/>
        <v>0.28682886326014545</v>
      </c>
      <c r="CE93" s="11">
        <f t="shared" ca="1" si="69"/>
        <v>69</v>
      </c>
      <c r="CG93" s="1">
        <v>93</v>
      </c>
      <c r="CH93" s="1">
        <v>9</v>
      </c>
      <c r="CI93" s="1">
        <v>2</v>
      </c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>
        <f t="shared" ca="1" si="68"/>
        <v>0.42692153944114908</v>
      </c>
      <c r="CE94" s="11">
        <f t="shared" ca="1" si="69"/>
        <v>49</v>
      </c>
      <c r="CG94" s="1">
        <v>94</v>
      </c>
      <c r="CH94" s="1">
        <v>9</v>
      </c>
      <c r="CI94" s="1">
        <v>3</v>
      </c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>
        <f t="shared" ca="1" si="68"/>
        <v>0.74701955974682599</v>
      </c>
      <c r="CE95" s="11">
        <f t="shared" ca="1" si="69"/>
        <v>26</v>
      </c>
      <c r="CG95" s="1">
        <v>95</v>
      </c>
      <c r="CH95" s="1">
        <v>9</v>
      </c>
      <c r="CI95" s="1">
        <v>4</v>
      </c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>
        <f t="shared" ca="1" si="68"/>
        <v>0.60452953146682931</v>
      </c>
      <c r="CE96" s="11">
        <f t="shared" ca="1" si="69"/>
        <v>36</v>
      </c>
      <c r="CG96" s="1">
        <v>96</v>
      </c>
      <c r="CH96" s="1">
        <v>9</v>
      </c>
      <c r="CI96" s="1">
        <v>5</v>
      </c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>
        <f t="shared" ca="1" si="68"/>
        <v>0.68972416165589401</v>
      </c>
      <c r="CE97" s="11">
        <f t="shared" ca="1" si="69"/>
        <v>31</v>
      </c>
      <c r="CG97" s="1">
        <v>97</v>
      </c>
      <c r="CH97" s="1">
        <v>9</v>
      </c>
      <c r="CI97" s="1">
        <v>6</v>
      </c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>
        <f t="shared" ca="1" si="68"/>
        <v>0.2976912238268814</v>
      </c>
      <c r="CE98" s="11">
        <f t="shared" ca="1" si="69"/>
        <v>64</v>
      </c>
      <c r="CG98" s="1">
        <v>98</v>
      </c>
      <c r="CH98" s="1">
        <v>9</v>
      </c>
      <c r="CI98" s="1">
        <v>7</v>
      </c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>
        <f t="shared" ca="1" si="68"/>
        <v>0.4645642994144783</v>
      </c>
      <c r="CE99" s="11">
        <f t="shared" ca="1" si="69"/>
        <v>46</v>
      </c>
      <c r="CG99" s="1">
        <v>99</v>
      </c>
      <c r="CH99" s="1">
        <v>9</v>
      </c>
      <c r="CI99" s="1">
        <v>8</v>
      </c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>
        <f t="shared" ca="1" si="68"/>
        <v>0.41349899623817987</v>
      </c>
      <c r="CE100" s="11">
        <f t="shared" ca="1" si="69"/>
        <v>53</v>
      </c>
      <c r="CG100" s="1">
        <v>100</v>
      </c>
      <c r="CH100" s="1">
        <v>9</v>
      </c>
      <c r="CI100" s="1">
        <v>9</v>
      </c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</sheetData>
  <sheetProtection algorithmName="SHA-512" hashValue="3U92LPV/XWeRVbpBNIDuKg0GOI7NHSpVuAfqcmbL6XcFI/F6xeL9wrS/aDNpujsg4fUvyopNX5TfxBVCghw9hA==" saltValue="j4SCvV2IzybJsJ5XV3TRIw==" spinCount="100000" sheet="1" objects="1" scenarios="1" selectLockedCells="1"/>
  <mergeCells count="57">
    <mergeCell ref="A1:V1"/>
    <mergeCell ref="W1:X1"/>
    <mergeCell ref="B2:G2"/>
    <mergeCell ref="H2:K2"/>
    <mergeCell ref="L2:W2"/>
    <mergeCell ref="V5:W5"/>
    <mergeCell ref="B12:E12"/>
    <mergeCell ref="F12:G12"/>
    <mergeCell ref="J12:M12"/>
    <mergeCell ref="N12:O12"/>
    <mergeCell ref="R12:U12"/>
    <mergeCell ref="V12:W12"/>
    <mergeCell ref="B5:E5"/>
    <mergeCell ref="F5:G5"/>
    <mergeCell ref="J5:M5"/>
    <mergeCell ref="N5:O5"/>
    <mergeCell ref="R5:U5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390" priority="194">
      <formula>$AJ15="NO"</formula>
    </cfRule>
  </conditionalFormatting>
  <conditionalFormatting sqref="C9">
    <cfRule type="expression" dxfId="389" priority="193">
      <formula>C9=0</formula>
    </cfRule>
  </conditionalFormatting>
  <conditionalFormatting sqref="K9">
    <cfRule type="expression" dxfId="388" priority="192">
      <formula>K9=0</formula>
    </cfRule>
  </conditionalFormatting>
  <conditionalFormatting sqref="S9">
    <cfRule type="expression" dxfId="387" priority="191">
      <formula>S9=0</formula>
    </cfRule>
  </conditionalFormatting>
  <conditionalFormatting sqref="C16">
    <cfRule type="expression" dxfId="386" priority="190">
      <formula>C16=0</formula>
    </cfRule>
  </conditionalFormatting>
  <conditionalFormatting sqref="K16">
    <cfRule type="expression" dxfId="385" priority="189">
      <formula>K16=0</formula>
    </cfRule>
  </conditionalFormatting>
  <conditionalFormatting sqref="S16">
    <cfRule type="expression" dxfId="384" priority="188">
      <formula>S16=0</formula>
    </cfRule>
  </conditionalFormatting>
  <conditionalFormatting sqref="C23">
    <cfRule type="expression" dxfId="383" priority="187">
      <formula>C23=0</formula>
    </cfRule>
  </conditionalFormatting>
  <conditionalFormatting sqref="K23">
    <cfRule type="expression" dxfId="382" priority="186">
      <formula>K23=0</formula>
    </cfRule>
  </conditionalFormatting>
  <conditionalFormatting sqref="S23">
    <cfRule type="expression" dxfId="381" priority="185">
      <formula>S23=0</formula>
    </cfRule>
  </conditionalFormatting>
  <conditionalFormatting sqref="C30">
    <cfRule type="expression" dxfId="380" priority="184">
      <formula>C30=0</formula>
    </cfRule>
  </conditionalFormatting>
  <conditionalFormatting sqref="K30">
    <cfRule type="expression" dxfId="379" priority="183">
      <formula>K30=0</formula>
    </cfRule>
  </conditionalFormatting>
  <conditionalFormatting sqref="S30">
    <cfRule type="expression" dxfId="378" priority="182">
      <formula>S30=0</formula>
    </cfRule>
  </conditionalFormatting>
  <conditionalFormatting sqref="C38">
    <cfRule type="expression" dxfId="377" priority="181">
      <formula>C38=0</formula>
    </cfRule>
  </conditionalFormatting>
  <conditionalFormatting sqref="C39">
    <cfRule type="expression" dxfId="376" priority="180">
      <formula>C39=0</formula>
    </cfRule>
  </conditionalFormatting>
  <conditionalFormatting sqref="C40">
    <cfRule type="expression" dxfId="375" priority="179">
      <formula>C40=0</formula>
    </cfRule>
  </conditionalFormatting>
  <conditionalFormatting sqref="B39">
    <cfRule type="expression" dxfId="374" priority="178">
      <formula>B39=""</formula>
    </cfRule>
  </conditionalFormatting>
  <conditionalFormatting sqref="G38">
    <cfRule type="expression" dxfId="373" priority="177">
      <formula>G38=0</formula>
    </cfRule>
  </conditionalFormatting>
  <conditionalFormatting sqref="G39">
    <cfRule type="expression" dxfId="372" priority="176">
      <formula>G39=0</formula>
    </cfRule>
  </conditionalFormatting>
  <conditionalFormatting sqref="F38">
    <cfRule type="expression" dxfId="371" priority="175">
      <formula>AND(F38=0,G38=0)</formula>
    </cfRule>
  </conditionalFormatting>
  <conditionalFormatting sqref="F39">
    <cfRule type="expression" dxfId="370" priority="174">
      <formula>AND(F39=0,G39=0)</formula>
    </cfRule>
  </conditionalFormatting>
  <conditionalFormatting sqref="K38">
    <cfRule type="expression" dxfId="369" priority="173">
      <formula>K38=0</formula>
    </cfRule>
  </conditionalFormatting>
  <conditionalFormatting sqref="K39">
    <cfRule type="expression" dxfId="368" priority="172">
      <formula>K39=0</formula>
    </cfRule>
  </conditionalFormatting>
  <conditionalFormatting sqref="K40">
    <cfRule type="expression" dxfId="367" priority="171">
      <formula>K40=0</formula>
    </cfRule>
  </conditionalFormatting>
  <conditionalFormatting sqref="J39">
    <cfRule type="expression" dxfId="366" priority="170">
      <formula>J39=""</formula>
    </cfRule>
  </conditionalFormatting>
  <conditionalFormatting sqref="O38">
    <cfRule type="expression" dxfId="365" priority="169">
      <formula>O38=0</formula>
    </cfRule>
  </conditionalFormatting>
  <conditionalFormatting sqref="O39">
    <cfRule type="expression" dxfId="364" priority="168">
      <formula>O39=0</formula>
    </cfRule>
  </conditionalFormatting>
  <conditionalFormatting sqref="N38">
    <cfRule type="expression" dxfId="363" priority="167">
      <formula>AND(N38=0,O38=0)</formula>
    </cfRule>
  </conditionalFormatting>
  <conditionalFormatting sqref="N39">
    <cfRule type="expression" dxfId="362" priority="166">
      <formula>AND(N39=0,O39=0)</formula>
    </cfRule>
  </conditionalFormatting>
  <conditionalFormatting sqref="S38">
    <cfRule type="expression" dxfId="361" priority="165">
      <formula>S38=0</formula>
    </cfRule>
  </conditionalFormatting>
  <conditionalFormatting sqref="S39">
    <cfRule type="expression" dxfId="360" priority="164">
      <formula>S39=0</formula>
    </cfRule>
  </conditionalFormatting>
  <conditionalFormatting sqref="S40">
    <cfRule type="expression" dxfId="359" priority="163">
      <formula>S40=0</formula>
    </cfRule>
  </conditionalFormatting>
  <conditionalFormatting sqref="R39">
    <cfRule type="expression" dxfId="358" priority="162">
      <formula>R39=""</formula>
    </cfRule>
  </conditionalFormatting>
  <conditionalFormatting sqref="W38">
    <cfRule type="expression" dxfId="357" priority="161">
      <formula>W38=0</formula>
    </cfRule>
  </conditionalFormatting>
  <conditionalFormatting sqref="W39">
    <cfRule type="expression" dxfId="356" priority="160">
      <formula>W39=0</formula>
    </cfRule>
  </conditionalFormatting>
  <conditionalFormatting sqref="V38">
    <cfRule type="expression" dxfId="355" priority="159">
      <formula>AND(V38=0,W38=0)</formula>
    </cfRule>
  </conditionalFormatting>
  <conditionalFormatting sqref="V39">
    <cfRule type="expression" dxfId="354" priority="158">
      <formula>AND(V39=0,W39=0)</formula>
    </cfRule>
  </conditionalFormatting>
  <conditionalFormatting sqref="C45">
    <cfRule type="expression" dxfId="353" priority="157">
      <formula>C45=0</formula>
    </cfRule>
  </conditionalFormatting>
  <conditionalFormatting sqref="C46">
    <cfRule type="expression" dxfId="352" priority="156">
      <formula>C46=0</formula>
    </cfRule>
  </conditionalFormatting>
  <conditionalFormatting sqref="C47">
    <cfRule type="expression" dxfId="351" priority="155">
      <formula>C47=0</formula>
    </cfRule>
  </conditionalFormatting>
  <conditionalFormatting sqref="B46">
    <cfRule type="expression" dxfId="350" priority="154">
      <formula>B46=""</formula>
    </cfRule>
  </conditionalFormatting>
  <conditionalFormatting sqref="G45">
    <cfRule type="expression" dxfId="349" priority="153">
      <formula>G45=0</formula>
    </cfRule>
  </conditionalFormatting>
  <conditionalFormatting sqref="G46">
    <cfRule type="expression" dxfId="348" priority="152">
      <formula>G46=0</formula>
    </cfRule>
  </conditionalFormatting>
  <conditionalFormatting sqref="F45">
    <cfRule type="expression" dxfId="347" priority="151">
      <formula>AND(F45=0,G45=0)</formula>
    </cfRule>
  </conditionalFormatting>
  <conditionalFormatting sqref="F46">
    <cfRule type="expression" dxfId="346" priority="150">
      <formula>AND(F46=0,G46=0)</formula>
    </cfRule>
  </conditionalFormatting>
  <conditionalFormatting sqref="K45">
    <cfRule type="expression" dxfId="345" priority="149">
      <formula>K45=0</formula>
    </cfRule>
  </conditionalFormatting>
  <conditionalFormatting sqref="K46">
    <cfRule type="expression" dxfId="344" priority="148">
      <formula>K46=0</formula>
    </cfRule>
  </conditionalFormatting>
  <conditionalFormatting sqref="K47">
    <cfRule type="expression" dxfId="343" priority="147">
      <formula>K47=0</formula>
    </cfRule>
  </conditionalFormatting>
  <conditionalFormatting sqref="J46">
    <cfRule type="expression" dxfId="342" priority="146">
      <formula>J46=""</formula>
    </cfRule>
  </conditionalFormatting>
  <conditionalFormatting sqref="O45">
    <cfRule type="expression" dxfId="341" priority="145">
      <formula>O45=0</formula>
    </cfRule>
  </conditionalFormatting>
  <conditionalFormatting sqref="O46">
    <cfRule type="expression" dxfId="340" priority="144">
      <formula>O46=0</formula>
    </cfRule>
  </conditionalFormatting>
  <conditionalFormatting sqref="N45">
    <cfRule type="expression" dxfId="339" priority="143">
      <formula>AND(N45=0,O45=0)</formula>
    </cfRule>
  </conditionalFormatting>
  <conditionalFormatting sqref="N46">
    <cfRule type="expression" dxfId="338" priority="142">
      <formula>AND(N46=0,O46=0)</formula>
    </cfRule>
  </conditionalFormatting>
  <conditionalFormatting sqref="S45">
    <cfRule type="expression" dxfId="337" priority="141">
      <formula>S45=0</formula>
    </cfRule>
  </conditionalFormatting>
  <conditionalFormatting sqref="S46">
    <cfRule type="expression" dxfId="336" priority="140">
      <formula>S46=0</formula>
    </cfRule>
  </conditionalFormatting>
  <conditionalFormatting sqref="S47">
    <cfRule type="expression" dxfId="335" priority="139">
      <formula>S47=0</formula>
    </cfRule>
  </conditionalFormatting>
  <conditionalFormatting sqref="R46">
    <cfRule type="expression" dxfId="334" priority="138">
      <formula>R46=""</formula>
    </cfRule>
  </conditionalFormatting>
  <conditionalFormatting sqref="W45">
    <cfRule type="expression" dxfId="333" priority="137">
      <formula>W45=0</formula>
    </cfRule>
  </conditionalFormatting>
  <conditionalFormatting sqref="W46">
    <cfRule type="expression" dxfId="332" priority="136">
      <formula>W46=0</formula>
    </cfRule>
  </conditionalFormatting>
  <conditionalFormatting sqref="V45">
    <cfRule type="expression" dxfId="331" priority="135">
      <formula>AND(V45=0,W45=0)</formula>
    </cfRule>
  </conditionalFormatting>
  <conditionalFormatting sqref="V46">
    <cfRule type="expression" dxfId="330" priority="134">
      <formula>AND(V46=0,W46=0)</formula>
    </cfRule>
  </conditionalFormatting>
  <conditionalFormatting sqref="C52">
    <cfRule type="expression" dxfId="329" priority="133">
      <formula>C52=0</formula>
    </cfRule>
  </conditionalFormatting>
  <conditionalFormatting sqref="C53">
    <cfRule type="expression" dxfId="328" priority="132">
      <formula>C53=0</formula>
    </cfRule>
  </conditionalFormatting>
  <conditionalFormatting sqref="C54">
    <cfRule type="expression" dxfId="327" priority="131">
      <formula>C54=0</formula>
    </cfRule>
  </conditionalFormatting>
  <conditionalFormatting sqref="B53">
    <cfRule type="expression" dxfId="326" priority="130">
      <formula>B53=""</formula>
    </cfRule>
  </conditionalFormatting>
  <conditionalFormatting sqref="G52">
    <cfRule type="expression" dxfId="325" priority="129">
      <formula>G52=0</formula>
    </cfRule>
  </conditionalFormatting>
  <conditionalFormatting sqref="G53">
    <cfRule type="expression" dxfId="324" priority="128">
      <formula>G53=0</formula>
    </cfRule>
  </conditionalFormatting>
  <conditionalFormatting sqref="F52">
    <cfRule type="expression" dxfId="323" priority="127">
      <formula>AND(F52=0,G52=0)</formula>
    </cfRule>
  </conditionalFormatting>
  <conditionalFormatting sqref="F53">
    <cfRule type="expression" dxfId="322" priority="126">
      <formula>AND(F53=0,G53=0)</formula>
    </cfRule>
  </conditionalFormatting>
  <conditionalFormatting sqref="K52">
    <cfRule type="expression" dxfId="321" priority="125">
      <formula>K52=0</formula>
    </cfRule>
  </conditionalFormatting>
  <conditionalFormatting sqref="K53">
    <cfRule type="expression" dxfId="320" priority="124">
      <formula>K53=0</formula>
    </cfRule>
  </conditionalFormatting>
  <conditionalFormatting sqref="K54">
    <cfRule type="expression" dxfId="319" priority="123">
      <formula>K54=0</formula>
    </cfRule>
  </conditionalFormatting>
  <conditionalFormatting sqref="J53">
    <cfRule type="expression" dxfId="318" priority="122">
      <formula>J53=""</formula>
    </cfRule>
  </conditionalFormatting>
  <conditionalFormatting sqref="O52">
    <cfRule type="expression" dxfId="317" priority="121">
      <formula>O52=0</formula>
    </cfRule>
  </conditionalFormatting>
  <conditionalFormatting sqref="O53">
    <cfRule type="expression" dxfId="316" priority="120">
      <formula>O53=0</formula>
    </cfRule>
  </conditionalFormatting>
  <conditionalFormatting sqref="N52">
    <cfRule type="expression" dxfId="315" priority="119">
      <formula>AND(N52=0,O52=0)</formula>
    </cfRule>
  </conditionalFormatting>
  <conditionalFormatting sqref="N53">
    <cfRule type="expression" dxfId="314" priority="118">
      <formula>AND(N53=0,O53=0)</formula>
    </cfRule>
  </conditionalFormatting>
  <conditionalFormatting sqref="S52">
    <cfRule type="expression" dxfId="313" priority="117">
      <formula>S52=0</formula>
    </cfRule>
  </conditionalFormatting>
  <conditionalFormatting sqref="S53">
    <cfRule type="expression" dxfId="312" priority="116">
      <formula>S53=0</formula>
    </cfRule>
  </conditionalFormatting>
  <conditionalFormatting sqref="S54">
    <cfRule type="expression" dxfId="311" priority="115">
      <formula>S54=0</formula>
    </cfRule>
  </conditionalFormatting>
  <conditionalFormatting sqref="R53">
    <cfRule type="expression" dxfId="310" priority="114">
      <formula>R53=""</formula>
    </cfRule>
  </conditionalFormatting>
  <conditionalFormatting sqref="W52">
    <cfRule type="expression" dxfId="309" priority="113">
      <formula>W52=0</formula>
    </cfRule>
  </conditionalFormatting>
  <conditionalFormatting sqref="W53">
    <cfRule type="expression" dxfId="308" priority="112">
      <formula>W53=0</formula>
    </cfRule>
  </conditionalFormatting>
  <conditionalFormatting sqref="V52">
    <cfRule type="expression" dxfId="307" priority="111">
      <formula>AND(V52=0,W52=0)</formula>
    </cfRule>
  </conditionalFormatting>
  <conditionalFormatting sqref="V53">
    <cfRule type="expression" dxfId="306" priority="110">
      <formula>AND(V53=0,W53=0)</formula>
    </cfRule>
  </conditionalFormatting>
  <conditionalFormatting sqref="C59">
    <cfRule type="expression" dxfId="305" priority="109">
      <formula>C59=0</formula>
    </cfRule>
  </conditionalFormatting>
  <conditionalFormatting sqref="C60">
    <cfRule type="expression" dxfId="304" priority="108">
      <formula>C60=0</formula>
    </cfRule>
  </conditionalFormatting>
  <conditionalFormatting sqref="C61">
    <cfRule type="expression" dxfId="303" priority="107">
      <formula>C61=0</formula>
    </cfRule>
  </conditionalFormatting>
  <conditionalFormatting sqref="B60">
    <cfRule type="expression" dxfId="302" priority="106">
      <formula>B60=""</formula>
    </cfRule>
  </conditionalFormatting>
  <conditionalFormatting sqref="G59">
    <cfRule type="expression" dxfId="301" priority="105">
      <formula>G59=0</formula>
    </cfRule>
  </conditionalFormatting>
  <conditionalFormatting sqref="G60">
    <cfRule type="expression" dxfId="300" priority="104">
      <formula>G60=0</formula>
    </cfRule>
  </conditionalFormatting>
  <conditionalFormatting sqref="F59">
    <cfRule type="expression" dxfId="299" priority="103">
      <formula>AND(F59=0,G59=0)</formula>
    </cfRule>
  </conditionalFormatting>
  <conditionalFormatting sqref="F60">
    <cfRule type="expression" dxfId="298" priority="102">
      <formula>AND(F60=0,G60=0)</formula>
    </cfRule>
  </conditionalFormatting>
  <conditionalFormatting sqref="K59">
    <cfRule type="expression" dxfId="297" priority="101">
      <formula>K59=0</formula>
    </cfRule>
  </conditionalFormatting>
  <conditionalFormatting sqref="K60">
    <cfRule type="expression" dxfId="296" priority="100">
      <formula>K60=0</formula>
    </cfRule>
  </conditionalFormatting>
  <conditionalFormatting sqref="K61">
    <cfRule type="expression" dxfId="295" priority="99">
      <formula>K61=0</formula>
    </cfRule>
  </conditionalFormatting>
  <conditionalFormatting sqref="J60">
    <cfRule type="expression" dxfId="294" priority="98">
      <formula>J60=""</formula>
    </cfRule>
  </conditionalFormatting>
  <conditionalFormatting sqref="O59">
    <cfRule type="expression" dxfId="293" priority="97">
      <formula>O59=0</formula>
    </cfRule>
  </conditionalFormatting>
  <conditionalFormatting sqref="O60">
    <cfRule type="expression" dxfId="292" priority="96">
      <formula>O60=0</formula>
    </cfRule>
  </conditionalFormatting>
  <conditionalFormatting sqref="N59">
    <cfRule type="expression" dxfId="291" priority="95">
      <formula>AND(N59=0,O59=0)</formula>
    </cfRule>
  </conditionalFormatting>
  <conditionalFormatting sqref="N60">
    <cfRule type="expression" dxfId="290" priority="94">
      <formula>AND(N60=0,O60=0)</formula>
    </cfRule>
  </conditionalFormatting>
  <conditionalFormatting sqref="S59">
    <cfRule type="expression" dxfId="289" priority="93">
      <formula>S59=0</formula>
    </cfRule>
  </conditionalFormatting>
  <conditionalFormatting sqref="S60">
    <cfRule type="expression" dxfId="288" priority="92">
      <formula>S60=0</formula>
    </cfRule>
  </conditionalFormatting>
  <conditionalFormatting sqref="S61">
    <cfRule type="expression" dxfId="287" priority="91">
      <formula>S61=0</formula>
    </cfRule>
  </conditionalFormatting>
  <conditionalFormatting sqref="R60">
    <cfRule type="expression" dxfId="286" priority="90">
      <formula>R60=""</formula>
    </cfRule>
  </conditionalFormatting>
  <conditionalFormatting sqref="W59">
    <cfRule type="expression" dxfId="285" priority="89">
      <formula>W59=0</formula>
    </cfRule>
  </conditionalFormatting>
  <conditionalFormatting sqref="W60">
    <cfRule type="expression" dxfId="284" priority="88">
      <formula>W60=0</formula>
    </cfRule>
  </conditionalFormatting>
  <conditionalFormatting sqref="V59">
    <cfRule type="expression" dxfId="283" priority="87">
      <formula>AND(V59=0,W59=0)</formula>
    </cfRule>
  </conditionalFormatting>
  <conditionalFormatting sqref="V60">
    <cfRule type="expression" dxfId="282" priority="86">
      <formula>AND(V60=0,W60=0)</formula>
    </cfRule>
  </conditionalFormatting>
  <conditionalFormatting sqref="AG1:AG12">
    <cfRule type="cellIs" dxfId="281" priority="85" operator="lessThan">
      <formula>0</formula>
    </cfRule>
  </conditionalFormatting>
  <conditionalFormatting sqref="C7">
    <cfRule type="expression" dxfId="280" priority="84">
      <formula>C7=0</formula>
    </cfRule>
  </conditionalFormatting>
  <conditionalFormatting sqref="C8">
    <cfRule type="expression" dxfId="279" priority="83">
      <formula>C8=0</formula>
    </cfRule>
  </conditionalFormatting>
  <conditionalFormatting sqref="B8">
    <cfRule type="expression" dxfId="278" priority="82">
      <formula>B8=""</formula>
    </cfRule>
  </conditionalFormatting>
  <conditionalFormatting sqref="G7">
    <cfRule type="expression" dxfId="277" priority="81">
      <formula>G7=0</formula>
    </cfRule>
  </conditionalFormatting>
  <conditionalFormatting sqref="G8">
    <cfRule type="expression" dxfId="276" priority="80">
      <formula>G8=0</formula>
    </cfRule>
  </conditionalFormatting>
  <conditionalFormatting sqref="F7">
    <cfRule type="expression" dxfId="275" priority="79">
      <formula>AND(F7=0,G7=0)</formula>
    </cfRule>
  </conditionalFormatting>
  <conditionalFormatting sqref="F8">
    <cfRule type="expression" dxfId="274" priority="78">
      <formula>AND(F8=0,G8=0)</formula>
    </cfRule>
  </conditionalFormatting>
  <conditionalFormatting sqref="K7">
    <cfRule type="expression" dxfId="273" priority="77">
      <formula>K7=0</formula>
    </cfRule>
  </conditionalFormatting>
  <conditionalFormatting sqref="K8">
    <cfRule type="expression" dxfId="272" priority="76">
      <formula>K8=0</formula>
    </cfRule>
  </conditionalFormatting>
  <conditionalFormatting sqref="J8">
    <cfRule type="expression" dxfId="271" priority="75">
      <formula>J8=""</formula>
    </cfRule>
  </conditionalFormatting>
  <conditionalFormatting sqref="O7">
    <cfRule type="expression" dxfId="270" priority="74">
      <formula>O7=0</formula>
    </cfRule>
  </conditionalFormatting>
  <conditionalFormatting sqref="O8">
    <cfRule type="expression" dxfId="269" priority="73">
      <formula>O8=0</formula>
    </cfRule>
  </conditionalFormatting>
  <conditionalFormatting sqref="N7">
    <cfRule type="expression" dxfId="268" priority="72">
      <formula>AND(N7=0,O7=0)</formula>
    </cfRule>
  </conditionalFormatting>
  <conditionalFormatting sqref="N8">
    <cfRule type="expression" dxfId="267" priority="71">
      <formula>AND(N8=0,O8=0)</formula>
    </cfRule>
  </conditionalFormatting>
  <conditionalFormatting sqref="S7">
    <cfRule type="expression" dxfId="266" priority="70">
      <formula>S7=0</formula>
    </cfRule>
  </conditionalFormatting>
  <conditionalFormatting sqref="S8">
    <cfRule type="expression" dxfId="265" priority="69">
      <formula>S8=0</formula>
    </cfRule>
  </conditionalFormatting>
  <conditionalFormatting sqref="R8">
    <cfRule type="expression" dxfId="264" priority="68">
      <formula>R8=""</formula>
    </cfRule>
  </conditionalFormatting>
  <conditionalFormatting sqref="W7">
    <cfRule type="expression" dxfId="263" priority="67">
      <formula>W7=0</formula>
    </cfRule>
  </conditionalFormatting>
  <conditionalFormatting sqref="W8">
    <cfRule type="expression" dxfId="262" priority="66">
      <formula>W8=0</formula>
    </cfRule>
  </conditionalFormatting>
  <conditionalFormatting sqref="V7">
    <cfRule type="expression" dxfId="261" priority="65">
      <formula>AND(V7=0,W7=0)</formula>
    </cfRule>
  </conditionalFormatting>
  <conditionalFormatting sqref="V8">
    <cfRule type="expression" dxfId="260" priority="64">
      <formula>AND(V8=0,W8=0)</formula>
    </cfRule>
  </conditionalFormatting>
  <conditionalFormatting sqref="C14">
    <cfRule type="expression" dxfId="259" priority="63">
      <formula>C14=0</formula>
    </cfRule>
  </conditionalFormatting>
  <conditionalFormatting sqref="C15">
    <cfRule type="expression" dxfId="258" priority="62">
      <formula>C15=0</formula>
    </cfRule>
  </conditionalFormatting>
  <conditionalFormatting sqref="B15">
    <cfRule type="expression" dxfId="257" priority="61">
      <formula>B15=""</formula>
    </cfRule>
  </conditionalFormatting>
  <conditionalFormatting sqref="G14">
    <cfRule type="expression" dxfId="256" priority="60">
      <formula>G14=0</formula>
    </cfRule>
  </conditionalFormatting>
  <conditionalFormatting sqref="G15">
    <cfRule type="expression" dxfId="255" priority="59">
      <formula>G15=0</formula>
    </cfRule>
  </conditionalFormatting>
  <conditionalFormatting sqref="F14">
    <cfRule type="expression" dxfId="254" priority="58">
      <formula>AND(F14=0,G14=0)</formula>
    </cfRule>
  </conditionalFormatting>
  <conditionalFormatting sqref="F15">
    <cfRule type="expression" dxfId="253" priority="57">
      <formula>AND(F15=0,G15=0)</formula>
    </cfRule>
  </conditionalFormatting>
  <conditionalFormatting sqref="K14">
    <cfRule type="expression" dxfId="252" priority="56">
      <formula>K14=0</formula>
    </cfRule>
  </conditionalFormatting>
  <conditionalFormatting sqref="K15">
    <cfRule type="expression" dxfId="251" priority="55">
      <formula>K15=0</formula>
    </cfRule>
  </conditionalFormatting>
  <conditionalFormatting sqref="J15">
    <cfRule type="expression" dxfId="250" priority="54">
      <formula>J15=""</formula>
    </cfRule>
  </conditionalFormatting>
  <conditionalFormatting sqref="O14">
    <cfRule type="expression" dxfId="249" priority="53">
      <formula>O14=0</formula>
    </cfRule>
  </conditionalFormatting>
  <conditionalFormatting sqref="O15">
    <cfRule type="expression" dxfId="248" priority="52">
      <formula>O15=0</formula>
    </cfRule>
  </conditionalFormatting>
  <conditionalFormatting sqref="N14">
    <cfRule type="expression" dxfId="247" priority="51">
      <formula>AND(N14=0,O14=0)</formula>
    </cfRule>
  </conditionalFormatting>
  <conditionalFormatting sqref="N15">
    <cfRule type="expression" dxfId="246" priority="50">
      <formula>AND(N15=0,O15=0)</formula>
    </cfRule>
  </conditionalFormatting>
  <conditionalFormatting sqref="S14">
    <cfRule type="expression" dxfId="245" priority="49">
      <formula>S14=0</formula>
    </cfRule>
  </conditionalFormatting>
  <conditionalFormatting sqref="S15">
    <cfRule type="expression" dxfId="244" priority="48">
      <formula>S15=0</formula>
    </cfRule>
  </conditionalFormatting>
  <conditionalFormatting sqref="R15">
    <cfRule type="expression" dxfId="243" priority="47">
      <formula>R15=""</formula>
    </cfRule>
  </conditionalFormatting>
  <conditionalFormatting sqref="W14">
    <cfRule type="expression" dxfId="242" priority="46">
      <formula>W14=0</formula>
    </cfRule>
  </conditionalFormatting>
  <conditionalFormatting sqref="W15">
    <cfRule type="expression" dxfId="241" priority="45">
      <formula>W15=0</formula>
    </cfRule>
  </conditionalFormatting>
  <conditionalFormatting sqref="V14">
    <cfRule type="expression" dxfId="240" priority="44">
      <formula>AND(V14=0,W14=0)</formula>
    </cfRule>
  </conditionalFormatting>
  <conditionalFormatting sqref="V15">
    <cfRule type="expression" dxfId="239" priority="43">
      <formula>AND(V15=0,W15=0)</formula>
    </cfRule>
  </conditionalFormatting>
  <conditionalFormatting sqref="C21">
    <cfRule type="expression" dxfId="238" priority="42">
      <formula>C21=0</formula>
    </cfRule>
  </conditionalFormatting>
  <conditionalFormatting sqref="C22">
    <cfRule type="expression" dxfId="237" priority="41">
      <formula>C22=0</formula>
    </cfRule>
  </conditionalFormatting>
  <conditionalFormatting sqref="B22">
    <cfRule type="expression" dxfId="236" priority="40">
      <formula>B22=""</formula>
    </cfRule>
  </conditionalFormatting>
  <conditionalFormatting sqref="G21">
    <cfRule type="expression" dxfId="235" priority="39">
      <formula>G21=0</formula>
    </cfRule>
  </conditionalFormatting>
  <conditionalFormatting sqref="G22">
    <cfRule type="expression" dxfId="234" priority="38">
      <formula>G22=0</formula>
    </cfRule>
  </conditionalFormatting>
  <conditionalFormatting sqref="F21">
    <cfRule type="expression" dxfId="233" priority="37">
      <formula>AND(F21=0,G21=0)</formula>
    </cfRule>
  </conditionalFormatting>
  <conditionalFormatting sqref="F22">
    <cfRule type="expression" dxfId="232" priority="36">
      <formula>AND(F22=0,G22=0)</formula>
    </cfRule>
  </conditionalFormatting>
  <conditionalFormatting sqref="K21">
    <cfRule type="expression" dxfId="231" priority="35">
      <formula>K21=0</formula>
    </cfRule>
  </conditionalFormatting>
  <conditionalFormatting sqref="K22">
    <cfRule type="expression" dxfId="230" priority="34">
      <formula>K22=0</formula>
    </cfRule>
  </conditionalFormatting>
  <conditionalFormatting sqref="J22">
    <cfRule type="expression" dxfId="229" priority="33">
      <formula>J22=""</formula>
    </cfRule>
  </conditionalFormatting>
  <conditionalFormatting sqref="O21">
    <cfRule type="expression" dxfId="228" priority="32">
      <formula>O21=0</formula>
    </cfRule>
  </conditionalFormatting>
  <conditionalFormatting sqref="O22">
    <cfRule type="expression" dxfId="227" priority="31">
      <formula>O22=0</formula>
    </cfRule>
  </conditionalFormatting>
  <conditionalFormatting sqref="N21">
    <cfRule type="expression" dxfId="226" priority="30">
      <formula>AND(N21=0,O21=0)</formula>
    </cfRule>
  </conditionalFormatting>
  <conditionalFormatting sqref="N22">
    <cfRule type="expression" dxfId="225" priority="29">
      <formula>AND(N22=0,O22=0)</formula>
    </cfRule>
  </conditionalFormatting>
  <conditionalFormatting sqref="S21">
    <cfRule type="expression" dxfId="224" priority="28">
      <formula>S21=0</formula>
    </cfRule>
  </conditionalFormatting>
  <conditionalFormatting sqref="S22">
    <cfRule type="expression" dxfId="223" priority="27">
      <formula>S22=0</formula>
    </cfRule>
  </conditionalFormatting>
  <conditionalFormatting sqref="R22">
    <cfRule type="expression" dxfId="222" priority="26">
      <formula>R22=""</formula>
    </cfRule>
  </conditionalFormatting>
  <conditionalFormatting sqref="W21">
    <cfRule type="expression" dxfId="221" priority="25">
      <formula>W21=0</formula>
    </cfRule>
  </conditionalFormatting>
  <conditionalFormatting sqref="W22">
    <cfRule type="expression" dxfId="220" priority="24">
      <formula>W22=0</formula>
    </cfRule>
  </conditionalFormatting>
  <conditionalFormatting sqref="V21">
    <cfRule type="expression" dxfId="219" priority="23">
      <formula>AND(V21=0,W21=0)</formula>
    </cfRule>
  </conditionalFormatting>
  <conditionalFormatting sqref="V22">
    <cfRule type="expression" dxfId="218" priority="22">
      <formula>AND(V22=0,W22=0)</formula>
    </cfRule>
  </conditionalFormatting>
  <conditionalFormatting sqref="C28">
    <cfRule type="expression" dxfId="217" priority="21">
      <formula>C28=0</formula>
    </cfRule>
  </conditionalFormatting>
  <conditionalFormatting sqref="C29">
    <cfRule type="expression" dxfId="216" priority="20">
      <formula>C29=0</formula>
    </cfRule>
  </conditionalFormatting>
  <conditionalFormatting sqref="B29">
    <cfRule type="expression" dxfId="215" priority="19">
      <formula>B29=""</formula>
    </cfRule>
  </conditionalFormatting>
  <conditionalFormatting sqref="G28">
    <cfRule type="expression" dxfId="214" priority="18">
      <formula>G28=0</formula>
    </cfRule>
  </conditionalFormatting>
  <conditionalFormatting sqref="G29">
    <cfRule type="expression" dxfId="213" priority="17">
      <formula>G29=0</formula>
    </cfRule>
  </conditionalFormatting>
  <conditionalFormatting sqref="F28">
    <cfRule type="expression" dxfId="212" priority="16">
      <formula>AND(F28=0,G28=0)</formula>
    </cfRule>
  </conditionalFormatting>
  <conditionalFormatting sqref="F29">
    <cfRule type="expression" dxfId="211" priority="15">
      <formula>AND(F29=0,G29=0)</formula>
    </cfRule>
  </conditionalFormatting>
  <conditionalFormatting sqref="K28">
    <cfRule type="expression" dxfId="210" priority="14">
      <formula>K28=0</formula>
    </cfRule>
  </conditionalFormatting>
  <conditionalFormatting sqref="K29">
    <cfRule type="expression" dxfId="209" priority="13">
      <formula>K29=0</formula>
    </cfRule>
  </conditionalFormatting>
  <conditionalFormatting sqref="J29">
    <cfRule type="expression" dxfId="208" priority="12">
      <formula>J29=""</formula>
    </cfRule>
  </conditionalFormatting>
  <conditionalFormatting sqref="O28">
    <cfRule type="expression" dxfId="207" priority="11">
      <formula>O28=0</formula>
    </cfRule>
  </conditionalFormatting>
  <conditionalFormatting sqref="O29">
    <cfRule type="expression" dxfId="206" priority="10">
      <formula>O29=0</formula>
    </cfRule>
  </conditionalFormatting>
  <conditionalFormatting sqref="N28">
    <cfRule type="expression" dxfId="205" priority="9">
      <formula>AND(N28=0,O28=0)</formula>
    </cfRule>
  </conditionalFormatting>
  <conditionalFormatting sqref="N29">
    <cfRule type="expression" dxfId="204" priority="8">
      <formula>AND(N29=0,O29=0)</formula>
    </cfRule>
  </conditionalFormatting>
  <conditionalFormatting sqref="S28">
    <cfRule type="expression" dxfId="203" priority="7">
      <formula>S28=0</formula>
    </cfRule>
  </conditionalFormatting>
  <conditionalFormatting sqref="S29">
    <cfRule type="expression" dxfId="202" priority="6">
      <formula>S29=0</formula>
    </cfRule>
  </conditionalFormatting>
  <conditionalFormatting sqref="R29">
    <cfRule type="expression" dxfId="201" priority="5">
      <formula>R29=""</formula>
    </cfRule>
  </conditionalFormatting>
  <conditionalFormatting sqref="W28">
    <cfRule type="expression" dxfId="200" priority="4">
      <formula>W28=0</formula>
    </cfRule>
  </conditionalFormatting>
  <conditionalFormatting sqref="W29">
    <cfRule type="expression" dxfId="199" priority="3">
      <formula>W29=0</formula>
    </cfRule>
  </conditionalFormatting>
  <conditionalFormatting sqref="V28">
    <cfRule type="expression" dxfId="198" priority="2">
      <formula>AND(V28=0,W28=0)</formula>
    </cfRule>
  </conditionalFormatting>
  <conditionalFormatting sqref="V29">
    <cfRule type="expression" dxfId="197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M200"/>
  <sheetViews>
    <sheetView showGridLines="0" zoomScale="55" zoomScaleNormal="55" workbookViewId="0">
      <selection activeCell="W1" sqref="W1:X1"/>
    </sheetView>
  </sheetViews>
  <sheetFormatPr defaultRowHeight="18.7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30" width="3.75" style="2" customWidth="1"/>
    <col min="31" max="31" width="4.75" style="2" hidden="1" customWidth="1"/>
    <col min="32" max="32" width="8.375" style="2" hidden="1" customWidth="1"/>
    <col min="33" max="33" width="4.62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2" width="2.625" style="2" hidden="1" customWidth="1"/>
    <col min="43" max="43" width="3.625" style="2" hidden="1" customWidth="1"/>
    <col min="44" max="48" width="2.625" style="2" hidden="1" customWidth="1"/>
    <col min="49" max="49" width="3.625" style="2" hidden="1" customWidth="1"/>
    <col min="50" max="50" width="4.625" style="2" hidden="1" customWidth="1"/>
    <col min="51" max="52" width="3.375" style="2" hidden="1" customWidth="1"/>
    <col min="53" max="53" width="5.875" style="2" hidden="1" customWidth="1"/>
    <col min="54" max="54" width="3.375" style="2" hidden="1" customWidth="1"/>
    <col min="55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8" width="4.625" style="2" hidden="1" customWidth="1"/>
    <col min="69" max="69" width="3.875" style="2" hidden="1" customWidth="1"/>
    <col min="70" max="70" width="4.625" style="2" hidden="1" customWidth="1"/>
    <col min="71" max="77" width="3.375" style="2" hidden="1" customWidth="1"/>
    <col min="78" max="78" width="4.62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9" width="3.375" style="2" hidden="1" customWidth="1"/>
    <col min="90" max="90" width="4.625" style="2" hidden="1" customWidth="1"/>
    <col min="91" max="91" width="9" style="2" hidden="1" customWidth="1"/>
    <col min="92" max="92" width="4.625" style="2" hidden="1" customWidth="1"/>
    <col min="93" max="93" width="1.625" style="2" hidden="1" customWidth="1"/>
    <col min="94" max="94" width="4.625" style="2" hidden="1" customWidth="1"/>
    <col min="95" max="96" width="3.375" style="2" hidden="1" customWidth="1"/>
    <col min="97" max="97" width="4.625" style="2" hidden="1" customWidth="1"/>
    <col min="98" max="98" width="9" style="2" hidden="1" customWidth="1"/>
    <col min="99" max="99" width="6" style="2" hidden="1" customWidth="1"/>
    <col min="100" max="100" width="1.625" style="2" hidden="1" customWidth="1"/>
    <col min="101" max="101" width="5.875" style="2" hidden="1" customWidth="1"/>
    <col min="102" max="103" width="3.5" style="2" hidden="1" customWidth="1"/>
    <col min="104" max="104" width="4.625" style="2" hidden="1" customWidth="1"/>
    <col min="105" max="105" width="9" style="2" hidden="1" customWidth="1"/>
    <col min="106" max="106" width="6" style="2" hidden="1" customWidth="1"/>
    <col min="107" max="107" width="1.625" style="2" hidden="1" customWidth="1"/>
    <col min="108" max="108" width="5.875" style="2" hidden="1" customWidth="1"/>
    <col min="109" max="110" width="3.5" style="2" hidden="1" customWidth="1"/>
    <col min="111" max="111" width="4.625" style="2" hidden="1" customWidth="1"/>
    <col min="112" max="112" width="9" style="2" hidden="1" customWidth="1"/>
    <col min="113" max="113" width="6" style="1" hidden="1" customWidth="1"/>
    <col min="114" max="114" width="1.625" style="2" hidden="1" customWidth="1"/>
    <col min="115" max="115" width="5.875" style="2" hidden="1" customWidth="1"/>
    <col min="116" max="117" width="3.5" style="2" hidden="1" customWidth="1"/>
    <col min="118" max="118" width="4.625" style="2" customWidth="1"/>
    <col min="119" max="16384" width="9" style="2"/>
  </cols>
  <sheetData>
    <row r="1" spans="1:117" ht="39.950000000000003" customHeight="1" thickBot="1" x14ac:dyDescent="0.3">
      <c r="A1" s="83" t="s">
        <v>223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6">
        <v>1</v>
      </c>
      <c r="X1" s="86"/>
      <c r="AE1" s="4" t="s">
        <v>0</v>
      </c>
      <c r="AF1" s="1">
        <f ca="1">BI1*1000+BS1*100+CC1*10+CH1</f>
        <v>1549</v>
      </c>
      <c r="AG1" s="1" t="s">
        <v>50</v>
      </c>
      <c r="AH1" s="1">
        <f ca="1">BJ1*1000+BT1*100+CD1*10+CI1</f>
        <v>1</v>
      </c>
      <c r="AI1" s="1" t="s">
        <v>2</v>
      </c>
      <c r="AJ1" s="1">
        <f ca="1">AF1-AH1</f>
        <v>1548</v>
      </c>
      <c r="AL1" s="1">
        <f ca="1">BI1</f>
        <v>1</v>
      </c>
      <c r="AM1" s="1">
        <f ca="1">BS1</f>
        <v>5</v>
      </c>
      <c r="AN1" s="1" t="s">
        <v>108</v>
      </c>
      <c r="AO1" s="1">
        <f ca="1">CC1</f>
        <v>4</v>
      </c>
      <c r="AP1" s="1">
        <f ca="1">CH1</f>
        <v>9</v>
      </c>
      <c r="AQ1" s="1" t="s">
        <v>109</v>
      </c>
      <c r="AR1" s="1">
        <f ca="1">BJ1</f>
        <v>0</v>
      </c>
      <c r="AS1" s="1">
        <f ca="1">BT1</f>
        <v>0</v>
      </c>
      <c r="AT1" s="1" t="s">
        <v>224</v>
      </c>
      <c r="AU1" s="1">
        <f ca="1">CD1</f>
        <v>0</v>
      </c>
      <c r="AV1" s="1">
        <f ca="1">CI1</f>
        <v>1</v>
      </c>
      <c r="AW1" s="1" t="s">
        <v>107</v>
      </c>
      <c r="AX1" s="1">
        <f ca="1">MOD(ROUNDDOWN(AJ1/1000,0),10)</f>
        <v>1</v>
      </c>
      <c r="AY1" s="1">
        <f ca="1">MOD(ROUNDDOWN(AJ1/100,0),10)</f>
        <v>5</v>
      </c>
      <c r="AZ1" s="1" t="s">
        <v>108</v>
      </c>
      <c r="BA1" s="1">
        <f ca="1">MOD(ROUNDDOWN(AJ1/10,0),10)</f>
        <v>4</v>
      </c>
      <c r="BB1" s="1">
        <f ca="1">MOD(ROUNDDOWN(AJ1/1,0),10)</f>
        <v>8</v>
      </c>
      <c r="BG1" s="66" t="s">
        <v>225</v>
      </c>
      <c r="BH1" s="1">
        <v>1</v>
      </c>
      <c r="BI1" s="6">
        <f ca="1">IF(AND($BN1=$BO1,$BS1-$BT1&lt;=0),RANDBETWEEN(1,9),$BN1)</f>
        <v>1</v>
      </c>
      <c r="BJ1" s="6">
        <f ca="1">$BO1</f>
        <v>0</v>
      </c>
      <c r="BK1" s="7"/>
      <c r="BL1" s="5" t="s">
        <v>5</v>
      </c>
      <c r="BM1" s="1">
        <v>1</v>
      </c>
      <c r="BN1" s="6">
        <f t="shared" ref="BN1:BN12" ca="1" si="0">VLOOKUP($CN1,$CP$1:$CR$98,2,FALSE)</f>
        <v>1</v>
      </c>
      <c r="BO1" s="6">
        <f t="shared" ref="BO1:BO12" ca="1" si="1">VLOOKUP($CN1,$CP$1:$CR$98,3,FALSE)</f>
        <v>0</v>
      </c>
      <c r="BP1" s="7"/>
      <c r="BQ1" s="66" t="s">
        <v>6</v>
      </c>
      <c r="BR1" s="1">
        <v>1</v>
      </c>
      <c r="BS1" s="67">
        <f ca="1">$BX1</f>
        <v>5</v>
      </c>
      <c r="BT1" s="6">
        <f ca="1">IF(AND($BJ1=0,$BY1=0,$CD1=0,$CI1=0),RANDBETWEEN(1,9),$BY1)</f>
        <v>0</v>
      </c>
      <c r="BU1" s="7"/>
      <c r="BV1" s="5" t="s">
        <v>6</v>
      </c>
      <c r="BW1" s="1">
        <v>1</v>
      </c>
      <c r="BX1" s="6">
        <f ca="1">VLOOKUP($CU1,$CW$1:$CY$200,2,FALSE)</f>
        <v>5</v>
      </c>
      <c r="BY1" s="6">
        <f ca="1">VLOOKUP($CU1,$CW$1:$CY$200,3,FALSE)</f>
        <v>0</v>
      </c>
      <c r="BZ1" s="7"/>
      <c r="CA1" s="5" t="s">
        <v>7</v>
      </c>
      <c r="CB1" s="1">
        <v>1</v>
      </c>
      <c r="CC1" s="8">
        <f ca="1">VLOOKUP($DB1,$DD$1:$DF$200,2,FALSE)</f>
        <v>4</v>
      </c>
      <c r="CD1" s="8">
        <f ca="1">VLOOKUP($DB1,$DD$1:$DF$200,3,FALSE)</f>
        <v>0</v>
      </c>
      <c r="CE1" s="9"/>
      <c r="CF1" s="5" t="s">
        <v>8</v>
      </c>
      <c r="CG1" s="1">
        <v>1</v>
      </c>
      <c r="CH1" s="8">
        <f ca="1">VLOOKUP($DI1,$DK$1:$DM$200,2,FALSE)</f>
        <v>9</v>
      </c>
      <c r="CI1" s="8">
        <f ca="1">VLOOKUP($DI1,$DK$1:$DM$200,3,FALSE)</f>
        <v>1</v>
      </c>
      <c r="CJ1" s="9"/>
      <c r="CK1" s="9"/>
      <c r="CL1" s="7"/>
      <c r="CM1" s="10">
        <f ca="1">RAND()</f>
        <v>0.97501821704067815</v>
      </c>
      <c r="CN1" s="11">
        <f t="shared" ref="CN1:CN32" ca="1" si="2">RANK(CM1,$CM$1:$CM$98,)</f>
        <v>1</v>
      </c>
      <c r="CO1" s="11"/>
      <c r="CP1" s="1">
        <v>1</v>
      </c>
      <c r="CQ1" s="1">
        <v>1</v>
      </c>
      <c r="CR1" s="1">
        <v>0</v>
      </c>
      <c r="CS1" s="1"/>
      <c r="CT1" s="10">
        <f ca="1">RAND()</f>
        <v>2.2812528074263927E-2</v>
      </c>
      <c r="CU1" s="11">
        <f ca="1">RANK(CT1,$CT$1:$CT$200,)</f>
        <v>195</v>
      </c>
      <c r="CV1" s="1"/>
      <c r="CW1" s="1">
        <v>1</v>
      </c>
      <c r="CX1" s="1">
        <v>0</v>
      </c>
      <c r="CY1" s="1">
        <v>0</v>
      </c>
      <c r="DA1" s="10">
        <f ca="1">RAND()</f>
        <v>0.73028719333979519</v>
      </c>
      <c r="DB1" s="11">
        <f ca="1">RANK(DA1,$DA$1:$DA$200,)</f>
        <v>41</v>
      </c>
      <c r="DC1" s="1"/>
      <c r="DD1" s="1">
        <v>1</v>
      </c>
      <c r="DE1" s="1">
        <v>0</v>
      </c>
      <c r="DF1" s="1">
        <v>0</v>
      </c>
      <c r="DG1" s="1"/>
      <c r="DH1" s="10">
        <f t="shared" ref="DH1:DH64" ca="1" si="3">RAND()</f>
        <v>0.5434085777688108</v>
      </c>
      <c r="DI1" s="11">
        <f t="shared" ref="DI1:DI64" ca="1" si="4">RANK(DH1,$DH$1:$DH$200,)</f>
        <v>92</v>
      </c>
      <c r="DJ1" s="1"/>
      <c r="DK1" s="1">
        <v>1</v>
      </c>
      <c r="DL1" s="1">
        <v>0</v>
      </c>
      <c r="DM1" s="1">
        <v>0</v>
      </c>
    </row>
    <row r="2" spans="1:117" ht="63.95" customHeight="1" thickBot="1" x14ac:dyDescent="0.3">
      <c r="B2" s="73" t="s">
        <v>44</v>
      </c>
      <c r="C2" s="74"/>
      <c r="D2" s="74"/>
      <c r="E2" s="74"/>
      <c r="F2" s="74"/>
      <c r="G2" s="75"/>
      <c r="H2" s="76" t="s">
        <v>43</v>
      </c>
      <c r="I2" s="77"/>
      <c r="J2" s="77"/>
      <c r="K2" s="78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80"/>
      <c r="AE2" s="2" t="s">
        <v>226</v>
      </c>
      <c r="AF2" s="1">
        <f t="shared" ref="AF2:AF12" ca="1" si="5">BI2*1000+BS2*100+CC2*10+CH2</f>
        <v>7134</v>
      </c>
      <c r="AG2" s="1" t="s">
        <v>50</v>
      </c>
      <c r="AH2" s="1">
        <f t="shared" ref="AH2:AH12" ca="1" si="6">BJ2*1000+BT2*100+CD2*10+CI2</f>
        <v>7</v>
      </c>
      <c r="AI2" s="1" t="s">
        <v>2</v>
      </c>
      <c r="AJ2" s="1">
        <f t="shared" ref="AJ2:AJ12" ca="1" si="7">AF2-AH2</f>
        <v>7127</v>
      </c>
      <c r="AL2" s="1">
        <f t="shared" ref="AL2:AL12" ca="1" si="8">BI2</f>
        <v>7</v>
      </c>
      <c r="AM2" s="1">
        <f t="shared" ref="AM2:AM12" ca="1" si="9">BS2</f>
        <v>1</v>
      </c>
      <c r="AN2" s="1" t="s">
        <v>3</v>
      </c>
      <c r="AO2" s="1">
        <f t="shared" ref="AO2:AO12" ca="1" si="10">CC2</f>
        <v>3</v>
      </c>
      <c r="AP2" s="1">
        <f t="shared" ref="AP2:AP12" ca="1" si="11">CH2</f>
        <v>4</v>
      </c>
      <c r="AQ2" s="1" t="s">
        <v>184</v>
      </c>
      <c r="AR2" s="1">
        <f t="shared" ref="AR2:AR12" ca="1" si="12">BJ2</f>
        <v>0</v>
      </c>
      <c r="AS2" s="1">
        <f t="shared" ref="AS2:AS12" ca="1" si="13">BT2</f>
        <v>0</v>
      </c>
      <c r="AT2" s="1" t="s">
        <v>3</v>
      </c>
      <c r="AU2" s="1">
        <f t="shared" ref="AU2:AU12" ca="1" si="14">CD2</f>
        <v>0</v>
      </c>
      <c r="AV2" s="1">
        <f t="shared" ref="AV2:AV12" ca="1" si="15">CI2</f>
        <v>7</v>
      </c>
      <c r="AW2" s="1" t="s">
        <v>107</v>
      </c>
      <c r="AX2" s="1">
        <f t="shared" ref="AX2:AX12" ca="1" si="16">MOD(ROUNDDOWN(AJ2/1000,0),10)</f>
        <v>7</v>
      </c>
      <c r="AY2" s="1">
        <f t="shared" ref="AY2:AY12" ca="1" si="17">MOD(ROUNDDOWN(AJ2/100,0),10)</f>
        <v>1</v>
      </c>
      <c r="AZ2" s="1" t="s">
        <v>95</v>
      </c>
      <c r="BA2" s="1">
        <f t="shared" ref="BA2:BA12" ca="1" si="18">MOD(ROUNDDOWN(AJ2/10,0),10)</f>
        <v>2</v>
      </c>
      <c r="BB2" s="1">
        <f t="shared" ref="BB2:BB12" ca="1" si="19">MOD(ROUNDDOWN(AJ2/1,0),10)</f>
        <v>7</v>
      </c>
      <c r="BG2" s="66" t="s">
        <v>227</v>
      </c>
      <c r="BH2" s="1">
        <v>2</v>
      </c>
      <c r="BI2" s="6">
        <f t="shared" ref="BI2:BI12" ca="1" si="20">IF(AND($BN2=$BO2,$BS2-$BT2&lt;=0),RANDBETWEEN(1,9),$BN2)</f>
        <v>7</v>
      </c>
      <c r="BJ2" s="6">
        <f t="shared" ref="BJ2:BJ12" ca="1" si="21">$BO2</f>
        <v>0</v>
      </c>
      <c r="BK2" s="7"/>
      <c r="BM2" s="1">
        <v>2</v>
      </c>
      <c r="BN2" s="6">
        <f t="shared" ca="1" si="0"/>
        <v>7</v>
      </c>
      <c r="BO2" s="6">
        <f t="shared" ca="1" si="1"/>
        <v>0</v>
      </c>
      <c r="BP2" s="7"/>
      <c r="BQ2" s="66" t="s">
        <v>227</v>
      </c>
      <c r="BR2" s="1">
        <v>2</v>
      </c>
      <c r="BS2" s="67">
        <f t="shared" ref="BS2:BS12" ca="1" si="22">$BX2</f>
        <v>1</v>
      </c>
      <c r="BT2" s="6">
        <f t="shared" ref="BT2:BT12" ca="1" si="23">IF(AND($BJ2=0,$BY2=0,$CD2=0,$CI2=0),RANDBETWEEN(1,9),$BY2)</f>
        <v>0</v>
      </c>
      <c r="BU2" s="7"/>
      <c r="BW2" s="1">
        <v>2</v>
      </c>
      <c r="BX2" s="6">
        <f t="shared" ref="BX2:BX12" ca="1" si="24">VLOOKUP($CU2,$CW$1:$CY$200,2,FALSE)</f>
        <v>1</v>
      </c>
      <c r="BY2" s="6">
        <f t="shared" ref="BY2:BY12" ca="1" si="25">VLOOKUP($CU2,$CW$1:$CY$200,3,FALSE)</f>
        <v>0</v>
      </c>
      <c r="BZ2" s="7"/>
      <c r="CB2" s="1">
        <v>2</v>
      </c>
      <c r="CC2" s="8">
        <f t="shared" ref="CC2:CC12" ca="1" si="26">VLOOKUP($DB2,$DD$1:$DF$200,2,FALSE)</f>
        <v>3</v>
      </c>
      <c r="CD2" s="8">
        <f t="shared" ref="CD2:CD12" ca="1" si="27">VLOOKUP($DB2,$DD$1:$DF$200,3,FALSE)</f>
        <v>0</v>
      </c>
      <c r="CE2" s="9"/>
      <c r="CG2" s="1">
        <v>2</v>
      </c>
      <c r="CH2" s="8">
        <f t="shared" ref="CH2:CH12" ca="1" si="28">VLOOKUP($DI2,$DK$1:$DM$200,2,FALSE)</f>
        <v>4</v>
      </c>
      <c r="CI2" s="8">
        <f t="shared" ref="CI2:CI12" ca="1" si="29">VLOOKUP($DI2,$DK$1:$DM$200,3,FALSE)</f>
        <v>7</v>
      </c>
      <c r="CJ2" s="9"/>
      <c r="CK2" s="9"/>
      <c r="CL2" s="7"/>
      <c r="CM2" s="10">
        <f t="shared" ref="CM2:CM32" ca="1" si="30">RAND()</f>
        <v>0.74726920510428707</v>
      </c>
      <c r="CN2" s="11">
        <f t="shared" ca="1" si="2"/>
        <v>7</v>
      </c>
      <c r="CO2" s="11"/>
      <c r="CP2" s="1">
        <v>2</v>
      </c>
      <c r="CQ2" s="1">
        <v>2</v>
      </c>
      <c r="CR2" s="1">
        <v>0</v>
      </c>
      <c r="CS2" s="1"/>
      <c r="CT2" s="10">
        <f t="shared" ref="CT2:CT65" ca="1" si="31">RAND()</f>
        <v>0.3611207525368233</v>
      </c>
      <c r="CU2" s="11">
        <f t="shared" ref="CU2:CU65" ca="1" si="32">RANK(CT2,$CT$1:$CT$200,)</f>
        <v>131</v>
      </c>
      <c r="CV2" s="1"/>
      <c r="CW2" s="1">
        <v>2</v>
      </c>
      <c r="CX2" s="1">
        <v>0</v>
      </c>
      <c r="CY2" s="1">
        <v>1</v>
      </c>
      <c r="DA2" s="10">
        <f t="shared" ref="DA2:DA65" ca="1" si="33">RAND()</f>
        <v>3.2720114497782893E-2</v>
      </c>
      <c r="DB2" s="11">
        <f t="shared" ref="DB2:DB65" ca="1" si="34">RANK(DA2,$DA$1:$DA$200,)</f>
        <v>193</v>
      </c>
      <c r="DC2" s="1"/>
      <c r="DD2" s="1">
        <v>2</v>
      </c>
      <c r="DE2" s="1">
        <v>0</v>
      </c>
      <c r="DF2" s="1">
        <v>1</v>
      </c>
      <c r="DH2" s="10">
        <f t="shared" ca="1" si="3"/>
        <v>0.71715406177621033</v>
      </c>
      <c r="DI2" s="11">
        <f t="shared" ca="1" si="4"/>
        <v>48</v>
      </c>
      <c r="DJ2" s="1"/>
      <c r="DK2" s="1">
        <v>2</v>
      </c>
      <c r="DL2" s="1">
        <v>0</v>
      </c>
      <c r="DM2" s="1">
        <v>1</v>
      </c>
    </row>
    <row r="3" spans="1:117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E3" s="2" t="s">
        <v>110</v>
      </c>
      <c r="AF3" s="1">
        <f t="shared" ca="1" si="5"/>
        <v>3009</v>
      </c>
      <c r="AG3" s="1" t="s">
        <v>50</v>
      </c>
      <c r="AH3" s="1">
        <f t="shared" ca="1" si="6"/>
        <v>496</v>
      </c>
      <c r="AI3" s="1" t="s">
        <v>107</v>
      </c>
      <c r="AJ3" s="1">
        <f t="shared" ca="1" si="7"/>
        <v>2513</v>
      </c>
      <c r="AL3" s="1">
        <f t="shared" ca="1" si="8"/>
        <v>3</v>
      </c>
      <c r="AM3" s="1">
        <f t="shared" ca="1" si="9"/>
        <v>0</v>
      </c>
      <c r="AN3" s="1" t="s">
        <v>108</v>
      </c>
      <c r="AO3" s="1">
        <f t="shared" ca="1" si="10"/>
        <v>0</v>
      </c>
      <c r="AP3" s="1">
        <f t="shared" ca="1" si="11"/>
        <v>9</v>
      </c>
      <c r="AQ3" s="1" t="s">
        <v>109</v>
      </c>
      <c r="AR3" s="1">
        <f t="shared" ca="1" si="12"/>
        <v>0</v>
      </c>
      <c r="AS3" s="1">
        <f t="shared" ca="1" si="13"/>
        <v>4</v>
      </c>
      <c r="AT3" s="1" t="s">
        <v>108</v>
      </c>
      <c r="AU3" s="1">
        <f t="shared" ca="1" si="14"/>
        <v>9</v>
      </c>
      <c r="AV3" s="1">
        <f t="shared" ca="1" si="15"/>
        <v>6</v>
      </c>
      <c r="AW3" s="1" t="s">
        <v>107</v>
      </c>
      <c r="AX3" s="1">
        <f t="shared" ca="1" si="16"/>
        <v>2</v>
      </c>
      <c r="AY3" s="1">
        <f t="shared" ca="1" si="17"/>
        <v>5</v>
      </c>
      <c r="AZ3" s="1" t="s">
        <v>108</v>
      </c>
      <c r="BA3" s="1">
        <f t="shared" ca="1" si="18"/>
        <v>1</v>
      </c>
      <c r="BB3" s="1">
        <f t="shared" ca="1" si="19"/>
        <v>3</v>
      </c>
      <c r="BH3" s="1">
        <v>3</v>
      </c>
      <c r="BI3" s="6">
        <f t="shared" ca="1" si="20"/>
        <v>3</v>
      </c>
      <c r="BJ3" s="6">
        <f t="shared" ca="1" si="21"/>
        <v>0</v>
      </c>
      <c r="BK3" s="7"/>
      <c r="BM3" s="1">
        <v>3</v>
      </c>
      <c r="BN3" s="6">
        <f t="shared" ca="1" si="0"/>
        <v>0</v>
      </c>
      <c r="BO3" s="6">
        <f t="shared" ca="1" si="1"/>
        <v>0</v>
      </c>
      <c r="BP3" s="7"/>
      <c r="BR3" s="1">
        <v>3</v>
      </c>
      <c r="BS3" s="67">
        <f t="shared" ca="1" si="22"/>
        <v>0</v>
      </c>
      <c r="BT3" s="6">
        <f t="shared" ca="1" si="23"/>
        <v>4</v>
      </c>
      <c r="BU3" s="7"/>
      <c r="BW3" s="1">
        <v>3</v>
      </c>
      <c r="BX3" s="6">
        <f t="shared" ca="1" si="24"/>
        <v>0</v>
      </c>
      <c r="BY3" s="6">
        <f t="shared" ca="1" si="25"/>
        <v>4</v>
      </c>
      <c r="BZ3" s="7"/>
      <c r="CB3" s="1">
        <v>3</v>
      </c>
      <c r="CC3" s="8">
        <f t="shared" ca="1" si="26"/>
        <v>0</v>
      </c>
      <c r="CD3" s="8">
        <f t="shared" ca="1" si="27"/>
        <v>9</v>
      </c>
      <c r="CE3" s="9"/>
      <c r="CG3" s="1">
        <v>3</v>
      </c>
      <c r="CH3" s="8">
        <f t="shared" ca="1" si="28"/>
        <v>9</v>
      </c>
      <c r="CI3" s="8">
        <f t="shared" ca="1" si="29"/>
        <v>6</v>
      </c>
      <c r="CJ3" s="9"/>
      <c r="CK3" s="9"/>
      <c r="CL3" s="7"/>
      <c r="CM3" s="10">
        <f t="shared" ca="1" si="30"/>
        <v>0.22398090569805695</v>
      </c>
      <c r="CN3" s="11">
        <f t="shared" ca="1" si="2"/>
        <v>27</v>
      </c>
      <c r="CO3" s="11"/>
      <c r="CP3" s="1">
        <v>3</v>
      </c>
      <c r="CQ3" s="1">
        <v>3</v>
      </c>
      <c r="CR3" s="1">
        <v>0</v>
      </c>
      <c r="CS3" s="1"/>
      <c r="CT3" s="10">
        <f t="shared" ca="1" si="31"/>
        <v>0.96933501768318409</v>
      </c>
      <c r="CU3" s="11">
        <f t="shared" ca="1" si="32"/>
        <v>5</v>
      </c>
      <c r="CV3" s="1"/>
      <c r="CW3" s="1">
        <v>3</v>
      </c>
      <c r="CX3" s="1">
        <v>0</v>
      </c>
      <c r="CY3" s="1">
        <v>2</v>
      </c>
      <c r="DA3" s="10">
        <f t="shared" ca="1" si="33"/>
        <v>0.19409213829302019</v>
      </c>
      <c r="DB3" s="11">
        <f t="shared" ca="1" si="34"/>
        <v>150</v>
      </c>
      <c r="DC3" s="1"/>
      <c r="DD3" s="1">
        <v>3</v>
      </c>
      <c r="DE3" s="1">
        <v>0</v>
      </c>
      <c r="DF3" s="1">
        <v>2</v>
      </c>
      <c r="DH3" s="10">
        <f t="shared" ca="1" si="3"/>
        <v>0.51029011620971731</v>
      </c>
      <c r="DI3" s="11">
        <f t="shared" ca="1" si="4"/>
        <v>97</v>
      </c>
      <c r="DJ3" s="1"/>
      <c r="DK3" s="1">
        <v>3</v>
      </c>
      <c r="DL3" s="1">
        <v>0</v>
      </c>
      <c r="DM3" s="1">
        <v>2</v>
      </c>
    </row>
    <row r="4" spans="1:117" ht="19.5" thickBot="1" x14ac:dyDescent="0.3">
      <c r="A4" s="14"/>
      <c r="B4" s="15" t="s">
        <v>106</v>
      </c>
      <c r="C4" s="16"/>
      <c r="D4" s="17"/>
      <c r="E4" s="16"/>
      <c r="F4" s="16"/>
      <c r="G4" s="16"/>
      <c r="H4" s="18"/>
      <c r="I4" s="14"/>
      <c r="J4" s="15" t="s">
        <v>111</v>
      </c>
      <c r="K4" s="16"/>
      <c r="L4" s="16"/>
      <c r="M4" s="16"/>
      <c r="N4" s="16"/>
      <c r="O4" s="16"/>
      <c r="P4" s="18"/>
      <c r="Q4" s="14"/>
      <c r="R4" s="15" t="s">
        <v>110</v>
      </c>
      <c r="S4" s="16"/>
      <c r="T4" s="16"/>
      <c r="U4" s="16"/>
      <c r="V4" s="16"/>
      <c r="W4" s="16"/>
      <c r="X4" s="18"/>
      <c r="AE4" s="2" t="s">
        <v>112</v>
      </c>
      <c r="AF4" s="1">
        <f t="shared" ca="1" si="5"/>
        <v>706</v>
      </c>
      <c r="AG4" s="1" t="s">
        <v>50</v>
      </c>
      <c r="AH4" s="1">
        <f t="shared" ca="1" si="6"/>
        <v>642</v>
      </c>
      <c r="AI4" s="1" t="s">
        <v>107</v>
      </c>
      <c r="AJ4" s="1">
        <f t="shared" ca="1" si="7"/>
        <v>64</v>
      </c>
      <c r="AL4" s="1">
        <f t="shared" ca="1" si="8"/>
        <v>0</v>
      </c>
      <c r="AM4" s="1">
        <f t="shared" ca="1" si="9"/>
        <v>7</v>
      </c>
      <c r="AN4" s="1" t="s">
        <v>108</v>
      </c>
      <c r="AO4" s="1">
        <f t="shared" ca="1" si="10"/>
        <v>0</v>
      </c>
      <c r="AP4" s="1">
        <f t="shared" ca="1" si="11"/>
        <v>6</v>
      </c>
      <c r="AQ4" s="1" t="s">
        <v>109</v>
      </c>
      <c r="AR4" s="1">
        <f t="shared" ca="1" si="12"/>
        <v>0</v>
      </c>
      <c r="AS4" s="1">
        <f t="shared" ca="1" si="13"/>
        <v>6</v>
      </c>
      <c r="AT4" s="1" t="s">
        <v>108</v>
      </c>
      <c r="AU4" s="1">
        <f t="shared" ca="1" si="14"/>
        <v>4</v>
      </c>
      <c r="AV4" s="1">
        <f t="shared" ca="1" si="15"/>
        <v>2</v>
      </c>
      <c r="AW4" s="1" t="s">
        <v>107</v>
      </c>
      <c r="AX4" s="1">
        <f t="shared" ca="1" si="16"/>
        <v>0</v>
      </c>
      <c r="AY4" s="1">
        <f t="shared" ca="1" si="17"/>
        <v>0</v>
      </c>
      <c r="AZ4" s="1" t="s">
        <v>108</v>
      </c>
      <c r="BA4" s="1">
        <f t="shared" ca="1" si="18"/>
        <v>6</v>
      </c>
      <c r="BB4" s="1">
        <f t="shared" ca="1" si="19"/>
        <v>4</v>
      </c>
      <c r="BH4" s="1">
        <v>4</v>
      </c>
      <c r="BI4" s="6">
        <f t="shared" ca="1" si="20"/>
        <v>0</v>
      </c>
      <c r="BJ4" s="6">
        <f t="shared" ca="1" si="21"/>
        <v>0</v>
      </c>
      <c r="BK4" s="7"/>
      <c r="BM4" s="1">
        <v>4</v>
      </c>
      <c r="BN4" s="6">
        <f t="shared" ca="1" si="0"/>
        <v>0</v>
      </c>
      <c r="BO4" s="6">
        <f t="shared" ca="1" si="1"/>
        <v>0</v>
      </c>
      <c r="BP4" s="7"/>
      <c r="BR4" s="1">
        <v>4</v>
      </c>
      <c r="BS4" s="67">
        <f t="shared" ca="1" si="22"/>
        <v>7</v>
      </c>
      <c r="BT4" s="6">
        <f t="shared" ca="1" si="23"/>
        <v>6</v>
      </c>
      <c r="BU4" s="7"/>
      <c r="BW4" s="1">
        <v>4</v>
      </c>
      <c r="BX4" s="6">
        <f t="shared" ca="1" si="24"/>
        <v>7</v>
      </c>
      <c r="BY4" s="6">
        <f t="shared" ca="1" si="25"/>
        <v>6</v>
      </c>
      <c r="BZ4" s="7"/>
      <c r="CB4" s="1">
        <v>4</v>
      </c>
      <c r="CC4" s="8">
        <f t="shared" ca="1" si="26"/>
        <v>0</v>
      </c>
      <c r="CD4" s="8">
        <f t="shared" ca="1" si="27"/>
        <v>4</v>
      </c>
      <c r="CE4" s="9"/>
      <c r="CG4" s="1">
        <v>4</v>
      </c>
      <c r="CH4" s="8">
        <f t="shared" ca="1" si="28"/>
        <v>6</v>
      </c>
      <c r="CI4" s="8">
        <f t="shared" ca="1" si="29"/>
        <v>2</v>
      </c>
      <c r="CJ4" s="9"/>
      <c r="CK4" s="9"/>
      <c r="CL4" s="7"/>
      <c r="CM4" s="10">
        <f t="shared" ca="1" si="30"/>
        <v>8.0799883618051349E-2</v>
      </c>
      <c r="CN4" s="11">
        <f t="shared" ca="1" si="2"/>
        <v>31</v>
      </c>
      <c r="CO4" s="11"/>
      <c r="CP4" s="1">
        <v>4</v>
      </c>
      <c r="CQ4" s="1">
        <v>4</v>
      </c>
      <c r="CR4" s="1">
        <v>0</v>
      </c>
      <c r="CS4" s="1"/>
      <c r="CT4" s="10">
        <f t="shared" ca="1" si="31"/>
        <v>0.5926261146938937</v>
      </c>
      <c r="CU4" s="11">
        <f t="shared" ca="1" si="32"/>
        <v>77</v>
      </c>
      <c r="CV4" s="1"/>
      <c r="CW4" s="1">
        <v>4</v>
      </c>
      <c r="CX4" s="1">
        <v>0</v>
      </c>
      <c r="CY4" s="1">
        <v>3</v>
      </c>
      <c r="DA4" s="10">
        <f t="shared" ca="1" si="33"/>
        <v>6.4115211903629898E-2</v>
      </c>
      <c r="DB4" s="11">
        <f t="shared" ca="1" si="34"/>
        <v>185</v>
      </c>
      <c r="DC4" s="1"/>
      <c r="DD4" s="1">
        <v>4</v>
      </c>
      <c r="DE4" s="1">
        <v>0</v>
      </c>
      <c r="DF4" s="1">
        <v>3</v>
      </c>
      <c r="DH4" s="10">
        <f t="shared" ca="1" si="3"/>
        <v>0.65784818058413086</v>
      </c>
      <c r="DI4" s="11">
        <f t="shared" ca="1" si="4"/>
        <v>63</v>
      </c>
      <c r="DJ4" s="1"/>
      <c r="DK4" s="1">
        <v>4</v>
      </c>
      <c r="DL4" s="1">
        <v>0</v>
      </c>
      <c r="DM4" s="1">
        <v>3</v>
      </c>
    </row>
    <row r="5" spans="1:117" ht="45.95" customHeight="1" thickBot="1" x14ac:dyDescent="0.3">
      <c r="A5" s="19"/>
      <c r="B5" s="84" t="str">
        <f ca="1">$AF1/100&amp;$AG1&amp;$AH1/100&amp;$AI1</f>
        <v>15.49－0.01＝</v>
      </c>
      <c r="C5" s="85"/>
      <c r="D5" s="85"/>
      <c r="E5" s="85"/>
      <c r="F5" s="81">
        <f ca="1">$AJ1/100</f>
        <v>15.48</v>
      </c>
      <c r="G5" s="82"/>
      <c r="H5" s="20"/>
      <c r="I5" s="19"/>
      <c r="J5" s="84" t="str">
        <f ca="1">$AF2/100&amp;$AG2&amp;$AH2/100&amp;$AI2</f>
        <v>71.34－0.07＝</v>
      </c>
      <c r="K5" s="85"/>
      <c r="L5" s="85"/>
      <c r="M5" s="85"/>
      <c r="N5" s="81">
        <f ca="1">$AJ2/100</f>
        <v>71.27</v>
      </c>
      <c r="O5" s="82"/>
      <c r="P5" s="21"/>
      <c r="Q5" s="19"/>
      <c r="R5" s="84" t="str">
        <f ca="1">$AF3/100&amp;$AG3&amp;$AH3/100&amp;$AI3</f>
        <v>30.09－4.96＝</v>
      </c>
      <c r="S5" s="85"/>
      <c r="T5" s="85"/>
      <c r="U5" s="85"/>
      <c r="V5" s="81">
        <f ca="1">$AJ3/100</f>
        <v>25.13</v>
      </c>
      <c r="W5" s="82"/>
      <c r="X5" s="22"/>
      <c r="AE5" s="2" t="s">
        <v>113</v>
      </c>
      <c r="AF5" s="1">
        <f t="shared" ca="1" si="5"/>
        <v>9064</v>
      </c>
      <c r="AG5" s="1" t="s">
        <v>50</v>
      </c>
      <c r="AH5" s="1">
        <f t="shared" ca="1" si="6"/>
        <v>5</v>
      </c>
      <c r="AI5" s="1" t="s">
        <v>107</v>
      </c>
      <c r="AJ5" s="1">
        <f t="shared" ca="1" si="7"/>
        <v>9059</v>
      </c>
      <c r="AL5" s="1">
        <f t="shared" ca="1" si="8"/>
        <v>9</v>
      </c>
      <c r="AM5" s="1">
        <f t="shared" ca="1" si="9"/>
        <v>0</v>
      </c>
      <c r="AN5" s="1" t="s">
        <v>108</v>
      </c>
      <c r="AO5" s="1">
        <f t="shared" ca="1" si="10"/>
        <v>6</v>
      </c>
      <c r="AP5" s="1">
        <f t="shared" ca="1" si="11"/>
        <v>4</v>
      </c>
      <c r="AQ5" s="1" t="s">
        <v>109</v>
      </c>
      <c r="AR5" s="1">
        <f t="shared" ca="1" si="12"/>
        <v>0</v>
      </c>
      <c r="AS5" s="1">
        <f t="shared" ca="1" si="13"/>
        <v>0</v>
      </c>
      <c r="AT5" s="1" t="s">
        <v>108</v>
      </c>
      <c r="AU5" s="1">
        <f t="shared" ca="1" si="14"/>
        <v>0</v>
      </c>
      <c r="AV5" s="1">
        <f t="shared" ca="1" si="15"/>
        <v>5</v>
      </c>
      <c r="AW5" s="1" t="s">
        <v>107</v>
      </c>
      <c r="AX5" s="1">
        <f t="shared" ca="1" si="16"/>
        <v>9</v>
      </c>
      <c r="AY5" s="1">
        <f t="shared" ca="1" si="17"/>
        <v>0</v>
      </c>
      <c r="AZ5" s="1" t="s">
        <v>108</v>
      </c>
      <c r="BA5" s="1">
        <f t="shared" ca="1" si="18"/>
        <v>5</v>
      </c>
      <c r="BB5" s="1">
        <f t="shared" ca="1" si="19"/>
        <v>9</v>
      </c>
      <c r="BH5" s="1">
        <v>5</v>
      </c>
      <c r="BI5" s="6">
        <f t="shared" ca="1" si="20"/>
        <v>9</v>
      </c>
      <c r="BJ5" s="6">
        <f t="shared" ca="1" si="21"/>
        <v>0</v>
      </c>
      <c r="BK5" s="7"/>
      <c r="BM5" s="1">
        <v>5</v>
      </c>
      <c r="BN5" s="6">
        <f t="shared" ca="1" si="0"/>
        <v>9</v>
      </c>
      <c r="BO5" s="6">
        <f t="shared" ca="1" si="1"/>
        <v>0</v>
      </c>
      <c r="BP5" s="7"/>
      <c r="BR5" s="1">
        <v>5</v>
      </c>
      <c r="BS5" s="67">
        <f t="shared" ca="1" si="22"/>
        <v>0</v>
      </c>
      <c r="BT5" s="6">
        <f t="shared" ca="1" si="23"/>
        <v>0</v>
      </c>
      <c r="BU5" s="7"/>
      <c r="BW5" s="1">
        <v>5</v>
      </c>
      <c r="BX5" s="6">
        <f t="shared" ca="1" si="24"/>
        <v>0</v>
      </c>
      <c r="BY5" s="6">
        <f t="shared" ca="1" si="25"/>
        <v>0</v>
      </c>
      <c r="BZ5" s="7"/>
      <c r="CB5" s="1">
        <v>5</v>
      </c>
      <c r="CC5" s="8">
        <f t="shared" ca="1" si="26"/>
        <v>6</v>
      </c>
      <c r="CD5" s="8">
        <f t="shared" ca="1" si="27"/>
        <v>0</v>
      </c>
      <c r="CE5" s="9"/>
      <c r="CG5" s="1">
        <v>5</v>
      </c>
      <c r="CH5" s="8">
        <f t="shared" ca="1" si="28"/>
        <v>4</v>
      </c>
      <c r="CI5" s="8">
        <f t="shared" ca="1" si="29"/>
        <v>5</v>
      </c>
      <c r="CJ5" s="9"/>
      <c r="CK5" s="9"/>
      <c r="CL5" s="7"/>
      <c r="CM5" s="10">
        <f t="shared" ca="1" si="30"/>
        <v>0.45197183539492392</v>
      </c>
      <c r="CN5" s="11">
        <f t="shared" ca="1" si="2"/>
        <v>18</v>
      </c>
      <c r="CO5" s="11"/>
      <c r="CP5" s="1">
        <v>5</v>
      </c>
      <c r="CQ5" s="1">
        <v>5</v>
      </c>
      <c r="CR5" s="1">
        <v>0</v>
      </c>
      <c r="CS5" s="1"/>
      <c r="CT5" s="10">
        <f t="shared" ca="1" si="31"/>
        <v>0.30891400848253858</v>
      </c>
      <c r="CU5" s="11">
        <f t="shared" ca="1" si="32"/>
        <v>140</v>
      </c>
      <c r="CV5" s="1"/>
      <c r="CW5" s="1">
        <v>5</v>
      </c>
      <c r="CX5" s="1">
        <v>0</v>
      </c>
      <c r="CY5" s="1">
        <v>4</v>
      </c>
      <c r="DA5" s="10">
        <f t="shared" ca="1" si="33"/>
        <v>0.18878503724280826</v>
      </c>
      <c r="DB5" s="11">
        <f t="shared" ca="1" si="34"/>
        <v>156</v>
      </c>
      <c r="DC5" s="1"/>
      <c r="DD5" s="1">
        <v>5</v>
      </c>
      <c r="DE5" s="1">
        <v>0</v>
      </c>
      <c r="DF5" s="1">
        <v>4</v>
      </c>
      <c r="DH5" s="10">
        <f t="shared" ca="1" si="3"/>
        <v>0.73606031649727666</v>
      </c>
      <c r="DI5" s="11">
        <f t="shared" ca="1" si="4"/>
        <v>46</v>
      </c>
      <c r="DJ5" s="1"/>
      <c r="DK5" s="1">
        <v>5</v>
      </c>
      <c r="DL5" s="1">
        <v>0</v>
      </c>
      <c r="DM5" s="1">
        <v>4</v>
      </c>
    </row>
    <row r="6" spans="1:117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E6" s="2" t="s">
        <v>114</v>
      </c>
      <c r="AF6" s="1">
        <f t="shared" ca="1" si="5"/>
        <v>1921</v>
      </c>
      <c r="AG6" s="1" t="s">
        <v>50</v>
      </c>
      <c r="AH6" s="1">
        <f t="shared" ca="1" si="6"/>
        <v>10</v>
      </c>
      <c r="AI6" s="1" t="s">
        <v>107</v>
      </c>
      <c r="AJ6" s="1">
        <f t="shared" ca="1" si="7"/>
        <v>1911</v>
      </c>
      <c r="AL6" s="1">
        <f t="shared" ca="1" si="8"/>
        <v>1</v>
      </c>
      <c r="AM6" s="1">
        <f t="shared" ca="1" si="9"/>
        <v>9</v>
      </c>
      <c r="AN6" s="1" t="s">
        <v>108</v>
      </c>
      <c r="AO6" s="1">
        <f t="shared" ca="1" si="10"/>
        <v>2</v>
      </c>
      <c r="AP6" s="1">
        <f t="shared" ca="1" si="11"/>
        <v>1</v>
      </c>
      <c r="AQ6" s="1" t="s">
        <v>109</v>
      </c>
      <c r="AR6" s="1">
        <f t="shared" ca="1" si="12"/>
        <v>0</v>
      </c>
      <c r="AS6" s="1">
        <f t="shared" ca="1" si="13"/>
        <v>0</v>
      </c>
      <c r="AT6" s="1" t="s">
        <v>108</v>
      </c>
      <c r="AU6" s="1">
        <f t="shared" ca="1" si="14"/>
        <v>1</v>
      </c>
      <c r="AV6" s="1">
        <f t="shared" ca="1" si="15"/>
        <v>0</v>
      </c>
      <c r="AW6" s="1" t="s">
        <v>107</v>
      </c>
      <c r="AX6" s="1">
        <f t="shared" ca="1" si="16"/>
        <v>1</v>
      </c>
      <c r="AY6" s="1">
        <f t="shared" ca="1" si="17"/>
        <v>9</v>
      </c>
      <c r="AZ6" s="1" t="s">
        <v>108</v>
      </c>
      <c r="BA6" s="1">
        <f t="shared" ca="1" si="18"/>
        <v>1</v>
      </c>
      <c r="BB6" s="1">
        <f t="shared" ca="1" si="19"/>
        <v>1</v>
      </c>
      <c r="BH6" s="1">
        <v>6</v>
      </c>
      <c r="BI6" s="6">
        <f t="shared" ca="1" si="20"/>
        <v>1</v>
      </c>
      <c r="BJ6" s="6">
        <f t="shared" ca="1" si="21"/>
        <v>0</v>
      </c>
      <c r="BK6" s="7"/>
      <c r="BM6" s="1">
        <v>6</v>
      </c>
      <c r="BN6" s="6">
        <f t="shared" ca="1" si="0"/>
        <v>1</v>
      </c>
      <c r="BO6" s="6">
        <f t="shared" ca="1" si="1"/>
        <v>0</v>
      </c>
      <c r="BP6" s="7"/>
      <c r="BR6" s="1">
        <v>6</v>
      </c>
      <c r="BS6" s="67">
        <f t="shared" ca="1" si="22"/>
        <v>9</v>
      </c>
      <c r="BT6" s="6">
        <f t="shared" ca="1" si="23"/>
        <v>0</v>
      </c>
      <c r="BU6" s="7"/>
      <c r="BW6" s="1">
        <v>6</v>
      </c>
      <c r="BX6" s="6">
        <f t="shared" ca="1" si="24"/>
        <v>9</v>
      </c>
      <c r="BY6" s="6">
        <f t="shared" ca="1" si="25"/>
        <v>0</v>
      </c>
      <c r="BZ6" s="7"/>
      <c r="CB6" s="1">
        <v>6</v>
      </c>
      <c r="CC6" s="8">
        <f t="shared" ca="1" si="26"/>
        <v>2</v>
      </c>
      <c r="CD6" s="8">
        <f t="shared" ca="1" si="27"/>
        <v>1</v>
      </c>
      <c r="CE6" s="9"/>
      <c r="CG6" s="1">
        <v>6</v>
      </c>
      <c r="CH6" s="8">
        <f t="shared" ca="1" si="28"/>
        <v>1</v>
      </c>
      <c r="CI6" s="8">
        <f t="shared" ca="1" si="29"/>
        <v>0</v>
      </c>
      <c r="CJ6" s="9"/>
      <c r="CK6" s="9"/>
      <c r="CL6" s="7"/>
      <c r="CM6" s="10">
        <f t="shared" ca="1" si="30"/>
        <v>0.69083832058170958</v>
      </c>
      <c r="CN6" s="11">
        <f t="shared" ca="1" si="2"/>
        <v>10</v>
      </c>
      <c r="CO6" s="11"/>
      <c r="CP6" s="1">
        <v>6</v>
      </c>
      <c r="CQ6" s="1">
        <v>6</v>
      </c>
      <c r="CR6" s="1">
        <v>0</v>
      </c>
      <c r="CS6" s="1"/>
      <c r="CT6" s="10">
        <f t="shared" ca="1" si="31"/>
        <v>0.41449060832554341</v>
      </c>
      <c r="CU6" s="11">
        <f t="shared" ca="1" si="32"/>
        <v>119</v>
      </c>
      <c r="CV6" s="1"/>
      <c r="CW6" s="1">
        <v>6</v>
      </c>
      <c r="CX6" s="1">
        <v>0</v>
      </c>
      <c r="CY6" s="1">
        <v>5</v>
      </c>
      <c r="DA6" s="10">
        <f t="shared" ca="1" si="33"/>
        <v>0.83495391955681975</v>
      </c>
      <c r="DB6" s="11">
        <f t="shared" ca="1" si="34"/>
        <v>22</v>
      </c>
      <c r="DC6" s="1"/>
      <c r="DD6" s="1">
        <v>6</v>
      </c>
      <c r="DE6" s="1">
        <v>0</v>
      </c>
      <c r="DF6" s="1">
        <v>5</v>
      </c>
      <c r="DH6" s="10">
        <f t="shared" ca="1" si="3"/>
        <v>0.4218862887210949</v>
      </c>
      <c r="DI6" s="11">
        <f t="shared" ca="1" si="4"/>
        <v>111</v>
      </c>
      <c r="DJ6" s="1"/>
      <c r="DK6" s="1">
        <v>6</v>
      </c>
      <c r="DL6" s="1">
        <v>0</v>
      </c>
      <c r="DM6" s="1">
        <v>5</v>
      </c>
    </row>
    <row r="7" spans="1:117" ht="57" customHeight="1" x14ac:dyDescent="0.25">
      <c r="A7" s="19"/>
      <c r="B7" s="65"/>
      <c r="C7" s="28">
        <f ca="1">$BI1</f>
        <v>1</v>
      </c>
      <c r="D7" s="29">
        <f ca="1">$BS1</f>
        <v>5</v>
      </c>
      <c r="E7" s="29" t="str">
        <f ca="1">IF(AND(F7=0,G7=0),"",".")</f>
        <v>.</v>
      </c>
      <c r="F7" s="30">
        <f ca="1">$CC1</f>
        <v>4</v>
      </c>
      <c r="G7" s="30">
        <f ca="1">$CH1</f>
        <v>9</v>
      </c>
      <c r="H7" s="26"/>
      <c r="I7" s="19"/>
      <c r="J7" s="65"/>
      <c r="K7" s="28">
        <f ca="1">$BI2</f>
        <v>7</v>
      </c>
      <c r="L7" s="29">
        <f ca="1">$BS2</f>
        <v>1</v>
      </c>
      <c r="M7" s="29" t="str">
        <f ca="1">IF(AND(N7=0,O7=0),"",".")</f>
        <v>.</v>
      </c>
      <c r="N7" s="30">
        <f ca="1">$CC2</f>
        <v>3</v>
      </c>
      <c r="O7" s="30">
        <f ca="1">$CH2</f>
        <v>4</v>
      </c>
      <c r="P7" s="26"/>
      <c r="Q7" s="19"/>
      <c r="R7" s="65"/>
      <c r="S7" s="28">
        <f ca="1">$BI3</f>
        <v>3</v>
      </c>
      <c r="T7" s="29">
        <f ca="1">$BS3</f>
        <v>0</v>
      </c>
      <c r="U7" s="29" t="str">
        <f ca="1">IF(AND(V7=0,W7=0),"",".")</f>
        <v>.</v>
      </c>
      <c r="V7" s="30">
        <f ca="1">$CC3</f>
        <v>0</v>
      </c>
      <c r="W7" s="30">
        <f ca="1">$CH3</f>
        <v>9</v>
      </c>
      <c r="X7" s="26"/>
      <c r="AE7" s="2" t="s">
        <v>115</v>
      </c>
      <c r="AF7" s="1">
        <f t="shared" ca="1" si="5"/>
        <v>4379</v>
      </c>
      <c r="AG7" s="1" t="s">
        <v>50</v>
      </c>
      <c r="AH7" s="1">
        <f t="shared" ca="1" si="6"/>
        <v>57</v>
      </c>
      <c r="AI7" s="1" t="s">
        <v>107</v>
      </c>
      <c r="AJ7" s="1">
        <f t="shared" ca="1" si="7"/>
        <v>4322</v>
      </c>
      <c r="AL7" s="1">
        <f t="shared" ca="1" si="8"/>
        <v>4</v>
      </c>
      <c r="AM7" s="1">
        <f t="shared" ca="1" si="9"/>
        <v>3</v>
      </c>
      <c r="AN7" s="1" t="s">
        <v>108</v>
      </c>
      <c r="AO7" s="1">
        <f t="shared" ca="1" si="10"/>
        <v>7</v>
      </c>
      <c r="AP7" s="1">
        <f t="shared" ca="1" si="11"/>
        <v>9</v>
      </c>
      <c r="AQ7" s="1" t="s">
        <v>109</v>
      </c>
      <c r="AR7" s="1">
        <f t="shared" ca="1" si="12"/>
        <v>0</v>
      </c>
      <c r="AS7" s="1">
        <f t="shared" ca="1" si="13"/>
        <v>0</v>
      </c>
      <c r="AT7" s="1" t="s">
        <v>108</v>
      </c>
      <c r="AU7" s="1">
        <f t="shared" ca="1" si="14"/>
        <v>5</v>
      </c>
      <c r="AV7" s="1">
        <f t="shared" ca="1" si="15"/>
        <v>7</v>
      </c>
      <c r="AW7" s="1" t="s">
        <v>107</v>
      </c>
      <c r="AX7" s="1">
        <f t="shared" ca="1" si="16"/>
        <v>4</v>
      </c>
      <c r="AY7" s="1">
        <f t="shared" ca="1" si="17"/>
        <v>3</v>
      </c>
      <c r="AZ7" s="1" t="s">
        <v>108</v>
      </c>
      <c r="BA7" s="1">
        <f t="shared" ca="1" si="18"/>
        <v>2</v>
      </c>
      <c r="BB7" s="1">
        <f t="shared" ca="1" si="19"/>
        <v>2</v>
      </c>
      <c r="BH7" s="1">
        <v>7</v>
      </c>
      <c r="BI7" s="6">
        <f t="shared" ca="1" si="20"/>
        <v>4</v>
      </c>
      <c r="BJ7" s="6">
        <f t="shared" ca="1" si="21"/>
        <v>0</v>
      </c>
      <c r="BK7" s="7"/>
      <c r="BM7" s="1">
        <v>7</v>
      </c>
      <c r="BN7" s="6">
        <f t="shared" ca="1" si="0"/>
        <v>4</v>
      </c>
      <c r="BO7" s="6">
        <f t="shared" ca="1" si="1"/>
        <v>0</v>
      </c>
      <c r="BP7" s="7"/>
      <c r="BR7" s="1">
        <v>7</v>
      </c>
      <c r="BS7" s="67">
        <f t="shared" ca="1" si="22"/>
        <v>3</v>
      </c>
      <c r="BT7" s="6">
        <f t="shared" ca="1" si="23"/>
        <v>0</v>
      </c>
      <c r="BU7" s="7"/>
      <c r="BW7" s="1">
        <v>7</v>
      </c>
      <c r="BX7" s="6">
        <f t="shared" ca="1" si="24"/>
        <v>3</v>
      </c>
      <c r="BY7" s="6">
        <f t="shared" ca="1" si="25"/>
        <v>0</v>
      </c>
      <c r="BZ7" s="7"/>
      <c r="CB7" s="1">
        <v>7</v>
      </c>
      <c r="CC7" s="8">
        <f t="shared" ca="1" si="26"/>
        <v>7</v>
      </c>
      <c r="CD7" s="8">
        <f t="shared" ca="1" si="27"/>
        <v>5</v>
      </c>
      <c r="CE7" s="9"/>
      <c r="CG7" s="1">
        <v>7</v>
      </c>
      <c r="CH7" s="8">
        <f t="shared" ca="1" si="28"/>
        <v>9</v>
      </c>
      <c r="CI7" s="8">
        <f t="shared" ca="1" si="29"/>
        <v>7</v>
      </c>
      <c r="CJ7" s="9"/>
      <c r="CK7" s="9"/>
      <c r="CL7" s="7"/>
      <c r="CM7" s="10">
        <f t="shared" ca="1" si="30"/>
        <v>0.61224472448554546</v>
      </c>
      <c r="CN7" s="11">
        <f t="shared" ca="1" si="2"/>
        <v>13</v>
      </c>
      <c r="CO7" s="11"/>
      <c r="CP7" s="1">
        <v>7</v>
      </c>
      <c r="CQ7" s="1">
        <v>7</v>
      </c>
      <c r="CR7" s="1">
        <v>0</v>
      </c>
      <c r="CS7" s="1"/>
      <c r="CT7" s="10">
        <f t="shared" ca="1" si="31"/>
        <v>0.4301750238757398</v>
      </c>
      <c r="CU7" s="11">
        <f t="shared" ca="1" si="32"/>
        <v>113</v>
      </c>
      <c r="CV7" s="1"/>
      <c r="CW7" s="1">
        <v>7</v>
      </c>
      <c r="CX7" s="1">
        <v>0</v>
      </c>
      <c r="CY7" s="1">
        <v>6</v>
      </c>
      <c r="DA7" s="10">
        <f t="shared" ca="1" si="33"/>
        <v>0.56334492701443151</v>
      </c>
      <c r="DB7" s="11">
        <f t="shared" ca="1" si="34"/>
        <v>76</v>
      </c>
      <c r="DC7" s="1"/>
      <c r="DD7" s="1">
        <v>7</v>
      </c>
      <c r="DE7" s="1">
        <v>0</v>
      </c>
      <c r="DF7" s="1">
        <v>6</v>
      </c>
      <c r="DH7" s="10">
        <f t="shared" ca="1" si="3"/>
        <v>0.49270668053519018</v>
      </c>
      <c r="DI7" s="11">
        <f t="shared" ca="1" si="4"/>
        <v>98</v>
      </c>
      <c r="DJ7" s="1"/>
      <c r="DK7" s="1">
        <v>7</v>
      </c>
      <c r="DL7" s="1">
        <v>0</v>
      </c>
      <c r="DM7" s="1">
        <v>6</v>
      </c>
    </row>
    <row r="8" spans="1:117" ht="57" customHeight="1" thickBot="1" x14ac:dyDescent="0.3">
      <c r="A8" s="19"/>
      <c r="B8" s="31" t="str">
        <f ca="1">IF(AND($BJ1=0,$BI1=0),"","－")</f>
        <v>－</v>
      </c>
      <c r="C8" s="32">
        <f ca="1">IF(AND($BJ1=0,$BI1=0),"－",$BJ1)</f>
        <v>0</v>
      </c>
      <c r="D8" s="33">
        <f ca="1">$BT1</f>
        <v>0</v>
      </c>
      <c r="E8" s="33" t="str">
        <f ca="1">IF(AND(F8=0,G8=0),"",".")</f>
        <v>.</v>
      </c>
      <c r="F8" s="34">
        <f ca="1">$CD1</f>
        <v>0</v>
      </c>
      <c r="G8" s="34">
        <f ca="1">$CI1</f>
        <v>1</v>
      </c>
      <c r="H8" s="26"/>
      <c r="I8" s="19"/>
      <c r="J8" s="31" t="str">
        <f ca="1">IF(AND($BJ2=0,$BI2=0),"","－")</f>
        <v>－</v>
      </c>
      <c r="K8" s="32">
        <f ca="1">IF(AND($BJ2=0,$BI2=0),"－",$BJ2)</f>
        <v>0</v>
      </c>
      <c r="L8" s="33">
        <f ca="1">$BT2</f>
        <v>0</v>
      </c>
      <c r="M8" s="33" t="str">
        <f ca="1">IF(AND(N8=0,O8=0),"",".")</f>
        <v>.</v>
      </c>
      <c r="N8" s="34">
        <f ca="1">$CD2</f>
        <v>0</v>
      </c>
      <c r="O8" s="34">
        <f ca="1">$CI2</f>
        <v>7</v>
      </c>
      <c r="P8" s="26"/>
      <c r="Q8" s="19"/>
      <c r="R8" s="31" t="str">
        <f ca="1">IF(AND($BJ3=0,$BI3=0),"","－")</f>
        <v>－</v>
      </c>
      <c r="S8" s="32">
        <f ca="1">IF(AND($BJ3=0,$BI3=0),"－",$BJ3)</f>
        <v>0</v>
      </c>
      <c r="T8" s="33">
        <f ca="1">$BT3</f>
        <v>4</v>
      </c>
      <c r="U8" s="33" t="str">
        <f ca="1">IF(AND(V8=0,W8=0),"",".")</f>
        <v>.</v>
      </c>
      <c r="V8" s="34">
        <f ca="1">$CD3</f>
        <v>9</v>
      </c>
      <c r="W8" s="34">
        <f ca="1">$CI3</f>
        <v>6</v>
      </c>
      <c r="X8" s="26"/>
      <c r="AE8" s="2" t="s">
        <v>116</v>
      </c>
      <c r="AF8" s="1">
        <f t="shared" ca="1" si="5"/>
        <v>8361</v>
      </c>
      <c r="AG8" s="1" t="s">
        <v>50</v>
      </c>
      <c r="AH8" s="1">
        <f t="shared" ca="1" si="6"/>
        <v>382</v>
      </c>
      <c r="AI8" s="1" t="s">
        <v>107</v>
      </c>
      <c r="AJ8" s="1">
        <f t="shared" ca="1" si="7"/>
        <v>7979</v>
      </c>
      <c r="AL8" s="1">
        <f t="shared" ca="1" si="8"/>
        <v>8</v>
      </c>
      <c r="AM8" s="1">
        <f t="shared" ca="1" si="9"/>
        <v>3</v>
      </c>
      <c r="AN8" s="1" t="s">
        <v>108</v>
      </c>
      <c r="AO8" s="1">
        <f t="shared" ca="1" si="10"/>
        <v>6</v>
      </c>
      <c r="AP8" s="1">
        <f t="shared" ca="1" si="11"/>
        <v>1</v>
      </c>
      <c r="AQ8" s="1" t="s">
        <v>109</v>
      </c>
      <c r="AR8" s="1">
        <f t="shared" ca="1" si="12"/>
        <v>0</v>
      </c>
      <c r="AS8" s="1">
        <f t="shared" ca="1" si="13"/>
        <v>3</v>
      </c>
      <c r="AT8" s="1" t="s">
        <v>108</v>
      </c>
      <c r="AU8" s="1">
        <f t="shared" ca="1" si="14"/>
        <v>8</v>
      </c>
      <c r="AV8" s="1">
        <f t="shared" ca="1" si="15"/>
        <v>2</v>
      </c>
      <c r="AW8" s="1" t="s">
        <v>107</v>
      </c>
      <c r="AX8" s="1">
        <f t="shared" ca="1" si="16"/>
        <v>7</v>
      </c>
      <c r="AY8" s="1">
        <f t="shared" ca="1" si="17"/>
        <v>9</v>
      </c>
      <c r="AZ8" s="1" t="s">
        <v>108</v>
      </c>
      <c r="BA8" s="1">
        <f t="shared" ca="1" si="18"/>
        <v>7</v>
      </c>
      <c r="BB8" s="1">
        <f t="shared" ca="1" si="19"/>
        <v>9</v>
      </c>
      <c r="BH8" s="1">
        <v>8</v>
      </c>
      <c r="BI8" s="6">
        <f t="shared" ca="1" si="20"/>
        <v>8</v>
      </c>
      <c r="BJ8" s="6">
        <f t="shared" ca="1" si="21"/>
        <v>0</v>
      </c>
      <c r="BK8" s="7"/>
      <c r="BM8" s="1">
        <v>8</v>
      </c>
      <c r="BN8" s="6">
        <f t="shared" ca="1" si="0"/>
        <v>8</v>
      </c>
      <c r="BO8" s="6">
        <f t="shared" ca="1" si="1"/>
        <v>0</v>
      </c>
      <c r="BP8" s="7"/>
      <c r="BR8" s="1">
        <v>8</v>
      </c>
      <c r="BS8" s="67">
        <f t="shared" ca="1" si="22"/>
        <v>3</v>
      </c>
      <c r="BT8" s="6">
        <f t="shared" ca="1" si="23"/>
        <v>3</v>
      </c>
      <c r="BU8" s="7"/>
      <c r="BW8" s="1">
        <v>8</v>
      </c>
      <c r="BX8" s="6">
        <f t="shared" ca="1" si="24"/>
        <v>3</v>
      </c>
      <c r="BY8" s="6">
        <f t="shared" ca="1" si="25"/>
        <v>3</v>
      </c>
      <c r="BZ8" s="7"/>
      <c r="CB8" s="1">
        <v>8</v>
      </c>
      <c r="CC8" s="8">
        <f t="shared" ca="1" si="26"/>
        <v>6</v>
      </c>
      <c r="CD8" s="8">
        <f t="shared" ca="1" si="27"/>
        <v>8</v>
      </c>
      <c r="CE8" s="9"/>
      <c r="CG8" s="1">
        <v>8</v>
      </c>
      <c r="CH8" s="8">
        <f t="shared" ca="1" si="28"/>
        <v>1</v>
      </c>
      <c r="CI8" s="8">
        <f t="shared" ca="1" si="29"/>
        <v>2</v>
      </c>
      <c r="CJ8" s="9"/>
      <c r="CK8" s="9"/>
      <c r="CL8" s="7"/>
      <c r="CM8" s="10">
        <f t="shared" ca="1" si="30"/>
        <v>0.7246471981300836</v>
      </c>
      <c r="CN8" s="11">
        <f t="shared" ca="1" si="2"/>
        <v>8</v>
      </c>
      <c r="CO8" s="11"/>
      <c r="CP8" s="1">
        <v>8</v>
      </c>
      <c r="CQ8" s="1">
        <v>8</v>
      </c>
      <c r="CR8" s="1">
        <v>0</v>
      </c>
      <c r="CS8" s="1"/>
      <c r="CT8" s="10">
        <f t="shared" ca="1" si="31"/>
        <v>0.82442334865439171</v>
      </c>
      <c r="CU8" s="11">
        <f t="shared" ca="1" si="32"/>
        <v>34</v>
      </c>
      <c r="CV8" s="1"/>
      <c r="CW8" s="1">
        <v>8</v>
      </c>
      <c r="CX8" s="1">
        <v>0</v>
      </c>
      <c r="CY8" s="1">
        <v>7</v>
      </c>
      <c r="DA8" s="10">
        <f t="shared" ca="1" si="33"/>
        <v>0.59722138560283833</v>
      </c>
      <c r="DB8" s="11">
        <f t="shared" ca="1" si="34"/>
        <v>69</v>
      </c>
      <c r="DC8" s="1"/>
      <c r="DD8" s="1">
        <v>8</v>
      </c>
      <c r="DE8" s="1">
        <v>0</v>
      </c>
      <c r="DF8" s="1">
        <v>7</v>
      </c>
      <c r="DH8" s="10">
        <f t="shared" ca="1" si="3"/>
        <v>0.93573522665906905</v>
      </c>
      <c r="DI8" s="11">
        <f t="shared" ca="1" si="4"/>
        <v>13</v>
      </c>
      <c r="DJ8" s="1"/>
      <c r="DK8" s="1">
        <v>8</v>
      </c>
      <c r="DL8" s="1">
        <v>0</v>
      </c>
      <c r="DM8" s="1">
        <v>7</v>
      </c>
    </row>
    <row r="9" spans="1:117" ht="57" customHeight="1" x14ac:dyDescent="0.25">
      <c r="A9" s="19"/>
      <c r="B9" s="35"/>
      <c r="C9" s="36">
        <f ca="1">$AX1</f>
        <v>1</v>
      </c>
      <c r="D9" s="37">
        <f ca="1">$AY1</f>
        <v>5</v>
      </c>
      <c r="E9" s="37" t="str">
        <f>$AZ1</f>
        <v>.</v>
      </c>
      <c r="F9" s="38">
        <f ca="1">$BA1</f>
        <v>4</v>
      </c>
      <c r="G9" s="39">
        <f ca="1">$BB1</f>
        <v>8</v>
      </c>
      <c r="H9" s="40"/>
      <c r="I9" s="41"/>
      <c r="J9" s="35"/>
      <c r="K9" s="36">
        <f ca="1">$AX2</f>
        <v>7</v>
      </c>
      <c r="L9" s="37">
        <f ca="1">$AY2</f>
        <v>1</v>
      </c>
      <c r="M9" s="37" t="str">
        <f>$AZ2</f>
        <v>.</v>
      </c>
      <c r="N9" s="38">
        <f ca="1">$BA2</f>
        <v>2</v>
      </c>
      <c r="O9" s="39">
        <f ca="1">$BB2</f>
        <v>7</v>
      </c>
      <c r="P9" s="40"/>
      <c r="Q9" s="41"/>
      <c r="R9" s="35"/>
      <c r="S9" s="36">
        <f ca="1">$AX3</f>
        <v>2</v>
      </c>
      <c r="T9" s="37">
        <f ca="1">$AY3</f>
        <v>5</v>
      </c>
      <c r="U9" s="37" t="str">
        <f>$AZ3</f>
        <v>.</v>
      </c>
      <c r="V9" s="38">
        <f ca="1">$BA3</f>
        <v>1</v>
      </c>
      <c r="W9" s="39">
        <f ca="1">$BB3</f>
        <v>3</v>
      </c>
      <c r="X9" s="42"/>
      <c r="AE9" s="2" t="s">
        <v>117</v>
      </c>
      <c r="AF9" s="1">
        <f t="shared" ca="1" si="5"/>
        <v>6020</v>
      </c>
      <c r="AG9" s="1" t="s">
        <v>50</v>
      </c>
      <c r="AH9" s="1">
        <f t="shared" ca="1" si="6"/>
        <v>166</v>
      </c>
      <c r="AI9" s="1" t="s">
        <v>107</v>
      </c>
      <c r="AJ9" s="1">
        <f t="shared" ca="1" si="7"/>
        <v>5854</v>
      </c>
      <c r="AL9" s="1">
        <f t="shared" ca="1" si="8"/>
        <v>6</v>
      </c>
      <c r="AM9" s="1">
        <f t="shared" ca="1" si="9"/>
        <v>0</v>
      </c>
      <c r="AN9" s="1" t="s">
        <v>108</v>
      </c>
      <c r="AO9" s="1">
        <f t="shared" ca="1" si="10"/>
        <v>2</v>
      </c>
      <c r="AP9" s="1">
        <f t="shared" ca="1" si="11"/>
        <v>0</v>
      </c>
      <c r="AQ9" s="1" t="s">
        <v>109</v>
      </c>
      <c r="AR9" s="1">
        <f t="shared" ca="1" si="12"/>
        <v>0</v>
      </c>
      <c r="AS9" s="1">
        <f t="shared" ca="1" si="13"/>
        <v>1</v>
      </c>
      <c r="AT9" s="1" t="s">
        <v>108</v>
      </c>
      <c r="AU9" s="1">
        <f t="shared" ca="1" si="14"/>
        <v>6</v>
      </c>
      <c r="AV9" s="1">
        <f t="shared" ca="1" si="15"/>
        <v>6</v>
      </c>
      <c r="AW9" s="1" t="s">
        <v>107</v>
      </c>
      <c r="AX9" s="1">
        <f t="shared" ca="1" si="16"/>
        <v>5</v>
      </c>
      <c r="AY9" s="1">
        <f t="shared" ca="1" si="17"/>
        <v>8</v>
      </c>
      <c r="AZ9" s="1" t="s">
        <v>108</v>
      </c>
      <c r="BA9" s="1">
        <f t="shared" ca="1" si="18"/>
        <v>5</v>
      </c>
      <c r="BB9" s="1">
        <f t="shared" ca="1" si="19"/>
        <v>4</v>
      </c>
      <c r="BH9" s="1">
        <v>9</v>
      </c>
      <c r="BI9" s="6">
        <f t="shared" ca="1" si="20"/>
        <v>6</v>
      </c>
      <c r="BJ9" s="6">
        <f t="shared" ca="1" si="21"/>
        <v>0</v>
      </c>
      <c r="BK9" s="7"/>
      <c r="BM9" s="1">
        <v>9</v>
      </c>
      <c r="BN9" s="6">
        <f t="shared" ca="1" si="0"/>
        <v>6</v>
      </c>
      <c r="BO9" s="6">
        <f t="shared" ca="1" si="1"/>
        <v>0</v>
      </c>
      <c r="BP9" s="7"/>
      <c r="BR9" s="1">
        <v>9</v>
      </c>
      <c r="BS9" s="67">
        <f t="shared" ca="1" si="22"/>
        <v>0</v>
      </c>
      <c r="BT9" s="6">
        <f t="shared" ca="1" si="23"/>
        <v>1</v>
      </c>
      <c r="BU9" s="7"/>
      <c r="BW9" s="1">
        <v>9</v>
      </c>
      <c r="BX9" s="6">
        <f t="shared" ca="1" si="24"/>
        <v>0</v>
      </c>
      <c r="BY9" s="6">
        <f t="shared" ca="1" si="25"/>
        <v>1</v>
      </c>
      <c r="BZ9" s="7"/>
      <c r="CB9" s="1">
        <v>9</v>
      </c>
      <c r="CC9" s="8">
        <f t="shared" ca="1" si="26"/>
        <v>2</v>
      </c>
      <c r="CD9" s="8">
        <f t="shared" ca="1" si="27"/>
        <v>6</v>
      </c>
      <c r="CE9" s="9"/>
      <c r="CG9" s="1">
        <v>9</v>
      </c>
      <c r="CH9" s="8">
        <f t="shared" ca="1" si="28"/>
        <v>0</v>
      </c>
      <c r="CI9" s="8">
        <f t="shared" ca="1" si="29"/>
        <v>6</v>
      </c>
      <c r="CJ9" s="9"/>
      <c r="CK9" s="9"/>
      <c r="CL9" s="7"/>
      <c r="CM9" s="10">
        <f t="shared" ca="1" si="30"/>
        <v>0.79871651002792887</v>
      </c>
      <c r="CN9" s="11">
        <f t="shared" ca="1" si="2"/>
        <v>6</v>
      </c>
      <c r="CO9" s="11"/>
      <c r="CP9" s="1">
        <v>9</v>
      </c>
      <c r="CQ9" s="1">
        <v>9</v>
      </c>
      <c r="CR9" s="1">
        <v>0</v>
      </c>
      <c r="CS9" s="1"/>
      <c r="CT9" s="10">
        <f t="shared" ca="1" si="31"/>
        <v>0.46229534634261027</v>
      </c>
      <c r="CU9" s="11">
        <f t="shared" ca="1" si="32"/>
        <v>102</v>
      </c>
      <c r="CV9" s="1"/>
      <c r="CW9" s="1">
        <v>9</v>
      </c>
      <c r="CX9" s="1">
        <v>0</v>
      </c>
      <c r="CY9" s="1">
        <v>8</v>
      </c>
      <c r="DA9" s="10">
        <f t="shared" ca="1" si="33"/>
        <v>0.80047914582007573</v>
      </c>
      <c r="DB9" s="11">
        <f t="shared" ca="1" si="34"/>
        <v>27</v>
      </c>
      <c r="DC9" s="1"/>
      <c r="DD9" s="1">
        <v>9</v>
      </c>
      <c r="DE9" s="1">
        <v>0</v>
      </c>
      <c r="DF9" s="1">
        <v>8</v>
      </c>
      <c r="DH9" s="10">
        <f t="shared" ca="1" si="3"/>
        <v>0.16173886082626499</v>
      </c>
      <c r="DI9" s="11">
        <f t="shared" ca="1" si="4"/>
        <v>167</v>
      </c>
      <c r="DJ9" s="1"/>
      <c r="DK9" s="1">
        <v>9</v>
      </c>
      <c r="DL9" s="1">
        <v>0</v>
      </c>
      <c r="DM9" s="1">
        <v>8</v>
      </c>
    </row>
    <row r="10" spans="1:117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E10" s="2" t="s">
        <v>118</v>
      </c>
      <c r="AF10" s="1">
        <f t="shared" ca="1" si="5"/>
        <v>7000</v>
      </c>
      <c r="AG10" s="1" t="s">
        <v>50</v>
      </c>
      <c r="AH10" s="1">
        <f t="shared" ca="1" si="6"/>
        <v>519</v>
      </c>
      <c r="AI10" s="1" t="s">
        <v>107</v>
      </c>
      <c r="AJ10" s="1">
        <f t="shared" ca="1" si="7"/>
        <v>6481</v>
      </c>
      <c r="AL10" s="1">
        <f t="shared" ca="1" si="8"/>
        <v>7</v>
      </c>
      <c r="AM10" s="1">
        <f t="shared" ca="1" si="9"/>
        <v>0</v>
      </c>
      <c r="AN10" s="1" t="s">
        <v>108</v>
      </c>
      <c r="AO10" s="1">
        <f t="shared" ca="1" si="10"/>
        <v>0</v>
      </c>
      <c r="AP10" s="1">
        <f t="shared" ca="1" si="11"/>
        <v>0</v>
      </c>
      <c r="AQ10" s="1" t="s">
        <v>109</v>
      </c>
      <c r="AR10" s="1">
        <f t="shared" ca="1" si="12"/>
        <v>0</v>
      </c>
      <c r="AS10" s="1">
        <f t="shared" ca="1" si="13"/>
        <v>5</v>
      </c>
      <c r="AT10" s="1" t="s">
        <v>108</v>
      </c>
      <c r="AU10" s="1">
        <f t="shared" ca="1" si="14"/>
        <v>1</v>
      </c>
      <c r="AV10" s="1">
        <f t="shared" ca="1" si="15"/>
        <v>9</v>
      </c>
      <c r="AW10" s="1" t="s">
        <v>107</v>
      </c>
      <c r="AX10" s="1">
        <f t="shared" ca="1" si="16"/>
        <v>6</v>
      </c>
      <c r="AY10" s="1">
        <f t="shared" ca="1" si="17"/>
        <v>4</v>
      </c>
      <c r="AZ10" s="1" t="s">
        <v>108</v>
      </c>
      <c r="BA10" s="1">
        <f t="shared" ca="1" si="18"/>
        <v>8</v>
      </c>
      <c r="BB10" s="1">
        <f t="shared" ca="1" si="19"/>
        <v>1</v>
      </c>
      <c r="BH10" s="1">
        <v>10</v>
      </c>
      <c r="BI10" s="6">
        <f t="shared" ca="1" si="20"/>
        <v>7</v>
      </c>
      <c r="BJ10" s="6">
        <f t="shared" ca="1" si="21"/>
        <v>0</v>
      </c>
      <c r="BK10" s="7"/>
      <c r="BM10" s="1">
        <v>10</v>
      </c>
      <c r="BN10" s="6">
        <f t="shared" ca="1" si="0"/>
        <v>7</v>
      </c>
      <c r="BO10" s="6">
        <f t="shared" ca="1" si="1"/>
        <v>0</v>
      </c>
      <c r="BP10" s="7"/>
      <c r="BR10" s="1">
        <v>10</v>
      </c>
      <c r="BS10" s="67">
        <f t="shared" ca="1" si="22"/>
        <v>0</v>
      </c>
      <c r="BT10" s="6">
        <f t="shared" ca="1" si="23"/>
        <v>5</v>
      </c>
      <c r="BU10" s="7"/>
      <c r="BW10" s="1">
        <v>10</v>
      </c>
      <c r="BX10" s="6">
        <f t="shared" ca="1" si="24"/>
        <v>0</v>
      </c>
      <c r="BY10" s="6">
        <f t="shared" ca="1" si="25"/>
        <v>5</v>
      </c>
      <c r="BZ10" s="7"/>
      <c r="CB10" s="1">
        <v>10</v>
      </c>
      <c r="CC10" s="8">
        <f t="shared" ca="1" si="26"/>
        <v>0</v>
      </c>
      <c r="CD10" s="8">
        <f t="shared" ca="1" si="27"/>
        <v>1</v>
      </c>
      <c r="CE10" s="9"/>
      <c r="CG10" s="1">
        <v>10</v>
      </c>
      <c r="CH10" s="8">
        <f t="shared" ca="1" si="28"/>
        <v>0</v>
      </c>
      <c r="CI10" s="8">
        <f t="shared" ca="1" si="29"/>
        <v>9</v>
      </c>
      <c r="CJ10" s="9"/>
      <c r="CK10" s="9"/>
      <c r="CL10" s="7"/>
      <c r="CM10" s="10">
        <f t="shared" ca="1" si="30"/>
        <v>0.55059415155982094</v>
      </c>
      <c r="CN10" s="11">
        <f t="shared" ca="1" si="2"/>
        <v>16</v>
      </c>
      <c r="CO10" s="11"/>
      <c r="CP10" s="1">
        <v>10</v>
      </c>
      <c r="CQ10" s="1">
        <v>1</v>
      </c>
      <c r="CR10" s="1">
        <v>0</v>
      </c>
      <c r="CS10" s="1"/>
      <c r="CT10" s="10">
        <f t="shared" ca="1" si="31"/>
        <v>0.38633739546208057</v>
      </c>
      <c r="CU10" s="11">
        <f t="shared" ca="1" si="32"/>
        <v>126</v>
      </c>
      <c r="CV10" s="1"/>
      <c r="CW10" s="1">
        <v>10</v>
      </c>
      <c r="CX10" s="1">
        <v>0</v>
      </c>
      <c r="CY10" s="1">
        <v>9</v>
      </c>
      <c r="DA10" s="10">
        <f t="shared" ca="1" si="33"/>
        <v>0.98171711872642431</v>
      </c>
      <c r="DB10" s="11">
        <f t="shared" ca="1" si="34"/>
        <v>2</v>
      </c>
      <c r="DC10" s="1"/>
      <c r="DD10" s="1">
        <v>10</v>
      </c>
      <c r="DE10" s="1">
        <v>0</v>
      </c>
      <c r="DF10" s="1">
        <v>9</v>
      </c>
      <c r="DH10" s="10">
        <f t="shared" ca="1" si="3"/>
        <v>0.42294816298012539</v>
      </c>
      <c r="DI10" s="11">
        <f t="shared" ca="1" si="4"/>
        <v>110</v>
      </c>
      <c r="DJ10" s="1"/>
      <c r="DK10" s="1">
        <v>10</v>
      </c>
      <c r="DL10" s="1">
        <v>0</v>
      </c>
      <c r="DM10" s="1">
        <v>9</v>
      </c>
    </row>
    <row r="11" spans="1:117" ht="19.5" customHeight="1" thickBot="1" x14ac:dyDescent="0.3">
      <c r="A11" s="48"/>
      <c r="B11" s="15" t="s">
        <v>119</v>
      </c>
      <c r="C11" s="49"/>
      <c r="D11" s="17"/>
      <c r="E11" s="16"/>
      <c r="F11" s="16"/>
      <c r="G11" s="16"/>
      <c r="H11" s="18"/>
      <c r="I11" s="48"/>
      <c r="J11" s="15" t="s">
        <v>120</v>
      </c>
      <c r="K11" s="16"/>
      <c r="L11" s="16"/>
      <c r="M11" s="16"/>
      <c r="N11" s="16"/>
      <c r="O11" s="16"/>
      <c r="P11" s="18"/>
      <c r="Q11" s="48"/>
      <c r="R11" s="15" t="s">
        <v>121</v>
      </c>
      <c r="S11" s="16"/>
      <c r="T11" s="16"/>
      <c r="U11" s="16"/>
      <c r="V11" s="16"/>
      <c r="W11" s="16"/>
      <c r="X11" s="18"/>
      <c r="AE11" s="2" t="s">
        <v>122</v>
      </c>
      <c r="AF11" s="1">
        <f t="shared" ca="1" si="5"/>
        <v>4159</v>
      </c>
      <c r="AG11" s="1" t="s">
        <v>50</v>
      </c>
      <c r="AH11" s="1">
        <f t="shared" ca="1" si="6"/>
        <v>160</v>
      </c>
      <c r="AI11" s="1" t="s">
        <v>107</v>
      </c>
      <c r="AJ11" s="1">
        <f t="shared" ca="1" si="7"/>
        <v>3999</v>
      </c>
      <c r="AL11" s="1">
        <f t="shared" ca="1" si="8"/>
        <v>4</v>
      </c>
      <c r="AM11" s="1">
        <f t="shared" ca="1" si="9"/>
        <v>1</v>
      </c>
      <c r="AN11" s="1" t="s">
        <v>108</v>
      </c>
      <c r="AO11" s="1">
        <f t="shared" ca="1" si="10"/>
        <v>5</v>
      </c>
      <c r="AP11" s="1">
        <f t="shared" ca="1" si="11"/>
        <v>9</v>
      </c>
      <c r="AQ11" s="1" t="s">
        <v>109</v>
      </c>
      <c r="AR11" s="1">
        <f t="shared" ca="1" si="12"/>
        <v>0</v>
      </c>
      <c r="AS11" s="1">
        <f t="shared" ca="1" si="13"/>
        <v>1</v>
      </c>
      <c r="AT11" s="1" t="s">
        <v>108</v>
      </c>
      <c r="AU11" s="1">
        <f t="shared" ca="1" si="14"/>
        <v>6</v>
      </c>
      <c r="AV11" s="1">
        <f t="shared" ca="1" si="15"/>
        <v>0</v>
      </c>
      <c r="AW11" s="1" t="s">
        <v>107</v>
      </c>
      <c r="AX11" s="1">
        <f t="shared" ca="1" si="16"/>
        <v>3</v>
      </c>
      <c r="AY11" s="1">
        <f t="shared" ca="1" si="17"/>
        <v>9</v>
      </c>
      <c r="AZ11" s="1" t="s">
        <v>108</v>
      </c>
      <c r="BA11" s="1">
        <f t="shared" ca="1" si="18"/>
        <v>9</v>
      </c>
      <c r="BB11" s="1">
        <f t="shared" ca="1" si="19"/>
        <v>9</v>
      </c>
      <c r="BH11" s="1">
        <v>11</v>
      </c>
      <c r="BI11" s="6">
        <f t="shared" ca="1" si="20"/>
        <v>4</v>
      </c>
      <c r="BJ11" s="6">
        <f t="shared" ca="1" si="21"/>
        <v>0</v>
      </c>
      <c r="BK11" s="7"/>
      <c r="BM11" s="1">
        <v>11</v>
      </c>
      <c r="BN11" s="6">
        <f t="shared" ca="1" si="0"/>
        <v>0</v>
      </c>
      <c r="BO11" s="6">
        <f t="shared" ca="1" si="1"/>
        <v>0</v>
      </c>
      <c r="BP11" s="7"/>
      <c r="BR11" s="1">
        <v>11</v>
      </c>
      <c r="BS11" s="67">
        <f t="shared" ca="1" si="22"/>
        <v>1</v>
      </c>
      <c r="BT11" s="6">
        <f t="shared" ca="1" si="23"/>
        <v>1</v>
      </c>
      <c r="BU11" s="7"/>
      <c r="BW11" s="1">
        <v>11</v>
      </c>
      <c r="BX11" s="6">
        <f t="shared" ca="1" si="24"/>
        <v>1</v>
      </c>
      <c r="BY11" s="6">
        <f t="shared" ca="1" si="25"/>
        <v>1</v>
      </c>
      <c r="BZ11" s="7"/>
      <c r="CB11" s="1">
        <v>11</v>
      </c>
      <c r="CC11" s="8">
        <f t="shared" ca="1" si="26"/>
        <v>5</v>
      </c>
      <c r="CD11" s="8">
        <f t="shared" ca="1" si="27"/>
        <v>6</v>
      </c>
      <c r="CE11" s="9"/>
      <c r="CG11" s="1">
        <v>11</v>
      </c>
      <c r="CH11" s="8">
        <f t="shared" ca="1" si="28"/>
        <v>9</v>
      </c>
      <c r="CI11" s="8">
        <f t="shared" ca="1" si="29"/>
        <v>0</v>
      </c>
      <c r="CJ11" s="9"/>
      <c r="CK11" s="9"/>
      <c r="CL11" s="7"/>
      <c r="CM11" s="10">
        <f t="shared" ca="1" si="30"/>
        <v>0.38812075621757625</v>
      </c>
      <c r="CN11" s="11">
        <f t="shared" ca="1" si="2"/>
        <v>21</v>
      </c>
      <c r="CO11" s="11"/>
      <c r="CP11" s="1">
        <v>11</v>
      </c>
      <c r="CQ11" s="1">
        <v>2</v>
      </c>
      <c r="CR11" s="1">
        <v>0</v>
      </c>
      <c r="CS11" s="1"/>
      <c r="CT11" s="10">
        <f t="shared" ca="1" si="31"/>
        <v>0.94190435395282757</v>
      </c>
      <c r="CU11" s="11">
        <f t="shared" ca="1" si="32"/>
        <v>12</v>
      </c>
      <c r="CV11" s="1"/>
      <c r="CW11" s="1">
        <v>11</v>
      </c>
      <c r="CX11" s="1">
        <v>1</v>
      </c>
      <c r="CY11" s="1">
        <v>0</v>
      </c>
      <c r="DA11" s="10">
        <f t="shared" ca="1" si="33"/>
        <v>0.66191299333751485</v>
      </c>
      <c r="DB11" s="11">
        <f t="shared" ca="1" si="34"/>
        <v>57</v>
      </c>
      <c r="DC11" s="1"/>
      <c r="DD11" s="1">
        <v>11</v>
      </c>
      <c r="DE11" s="1">
        <v>1</v>
      </c>
      <c r="DF11" s="1">
        <v>0</v>
      </c>
      <c r="DH11" s="10">
        <f t="shared" ca="1" si="3"/>
        <v>0.17819578117827939</v>
      </c>
      <c r="DI11" s="11">
        <f t="shared" ca="1" si="4"/>
        <v>159</v>
      </c>
      <c r="DJ11" s="1"/>
      <c r="DK11" s="1">
        <v>11</v>
      </c>
      <c r="DL11" s="1">
        <v>1</v>
      </c>
      <c r="DM11" s="1">
        <v>0</v>
      </c>
    </row>
    <row r="12" spans="1:117" ht="45.95" customHeight="1" thickBot="1" x14ac:dyDescent="0.3">
      <c r="A12" s="23"/>
      <c r="B12" s="70" t="str">
        <f ca="1">$AF4/100&amp;$AG4&amp;$AH4/100&amp;$AI4</f>
        <v>7.06－6.42＝</v>
      </c>
      <c r="C12" s="71"/>
      <c r="D12" s="71"/>
      <c r="E12" s="71"/>
      <c r="F12" s="81">
        <f ca="1">$AJ4/100</f>
        <v>0.64</v>
      </c>
      <c r="G12" s="82"/>
      <c r="H12" s="20"/>
      <c r="I12" s="19"/>
      <c r="J12" s="70" t="str">
        <f ca="1">$AF5/100&amp;$AG5&amp;$AH5/100&amp;$AI5</f>
        <v>90.64－0.05＝</v>
      </c>
      <c r="K12" s="71"/>
      <c r="L12" s="71"/>
      <c r="M12" s="71"/>
      <c r="N12" s="81">
        <f ca="1">$AJ5/100</f>
        <v>90.59</v>
      </c>
      <c r="O12" s="82"/>
      <c r="P12" s="21"/>
      <c r="Q12" s="19"/>
      <c r="R12" s="70" t="str">
        <f ca="1">$AF6/100&amp;$AG6&amp;$AH6/100&amp;$AI6</f>
        <v>19.21－0.1＝</v>
      </c>
      <c r="S12" s="71"/>
      <c r="T12" s="71"/>
      <c r="U12" s="71"/>
      <c r="V12" s="81">
        <f ca="1">$AJ6/100</f>
        <v>19.11</v>
      </c>
      <c r="W12" s="82"/>
      <c r="X12" s="26"/>
      <c r="AE12" s="2" t="s">
        <v>123</v>
      </c>
      <c r="AF12" s="1">
        <f t="shared" ca="1" si="5"/>
        <v>203</v>
      </c>
      <c r="AG12" s="1" t="s">
        <v>50</v>
      </c>
      <c r="AH12" s="1">
        <f t="shared" ca="1" si="6"/>
        <v>85</v>
      </c>
      <c r="AI12" s="1" t="s">
        <v>107</v>
      </c>
      <c r="AJ12" s="1">
        <f t="shared" ca="1" si="7"/>
        <v>118</v>
      </c>
      <c r="AL12" s="1">
        <f t="shared" ca="1" si="8"/>
        <v>0</v>
      </c>
      <c r="AM12" s="1">
        <f t="shared" ca="1" si="9"/>
        <v>2</v>
      </c>
      <c r="AN12" s="1" t="s">
        <v>108</v>
      </c>
      <c r="AO12" s="1">
        <f t="shared" ca="1" si="10"/>
        <v>0</v>
      </c>
      <c r="AP12" s="1">
        <f t="shared" ca="1" si="11"/>
        <v>3</v>
      </c>
      <c r="AQ12" s="1" t="s">
        <v>109</v>
      </c>
      <c r="AR12" s="1">
        <f t="shared" ca="1" si="12"/>
        <v>0</v>
      </c>
      <c r="AS12" s="1">
        <f t="shared" ca="1" si="13"/>
        <v>0</v>
      </c>
      <c r="AT12" s="1" t="s">
        <v>108</v>
      </c>
      <c r="AU12" s="1">
        <f t="shared" ca="1" si="14"/>
        <v>8</v>
      </c>
      <c r="AV12" s="1">
        <f t="shared" ca="1" si="15"/>
        <v>5</v>
      </c>
      <c r="AW12" s="1" t="s">
        <v>107</v>
      </c>
      <c r="AX12" s="1">
        <f t="shared" ca="1" si="16"/>
        <v>0</v>
      </c>
      <c r="AY12" s="1">
        <f t="shared" ca="1" si="17"/>
        <v>1</v>
      </c>
      <c r="AZ12" s="1" t="s">
        <v>108</v>
      </c>
      <c r="BA12" s="1">
        <f t="shared" ca="1" si="18"/>
        <v>1</v>
      </c>
      <c r="BB12" s="1">
        <f t="shared" ca="1" si="19"/>
        <v>8</v>
      </c>
      <c r="BH12" s="1">
        <v>12</v>
      </c>
      <c r="BI12" s="6">
        <f t="shared" ca="1" si="20"/>
        <v>0</v>
      </c>
      <c r="BJ12" s="6">
        <f t="shared" ca="1" si="21"/>
        <v>0</v>
      </c>
      <c r="BK12" s="7"/>
      <c r="BM12" s="1">
        <v>12</v>
      </c>
      <c r="BN12" s="6">
        <f t="shared" ca="1" si="0"/>
        <v>0</v>
      </c>
      <c r="BO12" s="6">
        <f t="shared" ca="1" si="1"/>
        <v>0</v>
      </c>
      <c r="BP12" s="7"/>
      <c r="BR12" s="1">
        <v>12</v>
      </c>
      <c r="BS12" s="67">
        <f t="shared" ca="1" si="22"/>
        <v>2</v>
      </c>
      <c r="BT12" s="6">
        <f t="shared" ca="1" si="23"/>
        <v>0</v>
      </c>
      <c r="BU12" s="7"/>
      <c r="BW12" s="1">
        <v>12</v>
      </c>
      <c r="BX12" s="6">
        <f t="shared" ca="1" si="24"/>
        <v>2</v>
      </c>
      <c r="BY12" s="6">
        <f t="shared" ca="1" si="25"/>
        <v>0</v>
      </c>
      <c r="BZ12" s="7"/>
      <c r="CB12" s="1">
        <v>12</v>
      </c>
      <c r="CC12" s="8">
        <f t="shared" ca="1" si="26"/>
        <v>0</v>
      </c>
      <c r="CD12" s="8">
        <f t="shared" ca="1" si="27"/>
        <v>8</v>
      </c>
      <c r="CE12" s="9"/>
      <c r="CG12" s="1">
        <v>12</v>
      </c>
      <c r="CH12" s="8">
        <f t="shared" ca="1" si="28"/>
        <v>3</v>
      </c>
      <c r="CI12" s="8">
        <f t="shared" ca="1" si="29"/>
        <v>5</v>
      </c>
      <c r="CJ12" s="9"/>
      <c r="CK12" s="9"/>
      <c r="CL12" s="7"/>
      <c r="CM12" s="10">
        <f t="shared" ca="1" si="30"/>
        <v>0.1827333331375024</v>
      </c>
      <c r="CN12" s="11">
        <f t="shared" ca="1" si="2"/>
        <v>28</v>
      </c>
      <c r="CO12" s="11"/>
      <c r="CP12" s="1">
        <v>12</v>
      </c>
      <c r="CQ12" s="1">
        <v>3</v>
      </c>
      <c r="CR12" s="1">
        <v>0</v>
      </c>
      <c r="CS12" s="1"/>
      <c r="CT12" s="10">
        <f t="shared" ca="1" si="31"/>
        <v>0.90049176363388028</v>
      </c>
      <c r="CU12" s="11">
        <f t="shared" ca="1" si="32"/>
        <v>21</v>
      </c>
      <c r="CV12" s="1"/>
      <c r="CW12" s="1">
        <v>12</v>
      </c>
      <c r="CX12" s="1">
        <v>1</v>
      </c>
      <c r="CY12" s="1">
        <v>1</v>
      </c>
      <c r="DA12" s="10">
        <f t="shared" ca="1" si="33"/>
        <v>0.43068375274024384</v>
      </c>
      <c r="DB12" s="11">
        <f t="shared" ca="1" si="34"/>
        <v>109</v>
      </c>
      <c r="DC12" s="1"/>
      <c r="DD12" s="1">
        <v>12</v>
      </c>
      <c r="DE12" s="1">
        <v>1</v>
      </c>
      <c r="DF12" s="1">
        <v>1</v>
      </c>
      <c r="DH12" s="10">
        <f t="shared" ca="1" si="3"/>
        <v>0.77170329773891788</v>
      </c>
      <c r="DI12" s="11">
        <f t="shared" ca="1" si="4"/>
        <v>36</v>
      </c>
      <c r="DJ12" s="1"/>
      <c r="DK12" s="1">
        <v>12</v>
      </c>
      <c r="DL12" s="1">
        <v>1</v>
      </c>
      <c r="DM12" s="1">
        <v>1</v>
      </c>
    </row>
    <row r="13" spans="1:117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F13" s="1"/>
      <c r="AG13" s="1"/>
      <c r="AH13" s="1"/>
      <c r="AI13" s="1"/>
      <c r="AJ13" s="1"/>
      <c r="CM13" s="10">
        <f t="shared" ca="1" si="30"/>
        <v>0.24633596127126289</v>
      </c>
      <c r="CN13" s="11">
        <f t="shared" ca="1" si="2"/>
        <v>23</v>
      </c>
      <c r="CO13" s="11"/>
      <c r="CP13" s="1">
        <v>13</v>
      </c>
      <c r="CQ13" s="1">
        <v>4</v>
      </c>
      <c r="CR13" s="1">
        <v>0</v>
      </c>
      <c r="CS13" s="1"/>
      <c r="CT13" s="10">
        <f t="shared" ca="1" si="31"/>
        <v>0.95067463131448404</v>
      </c>
      <c r="CU13" s="11">
        <f t="shared" ca="1" si="32"/>
        <v>7</v>
      </c>
      <c r="CV13" s="1"/>
      <c r="CW13" s="1">
        <v>13</v>
      </c>
      <c r="CX13" s="1">
        <v>1</v>
      </c>
      <c r="CY13" s="1">
        <v>2</v>
      </c>
      <c r="DA13" s="10">
        <f t="shared" ca="1" si="33"/>
        <v>0.24096996821780148</v>
      </c>
      <c r="DB13" s="11">
        <f t="shared" ca="1" si="34"/>
        <v>138</v>
      </c>
      <c r="DC13" s="1"/>
      <c r="DD13" s="1">
        <v>13</v>
      </c>
      <c r="DE13" s="1">
        <v>1</v>
      </c>
      <c r="DF13" s="1">
        <v>2</v>
      </c>
      <c r="DH13" s="10">
        <f t="shared" ca="1" si="3"/>
        <v>0.14789602391412338</v>
      </c>
      <c r="DI13" s="11">
        <f t="shared" ca="1" si="4"/>
        <v>173</v>
      </c>
      <c r="DJ13" s="1"/>
      <c r="DK13" s="1">
        <v>13</v>
      </c>
      <c r="DL13" s="1">
        <v>1</v>
      </c>
      <c r="DM13" s="1">
        <v>2</v>
      </c>
    </row>
    <row r="14" spans="1:117" ht="57" customHeight="1" x14ac:dyDescent="0.25">
      <c r="A14" s="19"/>
      <c r="B14" s="65"/>
      <c r="C14" s="28">
        <f ca="1">$BI4</f>
        <v>0</v>
      </c>
      <c r="D14" s="29">
        <f ca="1">$BS4</f>
        <v>7</v>
      </c>
      <c r="E14" s="29" t="str">
        <f ca="1">IF(AND(F14=0,G14=0),"",".")</f>
        <v>.</v>
      </c>
      <c r="F14" s="30">
        <f ca="1">$CC4</f>
        <v>0</v>
      </c>
      <c r="G14" s="30">
        <f ca="1">$CH4</f>
        <v>6</v>
      </c>
      <c r="H14" s="26"/>
      <c r="I14" s="19"/>
      <c r="J14" s="65"/>
      <c r="K14" s="28">
        <f ca="1">$BI5</f>
        <v>9</v>
      </c>
      <c r="L14" s="29">
        <f ca="1">$BS5</f>
        <v>0</v>
      </c>
      <c r="M14" s="29" t="str">
        <f ca="1">IF(AND(N14=0,O14=0),"",".")</f>
        <v>.</v>
      </c>
      <c r="N14" s="30">
        <f ca="1">$CC5</f>
        <v>6</v>
      </c>
      <c r="O14" s="30">
        <f ca="1">$CH5</f>
        <v>4</v>
      </c>
      <c r="P14" s="26"/>
      <c r="Q14" s="19"/>
      <c r="R14" s="65"/>
      <c r="S14" s="28">
        <f ca="1">$BI6</f>
        <v>1</v>
      </c>
      <c r="T14" s="29">
        <f ca="1">$BS6</f>
        <v>9</v>
      </c>
      <c r="U14" s="29" t="str">
        <f ca="1">IF(AND(V14=0,W14=0),"",".")</f>
        <v>.</v>
      </c>
      <c r="V14" s="30">
        <f ca="1">$CC6</f>
        <v>2</v>
      </c>
      <c r="W14" s="30">
        <f ca="1">$CH6</f>
        <v>1</v>
      </c>
      <c r="X14" s="26"/>
      <c r="AF14" s="1"/>
      <c r="AG14" s="1"/>
      <c r="AH14" s="1"/>
      <c r="AI14" s="1"/>
      <c r="AJ14" s="1"/>
      <c r="BA14" s="53"/>
      <c r="BB14" s="53"/>
      <c r="CM14" s="10">
        <f t="shared" ca="1" si="30"/>
        <v>0.45306693639604656</v>
      </c>
      <c r="CN14" s="11">
        <f t="shared" ca="1" si="2"/>
        <v>17</v>
      </c>
      <c r="CO14" s="11"/>
      <c r="CP14" s="1">
        <v>14</v>
      </c>
      <c r="CQ14" s="1">
        <v>5</v>
      </c>
      <c r="CR14" s="1">
        <v>0</v>
      </c>
      <c r="CS14" s="1"/>
      <c r="CT14" s="10">
        <f t="shared" ca="1" si="31"/>
        <v>0.24302375129413656</v>
      </c>
      <c r="CU14" s="11">
        <f t="shared" ca="1" si="32"/>
        <v>155</v>
      </c>
      <c r="CV14" s="1"/>
      <c r="CW14" s="1">
        <v>14</v>
      </c>
      <c r="CX14" s="1">
        <v>1</v>
      </c>
      <c r="CY14" s="1">
        <v>3</v>
      </c>
      <c r="DA14" s="10">
        <f t="shared" ca="1" si="33"/>
        <v>0.15819621927220917</v>
      </c>
      <c r="DB14" s="11">
        <f t="shared" ca="1" si="34"/>
        <v>169</v>
      </c>
      <c r="DC14" s="1"/>
      <c r="DD14" s="1">
        <v>14</v>
      </c>
      <c r="DE14" s="1">
        <v>1</v>
      </c>
      <c r="DF14" s="1">
        <v>3</v>
      </c>
      <c r="DH14" s="10">
        <f t="shared" ca="1" si="3"/>
        <v>0.2468462325526366</v>
      </c>
      <c r="DI14" s="11">
        <f t="shared" ca="1" si="4"/>
        <v>147</v>
      </c>
      <c r="DJ14" s="1"/>
      <c r="DK14" s="1">
        <v>14</v>
      </c>
      <c r="DL14" s="1">
        <v>1</v>
      </c>
      <c r="DM14" s="1">
        <v>3</v>
      </c>
    </row>
    <row r="15" spans="1:117" ht="57" customHeight="1" thickBot="1" x14ac:dyDescent="0.3">
      <c r="A15" s="19"/>
      <c r="B15" s="31" t="str">
        <f ca="1">IF(AND($BJ4=0,$BI4=0),"","－")</f>
        <v/>
      </c>
      <c r="C15" s="32" t="str">
        <f ca="1">IF(AND($BJ4=0,$BI4=0),"－",$BJ4)</f>
        <v>－</v>
      </c>
      <c r="D15" s="33">
        <f ca="1">$BT4</f>
        <v>6</v>
      </c>
      <c r="E15" s="33" t="str">
        <f ca="1">IF(AND(F15=0,G15=0),"",".")</f>
        <v>.</v>
      </c>
      <c r="F15" s="34">
        <f ca="1">$CD4</f>
        <v>4</v>
      </c>
      <c r="G15" s="34">
        <f ca="1">$CI4</f>
        <v>2</v>
      </c>
      <c r="H15" s="26"/>
      <c r="I15" s="19"/>
      <c r="J15" s="31" t="str">
        <f ca="1">IF(AND($BJ5=0,$BI5=0),"","－")</f>
        <v>－</v>
      </c>
      <c r="K15" s="32">
        <f ca="1">IF(AND($BJ5=0,$BI5=0),"－",$BJ5)</f>
        <v>0</v>
      </c>
      <c r="L15" s="33">
        <f ca="1">$BT5</f>
        <v>0</v>
      </c>
      <c r="M15" s="33" t="str">
        <f ca="1">IF(AND(N15=0,O15=0),"",".")</f>
        <v>.</v>
      </c>
      <c r="N15" s="34">
        <f ca="1">$CD5</f>
        <v>0</v>
      </c>
      <c r="O15" s="34">
        <f ca="1">$CI5</f>
        <v>5</v>
      </c>
      <c r="P15" s="26"/>
      <c r="Q15" s="19"/>
      <c r="R15" s="31" t="str">
        <f ca="1">IF(AND($BJ6=0,$BI6=0),"","－")</f>
        <v>－</v>
      </c>
      <c r="S15" s="32">
        <f ca="1">IF(AND($BJ6=0,$BI6=0),"－",$BJ6)</f>
        <v>0</v>
      </c>
      <c r="T15" s="33">
        <f ca="1">$BT6</f>
        <v>0</v>
      </c>
      <c r="U15" s="33" t="str">
        <f ca="1">IF(AND(V15=0,W15=0),"",".")</f>
        <v>.</v>
      </c>
      <c r="V15" s="34">
        <f ca="1">$CD6</f>
        <v>1</v>
      </c>
      <c r="W15" s="34">
        <f ca="1">$CI6</f>
        <v>0</v>
      </c>
      <c r="X15" s="26"/>
      <c r="AI15" s="4"/>
      <c r="AJ15" s="1"/>
      <c r="AK15" s="1"/>
      <c r="AM15" s="1"/>
      <c r="AX15" s="1"/>
      <c r="AY15" s="1"/>
      <c r="AZ15" s="1"/>
      <c r="BA15" s="1"/>
      <c r="BB15" s="1"/>
      <c r="CM15" s="10">
        <f t="shared" ca="1" si="30"/>
        <v>0.88138837252904501</v>
      </c>
      <c r="CN15" s="11">
        <f t="shared" ca="1" si="2"/>
        <v>4</v>
      </c>
      <c r="CO15" s="11"/>
      <c r="CP15" s="1">
        <v>15</v>
      </c>
      <c r="CQ15" s="1">
        <v>6</v>
      </c>
      <c r="CR15" s="1">
        <v>0</v>
      </c>
      <c r="CS15" s="1"/>
      <c r="CT15" s="10">
        <f t="shared" ca="1" si="31"/>
        <v>0.94772053668911016</v>
      </c>
      <c r="CU15" s="11">
        <f t="shared" ca="1" si="32"/>
        <v>10</v>
      </c>
      <c r="CV15" s="1"/>
      <c r="CW15" s="1">
        <v>15</v>
      </c>
      <c r="CX15" s="1">
        <v>1</v>
      </c>
      <c r="CY15" s="1">
        <v>4</v>
      </c>
      <c r="DA15" s="10">
        <f t="shared" ca="1" si="33"/>
        <v>0.40128341486750951</v>
      </c>
      <c r="DB15" s="11">
        <f t="shared" ca="1" si="34"/>
        <v>113</v>
      </c>
      <c r="DC15" s="1"/>
      <c r="DD15" s="1">
        <v>15</v>
      </c>
      <c r="DE15" s="1">
        <v>1</v>
      </c>
      <c r="DF15" s="1">
        <v>4</v>
      </c>
      <c r="DH15" s="10">
        <f t="shared" ca="1" si="3"/>
        <v>1.9571343313974365E-2</v>
      </c>
      <c r="DI15" s="11">
        <f t="shared" ca="1" si="4"/>
        <v>200</v>
      </c>
      <c r="DJ15" s="1"/>
      <c r="DK15" s="1">
        <v>15</v>
      </c>
      <c r="DL15" s="1">
        <v>1</v>
      </c>
      <c r="DM15" s="1">
        <v>4</v>
      </c>
    </row>
    <row r="16" spans="1:117" ht="57" customHeight="1" x14ac:dyDescent="0.25">
      <c r="A16" s="19"/>
      <c r="B16" s="35"/>
      <c r="C16" s="36">
        <f ca="1">$AX4</f>
        <v>0</v>
      </c>
      <c r="D16" s="37">
        <f ca="1">$AY4</f>
        <v>0</v>
      </c>
      <c r="E16" s="37" t="str">
        <f>$AZ4</f>
        <v>.</v>
      </c>
      <c r="F16" s="38">
        <f ca="1">$BA4</f>
        <v>6</v>
      </c>
      <c r="G16" s="39">
        <f ca="1">$BB4</f>
        <v>4</v>
      </c>
      <c r="H16" s="40"/>
      <c r="I16" s="41"/>
      <c r="J16" s="35"/>
      <c r="K16" s="36">
        <f ca="1">$AX5</f>
        <v>9</v>
      </c>
      <c r="L16" s="37">
        <f ca="1">$AY5</f>
        <v>0</v>
      </c>
      <c r="M16" s="37" t="str">
        <f>$AZ5</f>
        <v>.</v>
      </c>
      <c r="N16" s="38">
        <f ca="1">$BA5</f>
        <v>5</v>
      </c>
      <c r="O16" s="39">
        <f ca="1">$BB5</f>
        <v>9</v>
      </c>
      <c r="P16" s="40"/>
      <c r="Q16" s="41"/>
      <c r="R16" s="35"/>
      <c r="S16" s="36">
        <f ca="1">$AX6</f>
        <v>1</v>
      </c>
      <c r="T16" s="37">
        <f ca="1">$AY6</f>
        <v>9</v>
      </c>
      <c r="U16" s="37" t="str">
        <f>$AZ6</f>
        <v>.</v>
      </c>
      <c r="V16" s="38">
        <f ca="1">$BA6</f>
        <v>1</v>
      </c>
      <c r="W16" s="39">
        <f ca="1">$BB6</f>
        <v>1</v>
      </c>
      <c r="X16" s="26"/>
      <c r="AI16" s="4"/>
      <c r="AJ16" s="1"/>
      <c r="AK16" s="1"/>
      <c r="AM16" s="1"/>
      <c r="AX16" s="1"/>
      <c r="AY16" s="1"/>
      <c r="AZ16" s="1"/>
      <c r="BA16" s="1"/>
      <c r="BB16" s="1"/>
      <c r="CM16" s="10">
        <f t="shared" ca="1" si="30"/>
        <v>0.23295219538370648</v>
      </c>
      <c r="CN16" s="11">
        <f t="shared" ca="1" si="2"/>
        <v>24</v>
      </c>
      <c r="CO16" s="11"/>
      <c r="CP16" s="1">
        <v>16</v>
      </c>
      <c r="CQ16" s="1">
        <v>7</v>
      </c>
      <c r="CR16" s="1">
        <v>0</v>
      </c>
      <c r="CS16" s="1"/>
      <c r="CT16" s="10">
        <f t="shared" ca="1" si="31"/>
        <v>0.31554473548443007</v>
      </c>
      <c r="CU16" s="11">
        <f t="shared" ca="1" si="32"/>
        <v>138</v>
      </c>
      <c r="CV16" s="1"/>
      <c r="CW16" s="1">
        <v>16</v>
      </c>
      <c r="CX16" s="1">
        <v>1</v>
      </c>
      <c r="CY16" s="1">
        <v>5</v>
      </c>
      <c r="DA16" s="10">
        <f t="shared" ca="1" si="33"/>
        <v>0.62202426364808427</v>
      </c>
      <c r="DB16" s="11">
        <f t="shared" ca="1" si="34"/>
        <v>66</v>
      </c>
      <c r="DC16" s="1"/>
      <c r="DD16" s="1">
        <v>16</v>
      </c>
      <c r="DE16" s="1">
        <v>1</v>
      </c>
      <c r="DF16" s="1">
        <v>5</v>
      </c>
      <c r="DH16" s="10">
        <f t="shared" ca="1" si="3"/>
        <v>0.69814104512226116</v>
      </c>
      <c r="DI16" s="11">
        <f t="shared" ca="1" si="4"/>
        <v>53</v>
      </c>
      <c r="DJ16" s="1"/>
      <c r="DK16" s="1">
        <v>16</v>
      </c>
      <c r="DL16" s="1">
        <v>1</v>
      </c>
      <c r="DM16" s="1">
        <v>5</v>
      </c>
    </row>
    <row r="17" spans="1:117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I17" s="4"/>
      <c r="AJ17" s="1"/>
      <c r="AK17" s="1"/>
      <c r="AM17" s="1"/>
      <c r="AX17" s="1"/>
      <c r="AY17" s="1"/>
      <c r="AZ17" s="1"/>
      <c r="BA17" s="1"/>
      <c r="BB17" s="1"/>
      <c r="CM17" s="10">
        <f t="shared" ca="1" si="30"/>
        <v>0.8044843104579712</v>
      </c>
      <c r="CN17" s="11">
        <f t="shared" ca="1" si="2"/>
        <v>5</v>
      </c>
      <c r="CO17" s="11"/>
      <c r="CP17" s="1">
        <v>17</v>
      </c>
      <c r="CQ17" s="1">
        <v>8</v>
      </c>
      <c r="CR17" s="1">
        <v>0</v>
      </c>
      <c r="CS17" s="1"/>
      <c r="CT17" s="10">
        <f t="shared" ca="1" si="31"/>
        <v>0.94925301237259607</v>
      </c>
      <c r="CU17" s="11">
        <f t="shared" ca="1" si="32"/>
        <v>8</v>
      </c>
      <c r="CV17" s="1"/>
      <c r="CW17" s="1">
        <v>17</v>
      </c>
      <c r="CX17" s="1">
        <v>1</v>
      </c>
      <c r="CY17" s="1">
        <v>6</v>
      </c>
      <c r="DA17" s="10">
        <f t="shared" ca="1" si="33"/>
        <v>0.95953004989966539</v>
      </c>
      <c r="DB17" s="11">
        <f t="shared" ca="1" si="34"/>
        <v>6</v>
      </c>
      <c r="DC17" s="1"/>
      <c r="DD17" s="1">
        <v>17</v>
      </c>
      <c r="DE17" s="1">
        <v>1</v>
      </c>
      <c r="DF17" s="1">
        <v>6</v>
      </c>
      <c r="DH17" s="10">
        <f t="shared" ca="1" si="3"/>
        <v>0.10213343505787098</v>
      </c>
      <c r="DI17" s="11">
        <f t="shared" ca="1" si="4"/>
        <v>182</v>
      </c>
      <c r="DJ17" s="1"/>
      <c r="DK17" s="1">
        <v>17</v>
      </c>
      <c r="DL17" s="1">
        <v>1</v>
      </c>
      <c r="DM17" s="1">
        <v>6</v>
      </c>
    </row>
    <row r="18" spans="1:117" ht="19.5" customHeight="1" thickBot="1" x14ac:dyDescent="0.3">
      <c r="A18" s="48"/>
      <c r="B18" s="15" t="s">
        <v>124</v>
      </c>
      <c r="C18" s="49"/>
      <c r="D18" s="17"/>
      <c r="E18" s="16"/>
      <c r="F18" s="16"/>
      <c r="G18" s="16"/>
      <c r="H18" s="18"/>
      <c r="I18" s="48"/>
      <c r="J18" s="15" t="s">
        <v>125</v>
      </c>
      <c r="K18" s="16"/>
      <c r="L18" s="16"/>
      <c r="M18" s="16"/>
      <c r="N18" s="16"/>
      <c r="O18" s="16"/>
      <c r="P18" s="18"/>
      <c r="Q18" s="48"/>
      <c r="R18" s="15" t="s">
        <v>126</v>
      </c>
      <c r="S18" s="16"/>
      <c r="T18" s="16"/>
      <c r="U18" s="16"/>
      <c r="V18" s="16"/>
      <c r="W18" s="16"/>
      <c r="X18" s="18"/>
      <c r="AI18" s="4"/>
      <c r="AJ18" s="1"/>
      <c r="AK18" s="1"/>
      <c r="AM18" s="1"/>
      <c r="AX18" s="1"/>
      <c r="AY18" s="1"/>
      <c r="AZ18" s="1"/>
      <c r="BA18" s="1"/>
      <c r="BB18" s="1"/>
      <c r="CM18" s="10">
        <f t="shared" ca="1" si="30"/>
        <v>0.60591298045087971</v>
      </c>
      <c r="CN18" s="11">
        <f t="shared" ca="1" si="2"/>
        <v>14</v>
      </c>
      <c r="CO18" s="11"/>
      <c r="CP18" s="1">
        <v>18</v>
      </c>
      <c r="CQ18" s="1">
        <v>9</v>
      </c>
      <c r="CR18" s="1">
        <v>0</v>
      </c>
      <c r="CS18" s="1"/>
      <c r="CT18" s="10">
        <f t="shared" ca="1" si="31"/>
        <v>0.58363611554237516</v>
      </c>
      <c r="CU18" s="11">
        <f t="shared" ca="1" si="32"/>
        <v>80</v>
      </c>
      <c r="CV18" s="1"/>
      <c r="CW18" s="1">
        <v>18</v>
      </c>
      <c r="CX18" s="1">
        <v>1</v>
      </c>
      <c r="CY18" s="1">
        <v>7</v>
      </c>
      <c r="DA18" s="10">
        <f t="shared" ca="1" si="33"/>
        <v>0.71085912473132096</v>
      </c>
      <c r="DB18" s="11">
        <f t="shared" ca="1" si="34"/>
        <v>49</v>
      </c>
      <c r="DC18" s="1"/>
      <c r="DD18" s="1">
        <v>18</v>
      </c>
      <c r="DE18" s="1">
        <v>1</v>
      </c>
      <c r="DF18" s="1">
        <v>7</v>
      </c>
      <c r="DH18" s="10">
        <f t="shared" ca="1" si="3"/>
        <v>0.27764679372369949</v>
      </c>
      <c r="DI18" s="11">
        <f t="shared" ca="1" si="4"/>
        <v>139</v>
      </c>
      <c r="DJ18" s="1"/>
      <c r="DK18" s="1">
        <v>18</v>
      </c>
      <c r="DL18" s="1">
        <v>1</v>
      </c>
      <c r="DM18" s="1">
        <v>7</v>
      </c>
    </row>
    <row r="19" spans="1:117" ht="45.95" customHeight="1" thickBot="1" x14ac:dyDescent="0.3">
      <c r="A19" s="23"/>
      <c r="B19" s="70" t="str">
        <f ca="1">$AF7/100&amp;$AG7&amp;$AH7/100&amp;$AI7</f>
        <v>43.79－0.57＝</v>
      </c>
      <c r="C19" s="71"/>
      <c r="D19" s="71"/>
      <c r="E19" s="71"/>
      <c r="F19" s="81">
        <f ca="1">$AJ7/100</f>
        <v>43.22</v>
      </c>
      <c r="G19" s="82"/>
      <c r="H19" s="20"/>
      <c r="I19" s="19"/>
      <c r="J19" s="70" t="str">
        <f ca="1">$AF8/100&amp;$AG8&amp;$AH8/100&amp;$AI8</f>
        <v>83.61－3.82＝</v>
      </c>
      <c r="K19" s="71"/>
      <c r="L19" s="71"/>
      <c r="M19" s="71"/>
      <c r="N19" s="81">
        <f ca="1">$AJ8/100</f>
        <v>79.790000000000006</v>
      </c>
      <c r="O19" s="82"/>
      <c r="P19" s="21"/>
      <c r="Q19" s="19"/>
      <c r="R19" s="70" t="str">
        <f ca="1">$AF9/100&amp;$AG9&amp;$AH9/100&amp;$AI9</f>
        <v>60.2－1.66＝</v>
      </c>
      <c r="S19" s="71"/>
      <c r="T19" s="71"/>
      <c r="U19" s="71"/>
      <c r="V19" s="81">
        <f ca="1">$AJ9/100</f>
        <v>58.54</v>
      </c>
      <c r="W19" s="82"/>
      <c r="X19" s="26"/>
      <c r="AI19" s="4"/>
      <c r="AJ19" s="1"/>
      <c r="AK19" s="1"/>
      <c r="AM19" s="1"/>
      <c r="AX19" s="1"/>
      <c r="AY19" s="1"/>
      <c r="AZ19" s="1"/>
      <c r="BA19" s="1"/>
      <c r="BB19" s="1"/>
      <c r="CM19" s="10">
        <f t="shared" ca="1" si="30"/>
        <v>0.71320622687302482</v>
      </c>
      <c r="CN19" s="11">
        <f t="shared" ca="1" si="2"/>
        <v>9</v>
      </c>
      <c r="CO19" s="11"/>
      <c r="CP19" s="1">
        <v>19</v>
      </c>
      <c r="CQ19" s="1">
        <v>0</v>
      </c>
      <c r="CR19" s="1">
        <v>0</v>
      </c>
      <c r="CS19" s="1"/>
      <c r="CT19" s="10">
        <f t="shared" ca="1" si="31"/>
        <v>0.22448709773266728</v>
      </c>
      <c r="CU19" s="11">
        <f t="shared" ca="1" si="32"/>
        <v>160</v>
      </c>
      <c r="CV19" s="1"/>
      <c r="CW19" s="1">
        <v>19</v>
      </c>
      <c r="CX19" s="1">
        <v>1</v>
      </c>
      <c r="CY19" s="1">
        <v>8</v>
      </c>
      <c r="DA19" s="10">
        <f t="shared" ca="1" si="33"/>
        <v>0.7221417787390807</v>
      </c>
      <c r="DB19" s="11">
        <f t="shared" ca="1" si="34"/>
        <v>46</v>
      </c>
      <c r="DC19" s="1"/>
      <c r="DD19" s="1">
        <v>19</v>
      </c>
      <c r="DE19" s="1">
        <v>1</v>
      </c>
      <c r="DF19" s="1">
        <v>8</v>
      </c>
      <c r="DH19" s="10">
        <f t="shared" ca="1" si="3"/>
        <v>0.87982038428134834</v>
      </c>
      <c r="DI19" s="11">
        <f t="shared" ca="1" si="4"/>
        <v>20</v>
      </c>
      <c r="DJ19" s="1"/>
      <c r="DK19" s="1">
        <v>19</v>
      </c>
      <c r="DL19" s="1">
        <v>1</v>
      </c>
      <c r="DM19" s="1">
        <v>8</v>
      </c>
    </row>
    <row r="20" spans="1:117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I20" s="4"/>
      <c r="AJ20" s="1"/>
      <c r="AK20" s="1"/>
      <c r="AM20" s="1"/>
      <c r="AX20" s="1"/>
      <c r="AY20" s="1"/>
      <c r="AZ20" s="1"/>
      <c r="BA20" s="1"/>
      <c r="BB20" s="1"/>
      <c r="CM20" s="10">
        <f t="shared" ca="1" si="30"/>
        <v>0.1803779937015626</v>
      </c>
      <c r="CN20" s="11">
        <f t="shared" ca="1" si="2"/>
        <v>29</v>
      </c>
      <c r="CO20" s="11"/>
      <c r="CP20" s="1">
        <v>20</v>
      </c>
      <c r="CQ20" s="1">
        <v>0</v>
      </c>
      <c r="CR20" s="1">
        <v>0</v>
      </c>
      <c r="CS20" s="1"/>
      <c r="CT20" s="10">
        <f t="shared" ca="1" si="31"/>
        <v>0.82015015851877349</v>
      </c>
      <c r="CU20" s="11">
        <f t="shared" ca="1" si="32"/>
        <v>37</v>
      </c>
      <c r="CV20" s="1"/>
      <c r="CW20" s="1">
        <v>20</v>
      </c>
      <c r="CX20" s="1">
        <v>1</v>
      </c>
      <c r="CY20" s="1">
        <v>9</v>
      </c>
      <c r="DA20" s="10">
        <f t="shared" ca="1" si="33"/>
        <v>0.75969231753301325</v>
      </c>
      <c r="DB20" s="11">
        <f t="shared" ca="1" si="34"/>
        <v>35</v>
      </c>
      <c r="DC20" s="1"/>
      <c r="DD20" s="1">
        <v>20</v>
      </c>
      <c r="DE20" s="1">
        <v>1</v>
      </c>
      <c r="DF20" s="1">
        <v>9</v>
      </c>
      <c r="DH20" s="10">
        <f t="shared" ca="1" si="3"/>
        <v>0.6349725649744834</v>
      </c>
      <c r="DI20" s="11">
        <f t="shared" ca="1" si="4"/>
        <v>66</v>
      </c>
      <c r="DJ20" s="1"/>
      <c r="DK20" s="1">
        <v>20</v>
      </c>
      <c r="DL20" s="1">
        <v>1</v>
      </c>
      <c r="DM20" s="1">
        <v>9</v>
      </c>
    </row>
    <row r="21" spans="1:117" ht="57" customHeight="1" x14ac:dyDescent="0.25">
      <c r="A21" s="19"/>
      <c r="B21" s="65"/>
      <c r="C21" s="28">
        <f ca="1">$BI7</f>
        <v>4</v>
      </c>
      <c r="D21" s="29">
        <f ca="1">$BS7</f>
        <v>3</v>
      </c>
      <c r="E21" s="29" t="str">
        <f ca="1">IF(AND(F21=0,G21=0),"",".")</f>
        <v>.</v>
      </c>
      <c r="F21" s="30">
        <f ca="1">$CC7</f>
        <v>7</v>
      </c>
      <c r="G21" s="30">
        <f ca="1">$CH7</f>
        <v>9</v>
      </c>
      <c r="H21" s="26"/>
      <c r="I21" s="19"/>
      <c r="J21" s="65"/>
      <c r="K21" s="28">
        <f ca="1">$BI8</f>
        <v>8</v>
      </c>
      <c r="L21" s="29">
        <f ca="1">$BS8</f>
        <v>3</v>
      </c>
      <c r="M21" s="29" t="str">
        <f ca="1">IF(AND(N21=0,O21=0),"",".")</f>
        <v>.</v>
      </c>
      <c r="N21" s="30">
        <f ca="1">$CC8</f>
        <v>6</v>
      </c>
      <c r="O21" s="30">
        <f ca="1">$CH8</f>
        <v>1</v>
      </c>
      <c r="P21" s="26"/>
      <c r="Q21" s="19"/>
      <c r="R21" s="65"/>
      <c r="S21" s="28">
        <f ca="1">$BI9</f>
        <v>6</v>
      </c>
      <c r="T21" s="29">
        <f ca="1">$BS9</f>
        <v>0</v>
      </c>
      <c r="U21" s="29" t="str">
        <f ca="1">IF(AND(V21=0,W21=0),"",".")</f>
        <v>.</v>
      </c>
      <c r="V21" s="30">
        <f ca="1">$CC9</f>
        <v>2</v>
      </c>
      <c r="W21" s="30">
        <f ca="1">$CH9</f>
        <v>0</v>
      </c>
      <c r="X21" s="26"/>
      <c r="AI21" s="4"/>
      <c r="AJ21" s="1"/>
      <c r="AK21" s="1"/>
      <c r="AM21" s="1"/>
      <c r="AX21" s="1"/>
      <c r="AY21" s="1"/>
      <c r="AZ21" s="1"/>
      <c r="BA21" s="1"/>
      <c r="BB21" s="1"/>
      <c r="CM21" s="10">
        <f t="shared" ca="1" si="30"/>
        <v>0.42506758008834999</v>
      </c>
      <c r="CN21" s="11">
        <f t="shared" ca="1" si="2"/>
        <v>20</v>
      </c>
      <c r="CO21" s="11"/>
      <c r="CP21" s="1">
        <v>21</v>
      </c>
      <c r="CQ21" s="1">
        <v>0</v>
      </c>
      <c r="CR21" s="1">
        <v>0</v>
      </c>
      <c r="CS21" s="1"/>
      <c r="CT21" s="10">
        <f t="shared" ca="1" si="31"/>
        <v>0.58453425130133885</v>
      </c>
      <c r="CU21" s="11">
        <f t="shared" ca="1" si="32"/>
        <v>79</v>
      </c>
      <c r="CV21" s="1"/>
      <c r="CW21" s="1">
        <v>21</v>
      </c>
      <c r="CX21" s="1">
        <v>2</v>
      </c>
      <c r="CY21" s="1">
        <v>0</v>
      </c>
      <c r="DA21" s="10">
        <f t="shared" ca="1" si="33"/>
        <v>0.89266756820987492</v>
      </c>
      <c r="DB21" s="11">
        <f t="shared" ca="1" si="34"/>
        <v>15</v>
      </c>
      <c r="DC21" s="1"/>
      <c r="DD21" s="1">
        <v>21</v>
      </c>
      <c r="DE21" s="1">
        <v>2</v>
      </c>
      <c r="DF21" s="1">
        <v>0</v>
      </c>
      <c r="DH21" s="10">
        <f t="shared" ca="1" si="3"/>
        <v>0.33685972345631576</v>
      </c>
      <c r="DI21" s="11">
        <f t="shared" ca="1" si="4"/>
        <v>122</v>
      </c>
      <c r="DJ21" s="1"/>
      <c r="DK21" s="1">
        <v>21</v>
      </c>
      <c r="DL21" s="1">
        <v>2</v>
      </c>
      <c r="DM21" s="1">
        <v>0</v>
      </c>
    </row>
    <row r="22" spans="1:117" ht="57" customHeight="1" thickBot="1" x14ac:dyDescent="0.3">
      <c r="A22" s="19"/>
      <c r="B22" s="31" t="str">
        <f ca="1">IF(AND($BJ7=0,$BI7=0),"","－")</f>
        <v>－</v>
      </c>
      <c r="C22" s="32">
        <f ca="1">IF(AND($BJ7=0,$BI7=0),"－",$BJ7)</f>
        <v>0</v>
      </c>
      <c r="D22" s="33">
        <f ca="1">$BT7</f>
        <v>0</v>
      </c>
      <c r="E22" s="33" t="str">
        <f ca="1">IF(AND(F22=0,G22=0),"",".")</f>
        <v>.</v>
      </c>
      <c r="F22" s="34">
        <f ca="1">$CD7</f>
        <v>5</v>
      </c>
      <c r="G22" s="34">
        <f ca="1">$CI7</f>
        <v>7</v>
      </c>
      <c r="H22" s="26"/>
      <c r="I22" s="19"/>
      <c r="J22" s="31" t="str">
        <f ca="1">IF(AND($BJ8=0,$BI8=0),"","－")</f>
        <v>－</v>
      </c>
      <c r="K22" s="32">
        <f ca="1">IF(AND($BJ8=0,$BI8=0),"－",$BJ8)</f>
        <v>0</v>
      </c>
      <c r="L22" s="33">
        <f ca="1">$BT8</f>
        <v>3</v>
      </c>
      <c r="M22" s="33" t="str">
        <f ca="1">IF(AND(N22=0,O22=0),"",".")</f>
        <v>.</v>
      </c>
      <c r="N22" s="34">
        <f ca="1">$CD8</f>
        <v>8</v>
      </c>
      <c r="O22" s="34">
        <f ca="1">$CI8</f>
        <v>2</v>
      </c>
      <c r="P22" s="26"/>
      <c r="Q22" s="19"/>
      <c r="R22" s="31" t="str">
        <f ca="1">IF(AND($BJ9=0,$BI9=0),"","－")</f>
        <v>－</v>
      </c>
      <c r="S22" s="32">
        <f ca="1">IF(AND($BJ9=0,$BI9=0),"－",$BJ9)</f>
        <v>0</v>
      </c>
      <c r="T22" s="33">
        <f ca="1">$BT9</f>
        <v>1</v>
      </c>
      <c r="U22" s="33" t="str">
        <f ca="1">IF(AND(V22=0,W22=0),"",".")</f>
        <v>.</v>
      </c>
      <c r="V22" s="34">
        <f ca="1">$CD9</f>
        <v>6</v>
      </c>
      <c r="W22" s="34">
        <f ca="1">$CI9</f>
        <v>6</v>
      </c>
      <c r="X22" s="26"/>
      <c r="AI22" s="4"/>
      <c r="AJ22" s="1"/>
      <c r="AK22" s="1"/>
      <c r="AM22" s="1"/>
      <c r="AX22" s="1"/>
      <c r="AY22" s="1"/>
      <c r="AZ22" s="1"/>
      <c r="BA22" s="1"/>
      <c r="BB22" s="1"/>
      <c r="CM22" s="10">
        <f t="shared" ca="1" si="30"/>
        <v>0.22402885983039567</v>
      </c>
      <c r="CN22" s="11">
        <f t="shared" ca="1" si="2"/>
        <v>26</v>
      </c>
      <c r="CO22" s="11"/>
      <c r="CP22" s="1">
        <v>22</v>
      </c>
      <c r="CQ22" s="1">
        <v>0</v>
      </c>
      <c r="CR22" s="1">
        <v>0</v>
      </c>
      <c r="CS22" s="1"/>
      <c r="CT22" s="10">
        <f t="shared" ca="1" si="31"/>
        <v>0.89934653537622933</v>
      </c>
      <c r="CU22" s="11">
        <f t="shared" ca="1" si="32"/>
        <v>22</v>
      </c>
      <c r="CV22" s="1"/>
      <c r="CW22" s="1">
        <v>22</v>
      </c>
      <c r="CX22" s="1">
        <v>2</v>
      </c>
      <c r="CY22" s="1">
        <v>1</v>
      </c>
      <c r="DA22" s="10">
        <f t="shared" ca="1" si="33"/>
        <v>0.62964488438672017</v>
      </c>
      <c r="DB22" s="11">
        <f t="shared" ca="1" si="34"/>
        <v>64</v>
      </c>
      <c r="DC22" s="1"/>
      <c r="DD22" s="1">
        <v>22</v>
      </c>
      <c r="DE22" s="1">
        <v>2</v>
      </c>
      <c r="DF22" s="1">
        <v>1</v>
      </c>
      <c r="DH22" s="10">
        <f t="shared" ca="1" si="3"/>
        <v>0.5376953188999154</v>
      </c>
      <c r="DI22" s="11">
        <f t="shared" ca="1" si="4"/>
        <v>94</v>
      </c>
      <c r="DJ22" s="1"/>
      <c r="DK22" s="1">
        <v>22</v>
      </c>
      <c r="DL22" s="1">
        <v>2</v>
      </c>
      <c r="DM22" s="1">
        <v>1</v>
      </c>
    </row>
    <row r="23" spans="1:117" ht="57" customHeight="1" x14ac:dyDescent="0.25">
      <c r="A23" s="19"/>
      <c r="B23" s="35"/>
      <c r="C23" s="36">
        <f ca="1">$AX7</f>
        <v>4</v>
      </c>
      <c r="D23" s="37">
        <f ca="1">$AY7</f>
        <v>3</v>
      </c>
      <c r="E23" s="37" t="str">
        <f>$AZ7</f>
        <v>.</v>
      </c>
      <c r="F23" s="38">
        <f ca="1">$BA7</f>
        <v>2</v>
      </c>
      <c r="G23" s="39">
        <f ca="1">$BB7</f>
        <v>2</v>
      </c>
      <c r="H23" s="40"/>
      <c r="I23" s="41"/>
      <c r="J23" s="35"/>
      <c r="K23" s="36">
        <f ca="1">$AX8</f>
        <v>7</v>
      </c>
      <c r="L23" s="37">
        <f ca="1">$AY8</f>
        <v>9</v>
      </c>
      <c r="M23" s="37" t="str">
        <f>$AZ8</f>
        <v>.</v>
      </c>
      <c r="N23" s="38">
        <f ca="1">$BA8</f>
        <v>7</v>
      </c>
      <c r="O23" s="39">
        <f ca="1">$BB8</f>
        <v>9</v>
      </c>
      <c r="P23" s="40"/>
      <c r="Q23" s="41"/>
      <c r="R23" s="35"/>
      <c r="S23" s="36">
        <f ca="1">$AX9</f>
        <v>5</v>
      </c>
      <c r="T23" s="37">
        <f ca="1">$AY9</f>
        <v>8</v>
      </c>
      <c r="U23" s="37" t="str">
        <f>$AZ9</f>
        <v>.</v>
      </c>
      <c r="V23" s="38">
        <f ca="1">$BA9</f>
        <v>5</v>
      </c>
      <c r="W23" s="39">
        <f ca="1">$BB9</f>
        <v>4</v>
      </c>
      <c r="X23" s="26"/>
      <c r="AI23" s="4"/>
      <c r="AJ23" s="1"/>
      <c r="AK23" s="1"/>
      <c r="AM23" s="1"/>
      <c r="AX23" s="1"/>
      <c r="AY23" s="1"/>
      <c r="AZ23" s="1"/>
      <c r="BA23" s="1"/>
      <c r="BB23" s="1"/>
      <c r="CM23" s="10">
        <f t="shared" ca="1" si="30"/>
        <v>0.30039760292157314</v>
      </c>
      <c r="CN23" s="11">
        <f t="shared" ca="1" si="2"/>
        <v>22</v>
      </c>
      <c r="CO23" s="11"/>
      <c r="CP23" s="1">
        <v>23</v>
      </c>
      <c r="CQ23" s="1">
        <v>0</v>
      </c>
      <c r="CR23" s="1">
        <v>0</v>
      </c>
      <c r="CS23" s="1"/>
      <c r="CT23" s="10">
        <f t="shared" ca="1" si="31"/>
        <v>0.40596109240146805</v>
      </c>
      <c r="CU23" s="11">
        <f t="shared" ca="1" si="32"/>
        <v>120</v>
      </c>
      <c r="CV23" s="1"/>
      <c r="CW23" s="1">
        <v>23</v>
      </c>
      <c r="CX23" s="1">
        <v>2</v>
      </c>
      <c r="CY23" s="1">
        <v>2</v>
      </c>
      <c r="DA23" s="10">
        <f t="shared" ca="1" si="33"/>
        <v>0.95144055298711971</v>
      </c>
      <c r="DB23" s="11">
        <f t="shared" ca="1" si="34"/>
        <v>7</v>
      </c>
      <c r="DC23" s="1"/>
      <c r="DD23" s="1">
        <v>23</v>
      </c>
      <c r="DE23" s="1">
        <v>2</v>
      </c>
      <c r="DF23" s="1">
        <v>2</v>
      </c>
      <c r="DH23" s="10">
        <f t="shared" ca="1" si="3"/>
        <v>3.2890892824170681E-2</v>
      </c>
      <c r="DI23" s="11">
        <f t="shared" ca="1" si="4"/>
        <v>196</v>
      </c>
      <c r="DJ23" s="1"/>
      <c r="DK23" s="1">
        <v>23</v>
      </c>
      <c r="DL23" s="1">
        <v>2</v>
      </c>
      <c r="DM23" s="1">
        <v>2</v>
      </c>
    </row>
    <row r="24" spans="1:117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I24" s="4"/>
      <c r="AJ24" s="1"/>
      <c r="AK24" s="1"/>
      <c r="AM24" s="1"/>
      <c r="AX24" s="1"/>
      <c r="AY24" s="1"/>
      <c r="AZ24" s="1"/>
      <c r="BA24" s="1"/>
      <c r="BB24" s="1"/>
      <c r="CM24" s="10">
        <f t="shared" ca="1" si="30"/>
        <v>0.58282996674268539</v>
      </c>
      <c r="CN24" s="11">
        <f t="shared" ca="1" si="2"/>
        <v>15</v>
      </c>
      <c r="CO24" s="11"/>
      <c r="CP24" s="1">
        <v>24</v>
      </c>
      <c r="CQ24" s="1">
        <v>0</v>
      </c>
      <c r="CR24" s="1">
        <v>0</v>
      </c>
      <c r="CS24" s="1"/>
      <c r="CT24" s="10">
        <f t="shared" ca="1" si="31"/>
        <v>0.1964748486064104</v>
      </c>
      <c r="CU24" s="11">
        <f t="shared" ca="1" si="32"/>
        <v>166</v>
      </c>
      <c r="CV24" s="1"/>
      <c r="CW24" s="1">
        <v>24</v>
      </c>
      <c r="CX24" s="1">
        <v>2</v>
      </c>
      <c r="CY24" s="1">
        <v>3</v>
      </c>
      <c r="DA24" s="10">
        <f t="shared" ca="1" si="33"/>
        <v>0.72515531209273565</v>
      </c>
      <c r="DB24" s="11">
        <f t="shared" ca="1" si="34"/>
        <v>44</v>
      </c>
      <c r="DC24" s="1"/>
      <c r="DD24" s="1">
        <v>24</v>
      </c>
      <c r="DE24" s="1">
        <v>2</v>
      </c>
      <c r="DF24" s="1">
        <v>3</v>
      </c>
      <c r="DH24" s="10">
        <f t="shared" ca="1" si="3"/>
        <v>0.19106051186644357</v>
      </c>
      <c r="DI24" s="11">
        <f t="shared" ca="1" si="4"/>
        <v>154</v>
      </c>
      <c r="DJ24" s="1"/>
      <c r="DK24" s="1">
        <v>24</v>
      </c>
      <c r="DL24" s="1">
        <v>2</v>
      </c>
      <c r="DM24" s="1">
        <v>3</v>
      </c>
    </row>
    <row r="25" spans="1:117" ht="19.5" customHeight="1" thickBot="1" x14ac:dyDescent="0.3">
      <c r="A25" s="48"/>
      <c r="B25" s="15" t="s">
        <v>151</v>
      </c>
      <c r="C25" s="49"/>
      <c r="D25" s="17"/>
      <c r="E25" s="16"/>
      <c r="F25" s="16"/>
      <c r="G25" s="16"/>
      <c r="H25" s="18"/>
      <c r="I25" s="48"/>
      <c r="J25" s="15" t="s">
        <v>152</v>
      </c>
      <c r="K25" s="16"/>
      <c r="L25" s="16"/>
      <c r="M25" s="16"/>
      <c r="N25" s="16"/>
      <c r="O25" s="16"/>
      <c r="P25" s="18"/>
      <c r="Q25" s="48"/>
      <c r="R25" s="15" t="s">
        <v>153</v>
      </c>
      <c r="S25" s="16"/>
      <c r="T25" s="16"/>
      <c r="U25" s="16"/>
      <c r="V25" s="16"/>
      <c r="W25" s="16"/>
      <c r="X25" s="18"/>
      <c r="AI25" s="4"/>
      <c r="AJ25" s="1"/>
      <c r="AK25" s="1"/>
      <c r="AM25" s="1"/>
      <c r="AX25" s="1"/>
      <c r="AY25" s="1"/>
      <c r="AZ25" s="1"/>
      <c r="BA25" s="1"/>
      <c r="BB25" s="1"/>
      <c r="CM25" s="10">
        <f t="shared" ca="1" si="30"/>
        <v>0.90645882226000407</v>
      </c>
      <c r="CN25" s="11">
        <f t="shared" ca="1" si="2"/>
        <v>3</v>
      </c>
      <c r="CO25" s="11"/>
      <c r="CP25" s="1">
        <v>25</v>
      </c>
      <c r="CQ25" s="1">
        <v>0</v>
      </c>
      <c r="CR25" s="1">
        <v>0</v>
      </c>
      <c r="CS25" s="1"/>
      <c r="CT25" s="10">
        <f t="shared" ca="1" si="31"/>
        <v>0.39350259902536366</v>
      </c>
      <c r="CU25" s="11">
        <f t="shared" ca="1" si="32"/>
        <v>123</v>
      </c>
      <c r="CV25" s="1"/>
      <c r="CW25" s="1">
        <v>25</v>
      </c>
      <c r="CX25" s="1">
        <v>2</v>
      </c>
      <c r="CY25" s="1">
        <v>4</v>
      </c>
      <c r="DA25" s="10">
        <f t="shared" ca="1" si="33"/>
        <v>0.43805258837857752</v>
      </c>
      <c r="DB25" s="11">
        <f t="shared" ca="1" si="34"/>
        <v>106</v>
      </c>
      <c r="DC25" s="1"/>
      <c r="DD25" s="1">
        <v>25</v>
      </c>
      <c r="DE25" s="1">
        <v>2</v>
      </c>
      <c r="DF25" s="1">
        <v>4</v>
      </c>
      <c r="DH25" s="10">
        <f t="shared" ca="1" si="3"/>
        <v>0.52708258317660173</v>
      </c>
      <c r="DI25" s="11">
        <f t="shared" ca="1" si="4"/>
        <v>96</v>
      </c>
      <c r="DJ25" s="1"/>
      <c r="DK25" s="1">
        <v>25</v>
      </c>
      <c r="DL25" s="1">
        <v>2</v>
      </c>
      <c r="DM25" s="1">
        <v>4</v>
      </c>
    </row>
    <row r="26" spans="1:117" ht="45.95" customHeight="1" thickBot="1" x14ac:dyDescent="0.3">
      <c r="A26" s="23"/>
      <c r="B26" s="70" t="str">
        <f ca="1">$AF10/100&amp;$AG10&amp;$AH10/100&amp;$AI10</f>
        <v>70－5.19＝</v>
      </c>
      <c r="C26" s="71"/>
      <c r="D26" s="71"/>
      <c r="E26" s="71"/>
      <c r="F26" s="81">
        <f ca="1">$AJ10/100</f>
        <v>64.81</v>
      </c>
      <c r="G26" s="82"/>
      <c r="H26" s="20"/>
      <c r="I26" s="19"/>
      <c r="J26" s="70" t="str">
        <f ca="1">$AF11/100&amp;$AG11&amp;$AH11/100&amp;$AI11</f>
        <v>41.59－1.6＝</v>
      </c>
      <c r="K26" s="71"/>
      <c r="L26" s="71"/>
      <c r="M26" s="71"/>
      <c r="N26" s="81">
        <f ca="1">$AJ11/100</f>
        <v>39.99</v>
      </c>
      <c r="O26" s="82"/>
      <c r="P26" s="21"/>
      <c r="Q26" s="19"/>
      <c r="R26" s="70" t="str">
        <f ca="1">$AF12/100&amp;$AG12&amp;$AH12/100&amp;$AI12</f>
        <v>2.03－0.85＝</v>
      </c>
      <c r="S26" s="71"/>
      <c r="T26" s="71"/>
      <c r="U26" s="71"/>
      <c r="V26" s="81">
        <f ca="1">$AJ12/100</f>
        <v>1.18</v>
      </c>
      <c r="W26" s="82"/>
      <c r="X26" s="26"/>
      <c r="AI26" s="4"/>
      <c r="AJ26" s="1"/>
      <c r="AK26" s="1"/>
      <c r="AM26" s="1"/>
      <c r="AX26" s="1"/>
      <c r="AY26" s="1"/>
      <c r="AZ26" s="1"/>
      <c r="BA26" s="1"/>
      <c r="BB26" s="1"/>
      <c r="CM26" s="10">
        <f t="shared" ca="1" si="30"/>
        <v>2.3151048448718958E-2</v>
      </c>
      <c r="CN26" s="11">
        <f t="shared" ca="1" si="2"/>
        <v>32</v>
      </c>
      <c r="CO26" s="11"/>
      <c r="CP26" s="1">
        <v>26</v>
      </c>
      <c r="CQ26" s="1">
        <v>0</v>
      </c>
      <c r="CR26" s="1">
        <v>0</v>
      </c>
      <c r="CS26" s="1"/>
      <c r="CT26" s="10">
        <f t="shared" ca="1" si="31"/>
        <v>0.57384734839828544</v>
      </c>
      <c r="CU26" s="11">
        <f t="shared" ca="1" si="32"/>
        <v>83</v>
      </c>
      <c r="CV26" s="1"/>
      <c r="CW26" s="1">
        <v>26</v>
      </c>
      <c r="CX26" s="1">
        <v>2</v>
      </c>
      <c r="CY26" s="1">
        <v>5</v>
      </c>
      <c r="DA26" s="10">
        <f t="shared" ca="1" si="33"/>
        <v>0.18445735566110111</v>
      </c>
      <c r="DB26" s="11">
        <f t="shared" ca="1" si="34"/>
        <v>159</v>
      </c>
      <c r="DC26" s="1"/>
      <c r="DD26" s="1">
        <v>26</v>
      </c>
      <c r="DE26" s="1">
        <v>2</v>
      </c>
      <c r="DF26" s="1">
        <v>5</v>
      </c>
      <c r="DH26" s="10">
        <f t="shared" ca="1" si="3"/>
        <v>0.75896204287537938</v>
      </c>
      <c r="DI26" s="11">
        <f t="shared" ca="1" si="4"/>
        <v>37</v>
      </c>
      <c r="DJ26" s="1"/>
      <c r="DK26" s="1">
        <v>26</v>
      </c>
      <c r="DL26" s="1">
        <v>2</v>
      </c>
      <c r="DM26" s="1">
        <v>5</v>
      </c>
    </row>
    <row r="27" spans="1:117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CM27" s="10">
        <f t="shared" ca="1" si="30"/>
        <v>0.22967268376864369</v>
      </c>
      <c r="CN27" s="11">
        <f t="shared" ca="1" si="2"/>
        <v>25</v>
      </c>
      <c r="CO27" s="11"/>
      <c r="CP27" s="1">
        <v>27</v>
      </c>
      <c r="CQ27" s="1">
        <v>0</v>
      </c>
      <c r="CR27" s="1">
        <v>0</v>
      </c>
      <c r="CS27" s="1"/>
      <c r="CT27" s="10">
        <f t="shared" ca="1" si="31"/>
        <v>0.62432161002415942</v>
      </c>
      <c r="CU27" s="11">
        <f t="shared" ca="1" si="32"/>
        <v>70</v>
      </c>
      <c r="CV27" s="1"/>
      <c r="CW27" s="1">
        <v>27</v>
      </c>
      <c r="CX27" s="1">
        <v>2</v>
      </c>
      <c r="CY27" s="1">
        <v>6</v>
      </c>
      <c r="DA27" s="10">
        <f t="shared" ca="1" si="33"/>
        <v>0.50428055795922788</v>
      </c>
      <c r="DB27" s="11">
        <f t="shared" ca="1" si="34"/>
        <v>92</v>
      </c>
      <c r="DC27" s="1"/>
      <c r="DD27" s="1">
        <v>27</v>
      </c>
      <c r="DE27" s="1">
        <v>2</v>
      </c>
      <c r="DF27" s="1">
        <v>6</v>
      </c>
      <c r="DH27" s="10">
        <f t="shared" ca="1" si="3"/>
        <v>0.27274356922081378</v>
      </c>
      <c r="DI27" s="11">
        <f t="shared" ca="1" si="4"/>
        <v>140</v>
      </c>
      <c r="DJ27" s="1"/>
      <c r="DK27" s="1">
        <v>27</v>
      </c>
      <c r="DL27" s="1">
        <v>2</v>
      </c>
      <c r="DM27" s="1">
        <v>6</v>
      </c>
    </row>
    <row r="28" spans="1:117" ht="57" customHeight="1" x14ac:dyDescent="0.25">
      <c r="A28" s="19"/>
      <c r="B28" s="65"/>
      <c r="C28" s="28">
        <f ca="1">$BI10</f>
        <v>7</v>
      </c>
      <c r="D28" s="29">
        <f ca="1">$BS10</f>
        <v>0</v>
      </c>
      <c r="E28" s="29" t="str">
        <f ca="1">IF(AND(F28=0,G28=0),"",".")</f>
        <v/>
      </c>
      <c r="F28" s="30">
        <f ca="1">$CC10</f>
        <v>0</v>
      </c>
      <c r="G28" s="30">
        <f ca="1">$CH10</f>
        <v>0</v>
      </c>
      <c r="H28" s="26"/>
      <c r="I28" s="19"/>
      <c r="J28" s="65"/>
      <c r="K28" s="28">
        <f ca="1">$BI11</f>
        <v>4</v>
      </c>
      <c r="L28" s="29">
        <f ca="1">$BS11</f>
        <v>1</v>
      </c>
      <c r="M28" s="29" t="str">
        <f ca="1">IF(AND(N28=0,O28=0),"",".")</f>
        <v>.</v>
      </c>
      <c r="N28" s="30">
        <f ca="1">$CC11</f>
        <v>5</v>
      </c>
      <c r="O28" s="30">
        <f ca="1">$CH11</f>
        <v>9</v>
      </c>
      <c r="P28" s="26"/>
      <c r="Q28" s="19"/>
      <c r="R28" s="65"/>
      <c r="S28" s="28">
        <f ca="1">$BI12</f>
        <v>0</v>
      </c>
      <c r="T28" s="29">
        <f ca="1">$BS12</f>
        <v>2</v>
      </c>
      <c r="U28" s="29" t="str">
        <f ca="1">IF(AND(V28=0,W28=0),"",".")</f>
        <v>.</v>
      </c>
      <c r="V28" s="30">
        <f ca="1">$CC12</f>
        <v>0</v>
      </c>
      <c r="W28" s="30">
        <f ca="1">$CH12</f>
        <v>3</v>
      </c>
      <c r="X28" s="26"/>
      <c r="CM28" s="10">
        <f t="shared" ca="1" si="30"/>
        <v>0.61490333470435943</v>
      </c>
      <c r="CN28" s="11">
        <f t="shared" ca="1" si="2"/>
        <v>12</v>
      </c>
      <c r="CO28" s="11"/>
      <c r="CP28" s="1">
        <v>28</v>
      </c>
      <c r="CQ28" s="1">
        <v>0</v>
      </c>
      <c r="CR28" s="1">
        <v>0</v>
      </c>
      <c r="CS28" s="1"/>
      <c r="CT28" s="10">
        <f t="shared" ca="1" si="31"/>
        <v>0.29987064173982048</v>
      </c>
      <c r="CU28" s="11">
        <f t="shared" ca="1" si="32"/>
        <v>144</v>
      </c>
      <c r="CV28" s="1"/>
      <c r="CW28" s="1">
        <v>28</v>
      </c>
      <c r="CX28" s="1">
        <v>2</v>
      </c>
      <c r="CY28" s="1">
        <v>7</v>
      </c>
      <c r="DA28" s="10">
        <f t="shared" ca="1" si="33"/>
        <v>0.43732931156849053</v>
      </c>
      <c r="DB28" s="11">
        <f t="shared" ca="1" si="34"/>
        <v>107</v>
      </c>
      <c r="DC28" s="1"/>
      <c r="DD28" s="1">
        <v>28</v>
      </c>
      <c r="DE28" s="1">
        <v>2</v>
      </c>
      <c r="DF28" s="1">
        <v>7</v>
      </c>
      <c r="DH28" s="10">
        <f t="shared" ca="1" si="3"/>
        <v>5.4826225795704286E-2</v>
      </c>
      <c r="DI28" s="11">
        <f t="shared" ca="1" si="4"/>
        <v>190</v>
      </c>
      <c r="DJ28" s="1"/>
      <c r="DK28" s="1">
        <v>28</v>
      </c>
      <c r="DL28" s="1">
        <v>2</v>
      </c>
      <c r="DM28" s="1">
        <v>7</v>
      </c>
    </row>
    <row r="29" spans="1:117" ht="57" customHeight="1" thickBot="1" x14ac:dyDescent="0.3">
      <c r="A29" s="19"/>
      <c r="B29" s="31" t="str">
        <f ca="1">IF(AND($BJ10=0,$BI10=0),"","－")</f>
        <v>－</v>
      </c>
      <c r="C29" s="32">
        <f ca="1">IF(AND($BJ10=0,$BI10=0),"－",$BJ10)</f>
        <v>0</v>
      </c>
      <c r="D29" s="33">
        <f ca="1">$BT10</f>
        <v>5</v>
      </c>
      <c r="E29" s="33" t="str">
        <f ca="1">IF(AND(F29=0,G29=0),"",".")</f>
        <v>.</v>
      </c>
      <c r="F29" s="34">
        <f ca="1">$CD10</f>
        <v>1</v>
      </c>
      <c r="G29" s="34">
        <f ca="1">$CI10</f>
        <v>9</v>
      </c>
      <c r="H29" s="26"/>
      <c r="I29" s="19"/>
      <c r="J29" s="31" t="str">
        <f ca="1">IF(AND($BJ11=0,$BI11=0),"","－")</f>
        <v>－</v>
      </c>
      <c r="K29" s="32">
        <f ca="1">IF(AND($BJ11=0,$BI11=0),"－",$BJ11)</f>
        <v>0</v>
      </c>
      <c r="L29" s="33">
        <f ca="1">$BT11</f>
        <v>1</v>
      </c>
      <c r="M29" s="33" t="str">
        <f ca="1">IF(AND(N29=0,O29=0),"",".")</f>
        <v>.</v>
      </c>
      <c r="N29" s="34">
        <f ca="1">$CD11</f>
        <v>6</v>
      </c>
      <c r="O29" s="34">
        <f ca="1">$CI11</f>
        <v>0</v>
      </c>
      <c r="P29" s="26"/>
      <c r="Q29" s="19"/>
      <c r="R29" s="31" t="str">
        <f ca="1">IF(AND($BJ12=0,$BI12=0),"","－")</f>
        <v/>
      </c>
      <c r="S29" s="32" t="str">
        <f ca="1">IF(AND($BJ12=0,$BI12=0),"－",$BJ12)</f>
        <v>－</v>
      </c>
      <c r="T29" s="33">
        <f ca="1">$BT12</f>
        <v>0</v>
      </c>
      <c r="U29" s="33" t="str">
        <f ca="1">IF(AND(V29=0,W29=0),"",".")</f>
        <v>.</v>
      </c>
      <c r="V29" s="34">
        <f ca="1">$CD12</f>
        <v>8</v>
      </c>
      <c r="W29" s="34">
        <f ca="1">$CI12</f>
        <v>5</v>
      </c>
      <c r="X29" s="26"/>
      <c r="CM29" s="10">
        <f t="shared" ca="1" si="30"/>
        <v>0.44402894882047483</v>
      </c>
      <c r="CN29" s="11">
        <f t="shared" ca="1" si="2"/>
        <v>19</v>
      </c>
      <c r="CO29" s="11"/>
      <c r="CP29" s="1">
        <v>29</v>
      </c>
      <c r="CQ29" s="1">
        <v>0</v>
      </c>
      <c r="CR29" s="1">
        <v>0</v>
      </c>
      <c r="CS29" s="1"/>
      <c r="CT29" s="10">
        <f t="shared" ca="1" si="31"/>
        <v>0.50607418766289469</v>
      </c>
      <c r="CU29" s="11">
        <f t="shared" ca="1" si="32"/>
        <v>92</v>
      </c>
      <c r="CV29" s="1"/>
      <c r="CW29" s="1">
        <v>29</v>
      </c>
      <c r="CX29" s="1">
        <v>2</v>
      </c>
      <c r="CY29" s="1">
        <v>8</v>
      </c>
      <c r="DA29" s="10">
        <f t="shared" ca="1" si="33"/>
        <v>0.71930777110134625</v>
      </c>
      <c r="DB29" s="11">
        <f t="shared" ca="1" si="34"/>
        <v>47</v>
      </c>
      <c r="DC29" s="1"/>
      <c r="DD29" s="1">
        <v>29</v>
      </c>
      <c r="DE29" s="1">
        <v>2</v>
      </c>
      <c r="DF29" s="1">
        <v>8</v>
      </c>
      <c r="DH29" s="10">
        <f t="shared" ca="1" si="3"/>
        <v>0.33033851949981707</v>
      </c>
      <c r="DI29" s="11">
        <f t="shared" ca="1" si="4"/>
        <v>127</v>
      </c>
      <c r="DJ29" s="1"/>
      <c r="DK29" s="1">
        <v>29</v>
      </c>
      <c r="DL29" s="1">
        <v>2</v>
      </c>
      <c r="DM29" s="1">
        <v>8</v>
      </c>
    </row>
    <row r="30" spans="1:117" ht="57" customHeight="1" x14ac:dyDescent="0.25">
      <c r="A30" s="19"/>
      <c r="B30" s="35"/>
      <c r="C30" s="36">
        <f ca="1">$AX10</f>
        <v>6</v>
      </c>
      <c r="D30" s="37">
        <f ca="1">$AY10</f>
        <v>4</v>
      </c>
      <c r="E30" s="37" t="str">
        <f>$AZ10</f>
        <v>.</v>
      </c>
      <c r="F30" s="38">
        <f ca="1">$BA10</f>
        <v>8</v>
      </c>
      <c r="G30" s="39">
        <f ca="1">$BB10</f>
        <v>1</v>
      </c>
      <c r="H30" s="40"/>
      <c r="I30" s="41"/>
      <c r="J30" s="35"/>
      <c r="K30" s="36">
        <f ca="1">$AX11</f>
        <v>3</v>
      </c>
      <c r="L30" s="37">
        <f ca="1">$AY11</f>
        <v>9</v>
      </c>
      <c r="M30" s="37" t="str">
        <f>$AZ11</f>
        <v>.</v>
      </c>
      <c r="N30" s="38">
        <f ca="1">$BA11</f>
        <v>9</v>
      </c>
      <c r="O30" s="39">
        <f ca="1">$BB11</f>
        <v>9</v>
      </c>
      <c r="P30" s="40"/>
      <c r="Q30" s="41"/>
      <c r="R30" s="35"/>
      <c r="S30" s="36">
        <f ca="1">$AX12</f>
        <v>0</v>
      </c>
      <c r="T30" s="37">
        <f ca="1">$AY12</f>
        <v>1</v>
      </c>
      <c r="U30" s="37" t="str">
        <f>$AZ12</f>
        <v>.</v>
      </c>
      <c r="V30" s="38">
        <f ca="1">$BA12</f>
        <v>1</v>
      </c>
      <c r="W30" s="39">
        <f ca="1">$BB12</f>
        <v>8</v>
      </c>
      <c r="X30" s="26"/>
      <c r="CM30" s="10">
        <f t="shared" ca="1" si="30"/>
        <v>8.127346589098694E-2</v>
      </c>
      <c r="CN30" s="11">
        <f t="shared" ca="1" si="2"/>
        <v>30</v>
      </c>
      <c r="CO30" s="11"/>
      <c r="CP30" s="1">
        <v>30</v>
      </c>
      <c r="CQ30" s="1">
        <v>0</v>
      </c>
      <c r="CR30" s="1">
        <v>0</v>
      </c>
      <c r="CS30" s="1"/>
      <c r="CT30" s="10">
        <f t="shared" ca="1" si="31"/>
        <v>0.98886556622705157</v>
      </c>
      <c r="CU30" s="11">
        <f t="shared" ca="1" si="32"/>
        <v>1</v>
      </c>
      <c r="CV30" s="1"/>
      <c r="CW30" s="1">
        <v>30</v>
      </c>
      <c r="CX30" s="1">
        <v>2</v>
      </c>
      <c r="CY30" s="1">
        <v>9</v>
      </c>
      <c r="DA30" s="10">
        <f t="shared" ca="1" si="33"/>
        <v>0.46161616952268825</v>
      </c>
      <c r="DB30" s="11">
        <f t="shared" ca="1" si="34"/>
        <v>99</v>
      </c>
      <c r="DC30" s="1"/>
      <c r="DD30" s="1">
        <v>30</v>
      </c>
      <c r="DE30" s="1">
        <v>2</v>
      </c>
      <c r="DF30" s="1">
        <v>9</v>
      </c>
      <c r="DH30" s="10">
        <f t="shared" ca="1" si="3"/>
        <v>0.73811931056696989</v>
      </c>
      <c r="DI30" s="11">
        <f t="shared" ca="1" si="4"/>
        <v>45</v>
      </c>
      <c r="DJ30" s="1"/>
      <c r="DK30" s="1">
        <v>30</v>
      </c>
      <c r="DL30" s="1">
        <v>2</v>
      </c>
      <c r="DM30" s="1">
        <v>9</v>
      </c>
    </row>
    <row r="31" spans="1:117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CM31" s="10">
        <f t="shared" ca="1" si="30"/>
        <v>0.6239118748150374</v>
      </c>
      <c r="CN31" s="11">
        <f t="shared" ca="1" si="2"/>
        <v>11</v>
      </c>
      <c r="CO31" s="11"/>
      <c r="CP31" s="1">
        <v>31</v>
      </c>
      <c r="CQ31" s="1">
        <v>0</v>
      </c>
      <c r="CR31" s="1">
        <v>0</v>
      </c>
      <c r="CS31" s="1"/>
      <c r="CT31" s="10">
        <f t="shared" ca="1" si="31"/>
        <v>4.5912778985035541E-4</v>
      </c>
      <c r="CU31" s="11">
        <f t="shared" ca="1" si="32"/>
        <v>200</v>
      </c>
      <c r="CV31" s="1"/>
      <c r="CW31" s="1">
        <v>31</v>
      </c>
      <c r="CX31" s="1">
        <v>3</v>
      </c>
      <c r="CY31" s="1">
        <v>0</v>
      </c>
      <c r="DA31" s="10">
        <f t="shared" ca="1" si="33"/>
        <v>0.30657996938937893</v>
      </c>
      <c r="DB31" s="11">
        <f t="shared" ca="1" si="34"/>
        <v>128</v>
      </c>
      <c r="DC31" s="1"/>
      <c r="DD31" s="1">
        <v>31</v>
      </c>
      <c r="DE31" s="1">
        <v>3</v>
      </c>
      <c r="DF31" s="1">
        <v>0</v>
      </c>
      <c r="DH31" s="10">
        <f t="shared" ca="1" si="3"/>
        <v>6.8435379888588055E-2</v>
      </c>
      <c r="DI31" s="11">
        <f t="shared" ca="1" si="4"/>
        <v>185</v>
      </c>
      <c r="DJ31" s="1"/>
      <c r="DK31" s="1">
        <v>31</v>
      </c>
      <c r="DL31" s="1">
        <v>3</v>
      </c>
      <c r="DM31" s="1">
        <v>0</v>
      </c>
    </row>
    <row r="32" spans="1:117" ht="39.950000000000003" customHeight="1" thickBot="1" x14ac:dyDescent="0.3">
      <c r="A32" s="72" t="str">
        <f>A1</f>
        <v>小数 ひき算 小数第二位 オールミックス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3">
        <f>W1</f>
        <v>1</v>
      </c>
      <c r="X32" s="54"/>
      <c r="AE32" s="4"/>
      <c r="AF32" s="1"/>
      <c r="AG32" s="1"/>
      <c r="AI32" s="1"/>
      <c r="AJ32" s="1"/>
      <c r="CM32" s="10">
        <f t="shared" ca="1" si="30"/>
        <v>0.96123771118517132</v>
      </c>
      <c r="CN32" s="11">
        <f t="shared" ca="1" si="2"/>
        <v>2</v>
      </c>
      <c r="CO32" s="11"/>
      <c r="CP32" s="1">
        <v>32</v>
      </c>
      <c r="CQ32" s="1">
        <v>0</v>
      </c>
      <c r="CR32" s="1">
        <v>0</v>
      </c>
      <c r="CS32" s="1"/>
      <c r="CT32" s="10">
        <f t="shared" ca="1" si="31"/>
        <v>0.72779824939437454</v>
      </c>
      <c r="CU32" s="11">
        <f t="shared" ca="1" si="32"/>
        <v>55</v>
      </c>
      <c r="CV32" s="1"/>
      <c r="CW32" s="1">
        <v>32</v>
      </c>
      <c r="CX32" s="1">
        <v>3</v>
      </c>
      <c r="CY32" s="1">
        <v>1</v>
      </c>
      <c r="DA32" s="10">
        <f t="shared" ca="1" si="33"/>
        <v>0.5447032996983161</v>
      </c>
      <c r="DB32" s="11">
        <f t="shared" ca="1" si="34"/>
        <v>83</v>
      </c>
      <c r="DC32" s="1"/>
      <c r="DD32" s="1">
        <v>32</v>
      </c>
      <c r="DE32" s="1">
        <v>3</v>
      </c>
      <c r="DF32" s="1">
        <v>1</v>
      </c>
      <c r="DG32" s="1"/>
      <c r="DH32" s="10">
        <f t="shared" ca="1" si="3"/>
        <v>2.3052785724528735E-2</v>
      </c>
      <c r="DI32" s="11">
        <f t="shared" ca="1" si="4"/>
        <v>198</v>
      </c>
      <c r="DJ32" s="1"/>
      <c r="DK32" s="1">
        <v>32</v>
      </c>
      <c r="DL32" s="1">
        <v>3</v>
      </c>
      <c r="DM32" s="1">
        <v>1</v>
      </c>
    </row>
    <row r="33" spans="1:117" ht="63.95" customHeight="1" thickBot="1" x14ac:dyDescent="0.3">
      <c r="B33" s="73" t="str">
        <f>B2</f>
        <v>　　月  　 　日</v>
      </c>
      <c r="C33" s="74"/>
      <c r="D33" s="74"/>
      <c r="E33" s="74"/>
      <c r="F33" s="74"/>
      <c r="G33" s="75"/>
      <c r="H33" s="76"/>
      <c r="I33" s="77"/>
      <c r="J33" s="77"/>
      <c r="K33" s="78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80"/>
      <c r="AF33" s="1"/>
      <c r="AG33" s="1"/>
      <c r="AI33" s="1"/>
      <c r="AJ33" s="1"/>
      <c r="CM33" s="10"/>
      <c r="CN33" s="11"/>
      <c r="CO33" s="11"/>
      <c r="CP33" s="1"/>
      <c r="CQ33" s="1"/>
      <c r="CR33" s="1"/>
      <c r="CS33" s="1"/>
      <c r="CT33" s="10">
        <f t="shared" ca="1" si="31"/>
        <v>0.64246615086553527</v>
      </c>
      <c r="CU33" s="11">
        <f t="shared" ca="1" si="32"/>
        <v>67</v>
      </c>
      <c r="CV33" s="1"/>
      <c r="CW33" s="1">
        <v>33</v>
      </c>
      <c r="CX33" s="1">
        <v>3</v>
      </c>
      <c r="CY33" s="1">
        <v>2</v>
      </c>
      <c r="DA33" s="10">
        <f t="shared" ca="1" si="33"/>
        <v>0.19214112025022501</v>
      </c>
      <c r="DB33" s="11">
        <f t="shared" ca="1" si="34"/>
        <v>154</v>
      </c>
      <c r="DC33" s="1"/>
      <c r="DD33" s="1">
        <v>33</v>
      </c>
      <c r="DE33" s="1">
        <v>3</v>
      </c>
      <c r="DF33" s="1">
        <v>2</v>
      </c>
      <c r="DH33" s="10">
        <f t="shared" ca="1" si="3"/>
        <v>0.5959468439466119</v>
      </c>
      <c r="DI33" s="11">
        <f t="shared" ca="1" si="4"/>
        <v>80</v>
      </c>
      <c r="DJ33" s="1"/>
      <c r="DK33" s="1">
        <v>33</v>
      </c>
      <c r="DL33" s="1">
        <v>3</v>
      </c>
      <c r="DM33" s="1">
        <v>2</v>
      </c>
    </row>
    <row r="34" spans="1:117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F34" s="1"/>
      <c r="AG34" s="1"/>
      <c r="AH34" s="4" t="s">
        <v>32</v>
      </c>
      <c r="AI34" s="4" t="s">
        <v>32</v>
      </c>
      <c r="AJ34" s="1"/>
      <c r="CM34" s="10"/>
      <c r="CN34" s="11"/>
      <c r="CO34" s="11"/>
      <c r="CP34" s="1"/>
      <c r="CQ34" s="1"/>
      <c r="CR34" s="1"/>
      <c r="CS34" s="1"/>
      <c r="CT34" s="10">
        <f t="shared" ca="1" si="31"/>
        <v>0.43523251052323231</v>
      </c>
      <c r="CU34" s="11">
        <f t="shared" ca="1" si="32"/>
        <v>111</v>
      </c>
      <c r="CV34" s="1"/>
      <c r="CW34" s="1">
        <v>34</v>
      </c>
      <c r="CX34" s="1">
        <v>3</v>
      </c>
      <c r="CY34" s="1">
        <v>3</v>
      </c>
      <c r="DA34" s="10">
        <f t="shared" ca="1" si="33"/>
        <v>0.97491918921134602</v>
      </c>
      <c r="DB34" s="11">
        <f t="shared" ca="1" si="34"/>
        <v>3</v>
      </c>
      <c r="DC34" s="1"/>
      <c r="DD34" s="1">
        <v>34</v>
      </c>
      <c r="DE34" s="1">
        <v>3</v>
      </c>
      <c r="DF34" s="1">
        <v>3</v>
      </c>
      <c r="DH34" s="10">
        <f t="shared" ca="1" si="3"/>
        <v>0.28932060293618311</v>
      </c>
      <c r="DI34" s="11">
        <f t="shared" ca="1" si="4"/>
        <v>137</v>
      </c>
      <c r="DJ34" s="1"/>
      <c r="DK34" s="1">
        <v>34</v>
      </c>
      <c r="DL34" s="1">
        <v>3</v>
      </c>
      <c r="DM34" s="1">
        <v>3</v>
      </c>
    </row>
    <row r="35" spans="1:117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F35" s="1"/>
      <c r="AG35" s="1"/>
      <c r="AH35" s="4" t="s">
        <v>7</v>
      </c>
      <c r="AI35" s="4" t="s">
        <v>8</v>
      </c>
      <c r="AJ35" s="1"/>
      <c r="CM35" s="10"/>
      <c r="CN35" s="11"/>
      <c r="CO35" s="11"/>
      <c r="CP35" s="1"/>
      <c r="CQ35" s="1"/>
      <c r="CR35" s="1"/>
      <c r="CS35" s="1"/>
      <c r="CT35" s="10">
        <f t="shared" ca="1" si="31"/>
        <v>0.684278892647744</v>
      </c>
      <c r="CU35" s="11">
        <f t="shared" ca="1" si="32"/>
        <v>62</v>
      </c>
      <c r="CV35" s="1"/>
      <c r="CW35" s="1">
        <v>35</v>
      </c>
      <c r="CX35" s="1">
        <v>3</v>
      </c>
      <c r="CY35" s="1">
        <v>4</v>
      </c>
      <c r="DA35" s="10">
        <f t="shared" ca="1" si="33"/>
        <v>0.80013151882173172</v>
      </c>
      <c r="DB35" s="11">
        <f t="shared" ca="1" si="34"/>
        <v>28</v>
      </c>
      <c r="DC35" s="1"/>
      <c r="DD35" s="1">
        <v>35</v>
      </c>
      <c r="DE35" s="1">
        <v>3</v>
      </c>
      <c r="DF35" s="1">
        <v>4</v>
      </c>
      <c r="DH35" s="10">
        <f t="shared" ca="1" si="3"/>
        <v>0.59374143166274063</v>
      </c>
      <c r="DI35" s="11">
        <f t="shared" ca="1" si="4"/>
        <v>81</v>
      </c>
      <c r="DJ35" s="1"/>
      <c r="DK35" s="1">
        <v>35</v>
      </c>
      <c r="DL35" s="1">
        <v>3</v>
      </c>
      <c r="DM35" s="1">
        <v>4</v>
      </c>
    </row>
    <row r="36" spans="1:117" ht="45.95" customHeight="1" thickBot="1" x14ac:dyDescent="0.3">
      <c r="A36" s="55"/>
      <c r="B36" s="70" t="str">
        <f t="shared" ref="B36" ca="1" si="35">B5</f>
        <v>15.49－0.01＝</v>
      </c>
      <c r="C36" s="71"/>
      <c r="D36" s="71"/>
      <c r="E36" s="71"/>
      <c r="F36" s="68">
        <f ca="1">F5</f>
        <v>15.48</v>
      </c>
      <c r="G36" s="69"/>
      <c r="H36" s="56"/>
      <c r="I36" s="57"/>
      <c r="J36" s="70" t="str">
        <f t="shared" ref="J36" ca="1" si="36">J5</f>
        <v>71.34－0.07＝</v>
      </c>
      <c r="K36" s="71"/>
      <c r="L36" s="71"/>
      <c r="M36" s="71"/>
      <c r="N36" s="68">
        <f ca="1">N5</f>
        <v>71.27</v>
      </c>
      <c r="O36" s="69"/>
      <c r="P36" s="26"/>
      <c r="Q36" s="23"/>
      <c r="R36" s="70" t="str">
        <f t="shared" ref="R36" ca="1" si="37">R5</f>
        <v>30.09－4.96＝</v>
      </c>
      <c r="S36" s="71"/>
      <c r="T36" s="71"/>
      <c r="U36" s="71"/>
      <c r="V36" s="68">
        <f ca="1">V5</f>
        <v>25.13</v>
      </c>
      <c r="W36" s="69"/>
      <c r="X36" s="26"/>
      <c r="AF36" s="1" t="s">
        <v>141</v>
      </c>
      <c r="AG36" s="1" t="str">
        <f ca="1">IF(AND($AH36=0,$AI36=0),"OKA",IF($AI36=0,"OKB","NO"))</f>
        <v>NO</v>
      </c>
      <c r="AH36" s="58">
        <f ca="1">BA1</f>
        <v>4</v>
      </c>
      <c r="AI36" s="58">
        <f ca="1">BB1</f>
        <v>8</v>
      </c>
      <c r="AJ36" s="1"/>
      <c r="CM36" s="10"/>
      <c r="CN36" s="11"/>
      <c r="CO36" s="11"/>
      <c r="CP36" s="1"/>
      <c r="CQ36" s="1"/>
      <c r="CR36" s="1"/>
      <c r="CS36" s="1"/>
      <c r="CT36" s="10">
        <f t="shared" ca="1" si="31"/>
        <v>6.6477692527937449E-2</v>
      </c>
      <c r="CU36" s="11">
        <f t="shared" ca="1" si="32"/>
        <v>192</v>
      </c>
      <c r="CV36" s="1"/>
      <c r="CW36" s="1">
        <v>36</v>
      </c>
      <c r="CX36" s="1">
        <v>3</v>
      </c>
      <c r="CY36" s="1">
        <v>5</v>
      </c>
      <c r="DA36" s="10">
        <f t="shared" ca="1" si="33"/>
        <v>0.7052477438278193</v>
      </c>
      <c r="DB36" s="11">
        <f t="shared" ca="1" si="34"/>
        <v>50</v>
      </c>
      <c r="DC36" s="1"/>
      <c r="DD36" s="1">
        <v>36</v>
      </c>
      <c r="DE36" s="1">
        <v>3</v>
      </c>
      <c r="DF36" s="1">
        <v>5</v>
      </c>
      <c r="DH36" s="10">
        <f t="shared" ca="1" si="3"/>
        <v>0.61698976706754949</v>
      </c>
      <c r="DI36" s="11">
        <f t="shared" ca="1" si="4"/>
        <v>74</v>
      </c>
      <c r="DJ36" s="1"/>
      <c r="DK36" s="1">
        <v>36</v>
      </c>
      <c r="DL36" s="1">
        <v>3</v>
      </c>
      <c r="DM36" s="1">
        <v>5</v>
      </c>
    </row>
    <row r="37" spans="1:117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F37" s="1" t="s">
        <v>33</v>
      </c>
      <c r="AG37" s="1" t="str">
        <f t="shared" ref="AG37:AG47" ca="1" si="38">IF(AND($AH37=0,$AI37=0),"OKA",IF($AI37=0,"OKB","NO"))</f>
        <v>NO</v>
      </c>
      <c r="AH37" s="58">
        <f t="shared" ref="AH37:AI47" ca="1" si="39">BA2</f>
        <v>2</v>
      </c>
      <c r="AI37" s="58">
        <f t="shared" ca="1" si="39"/>
        <v>7</v>
      </c>
      <c r="AJ37" s="1"/>
      <c r="CM37" s="10"/>
      <c r="CN37" s="11"/>
      <c r="CO37" s="11"/>
      <c r="CP37" s="1"/>
      <c r="CQ37" s="1"/>
      <c r="CR37" s="1"/>
      <c r="CS37" s="1"/>
      <c r="CT37" s="10">
        <f t="shared" ca="1" si="31"/>
        <v>0.45938428186343905</v>
      </c>
      <c r="CU37" s="11">
        <f t="shared" ca="1" si="32"/>
        <v>104</v>
      </c>
      <c r="CV37" s="1"/>
      <c r="CW37" s="1">
        <v>37</v>
      </c>
      <c r="CX37" s="1">
        <v>3</v>
      </c>
      <c r="CY37" s="1">
        <v>6</v>
      </c>
      <c r="DA37" s="10">
        <f t="shared" ca="1" si="33"/>
        <v>0.95082491050579132</v>
      </c>
      <c r="DB37" s="11">
        <f t="shared" ca="1" si="34"/>
        <v>8</v>
      </c>
      <c r="DC37" s="1"/>
      <c r="DD37" s="1">
        <v>37</v>
      </c>
      <c r="DE37" s="1">
        <v>3</v>
      </c>
      <c r="DF37" s="1">
        <v>6</v>
      </c>
      <c r="DH37" s="10">
        <f t="shared" ca="1" si="3"/>
        <v>0.83835499748745246</v>
      </c>
      <c r="DI37" s="11">
        <f t="shared" ca="1" si="4"/>
        <v>26</v>
      </c>
      <c r="DJ37" s="1"/>
      <c r="DK37" s="1">
        <v>37</v>
      </c>
      <c r="DL37" s="1">
        <v>3</v>
      </c>
      <c r="DM37" s="1">
        <v>6</v>
      </c>
    </row>
    <row r="38" spans="1:117" ht="57" customHeight="1" x14ac:dyDescent="0.25">
      <c r="A38" s="19"/>
      <c r="B38" s="27"/>
      <c r="C38" s="28">
        <f t="shared" ref="B38:G40" ca="1" si="40">C7</f>
        <v>1</v>
      </c>
      <c r="D38" s="29">
        <f t="shared" ca="1" si="40"/>
        <v>5</v>
      </c>
      <c r="E38" s="29" t="str">
        <f t="shared" ca="1" si="40"/>
        <v>.</v>
      </c>
      <c r="F38" s="30">
        <f t="shared" ca="1" si="40"/>
        <v>4</v>
      </c>
      <c r="G38" s="30">
        <f t="shared" ca="1" si="40"/>
        <v>9</v>
      </c>
      <c r="H38" s="26"/>
      <c r="I38" s="13"/>
      <c r="J38" s="27"/>
      <c r="K38" s="28">
        <f t="shared" ref="K38:O38" ca="1" si="41">K7</f>
        <v>7</v>
      </c>
      <c r="L38" s="29">
        <f t="shared" ca="1" si="41"/>
        <v>1</v>
      </c>
      <c r="M38" s="29" t="str">
        <f t="shared" ca="1" si="41"/>
        <v>.</v>
      </c>
      <c r="N38" s="30">
        <f t="shared" ca="1" si="41"/>
        <v>3</v>
      </c>
      <c r="O38" s="30">
        <f t="shared" ca="1" si="41"/>
        <v>4</v>
      </c>
      <c r="P38" s="26"/>
      <c r="Q38" s="19"/>
      <c r="R38" s="27"/>
      <c r="S38" s="28">
        <f t="shared" ref="S38:W38" ca="1" si="42">S7</f>
        <v>3</v>
      </c>
      <c r="T38" s="29">
        <f t="shared" ca="1" si="42"/>
        <v>0</v>
      </c>
      <c r="U38" s="29" t="str">
        <f t="shared" ca="1" si="42"/>
        <v>.</v>
      </c>
      <c r="V38" s="30">
        <f t="shared" ca="1" si="42"/>
        <v>0</v>
      </c>
      <c r="W38" s="30">
        <f t="shared" ca="1" si="42"/>
        <v>9</v>
      </c>
      <c r="X38" s="26"/>
      <c r="AE38" s="2" t="s">
        <v>142</v>
      </c>
      <c r="AF38" s="1" t="s">
        <v>143</v>
      </c>
      <c r="AG38" s="1" t="str">
        <f t="shared" ca="1" si="38"/>
        <v>NO</v>
      </c>
      <c r="AH38" s="58">
        <f t="shared" ca="1" si="39"/>
        <v>1</v>
      </c>
      <c r="AI38" s="58">
        <f t="shared" ca="1" si="39"/>
        <v>3</v>
      </c>
      <c r="AJ38" s="1"/>
      <c r="CM38" s="10"/>
      <c r="CN38" s="11"/>
      <c r="CO38" s="11"/>
      <c r="CP38" s="1"/>
      <c r="CQ38" s="1"/>
      <c r="CR38" s="1"/>
      <c r="CS38" s="1"/>
      <c r="CT38" s="10">
        <f t="shared" ca="1" si="31"/>
        <v>0.35193287890935965</v>
      </c>
      <c r="CU38" s="11">
        <f t="shared" ca="1" si="32"/>
        <v>133</v>
      </c>
      <c r="CV38" s="1"/>
      <c r="CW38" s="1">
        <v>38</v>
      </c>
      <c r="CX38" s="1">
        <v>3</v>
      </c>
      <c r="CY38" s="1">
        <v>7</v>
      </c>
      <c r="DA38" s="10">
        <f t="shared" ca="1" si="33"/>
        <v>0.26098021029467455</v>
      </c>
      <c r="DB38" s="11">
        <f t="shared" ca="1" si="34"/>
        <v>134</v>
      </c>
      <c r="DC38" s="1"/>
      <c r="DD38" s="1">
        <v>38</v>
      </c>
      <c r="DE38" s="1">
        <v>3</v>
      </c>
      <c r="DF38" s="1">
        <v>7</v>
      </c>
      <c r="DH38" s="10">
        <f t="shared" ca="1" si="3"/>
        <v>0.29409375010068339</v>
      </c>
      <c r="DI38" s="11">
        <f t="shared" ca="1" si="4"/>
        <v>135</v>
      </c>
      <c r="DJ38" s="1"/>
      <c r="DK38" s="1">
        <v>38</v>
      </c>
      <c r="DL38" s="1">
        <v>3</v>
      </c>
      <c r="DM38" s="1">
        <v>7</v>
      </c>
    </row>
    <row r="39" spans="1:117" ht="57" customHeight="1" thickBot="1" x14ac:dyDescent="0.3">
      <c r="A39" s="19"/>
      <c r="B39" s="31" t="str">
        <f t="shared" ca="1" si="40"/>
        <v>－</v>
      </c>
      <c r="C39" s="32">
        <f t="shared" ca="1" si="40"/>
        <v>0</v>
      </c>
      <c r="D39" s="33">
        <f t="shared" ca="1" si="40"/>
        <v>0</v>
      </c>
      <c r="E39" s="33" t="str">
        <f t="shared" ca="1" si="40"/>
        <v>.</v>
      </c>
      <c r="F39" s="34">
        <f t="shared" ca="1" si="40"/>
        <v>0</v>
      </c>
      <c r="G39" s="34">
        <f t="shared" ca="1" si="40"/>
        <v>1</v>
      </c>
      <c r="H39" s="26"/>
      <c r="I39" s="13"/>
      <c r="J39" s="31" t="str">
        <f t="shared" ref="J39:O40" ca="1" si="43">J8</f>
        <v>－</v>
      </c>
      <c r="K39" s="32">
        <f t="shared" ca="1" si="43"/>
        <v>0</v>
      </c>
      <c r="L39" s="33">
        <f t="shared" ca="1" si="43"/>
        <v>0</v>
      </c>
      <c r="M39" s="33" t="str">
        <f t="shared" ca="1" si="43"/>
        <v>.</v>
      </c>
      <c r="N39" s="34">
        <f t="shared" ca="1" si="43"/>
        <v>0</v>
      </c>
      <c r="O39" s="34">
        <f t="shared" ca="1" si="43"/>
        <v>7</v>
      </c>
      <c r="P39" s="26"/>
      <c r="Q39" s="19"/>
      <c r="R39" s="31" t="str">
        <f t="shared" ref="R39:W40" ca="1" si="44">R8</f>
        <v>－</v>
      </c>
      <c r="S39" s="32">
        <f t="shared" ca="1" si="44"/>
        <v>0</v>
      </c>
      <c r="T39" s="33">
        <f t="shared" ca="1" si="44"/>
        <v>4</v>
      </c>
      <c r="U39" s="33" t="str">
        <f t="shared" ca="1" si="44"/>
        <v>.</v>
      </c>
      <c r="V39" s="34">
        <f t="shared" ca="1" si="44"/>
        <v>9</v>
      </c>
      <c r="W39" s="34">
        <f t="shared" ca="1" si="44"/>
        <v>6</v>
      </c>
      <c r="X39" s="26"/>
      <c r="Z39" s="59"/>
      <c r="AE39" s="2" t="s">
        <v>144</v>
      </c>
      <c r="AF39" s="1" t="s">
        <v>34</v>
      </c>
      <c r="AG39" s="1" t="str">
        <f t="shared" ca="1" si="38"/>
        <v>NO</v>
      </c>
      <c r="AH39" s="58">
        <f t="shared" ca="1" si="39"/>
        <v>6</v>
      </c>
      <c r="AI39" s="58">
        <f t="shared" ca="1" si="39"/>
        <v>4</v>
      </c>
      <c r="AJ39" s="1"/>
      <c r="CM39" s="10"/>
      <c r="CN39" s="11"/>
      <c r="CO39" s="11"/>
      <c r="CP39" s="1"/>
      <c r="CQ39" s="1"/>
      <c r="CR39" s="1"/>
      <c r="CS39" s="1"/>
      <c r="CT39" s="10">
        <f t="shared" ca="1" si="31"/>
        <v>0.97881327420702469</v>
      </c>
      <c r="CU39" s="11">
        <f t="shared" ca="1" si="32"/>
        <v>2</v>
      </c>
      <c r="CV39" s="1"/>
      <c r="CW39" s="1">
        <v>39</v>
      </c>
      <c r="CX39" s="1">
        <v>3</v>
      </c>
      <c r="CY39" s="1">
        <v>8</v>
      </c>
      <c r="DA39" s="10">
        <f t="shared" ca="1" si="33"/>
        <v>7.0166933303331902E-2</v>
      </c>
      <c r="DB39" s="11">
        <f t="shared" ca="1" si="34"/>
        <v>181</v>
      </c>
      <c r="DC39" s="1"/>
      <c r="DD39" s="1">
        <v>39</v>
      </c>
      <c r="DE39" s="1">
        <v>3</v>
      </c>
      <c r="DF39" s="1">
        <v>8</v>
      </c>
      <c r="DH39" s="10">
        <f t="shared" ca="1" si="3"/>
        <v>0.25363617852899867</v>
      </c>
      <c r="DI39" s="11">
        <f t="shared" ca="1" si="4"/>
        <v>145</v>
      </c>
      <c r="DJ39" s="1"/>
      <c r="DK39" s="1">
        <v>39</v>
      </c>
      <c r="DL39" s="1">
        <v>3</v>
      </c>
      <c r="DM39" s="1">
        <v>8</v>
      </c>
    </row>
    <row r="40" spans="1:117" ht="57" customHeight="1" x14ac:dyDescent="0.25">
      <c r="A40" s="19"/>
      <c r="B40" s="60"/>
      <c r="C40" s="61">
        <f ca="1">C9</f>
        <v>1</v>
      </c>
      <c r="D40" s="62">
        <f t="shared" ca="1" si="40"/>
        <v>5</v>
      </c>
      <c r="E40" s="62" t="str">
        <f t="shared" si="40"/>
        <v>.</v>
      </c>
      <c r="F40" s="63">
        <f t="shared" ca="1" si="40"/>
        <v>4</v>
      </c>
      <c r="G40" s="64">
        <f t="shared" ca="1" si="40"/>
        <v>8</v>
      </c>
      <c r="H40" s="26"/>
      <c r="I40" s="13"/>
      <c r="J40" s="60"/>
      <c r="K40" s="61">
        <f ca="1">K9</f>
        <v>7</v>
      </c>
      <c r="L40" s="62">
        <f t="shared" ca="1" si="43"/>
        <v>1</v>
      </c>
      <c r="M40" s="62" t="str">
        <f t="shared" si="43"/>
        <v>.</v>
      </c>
      <c r="N40" s="63">
        <f t="shared" ca="1" si="43"/>
        <v>2</v>
      </c>
      <c r="O40" s="64">
        <f t="shared" ca="1" si="43"/>
        <v>7</v>
      </c>
      <c r="P40" s="26"/>
      <c r="Q40" s="19"/>
      <c r="R40" s="60"/>
      <c r="S40" s="61">
        <f ca="1">S9</f>
        <v>2</v>
      </c>
      <c r="T40" s="62">
        <f t="shared" ca="1" si="44"/>
        <v>5</v>
      </c>
      <c r="U40" s="62" t="str">
        <f t="shared" si="44"/>
        <v>.</v>
      </c>
      <c r="V40" s="63">
        <f t="shared" ca="1" si="44"/>
        <v>1</v>
      </c>
      <c r="W40" s="64">
        <f t="shared" ca="1" si="44"/>
        <v>3</v>
      </c>
      <c r="X40" s="26"/>
      <c r="Z40" s="59"/>
      <c r="AE40" s="2" t="s">
        <v>145</v>
      </c>
      <c r="AF40" s="1" t="s">
        <v>35</v>
      </c>
      <c r="AG40" s="1" t="str">
        <f t="shared" ca="1" si="38"/>
        <v>NO</v>
      </c>
      <c r="AH40" s="58">
        <f t="shared" ca="1" si="39"/>
        <v>5</v>
      </c>
      <c r="AI40" s="58">
        <f t="shared" ca="1" si="39"/>
        <v>9</v>
      </c>
      <c r="AJ40" s="59"/>
      <c r="CM40" s="10"/>
      <c r="CN40" s="11"/>
      <c r="CO40" s="11"/>
      <c r="CP40" s="1"/>
      <c r="CQ40" s="1"/>
      <c r="CR40" s="1"/>
      <c r="CS40" s="1"/>
      <c r="CT40" s="10">
        <f t="shared" ca="1" si="31"/>
        <v>0.41501363398586955</v>
      </c>
      <c r="CU40" s="11">
        <f t="shared" ca="1" si="32"/>
        <v>118</v>
      </c>
      <c r="CV40" s="1"/>
      <c r="CW40" s="1">
        <v>40</v>
      </c>
      <c r="CX40" s="1">
        <v>3</v>
      </c>
      <c r="CY40" s="1">
        <v>9</v>
      </c>
      <c r="DA40" s="10">
        <f t="shared" ca="1" si="33"/>
        <v>0.51226937546466433</v>
      </c>
      <c r="DB40" s="11">
        <f t="shared" ca="1" si="34"/>
        <v>91</v>
      </c>
      <c r="DC40" s="1"/>
      <c r="DD40" s="1">
        <v>40</v>
      </c>
      <c r="DE40" s="1">
        <v>3</v>
      </c>
      <c r="DF40" s="1">
        <v>9</v>
      </c>
      <c r="DH40" s="10">
        <f t="shared" ca="1" si="3"/>
        <v>0.58132849166830647</v>
      </c>
      <c r="DI40" s="11">
        <f t="shared" ca="1" si="4"/>
        <v>84</v>
      </c>
      <c r="DJ40" s="1"/>
      <c r="DK40" s="1">
        <v>40</v>
      </c>
      <c r="DL40" s="1">
        <v>3</v>
      </c>
      <c r="DM40" s="1">
        <v>9</v>
      </c>
    </row>
    <row r="41" spans="1:117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F41" s="1" t="s">
        <v>36</v>
      </c>
      <c r="AG41" s="1" t="str">
        <f t="shared" ca="1" si="38"/>
        <v>NO</v>
      </c>
      <c r="AH41" s="58">
        <f t="shared" ca="1" si="39"/>
        <v>1</v>
      </c>
      <c r="AI41" s="58">
        <f t="shared" ca="1" si="39"/>
        <v>1</v>
      </c>
      <c r="AJ41" s="1"/>
      <c r="CM41" s="10"/>
      <c r="CN41" s="11"/>
      <c r="CO41" s="11"/>
      <c r="CP41" s="1"/>
      <c r="CQ41" s="1"/>
      <c r="CR41" s="1"/>
      <c r="CS41" s="1"/>
      <c r="CT41" s="10">
        <f t="shared" ca="1" si="31"/>
        <v>0.14121376790621021</v>
      </c>
      <c r="CU41" s="11">
        <f t="shared" ca="1" si="32"/>
        <v>181</v>
      </c>
      <c r="CV41" s="1"/>
      <c r="CW41" s="1">
        <v>41</v>
      </c>
      <c r="CX41" s="1">
        <v>4</v>
      </c>
      <c r="CY41" s="1">
        <v>0</v>
      </c>
      <c r="DA41" s="10">
        <f t="shared" ca="1" si="33"/>
        <v>0.19188027517038864</v>
      </c>
      <c r="DB41" s="11">
        <f t="shared" ca="1" si="34"/>
        <v>155</v>
      </c>
      <c r="DC41" s="1"/>
      <c r="DD41" s="1">
        <v>41</v>
      </c>
      <c r="DE41" s="1">
        <v>4</v>
      </c>
      <c r="DF41" s="1">
        <v>0</v>
      </c>
      <c r="DH41" s="10">
        <f t="shared" ca="1" si="3"/>
        <v>0.80846895404282837</v>
      </c>
      <c r="DI41" s="11">
        <f t="shared" ca="1" si="4"/>
        <v>31</v>
      </c>
      <c r="DJ41" s="1"/>
      <c r="DK41" s="1">
        <v>41</v>
      </c>
      <c r="DL41" s="1">
        <v>4</v>
      </c>
      <c r="DM41" s="1">
        <v>0</v>
      </c>
    </row>
    <row r="42" spans="1:117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F42" s="1" t="s">
        <v>37</v>
      </c>
      <c r="AG42" s="1" t="str">
        <f t="shared" ca="1" si="38"/>
        <v>NO</v>
      </c>
      <c r="AH42" s="58">
        <f t="shared" ca="1" si="39"/>
        <v>2</v>
      </c>
      <c r="AI42" s="58">
        <f t="shared" ca="1" si="39"/>
        <v>2</v>
      </c>
      <c r="AJ42" s="1"/>
      <c r="CM42" s="10"/>
      <c r="CN42" s="11"/>
      <c r="CO42" s="11"/>
      <c r="CP42" s="1"/>
      <c r="CQ42" s="1"/>
      <c r="CR42" s="1"/>
      <c r="CS42" s="1"/>
      <c r="CT42" s="10">
        <f t="shared" ca="1" si="31"/>
        <v>0.94545467002671146</v>
      </c>
      <c r="CU42" s="11">
        <f t="shared" ca="1" si="32"/>
        <v>11</v>
      </c>
      <c r="CV42" s="1"/>
      <c r="CW42" s="1">
        <v>42</v>
      </c>
      <c r="CX42" s="1">
        <v>4</v>
      </c>
      <c r="CY42" s="1">
        <v>1</v>
      </c>
      <c r="DA42" s="10">
        <f t="shared" ca="1" si="33"/>
        <v>0.6528543835247661</v>
      </c>
      <c r="DB42" s="11">
        <f t="shared" ca="1" si="34"/>
        <v>60</v>
      </c>
      <c r="DC42" s="1"/>
      <c r="DD42" s="1">
        <v>42</v>
      </c>
      <c r="DE42" s="1">
        <v>4</v>
      </c>
      <c r="DF42" s="1">
        <v>1</v>
      </c>
      <c r="DH42" s="10">
        <f t="shared" ca="1" si="3"/>
        <v>0.17134501454393136</v>
      </c>
      <c r="DI42" s="11">
        <f t="shared" ca="1" si="4"/>
        <v>163</v>
      </c>
      <c r="DJ42" s="1"/>
      <c r="DK42" s="1">
        <v>42</v>
      </c>
      <c r="DL42" s="1">
        <v>4</v>
      </c>
      <c r="DM42" s="1">
        <v>1</v>
      </c>
    </row>
    <row r="43" spans="1:117" ht="45.95" customHeight="1" thickBot="1" x14ac:dyDescent="0.3">
      <c r="A43" s="23"/>
      <c r="B43" s="70" t="str">
        <f t="shared" ref="B43" ca="1" si="45">B12</f>
        <v>7.06－6.42＝</v>
      </c>
      <c r="C43" s="71"/>
      <c r="D43" s="71"/>
      <c r="E43" s="71"/>
      <c r="F43" s="68">
        <f ca="1">F12</f>
        <v>0.64</v>
      </c>
      <c r="G43" s="69"/>
      <c r="H43" s="26"/>
      <c r="I43" s="23"/>
      <c r="J43" s="70" t="str">
        <f t="shared" ref="J43" ca="1" si="46">J12</f>
        <v>90.64－0.05＝</v>
      </c>
      <c r="K43" s="71"/>
      <c r="L43" s="71"/>
      <c r="M43" s="71"/>
      <c r="N43" s="68">
        <f ca="1">N12</f>
        <v>90.59</v>
      </c>
      <c r="O43" s="69"/>
      <c r="P43" s="26"/>
      <c r="Q43" s="23"/>
      <c r="R43" s="70" t="str">
        <f t="shared" ref="R43" ca="1" si="47">R12</f>
        <v>19.21－0.1＝</v>
      </c>
      <c r="S43" s="71"/>
      <c r="T43" s="71"/>
      <c r="U43" s="71"/>
      <c r="V43" s="68">
        <f ca="1">V12</f>
        <v>19.11</v>
      </c>
      <c r="W43" s="69"/>
      <c r="X43" s="26"/>
      <c r="AF43" s="1" t="s">
        <v>38</v>
      </c>
      <c r="AG43" s="1" t="str">
        <f t="shared" ca="1" si="38"/>
        <v>NO</v>
      </c>
      <c r="AH43" s="58">
        <f t="shared" ca="1" si="39"/>
        <v>7</v>
      </c>
      <c r="AI43" s="58">
        <f t="shared" ca="1" si="39"/>
        <v>9</v>
      </c>
      <c r="AJ43" s="1"/>
      <c r="CM43" s="10"/>
      <c r="CN43" s="11"/>
      <c r="CO43" s="11"/>
      <c r="CP43" s="1"/>
      <c r="CQ43" s="1"/>
      <c r="CR43" s="1"/>
      <c r="CS43" s="1"/>
      <c r="CT43" s="10">
        <f t="shared" ca="1" si="31"/>
        <v>0.67345383692626015</v>
      </c>
      <c r="CU43" s="11">
        <f t="shared" ca="1" si="32"/>
        <v>65</v>
      </c>
      <c r="CV43" s="1"/>
      <c r="CW43" s="1">
        <v>43</v>
      </c>
      <c r="CX43" s="1">
        <v>4</v>
      </c>
      <c r="CY43" s="1">
        <v>2</v>
      </c>
      <c r="DA43" s="10">
        <f t="shared" ca="1" si="33"/>
        <v>0.84359854078798557</v>
      </c>
      <c r="DB43" s="11">
        <f t="shared" ca="1" si="34"/>
        <v>21</v>
      </c>
      <c r="DC43" s="1"/>
      <c r="DD43" s="1">
        <v>43</v>
      </c>
      <c r="DE43" s="1">
        <v>4</v>
      </c>
      <c r="DF43" s="1">
        <v>2</v>
      </c>
      <c r="DH43" s="10">
        <f t="shared" ca="1" si="3"/>
        <v>0.64429956432471713</v>
      </c>
      <c r="DI43" s="11">
        <f t="shared" ca="1" si="4"/>
        <v>64</v>
      </c>
      <c r="DJ43" s="1"/>
      <c r="DK43" s="1">
        <v>43</v>
      </c>
      <c r="DL43" s="1">
        <v>4</v>
      </c>
      <c r="DM43" s="1">
        <v>2</v>
      </c>
    </row>
    <row r="44" spans="1:117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F44" s="1" t="s">
        <v>39</v>
      </c>
      <c r="AG44" s="1" t="str">
        <f t="shared" ca="1" si="38"/>
        <v>NO</v>
      </c>
      <c r="AH44" s="58">
        <f t="shared" ca="1" si="39"/>
        <v>5</v>
      </c>
      <c r="AI44" s="58">
        <f t="shared" ca="1" si="39"/>
        <v>4</v>
      </c>
      <c r="AJ44" s="1"/>
      <c r="CM44" s="10"/>
      <c r="CN44" s="11"/>
      <c r="CO44" s="11"/>
      <c r="CP44" s="1"/>
      <c r="CQ44" s="1"/>
      <c r="CR44" s="1"/>
      <c r="CS44" s="1"/>
      <c r="CT44" s="10">
        <f t="shared" ca="1" si="31"/>
        <v>0.60690415385959762</v>
      </c>
      <c r="CU44" s="11">
        <f t="shared" ca="1" si="32"/>
        <v>73</v>
      </c>
      <c r="CV44" s="1"/>
      <c r="CW44" s="1">
        <v>44</v>
      </c>
      <c r="CX44" s="1">
        <v>4</v>
      </c>
      <c r="CY44" s="1">
        <v>3</v>
      </c>
      <c r="DA44" s="10">
        <f t="shared" ca="1" si="33"/>
        <v>0.244678376810614</v>
      </c>
      <c r="DB44" s="11">
        <f t="shared" ca="1" si="34"/>
        <v>137</v>
      </c>
      <c r="DC44" s="1"/>
      <c r="DD44" s="1">
        <v>44</v>
      </c>
      <c r="DE44" s="1">
        <v>4</v>
      </c>
      <c r="DF44" s="1">
        <v>3</v>
      </c>
      <c r="DH44" s="10">
        <f t="shared" ca="1" si="3"/>
        <v>0.69678041644872168</v>
      </c>
      <c r="DI44" s="11">
        <f t="shared" ca="1" si="4"/>
        <v>54</v>
      </c>
      <c r="DJ44" s="1"/>
      <c r="DK44" s="1">
        <v>44</v>
      </c>
      <c r="DL44" s="1">
        <v>4</v>
      </c>
      <c r="DM44" s="1">
        <v>3</v>
      </c>
    </row>
    <row r="45" spans="1:117" ht="57" customHeight="1" x14ac:dyDescent="0.25">
      <c r="A45" s="19"/>
      <c r="B45" s="27"/>
      <c r="C45" s="28">
        <f t="shared" ref="C45:G45" ca="1" si="48">C14</f>
        <v>0</v>
      </c>
      <c r="D45" s="29">
        <f t="shared" ca="1" si="48"/>
        <v>7</v>
      </c>
      <c r="E45" s="29" t="str">
        <f t="shared" ca="1" si="48"/>
        <v>.</v>
      </c>
      <c r="F45" s="30">
        <f t="shared" ca="1" si="48"/>
        <v>0</v>
      </c>
      <c r="G45" s="30">
        <f t="shared" ca="1" si="48"/>
        <v>6</v>
      </c>
      <c r="H45" s="26"/>
      <c r="I45" s="19"/>
      <c r="J45" s="27"/>
      <c r="K45" s="28">
        <f t="shared" ref="K45:O45" ca="1" si="49">K14</f>
        <v>9</v>
      </c>
      <c r="L45" s="29">
        <f t="shared" ca="1" si="49"/>
        <v>0</v>
      </c>
      <c r="M45" s="29" t="str">
        <f t="shared" ca="1" si="49"/>
        <v>.</v>
      </c>
      <c r="N45" s="30">
        <f t="shared" ca="1" si="49"/>
        <v>6</v>
      </c>
      <c r="O45" s="30">
        <f t="shared" ca="1" si="49"/>
        <v>4</v>
      </c>
      <c r="P45" s="26"/>
      <c r="Q45" s="19"/>
      <c r="R45" s="27"/>
      <c r="S45" s="28">
        <f t="shared" ref="S45:W45" ca="1" si="50">S14</f>
        <v>1</v>
      </c>
      <c r="T45" s="29">
        <f t="shared" ca="1" si="50"/>
        <v>9</v>
      </c>
      <c r="U45" s="29" t="str">
        <f t="shared" ca="1" si="50"/>
        <v>.</v>
      </c>
      <c r="V45" s="30">
        <f t="shared" ca="1" si="50"/>
        <v>2</v>
      </c>
      <c r="W45" s="30">
        <f t="shared" ca="1" si="50"/>
        <v>1</v>
      </c>
      <c r="X45" s="26"/>
      <c r="AF45" s="1" t="s">
        <v>40</v>
      </c>
      <c r="AG45" s="1" t="str">
        <f t="shared" ca="1" si="38"/>
        <v>NO</v>
      </c>
      <c r="AH45" s="58">
        <f t="shared" ca="1" si="39"/>
        <v>8</v>
      </c>
      <c r="AI45" s="58">
        <f t="shared" ca="1" si="39"/>
        <v>1</v>
      </c>
      <c r="AJ45" s="1"/>
      <c r="CM45" s="10"/>
      <c r="CN45" s="11"/>
      <c r="CO45" s="11"/>
      <c r="CP45" s="1"/>
      <c r="CQ45" s="1"/>
      <c r="CR45" s="1"/>
      <c r="CS45" s="1"/>
      <c r="CT45" s="10">
        <f t="shared" ca="1" si="31"/>
        <v>0.67948345582117986</v>
      </c>
      <c r="CU45" s="11">
        <f t="shared" ca="1" si="32"/>
        <v>63</v>
      </c>
      <c r="CV45" s="1"/>
      <c r="CW45" s="1">
        <v>45</v>
      </c>
      <c r="CX45" s="1">
        <v>4</v>
      </c>
      <c r="CY45" s="1">
        <v>4</v>
      </c>
      <c r="DA45" s="10">
        <f t="shared" ca="1" si="33"/>
        <v>0.82322817311144658</v>
      </c>
      <c r="DB45" s="11">
        <f t="shared" ca="1" si="34"/>
        <v>24</v>
      </c>
      <c r="DC45" s="1"/>
      <c r="DD45" s="1">
        <v>45</v>
      </c>
      <c r="DE45" s="1">
        <v>4</v>
      </c>
      <c r="DF45" s="1">
        <v>4</v>
      </c>
      <c r="DH45" s="10">
        <f t="shared" ca="1" si="3"/>
        <v>0.11688263403881338</v>
      </c>
      <c r="DI45" s="11">
        <f t="shared" ca="1" si="4"/>
        <v>180</v>
      </c>
      <c r="DJ45" s="1"/>
      <c r="DK45" s="1">
        <v>45</v>
      </c>
      <c r="DL45" s="1">
        <v>4</v>
      </c>
      <c r="DM45" s="1">
        <v>4</v>
      </c>
    </row>
    <row r="46" spans="1:117" ht="57" customHeight="1" thickBot="1" x14ac:dyDescent="0.3">
      <c r="A46" s="19"/>
      <c r="B46" s="31" t="str">
        <f t="shared" ref="B46:G47" ca="1" si="51">B15</f>
        <v/>
      </c>
      <c r="C46" s="32" t="str">
        <f t="shared" ca="1" si="51"/>
        <v>－</v>
      </c>
      <c r="D46" s="33">
        <f t="shared" ca="1" si="51"/>
        <v>6</v>
      </c>
      <c r="E46" s="33" t="str">
        <f t="shared" ca="1" si="51"/>
        <v>.</v>
      </c>
      <c r="F46" s="34">
        <f t="shared" ca="1" si="51"/>
        <v>4</v>
      </c>
      <c r="G46" s="34">
        <f t="shared" ca="1" si="51"/>
        <v>2</v>
      </c>
      <c r="H46" s="26"/>
      <c r="I46" s="19"/>
      <c r="J46" s="31" t="str">
        <f t="shared" ref="J46:O47" ca="1" si="52">J15</f>
        <v>－</v>
      </c>
      <c r="K46" s="32">
        <f t="shared" ca="1" si="52"/>
        <v>0</v>
      </c>
      <c r="L46" s="33">
        <f t="shared" ca="1" si="52"/>
        <v>0</v>
      </c>
      <c r="M46" s="33" t="str">
        <f t="shared" ca="1" si="52"/>
        <v>.</v>
      </c>
      <c r="N46" s="34">
        <f t="shared" ca="1" si="52"/>
        <v>0</v>
      </c>
      <c r="O46" s="34">
        <f t="shared" ca="1" si="52"/>
        <v>5</v>
      </c>
      <c r="P46" s="26"/>
      <c r="Q46" s="19"/>
      <c r="R46" s="31" t="str">
        <f t="shared" ref="R46:W47" ca="1" si="53">R15</f>
        <v>－</v>
      </c>
      <c r="S46" s="32">
        <f t="shared" ca="1" si="53"/>
        <v>0</v>
      </c>
      <c r="T46" s="33">
        <f t="shared" ca="1" si="53"/>
        <v>0</v>
      </c>
      <c r="U46" s="33" t="str">
        <f t="shared" ca="1" si="53"/>
        <v>.</v>
      </c>
      <c r="V46" s="34">
        <f t="shared" ca="1" si="53"/>
        <v>1</v>
      </c>
      <c r="W46" s="34">
        <f t="shared" ca="1" si="53"/>
        <v>0</v>
      </c>
      <c r="X46" s="26"/>
      <c r="AF46" s="2" t="s">
        <v>41</v>
      </c>
      <c r="AG46" s="1" t="str">
        <f t="shared" ca="1" si="38"/>
        <v>NO</v>
      </c>
      <c r="AH46" s="58">
        <f t="shared" ca="1" si="39"/>
        <v>9</v>
      </c>
      <c r="AI46" s="58">
        <f t="shared" ca="1" si="39"/>
        <v>9</v>
      </c>
      <c r="CM46" s="10"/>
      <c r="CN46" s="11"/>
      <c r="CO46" s="11"/>
      <c r="CP46" s="1"/>
      <c r="CQ46" s="1"/>
      <c r="CR46" s="1"/>
      <c r="CS46" s="1"/>
      <c r="CT46" s="10">
        <f t="shared" ca="1" si="31"/>
        <v>0.44824631439847507</v>
      </c>
      <c r="CU46" s="11">
        <f t="shared" ca="1" si="32"/>
        <v>109</v>
      </c>
      <c r="CV46" s="1"/>
      <c r="CW46" s="1">
        <v>46</v>
      </c>
      <c r="CX46" s="1">
        <v>4</v>
      </c>
      <c r="CY46" s="1">
        <v>5</v>
      </c>
      <c r="DA46" s="10">
        <f t="shared" ca="1" si="33"/>
        <v>0.62809020661650294</v>
      </c>
      <c r="DB46" s="11">
        <f t="shared" ca="1" si="34"/>
        <v>65</v>
      </c>
      <c r="DC46" s="1"/>
      <c r="DD46" s="1">
        <v>46</v>
      </c>
      <c r="DE46" s="1">
        <v>4</v>
      </c>
      <c r="DF46" s="1">
        <v>5</v>
      </c>
      <c r="DH46" s="10">
        <f t="shared" ca="1" si="3"/>
        <v>0.59139408224987855</v>
      </c>
      <c r="DI46" s="11">
        <f t="shared" ca="1" si="4"/>
        <v>82</v>
      </c>
      <c r="DJ46" s="1"/>
      <c r="DK46" s="1">
        <v>46</v>
      </c>
      <c r="DL46" s="1">
        <v>4</v>
      </c>
      <c r="DM46" s="1">
        <v>5</v>
      </c>
    </row>
    <row r="47" spans="1:117" ht="57" customHeight="1" x14ac:dyDescent="0.25">
      <c r="A47" s="19"/>
      <c r="B47" s="60"/>
      <c r="C47" s="61">
        <f ca="1">C16</f>
        <v>0</v>
      </c>
      <c r="D47" s="62">
        <f t="shared" ca="1" si="51"/>
        <v>0</v>
      </c>
      <c r="E47" s="62" t="str">
        <f t="shared" si="51"/>
        <v>.</v>
      </c>
      <c r="F47" s="63">
        <f t="shared" ca="1" si="51"/>
        <v>6</v>
      </c>
      <c r="G47" s="64">
        <f t="shared" ca="1" si="51"/>
        <v>4</v>
      </c>
      <c r="H47" s="26"/>
      <c r="I47" s="13"/>
      <c r="J47" s="60"/>
      <c r="K47" s="61">
        <f ca="1">K16</f>
        <v>9</v>
      </c>
      <c r="L47" s="62">
        <f t="shared" ca="1" si="52"/>
        <v>0</v>
      </c>
      <c r="M47" s="62" t="str">
        <f t="shared" si="52"/>
        <v>.</v>
      </c>
      <c r="N47" s="63">
        <f t="shared" ca="1" si="52"/>
        <v>5</v>
      </c>
      <c r="O47" s="64">
        <f t="shared" ca="1" si="52"/>
        <v>9</v>
      </c>
      <c r="P47" s="26"/>
      <c r="Q47" s="19"/>
      <c r="R47" s="60"/>
      <c r="S47" s="61">
        <f ca="1">S16</f>
        <v>1</v>
      </c>
      <c r="T47" s="62">
        <f t="shared" ca="1" si="53"/>
        <v>9</v>
      </c>
      <c r="U47" s="62" t="str">
        <f t="shared" si="53"/>
        <v>.</v>
      </c>
      <c r="V47" s="63">
        <f t="shared" ca="1" si="53"/>
        <v>1</v>
      </c>
      <c r="W47" s="64">
        <f t="shared" ca="1" si="53"/>
        <v>1</v>
      </c>
      <c r="X47" s="26"/>
      <c r="AF47" s="2" t="s">
        <v>42</v>
      </c>
      <c r="AG47" s="1" t="str">
        <f t="shared" ca="1" si="38"/>
        <v>NO</v>
      </c>
      <c r="AH47" s="58">
        <f t="shared" ca="1" si="39"/>
        <v>1</v>
      </c>
      <c r="AI47" s="58">
        <f t="shared" ca="1" si="39"/>
        <v>8</v>
      </c>
      <c r="CM47" s="10"/>
      <c r="CN47" s="11"/>
      <c r="CO47" s="11"/>
      <c r="CP47" s="1"/>
      <c r="CQ47" s="1"/>
      <c r="CR47" s="1"/>
      <c r="CS47" s="1"/>
      <c r="CT47" s="10">
        <f t="shared" ca="1" si="31"/>
        <v>0.35761805129779334</v>
      </c>
      <c r="CU47" s="11">
        <f t="shared" ca="1" si="32"/>
        <v>132</v>
      </c>
      <c r="CV47" s="1"/>
      <c r="CW47" s="1">
        <v>47</v>
      </c>
      <c r="CX47" s="1">
        <v>4</v>
      </c>
      <c r="CY47" s="1">
        <v>6</v>
      </c>
      <c r="DA47" s="10">
        <f t="shared" ca="1" si="33"/>
        <v>0.68397075579681843</v>
      </c>
      <c r="DB47" s="11">
        <f t="shared" ca="1" si="34"/>
        <v>51</v>
      </c>
      <c r="DC47" s="1"/>
      <c r="DD47" s="1">
        <v>47</v>
      </c>
      <c r="DE47" s="1">
        <v>4</v>
      </c>
      <c r="DF47" s="1">
        <v>6</v>
      </c>
      <c r="DH47" s="10">
        <f t="shared" ca="1" si="3"/>
        <v>0.93886128209661168</v>
      </c>
      <c r="DI47" s="11">
        <f t="shared" ca="1" si="4"/>
        <v>11</v>
      </c>
      <c r="DJ47" s="1"/>
      <c r="DK47" s="1">
        <v>47</v>
      </c>
      <c r="DL47" s="1">
        <v>4</v>
      </c>
      <c r="DM47" s="1">
        <v>6</v>
      </c>
    </row>
    <row r="48" spans="1:117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CM48" s="10"/>
      <c r="CN48" s="11"/>
      <c r="CO48" s="11"/>
      <c r="CP48" s="1"/>
      <c r="CQ48" s="1"/>
      <c r="CR48" s="1"/>
      <c r="CS48" s="1"/>
      <c r="CT48" s="10">
        <f t="shared" ca="1" si="31"/>
        <v>0.50272756132890872</v>
      </c>
      <c r="CU48" s="11">
        <f t="shared" ca="1" si="32"/>
        <v>93</v>
      </c>
      <c r="CV48" s="1"/>
      <c r="CW48" s="1">
        <v>48</v>
      </c>
      <c r="CX48" s="1">
        <v>4</v>
      </c>
      <c r="CY48" s="1">
        <v>7</v>
      </c>
      <c r="DA48" s="10">
        <f t="shared" ca="1" si="33"/>
        <v>3.9196844109123163E-2</v>
      </c>
      <c r="DB48" s="11">
        <f t="shared" ca="1" si="34"/>
        <v>192</v>
      </c>
      <c r="DC48" s="1"/>
      <c r="DD48" s="1">
        <v>48</v>
      </c>
      <c r="DE48" s="1">
        <v>4</v>
      </c>
      <c r="DF48" s="1">
        <v>7</v>
      </c>
      <c r="DH48" s="10">
        <f t="shared" ca="1" si="3"/>
        <v>0.18877994933912579</v>
      </c>
      <c r="DI48" s="11">
        <f t="shared" ca="1" si="4"/>
        <v>156</v>
      </c>
      <c r="DJ48" s="1"/>
      <c r="DK48" s="1">
        <v>48</v>
      </c>
      <c r="DL48" s="1">
        <v>4</v>
      </c>
      <c r="DM48" s="1">
        <v>7</v>
      </c>
    </row>
    <row r="49" spans="1:117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CM49" s="10"/>
      <c r="CN49" s="11"/>
      <c r="CO49" s="11"/>
      <c r="CP49" s="1"/>
      <c r="CQ49" s="1"/>
      <c r="CR49" s="1"/>
      <c r="CS49" s="1"/>
      <c r="CT49" s="10">
        <f t="shared" ca="1" si="31"/>
        <v>0.64385283568738583</v>
      </c>
      <c r="CU49" s="11">
        <f t="shared" ca="1" si="32"/>
        <v>66</v>
      </c>
      <c r="CV49" s="1"/>
      <c r="CW49" s="1">
        <v>49</v>
      </c>
      <c r="CX49" s="1">
        <v>4</v>
      </c>
      <c r="CY49" s="1">
        <v>8</v>
      </c>
      <c r="DA49" s="10">
        <f t="shared" ca="1" si="33"/>
        <v>0.65496512876631552</v>
      </c>
      <c r="DB49" s="11">
        <f t="shared" ca="1" si="34"/>
        <v>58</v>
      </c>
      <c r="DC49" s="1"/>
      <c r="DD49" s="1">
        <v>49</v>
      </c>
      <c r="DE49" s="1">
        <v>4</v>
      </c>
      <c r="DF49" s="1">
        <v>8</v>
      </c>
      <c r="DH49" s="10">
        <f t="shared" ca="1" si="3"/>
        <v>0.71268195331266115</v>
      </c>
      <c r="DI49" s="11">
        <f t="shared" ca="1" si="4"/>
        <v>50</v>
      </c>
      <c r="DJ49" s="1"/>
      <c r="DK49" s="1">
        <v>49</v>
      </c>
      <c r="DL49" s="1">
        <v>4</v>
      </c>
      <c r="DM49" s="1">
        <v>8</v>
      </c>
    </row>
    <row r="50" spans="1:117" ht="45.95" customHeight="1" thickBot="1" x14ac:dyDescent="0.3">
      <c r="A50" s="23"/>
      <c r="B50" s="70" t="str">
        <f t="shared" ref="B50" ca="1" si="54">B19</f>
        <v>43.79－0.57＝</v>
      </c>
      <c r="C50" s="71"/>
      <c r="D50" s="71"/>
      <c r="E50" s="71"/>
      <c r="F50" s="68">
        <f ca="1">F19</f>
        <v>43.22</v>
      </c>
      <c r="G50" s="69"/>
      <c r="H50" s="26"/>
      <c r="I50" s="23"/>
      <c r="J50" s="70" t="str">
        <f t="shared" ref="J50" ca="1" si="55">J19</f>
        <v>83.61－3.82＝</v>
      </c>
      <c r="K50" s="71"/>
      <c r="L50" s="71"/>
      <c r="M50" s="71"/>
      <c r="N50" s="68">
        <f ca="1">N19</f>
        <v>79.790000000000006</v>
      </c>
      <c r="O50" s="69"/>
      <c r="P50" s="26"/>
      <c r="Q50" s="23"/>
      <c r="R50" s="70" t="str">
        <f t="shared" ref="R50" ca="1" si="56">R19</f>
        <v>60.2－1.66＝</v>
      </c>
      <c r="S50" s="71"/>
      <c r="T50" s="71"/>
      <c r="U50" s="71"/>
      <c r="V50" s="68">
        <f ca="1">V19</f>
        <v>58.54</v>
      </c>
      <c r="W50" s="69"/>
      <c r="X50" s="26"/>
      <c r="CM50" s="10"/>
      <c r="CN50" s="11"/>
      <c r="CO50" s="11"/>
      <c r="CP50" s="1"/>
      <c r="CQ50" s="1"/>
      <c r="CR50" s="1"/>
      <c r="CS50" s="1"/>
      <c r="CT50" s="10">
        <f t="shared" ca="1" si="31"/>
        <v>0.97256116618525257</v>
      </c>
      <c r="CU50" s="11">
        <f t="shared" ca="1" si="32"/>
        <v>3</v>
      </c>
      <c r="CV50" s="1"/>
      <c r="CW50" s="1">
        <v>50</v>
      </c>
      <c r="CX50" s="1">
        <v>4</v>
      </c>
      <c r="CY50" s="1">
        <v>9</v>
      </c>
      <c r="DA50" s="10">
        <f t="shared" ca="1" si="33"/>
        <v>0.983323391429479</v>
      </c>
      <c r="DB50" s="11">
        <f t="shared" ca="1" si="34"/>
        <v>1</v>
      </c>
      <c r="DC50" s="1"/>
      <c r="DD50" s="1">
        <v>50</v>
      </c>
      <c r="DE50" s="1">
        <v>4</v>
      </c>
      <c r="DF50" s="1">
        <v>9</v>
      </c>
      <c r="DH50" s="10">
        <f t="shared" ca="1" si="3"/>
        <v>0.20068635109174715</v>
      </c>
      <c r="DI50" s="11">
        <f t="shared" ca="1" si="4"/>
        <v>152</v>
      </c>
      <c r="DJ50" s="1"/>
      <c r="DK50" s="1">
        <v>50</v>
      </c>
      <c r="DL50" s="1">
        <v>4</v>
      </c>
      <c r="DM50" s="1">
        <v>9</v>
      </c>
    </row>
    <row r="51" spans="1:117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CM51" s="10"/>
      <c r="CN51" s="11"/>
      <c r="CO51" s="11"/>
      <c r="CP51" s="1"/>
      <c r="CQ51" s="1"/>
      <c r="CR51" s="1"/>
      <c r="CS51" s="1"/>
      <c r="CT51" s="10">
        <f t="shared" ca="1" si="31"/>
        <v>0.96331993258728732</v>
      </c>
      <c r="CU51" s="11">
        <f t="shared" ca="1" si="32"/>
        <v>6</v>
      </c>
      <c r="CV51" s="1"/>
      <c r="CW51" s="1">
        <v>51</v>
      </c>
      <c r="CX51" s="1">
        <v>5</v>
      </c>
      <c r="CY51" s="1">
        <v>0</v>
      </c>
      <c r="DA51" s="10">
        <f t="shared" ca="1" si="33"/>
        <v>1.8934154911715795E-2</v>
      </c>
      <c r="DB51" s="11">
        <f t="shared" ca="1" si="34"/>
        <v>195</v>
      </c>
      <c r="DC51" s="1"/>
      <c r="DD51" s="1">
        <v>51</v>
      </c>
      <c r="DE51" s="1">
        <v>5</v>
      </c>
      <c r="DF51" s="1">
        <v>0</v>
      </c>
      <c r="DH51" s="10">
        <f t="shared" ca="1" si="3"/>
        <v>0.68439298138787563</v>
      </c>
      <c r="DI51" s="11">
        <f t="shared" ca="1" si="4"/>
        <v>59</v>
      </c>
      <c r="DJ51" s="1"/>
      <c r="DK51" s="1">
        <v>51</v>
      </c>
      <c r="DL51" s="1">
        <v>5</v>
      </c>
      <c r="DM51" s="1">
        <v>0</v>
      </c>
    </row>
    <row r="52" spans="1:117" ht="57" customHeight="1" x14ac:dyDescent="0.25">
      <c r="A52" s="19"/>
      <c r="B52" s="27"/>
      <c r="C52" s="28">
        <f t="shared" ref="C52:G52" ca="1" si="57">C21</f>
        <v>4</v>
      </c>
      <c r="D52" s="29">
        <f t="shared" ca="1" si="57"/>
        <v>3</v>
      </c>
      <c r="E52" s="29" t="str">
        <f t="shared" ca="1" si="57"/>
        <v>.</v>
      </c>
      <c r="F52" s="30">
        <f t="shared" ca="1" si="57"/>
        <v>7</v>
      </c>
      <c r="G52" s="30">
        <f t="shared" ca="1" si="57"/>
        <v>9</v>
      </c>
      <c r="H52" s="26"/>
      <c r="I52" s="19"/>
      <c r="J52" s="27"/>
      <c r="K52" s="28">
        <f t="shared" ref="K52:O52" ca="1" si="58">K21</f>
        <v>8</v>
      </c>
      <c r="L52" s="29">
        <f t="shared" ca="1" si="58"/>
        <v>3</v>
      </c>
      <c r="M52" s="29" t="str">
        <f t="shared" ca="1" si="58"/>
        <v>.</v>
      </c>
      <c r="N52" s="30">
        <f t="shared" ca="1" si="58"/>
        <v>6</v>
      </c>
      <c r="O52" s="30">
        <f t="shared" ca="1" si="58"/>
        <v>1</v>
      </c>
      <c r="P52" s="26"/>
      <c r="Q52" s="19"/>
      <c r="R52" s="27"/>
      <c r="S52" s="28">
        <f t="shared" ref="S52:W52" ca="1" si="59">S21</f>
        <v>6</v>
      </c>
      <c r="T52" s="29">
        <f t="shared" ca="1" si="59"/>
        <v>0</v>
      </c>
      <c r="U52" s="29" t="str">
        <f t="shared" ca="1" si="59"/>
        <v>.</v>
      </c>
      <c r="V52" s="30">
        <f t="shared" ca="1" si="59"/>
        <v>2</v>
      </c>
      <c r="W52" s="30">
        <f t="shared" ca="1" si="59"/>
        <v>0</v>
      </c>
      <c r="X52" s="26"/>
      <c r="CM52" s="10"/>
      <c r="CN52" s="11"/>
      <c r="CO52" s="11"/>
      <c r="CP52" s="1"/>
      <c r="CQ52" s="1"/>
      <c r="CR52" s="1"/>
      <c r="CS52" s="1"/>
      <c r="CT52" s="10">
        <f t="shared" ca="1" si="31"/>
        <v>0.72584734427184272</v>
      </c>
      <c r="CU52" s="11">
        <f t="shared" ca="1" si="32"/>
        <v>56</v>
      </c>
      <c r="CV52" s="1"/>
      <c r="CW52" s="1">
        <v>52</v>
      </c>
      <c r="CX52" s="1">
        <v>5</v>
      </c>
      <c r="CY52" s="1">
        <v>1</v>
      </c>
      <c r="DA52" s="10">
        <f t="shared" ca="1" si="33"/>
        <v>0.45592673596806199</v>
      </c>
      <c r="DB52" s="11">
        <f t="shared" ca="1" si="34"/>
        <v>102</v>
      </c>
      <c r="DC52" s="1"/>
      <c r="DD52" s="1">
        <v>52</v>
      </c>
      <c r="DE52" s="1">
        <v>5</v>
      </c>
      <c r="DF52" s="1">
        <v>1</v>
      </c>
      <c r="DH52" s="10">
        <f t="shared" ca="1" si="3"/>
        <v>0.16215739297119136</v>
      </c>
      <c r="DI52" s="11">
        <f t="shared" ca="1" si="4"/>
        <v>166</v>
      </c>
      <c r="DJ52" s="1"/>
      <c r="DK52" s="1">
        <v>52</v>
      </c>
      <c r="DL52" s="1">
        <v>5</v>
      </c>
      <c r="DM52" s="1">
        <v>1</v>
      </c>
    </row>
    <row r="53" spans="1:117" ht="57" customHeight="1" thickBot="1" x14ac:dyDescent="0.3">
      <c r="A53" s="19"/>
      <c r="B53" s="31" t="str">
        <f t="shared" ref="B53:G54" ca="1" si="60">B22</f>
        <v>－</v>
      </c>
      <c r="C53" s="32">
        <f t="shared" ca="1" si="60"/>
        <v>0</v>
      </c>
      <c r="D53" s="33">
        <f t="shared" ca="1" si="60"/>
        <v>0</v>
      </c>
      <c r="E53" s="33" t="str">
        <f t="shared" ca="1" si="60"/>
        <v>.</v>
      </c>
      <c r="F53" s="34">
        <f t="shared" ca="1" si="60"/>
        <v>5</v>
      </c>
      <c r="G53" s="34">
        <f t="shared" ca="1" si="60"/>
        <v>7</v>
      </c>
      <c r="H53" s="26"/>
      <c r="I53" s="19"/>
      <c r="J53" s="31" t="str">
        <f t="shared" ref="J53:O54" ca="1" si="61">J22</f>
        <v>－</v>
      </c>
      <c r="K53" s="32">
        <f t="shared" ca="1" si="61"/>
        <v>0</v>
      </c>
      <c r="L53" s="33">
        <f t="shared" ca="1" si="61"/>
        <v>3</v>
      </c>
      <c r="M53" s="33" t="str">
        <f t="shared" ca="1" si="61"/>
        <v>.</v>
      </c>
      <c r="N53" s="34">
        <f t="shared" ca="1" si="61"/>
        <v>8</v>
      </c>
      <c r="O53" s="34">
        <f t="shared" ca="1" si="61"/>
        <v>2</v>
      </c>
      <c r="P53" s="26"/>
      <c r="Q53" s="19"/>
      <c r="R53" s="31" t="str">
        <f t="shared" ref="R53:W54" ca="1" si="62">R22</f>
        <v>－</v>
      </c>
      <c r="S53" s="32">
        <f t="shared" ca="1" si="62"/>
        <v>0</v>
      </c>
      <c r="T53" s="33">
        <f t="shared" ca="1" si="62"/>
        <v>1</v>
      </c>
      <c r="U53" s="33" t="str">
        <f t="shared" ca="1" si="62"/>
        <v>.</v>
      </c>
      <c r="V53" s="34">
        <f t="shared" ca="1" si="62"/>
        <v>6</v>
      </c>
      <c r="W53" s="34">
        <f t="shared" ca="1" si="62"/>
        <v>6</v>
      </c>
      <c r="X53" s="26"/>
      <c r="CM53" s="10"/>
      <c r="CN53" s="11"/>
      <c r="CO53" s="11"/>
      <c r="CP53" s="1"/>
      <c r="CQ53" s="1"/>
      <c r="CR53" s="1"/>
      <c r="CS53" s="1"/>
      <c r="CT53" s="10">
        <f t="shared" ca="1" si="31"/>
        <v>0.83624801747102739</v>
      </c>
      <c r="CU53" s="11">
        <f t="shared" ca="1" si="32"/>
        <v>30</v>
      </c>
      <c r="CV53" s="1"/>
      <c r="CW53" s="1">
        <v>53</v>
      </c>
      <c r="CX53" s="1">
        <v>5</v>
      </c>
      <c r="CY53" s="1">
        <v>2</v>
      </c>
      <c r="DA53" s="10">
        <f t="shared" ca="1" si="33"/>
        <v>0.5546938580997185</v>
      </c>
      <c r="DB53" s="11">
        <f t="shared" ca="1" si="34"/>
        <v>79</v>
      </c>
      <c r="DC53" s="1"/>
      <c r="DD53" s="1">
        <v>53</v>
      </c>
      <c r="DE53" s="1">
        <v>5</v>
      </c>
      <c r="DF53" s="1">
        <v>2</v>
      </c>
      <c r="DH53" s="10">
        <f t="shared" ca="1" si="3"/>
        <v>0.92113207462974345</v>
      </c>
      <c r="DI53" s="11">
        <f t="shared" ca="1" si="4"/>
        <v>15</v>
      </c>
      <c r="DJ53" s="1"/>
      <c r="DK53" s="1">
        <v>53</v>
      </c>
      <c r="DL53" s="1">
        <v>5</v>
      </c>
      <c r="DM53" s="1">
        <v>2</v>
      </c>
    </row>
    <row r="54" spans="1:117" ht="57" customHeight="1" x14ac:dyDescent="0.25">
      <c r="A54" s="19"/>
      <c r="B54" s="60"/>
      <c r="C54" s="61">
        <f ca="1">C23</f>
        <v>4</v>
      </c>
      <c r="D54" s="62">
        <f t="shared" ca="1" si="60"/>
        <v>3</v>
      </c>
      <c r="E54" s="62" t="str">
        <f t="shared" si="60"/>
        <v>.</v>
      </c>
      <c r="F54" s="63">
        <f t="shared" ca="1" si="60"/>
        <v>2</v>
      </c>
      <c r="G54" s="64">
        <f t="shared" ca="1" si="60"/>
        <v>2</v>
      </c>
      <c r="H54" s="26"/>
      <c r="I54" s="13"/>
      <c r="J54" s="60"/>
      <c r="K54" s="61">
        <f ca="1">K23</f>
        <v>7</v>
      </c>
      <c r="L54" s="62">
        <f t="shared" ca="1" si="61"/>
        <v>9</v>
      </c>
      <c r="M54" s="62" t="str">
        <f t="shared" si="61"/>
        <v>.</v>
      </c>
      <c r="N54" s="63">
        <f t="shared" ca="1" si="61"/>
        <v>7</v>
      </c>
      <c r="O54" s="64">
        <f t="shared" ca="1" si="61"/>
        <v>9</v>
      </c>
      <c r="P54" s="26"/>
      <c r="Q54" s="19"/>
      <c r="R54" s="60"/>
      <c r="S54" s="61">
        <f ca="1">S23</f>
        <v>5</v>
      </c>
      <c r="T54" s="62">
        <f t="shared" ca="1" si="62"/>
        <v>8</v>
      </c>
      <c r="U54" s="62" t="str">
        <f t="shared" si="62"/>
        <v>.</v>
      </c>
      <c r="V54" s="63">
        <f t="shared" ca="1" si="62"/>
        <v>5</v>
      </c>
      <c r="W54" s="64">
        <f t="shared" ca="1" si="62"/>
        <v>4</v>
      </c>
      <c r="X54" s="26"/>
      <c r="CM54" s="10"/>
      <c r="CN54" s="11"/>
      <c r="CO54" s="11"/>
      <c r="CP54" s="1"/>
      <c r="CQ54" s="1"/>
      <c r="CR54" s="1"/>
      <c r="CS54" s="1"/>
      <c r="CT54" s="10">
        <f t="shared" ca="1" si="31"/>
        <v>0.79542936186807578</v>
      </c>
      <c r="CU54" s="11">
        <f t="shared" ca="1" si="32"/>
        <v>43</v>
      </c>
      <c r="CV54" s="1"/>
      <c r="CW54" s="1">
        <v>54</v>
      </c>
      <c r="CX54" s="1">
        <v>5</v>
      </c>
      <c r="CY54" s="1">
        <v>3</v>
      </c>
      <c r="DA54" s="10">
        <f t="shared" ca="1" si="33"/>
        <v>0.22873343904598509</v>
      </c>
      <c r="DB54" s="11">
        <f t="shared" ca="1" si="34"/>
        <v>143</v>
      </c>
      <c r="DC54" s="1"/>
      <c r="DD54" s="1">
        <v>54</v>
      </c>
      <c r="DE54" s="1">
        <v>5</v>
      </c>
      <c r="DF54" s="1">
        <v>3</v>
      </c>
      <c r="DH54" s="10">
        <f t="shared" ca="1" si="3"/>
        <v>3.9137817409819031E-2</v>
      </c>
      <c r="DI54" s="11">
        <f t="shared" ca="1" si="4"/>
        <v>194</v>
      </c>
      <c r="DJ54" s="1"/>
      <c r="DK54" s="1">
        <v>54</v>
      </c>
      <c r="DL54" s="1">
        <v>5</v>
      </c>
      <c r="DM54" s="1">
        <v>3</v>
      </c>
    </row>
    <row r="55" spans="1:117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CM55" s="10"/>
      <c r="CN55" s="11"/>
      <c r="CO55" s="11"/>
      <c r="CP55" s="1"/>
      <c r="CQ55" s="1"/>
      <c r="CR55" s="1"/>
      <c r="CS55" s="1"/>
      <c r="CT55" s="10">
        <f t="shared" ca="1" si="31"/>
        <v>0.63784849708476388</v>
      </c>
      <c r="CU55" s="11">
        <f t="shared" ca="1" si="32"/>
        <v>69</v>
      </c>
      <c r="CV55" s="1"/>
      <c r="CW55" s="1">
        <v>55</v>
      </c>
      <c r="CX55" s="1">
        <v>5</v>
      </c>
      <c r="CY55" s="1">
        <v>4</v>
      </c>
      <c r="DA55" s="10">
        <f t="shared" ca="1" si="33"/>
        <v>0.16316387690546774</v>
      </c>
      <c r="DB55" s="11">
        <f t="shared" ca="1" si="34"/>
        <v>165</v>
      </c>
      <c r="DC55" s="1"/>
      <c r="DD55" s="1">
        <v>55</v>
      </c>
      <c r="DE55" s="1">
        <v>5</v>
      </c>
      <c r="DF55" s="1">
        <v>4</v>
      </c>
      <c r="DH55" s="10">
        <f t="shared" ca="1" si="3"/>
        <v>0.54423211011171002</v>
      </c>
      <c r="DI55" s="11">
        <f t="shared" ca="1" si="4"/>
        <v>91</v>
      </c>
      <c r="DJ55" s="1"/>
      <c r="DK55" s="1">
        <v>55</v>
      </c>
      <c r="DL55" s="1">
        <v>5</v>
      </c>
      <c r="DM55" s="1">
        <v>4</v>
      </c>
    </row>
    <row r="56" spans="1:117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CM56" s="10"/>
      <c r="CN56" s="11"/>
      <c r="CO56" s="11"/>
      <c r="CP56" s="1"/>
      <c r="CQ56" s="1"/>
      <c r="CR56" s="1"/>
      <c r="CS56" s="1"/>
      <c r="CT56" s="10">
        <f t="shared" ca="1" si="31"/>
        <v>6.7026567461912934E-2</v>
      </c>
      <c r="CU56" s="11">
        <f t="shared" ca="1" si="32"/>
        <v>191</v>
      </c>
      <c r="CV56" s="1"/>
      <c r="CW56" s="1">
        <v>56</v>
      </c>
      <c r="CX56" s="1">
        <v>5</v>
      </c>
      <c r="CY56" s="1">
        <v>5</v>
      </c>
      <c r="DA56" s="10">
        <f t="shared" ca="1" si="33"/>
        <v>0.68196005622706901</v>
      </c>
      <c r="DB56" s="11">
        <f t="shared" ca="1" si="34"/>
        <v>52</v>
      </c>
      <c r="DC56" s="1"/>
      <c r="DD56" s="1">
        <v>56</v>
      </c>
      <c r="DE56" s="1">
        <v>5</v>
      </c>
      <c r="DF56" s="1">
        <v>5</v>
      </c>
      <c r="DH56" s="10">
        <f t="shared" ca="1" si="3"/>
        <v>0.69279008973617218</v>
      </c>
      <c r="DI56" s="11">
        <f t="shared" ca="1" si="4"/>
        <v>56</v>
      </c>
      <c r="DJ56" s="1"/>
      <c r="DK56" s="1">
        <v>56</v>
      </c>
      <c r="DL56" s="1">
        <v>5</v>
      </c>
      <c r="DM56" s="1">
        <v>5</v>
      </c>
    </row>
    <row r="57" spans="1:117" ht="45.95" customHeight="1" thickBot="1" x14ac:dyDescent="0.3">
      <c r="A57" s="23"/>
      <c r="B57" s="70" t="str">
        <f t="shared" ref="B57" ca="1" si="63">B26</f>
        <v>70－5.19＝</v>
      </c>
      <c r="C57" s="71"/>
      <c r="D57" s="71"/>
      <c r="E57" s="71"/>
      <c r="F57" s="68">
        <f ca="1">F26</f>
        <v>64.81</v>
      </c>
      <c r="G57" s="69"/>
      <c r="H57" s="26"/>
      <c r="I57" s="23"/>
      <c r="J57" s="70" t="str">
        <f t="shared" ref="J57" ca="1" si="64">J26</f>
        <v>41.59－1.6＝</v>
      </c>
      <c r="K57" s="71"/>
      <c r="L57" s="71"/>
      <c r="M57" s="71"/>
      <c r="N57" s="68">
        <f ca="1">N26</f>
        <v>39.99</v>
      </c>
      <c r="O57" s="69"/>
      <c r="P57" s="26"/>
      <c r="Q57" s="23"/>
      <c r="R57" s="70" t="str">
        <f t="shared" ref="R57" ca="1" si="65">R26</f>
        <v>2.03－0.85＝</v>
      </c>
      <c r="S57" s="71"/>
      <c r="T57" s="71"/>
      <c r="U57" s="71"/>
      <c r="V57" s="68">
        <f ca="1">V26</f>
        <v>1.18</v>
      </c>
      <c r="W57" s="69"/>
      <c r="X57" s="26"/>
      <c r="CM57" s="10"/>
      <c r="CN57" s="11"/>
      <c r="CO57" s="11"/>
      <c r="CP57" s="1"/>
      <c r="CQ57" s="1"/>
      <c r="CR57" s="1"/>
      <c r="CS57" s="1"/>
      <c r="CT57" s="10">
        <f t="shared" ca="1" si="31"/>
        <v>0.61652737922982492</v>
      </c>
      <c r="CU57" s="11">
        <f t="shared" ca="1" si="32"/>
        <v>72</v>
      </c>
      <c r="CV57" s="1"/>
      <c r="CW57" s="1">
        <v>57</v>
      </c>
      <c r="CX57" s="1">
        <v>5</v>
      </c>
      <c r="CY57" s="1">
        <v>6</v>
      </c>
      <c r="DA57" s="10">
        <f t="shared" ca="1" si="33"/>
        <v>0.22476471569233647</v>
      </c>
      <c r="DB57" s="11">
        <f t="shared" ca="1" si="34"/>
        <v>144</v>
      </c>
      <c r="DC57" s="1"/>
      <c r="DD57" s="1">
        <v>57</v>
      </c>
      <c r="DE57" s="1">
        <v>5</v>
      </c>
      <c r="DF57" s="1">
        <v>6</v>
      </c>
      <c r="DH57" s="10">
        <f t="shared" ca="1" si="3"/>
        <v>0.33114819713033261</v>
      </c>
      <c r="DI57" s="11">
        <f t="shared" ca="1" si="4"/>
        <v>126</v>
      </c>
      <c r="DJ57" s="1"/>
      <c r="DK57" s="1">
        <v>57</v>
      </c>
      <c r="DL57" s="1">
        <v>5</v>
      </c>
      <c r="DM57" s="1">
        <v>6</v>
      </c>
    </row>
    <row r="58" spans="1:117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CM58" s="10"/>
      <c r="CN58" s="11"/>
      <c r="CO58" s="11"/>
      <c r="CP58" s="1"/>
      <c r="CQ58" s="1"/>
      <c r="CR58" s="1"/>
      <c r="CS58" s="1"/>
      <c r="CT58" s="10">
        <f t="shared" ca="1" si="31"/>
        <v>0.83102334972630498</v>
      </c>
      <c r="CU58" s="11">
        <f t="shared" ca="1" si="32"/>
        <v>32</v>
      </c>
      <c r="CV58" s="1"/>
      <c r="CW58" s="1">
        <v>58</v>
      </c>
      <c r="CX58" s="1">
        <v>5</v>
      </c>
      <c r="CY58" s="1">
        <v>7</v>
      </c>
      <c r="DA58" s="10">
        <f t="shared" ca="1" si="33"/>
        <v>0.5198599137133334</v>
      </c>
      <c r="DB58" s="11">
        <f t="shared" ca="1" si="34"/>
        <v>89</v>
      </c>
      <c r="DC58" s="1"/>
      <c r="DD58" s="1">
        <v>58</v>
      </c>
      <c r="DE58" s="1">
        <v>5</v>
      </c>
      <c r="DF58" s="1">
        <v>7</v>
      </c>
      <c r="DH58" s="10">
        <f t="shared" ca="1" si="3"/>
        <v>0.68875621080379501</v>
      </c>
      <c r="DI58" s="11">
        <f t="shared" ca="1" si="4"/>
        <v>58</v>
      </c>
      <c r="DJ58" s="1"/>
      <c r="DK58" s="1">
        <v>58</v>
      </c>
      <c r="DL58" s="1">
        <v>5</v>
      </c>
      <c r="DM58" s="1">
        <v>7</v>
      </c>
    </row>
    <row r="59" spans="1:117" ht="57" customHeight="1" x14ac:dyDescent="0.25">
      <c r="A59" s="19"/>
      <c r="B59" s="27"/>
      <c r="C59" s="28">
        <f t="shared" ref="C59:G59" ca="1" si="66">C28</f>
        <v>7</v>
      </c>
      <c r="D59" s="29">
        <f t="shared" ca="1" si="66"/>
        <v>0</v>
      </c>
      <c r="E59" s="29" t="str">
        <f t="shared" ca="1" si="66"/>
        <v/>
      </c>
      <c r="F59" s="30">
        <f t="shared" ca="1" si="66"/>
        <v>0</v>
      </c>
      <c r="G59" s="30">
        <f t="shared" ca="1" si="66"/>
        <v>0</v>
      </c>
      <c r="H59" s="26"/>
      <c r="I59" s="19"/>
      <c r="J59" s="27"/>
      <c r="K59" s="28">
        <f t="shared" ref="K59:O59" ca="1" si="67">K28</f>
        <v>4</v>
      </c>
      <c r="L59" s="29">
        <f t="shared" ca="1" si="67"/>
        <v>1</v>
      </c>
      <c r="M59" s="29" t="str">
        <f t="shared" ca="1" si="67"/>
        <v>.</v>
      </c>
      <c r="N59" s="30">
        <f t="shared" ca="1" si="67"/>
        <v>5</v>
      </c>
      <c r="O59" s="30">
        <f t="shared" ca="1" si="67"/>
        <v>9</v>
      </c>
      <c r="P59" s="26"/>
      <c r="Q59" s="19"/>
      <c r="R59" s="27"/>
      <c r="S59" s="28">
        <f t="shared" ref="S59:W59" ca="1" si="68">S28</f>
        <v>0</v>
      </c>
      <c r="T59" s="29">
        <f t="shared" ca="1" si="68"/>
        <v>2</v>
      </c>
      <c r="U59" s="29" t="str">
        <f t="shared" ca="1" si="68"/>
        <v>.</v>
      </c>
      <c r="V59" s="30">
        <f t="shared" ca="1" si="68"/>
        <v>0</v>
      </c>
      <c r="W59" s="30">
        <f t="shared" ca="1" si="68"/>
        <v>3</v>
      </c>
      <c r="X59" s="26"/>
      <c r="CM59" s="10"/>
      <c r="CN59" s="11"/>
      <c r="CO59" s="11"/>
      <c r="CP59" s="1"/>
      <c r="CQ59" s="1"/>
      <c r="CR59" s="1"/>
      <c r="CS59" s="1"/>
      <c r="CT59" s="10">
        <f t="shared" ca="1" si="31"/>
        <v>0.79049578061120507</v>
      </c>
      <c r="CU59" s="11">
        <f t="shared" ca="1" si="32"/>
        <v>45</v>
      </c>
      <c r="CV59" s="1"/>
      <c r="CW59" s="1">
        <v>59</v>
      </c>
      <c r="CX59" s="1">
        <v>5</v>
      </c>
      <c r="CY59" s="1">
        <v>8</v>
      </c>
      <c r="DA59" s="10">
        <f t="shared" ca="1" si="33"/>
        <v>0.3444543635112205</v>
      </c>
      <c r="DB59" s="11">
        <f t="shared" ca="1" si="34"/>
        <v>121</v>
      </c>
      <c r="DC59" s="1"/>
      <c r="DD59" s="1">
        <v>59</v>
      </c>
      <c r="DE59" s="1">
        <v>5</v>
      </c>
      <c r="DF59" s="1">
        <v>8</v>
      </c>
      <c r="DH59" s="10">
        <f t="shared" ca="1" si="3"/>
        <v>0.94077614243741203</v>
      </c>
      <c r="DI59" s="11">
        <f t="shared" ca="1" si="4"/>
        <v>10</v>
      </c>
      <c r="DJ59" s="1"/>
      <c r="DK59" s="1">
        <v>59</v>
      </c>
      <c r="DL59" s="1">
        <v>5</v>
      </c>
      <c r="DM59" s="1">
        <v>8</v>
      </c>
    </row>
    <row r="60" spans="1:117" ht="57" customHeight="1" thickBot="1" x14ac:dyDescent="0.3">
      <c r="A60" s="19"/>
      <c r="B60" s="31" t="str">
        <f t="shared" ref="B60:G61" ca="1" si="69">B29</f>
        <v>－</v>
      </c>
      <c r="C60" s="32">
        <f t="shared" ca="1" si="69"/>
        <v>0</v>
      </c>
      <c r="D60" s="33">
        <f t="shared" ca="1" si="69"/>
        <v>5</v>
      </c>
      <c r="E60" s="33" t="str">
        <f t="shared" ca="1" si="69"/>
        <v>.</v>
      </c>
      <c r="F60" s="34">
        <f t="shared" ca="1" si="69"/>
        <v>1</v>
      </c>
      <c r="G60" s="34">
        <f t="shared" ca="1" si="69"/>
        <v>9</v>
      </c>
      <c r="H60" s="26"/>
      <c r="I60" s="19"/>
      <c r="J60" s="31" t="str">
        <f t="shared" ref="J60:O61" ca="1" si="70">J29</f>
        <v>－</v>
      </c>
      <c r="K60" s="32">
        <f t="shared" ca="1" si="70"/>
        <v>0</v>
      </c>
      <c r="L60" s="33">
        <f t="shared" ca="1" si="70"/>
        <v>1</v>
      </c>
      <c r="M60" s="33" t="str">
        <f t="shared" ca="1" si="70"/>
        <v>.</v>
      </c>
      <c r="N60" s="34">
        <f t="shared" ca="1" si="70"/>
        <v>6</v>
      </c>
      <c r="O60" s="34">
        <f t="shared" ca="1" si="70"/>
        <v>0</v>
      </c>
      <c r="P60" s="26"/>
      <c r="Q60" s="19"/>
      <c r="R60" s="31" t="str">
        <f t="shared" ref="R60:W61" ca="1" si="71">R29</f>
        <v/>
      </c>
      <c r="S60" s="32" t="str">
        <f t="shared" ca="1" si="71"/>
        <v>－</v>
      </c>
      <c r="T60" s="33">
        <f t="shared" ca="1" si="71"/>
        <v>0</v>
      </c>
      <c r="U60" s="33" t="str">
        <f t="shared" ca="1" si="71"/>
        <v>.</v>
      </c>
      <c r="V60" s="34">
        <f t="shared" ca="1" si="71"/>
        <v>8</v>
      </c>
      <c r="W60" s="34">
        <f t="shared" ca="1" si="71"/>
        <v>5</v>
      </c>
      <c r="X60" s="26"/>
      <c r="CM60" s="10"/>
      <c r="CN60" s="11"/>
      <c r="CO60" s="11"/>
      <c r="CP60" s="1"/>
      <c r="CQ60" s="1"/>
      <c r="CR60" s="1"/>
      <c r="CS60" s="1"/>
      <c r="CT60" s="10">
        <f t="shared" ca="1" si="31"/>
        <v>0.21165680313206237</v>
      </c>
      <c r="CU60" s="11">
        <f t="shared" ca="1" si="32"/>
        <v>163</v>
      </c>
      <c r="CV60" s="1"/>
      <c r="CW60" s="1">
        <v>60</v>
      </c>
      <c r="CX60" s="1">
        <v>5</v>
      </c>
      <c r="CY60" s="1">
        <v>9</v>
      </c>
      <c r="DA60" s="10">
        <f t="shared" ca="1" si="33"/>
        <v>0.44453513228418529</v>
      </c>
      <c r="DB60" s="11">
        <f t="shared" ca="1" si="34"/>
        <v>105</v>
      </c>
      <c r="DC60" s="1"/>
      <c r="DD60" s="1">
        <v>60</v>
      </c>
      <c r="DE60" s="1">
        <v>5</v>
      </c>
      <c r="DF60" s="1">
        <v>9</v>
      </c>
      <c r="DH60" s="10">
        <f t="shared" ca="1" si="3"/>
        <v>0.74896331909879288</v>
      </c>
      <c r="DI60" s="11">
        <f t="shared" ca="1" si="4"/>
        <v>40</v>
      </c>
      <c r="DJ60" s="1"/>
      <c r="DK60" s="1">
        <v>60</v>
      </c>
      <c r="DL60" s="1">
        <v>5</v>
      </c>
      <c r="DM60" s="1">
        <v>9</v>
      </c>
    </row>
    <row r="61" spans="1:117" ht="57" customHeight="1" x14ac:dyDescent="0.25">
      <c r="A61" s="19"/>
      <c r="B61" s="60"/>
      <c r="C61" s="61">
        <f ca="1">C30</f>
        <v>6</v>
      </c>
      <c r="D61" s="62">
        <f t="shared" ca="1" si="69"/>
        <v>4</v>
      </c>
      <c r="E61" s="62" t="str">
        <f t="shared" si="69"/>
        <v>.</v>
      </c>
      <c r="F61" s="63">
        <f t="shared" ca="1" si="69"/>
        <v>8</v>
      </c>
      <c r="G61" s="64">
        <f t="shared" ca="1" si="69"/>
        <v>1</v>
      </c>
      <c r="H61" s="26"/>
      <c r="I61" s="13"/>
      <c r="J61" s="60"/>
      <c r="K61" s="61">
        <f ca="1">K30</f>
        <v>3</v>
      </c>
      <c r="L61" s="62">
        <f t="shared" ca="1" si="70"/>
        <v>9</v>
      </c>
      <c r="M61" s="62" t="str">
        <f t="shared" si="70"/>
        <v>.</v>
      </c>
      <c r="N61" s="63">
        <f t="shared" ca="1" si="70"/>
        <v>9</v>
      </c>
      <c r="O61" s="64">
        <f t="shared" ca="1" si="70"/>
        <v>9</v>
      </c>
      <c r="P61" s="26"/>
      <c r="Q61" s="19"/>
      <c r="R61" s="60"/>
      <c r="S61" s="61">
        <f ca="1">S30</f>
        <v>0</v>
      </c>
      <c r="T61" s="62">
        <f t="shared" ca="1" si="71"/>
        <v>1</v>
      </c>
      <c r="U61" s="62" t="str">
        <f t="shared" si="71"/>
        <v>.</v>
      </c>
      <c r="V61" s="63">
        <f t="shared" ca="1" si="71"/>
        <v>1</v>
      </c>
      <c r="W61" s="64">
        <f t="shared" ca="1" si="71"/>
        <v>8</v>
      </c>
      <c r="X61" s="26"/>
      <c r="CM61" s="10"/>
      <c r="CN61" s="11"/>
      <c r="CO61" s="11"/>
      <c r="CP61" s="1"/>
      <c r="CQ61" s="1"/>
      <c r="CR61" s="1"/>
      <c r="CS61" s="1"/>
      <c r="CT61" s="10">
        <f t="shared" ca="1" si="31"/>
        <v>0.57875474873828348</v>
      </c>
      <c r="CU61" s="11">
        <f t="shared" ca="1" si="32"/>
        <v>82</v>
      </c>
      <c r="CV61" s="1"/>
      <c r="CW61" s="1">
        <v>61</v>
      </c>
      <c r="CX61" s="1">
        <v>6</v>
      </c>
      <c r="CY61" s="1">
        <v>0</v>
      </c>
      <c r="DA61" s="10">
        <f t="shared" ca="1" si="33"/>
        <v>0.19234727141685248</v>
      </c>
      <c r="DB61" s="11">
        <f t="shared" ca="1" si="34"/>
        <v>153</v>
      </c>
      <c r="DC61" s="1"/>
      <c r="DD61" s="1">
        <v>61</v>
      </c>
      <c r="DE61" s="1">
        <v>6</v>
      </c>
      <c r="DF61" s="1">
        <v>0</v>
      </c>
      <c r="DH61" s="10">
        <f t="shared" ca="1" si="3"/>
        <v>0.12616648886273207</v>
      </c>
      <c r="DI61" s="11">
        <f t="shared" ca="1" si="4"/>
        <v>177</v>
      </c>
      <c r="DJ61" s="1"/>
      <c r="DK61" s="1">
        <v>61</v>
      </c>
      <c r="DL61" s="1">
        <v>6</v>
      </c>
      <c r="DM61" s="1">
        <v>0</v>
      </c>
    </row>
    <row r="62" spans="1:117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CM62" s="10"/>
      <c r="CN62" s="11"/>
      <c r="CO62" s="11"/>
      <c r="CP62" s="1"/>
      <c r="CQ62" s="1"/>
      <c r="CR62" s="1"/>
      <c r="CS62" s="1"/>
      <c r="CT62" s="10">
        <f t="shared" ca="1" si="31"/>
        <v>0.812082327032423</v>
      </c>
      <c r="CU62" s="11">
        <f t="shared" ca="1" si="32"/>
        <v>40</v>
      </c>
      <c r="CV62" s="1"/>
      <c r="CW62" s="1">
        <v>62</v>
      </c>
      <c r="CX62" s="1">
        <v>6</v>
      </c>
      <c r="CY62" s="1">
        <v>1</v>
      </c>
      <c r="DA62" s="10">
        <f t="shared" ca="1" si="33"/>
        <v>0.37095282479673608</v>
      </c>
      <c r="DB62" s="11">
        <f t="shared" ca="1" si="34"/>
        <v>117</v>
      </c>
      <c r="DC62" s="1"/>
      <c r="DD62" s="1">
        <v>62</v>
      </c>
      <c r="DE62" s="1">
        <v>6</v>
      </c>
      <c r="DF62" s="1">
        <v>1</v>
      </c>
      <c r="DH62" s="10">
        <f t="shared" ca="1" si="3"/>
        <v>0.81700504375280125</v>
      </c>
      <c r="DI62" s="11">
        <f t="shared" ca="1" si="4"/>
        <v>29</v>
      </c>
      <c r="DJ62" s="1"/>
      <c r="DK62" s="1">
        <v>62</v>
      </c>
      <c r="DL62" s="1">
        <v>6</v>
      </c>
      <c r="DM62" s="1">
        <v>1</v>
      </c>
    </row>
    <row r="63" spans="1:117" x14ac:dyDescent="0.25">
      <c r="CM63" s="10"/>
      <c r="CN63" s="11"/>
      <c r="CO63" s="11"/>
      <c r="CP63" s="1"/>
      <c r="CQ63" s="1"/>
      <c r="CR63" s="1"/>
      <c r="CS63" s="1"/>
      <c r="CT63" s="10">
        <f t="shared" ca="1" si="31"/>
        <v>0.11741587034000267</v>
      </c>
      <c r="CU63" s="11">
        <f t="shared" ca="1" si="32"/>
        <v>185</v>
      </c>
      <c r="CW63" s="1">
        <v>63</v>
      </c>
      <c r="CX63" s="1">
        <v>6</v>
      </c>
      <c r="CY63" s="1">
        <v>2</v>
      </c>
      <c r="DA63" s="10">
        <f t="shared" ca="1" si="33"/>
        <v>4.7097257341858656E-2</v>
      </c>
      <c r="DB63" s="11">
        <f t="shared" ca="1" si="34"/>
        <v>189</v>
      </c>
      <c r="DD63" s="1">
        <v>63</v>
      </c>
      <c r="DE63" s="1">
        <v>6</v>
      </c>
      <c r="DF63" s="1">
        <v>2</v>
      </c>
      <c r="DH63" s="10">
        <f t="shared" ca="1" si="3"/>
        <v>6.2591981742572744E-2</v>
      </c>
      <c r="DI63" s="11">
        <f t="shared" ca="1" si="4"/>
        <v>187</v>
      </c>
      <c r="DK63" s="1">
        <v>63</v>
      </c>
      <c r="DL63" s="1">
        <v>6</v>
      </c>
      <c r="DM63" s="1">
        <v>2</v>
      </c>
    </row>
    <row r="64" spans="1:117" x14ac:dyDescent="0.25">
      <c r="CM64" s="10"/>
      <c r="CN64" s="11"/>
      <c r="CO64" s="11"/>
      <c r="CP64" s="1"/>
      <c r="CQ64" s="1"/>
      <c r="CR64" s="1"/>
      <c r="CS64" s="1"/>
      <c r="CT64" s="10">
        <f t="shared" ca="1" si="31"/>
        <v>0.30654361514954354</v>
      </c>
      <c r="CU64" s="11">
        <f t="shared" ca="1" si="32"/>
        <v>141</v>
      </c>
      <c r="CW64" s="1">
        <v>64</v>
      </c>
      <c r="CX64" s="1">
        <v>6</v>
      </c>
      <c r="CY64" s="1">
        <v>3</v>
      </c>
      <c r="DA64" s="10">
        <f t="shared" ca="1" si="33"/>
        <v>0.2320711849601218</v>
      </c>
      <c r="DB64" s="11">
        <f t="shared" ca="1" si="34"/>
        <v>141</v>
      </c>
      <c r="DD64" s="1">
        <v>64</v>
      </c>
      <c r="DE64" s="1">
        <v>6</v>
      </c>
      <c r="DF64" s="1">
        <v>3</v>
      </c>
      <c r="DH64" s="10">
        <f t="shared" ca="1" si="3"/>
        <v>0.55684224748306943</v>
      </c>
      <c r="DI64" s="11">
        <f t="shared" ca="1" si="4"/>
        <v>88</v>
      </c>
      <c r="DK64" s="1">
        <v>64</v>
      </c>
      <c r="DL64" s="1">
        <v>6</v>
      </c>
      <c r="DM64" s="1">
        <v>3</v>
      </c>
    </row>
    <row r="65" spans="91:117" x14ac:dyDescent="0.25">
      <c r="CM65" s="10"/>
      <c r="CN65" s="11"/>
      <c r="CO65" s="11"/>
      <c r="CP65" s="1"/>
      <c r="CQ65" s="1"/>
      <c r="CR65" s="1"/>
      <c r="CS65" s="1"/>
      <c r="CT65" s="10">
        <f t="shared" ca="1" si="31"/>
        <v>0.45094685503152454</v>
      </c>
      <c r="CU65" s="11">
        <f t="shared" ca="1" si="32"/>
        <v>108</v>
      </c>
      <c r="CW65" s="1">
        <v>65</v>
      </c>
      <c r="CX65" s="1">
        <v>6</v>
      </c>
      <c r="CY65" s="1">
        <v>4</v>
      </c>
      <c r="DA65" s="10">
        <f t="shared" ca="1" si="33"/>
        <v>0.38133221449738663</v>
      </c>
      <c r="DB65" s="11">
        <f t="shared" ca="1" si="34"/>
        <v>116</v>
      </c>
      <c r="DD65" s="1">
        <v>65</v>
      </c>
      <c r="DE65" s="1">
        <v>6</v>
      </c>
      <c r="DF65" s="1">
        <v>4</v>
      </c>
      <c r="DH65" s="10">
        <f t="shared" ref="DH65:DH128" ca="1" si="72">RAND()</f>
        <v>0.15889710848060179</v>
      </c>
      <c r="DI65" s="11">
        <f t="shared" ref="DI65:DI128" ca="1" si="73">RANK(DH65,$DH$1:$DH$200,)</f>
        <v>169</v>
      </c>
      <c r="DK65" s="1">
        <v>65</v>
      </c>
      <c r="DL65" s="1">
        <v>6</v>
      </c>
      <c r="DM65" s="1">
        <v>4</v>
      </c>
    </row>
    <row r="66" spans="91:117" x14ac:dyDescent="0.25">
      <c r="CM66" s="10"/>
      <c r="CN66" s="11"/>
      <c r="CO66" s="11"/>
      <c r="CP66" s="1"/>
      <c r="CQ66" s="1"/>
      <c r="CR66" s="1"/>
      <c r="CS66" s="1"/>
      <c r="CT66" s="10">
        <f t="shared" ref="CT66:CT129" ca="1" si="74">RAND()</f>
        <v>0.27579648093634235</v>
      </c>
      <c r="CU66" s="11">
        <f t="shared" ref="CU66:CU129" ca="1" si="75">RANK(CT66,$CT$1:$CT$200,)</f>
        <v>148</v>
      </c>
      <c r="CW66" s="1">
        <v>66</v>
      </c>
      <c r="CX66" s="1">
        <v>6</v>
      </c>
      <c r="CY66" s="1">
        <v>5</v>
      </c>
      <c r="DA66" s="10">
        <f t="shared" ref="DA66:DA129" ca="1" si="76">RAND()</f>
        <v>4.4916856772536984E-2</v>
      </c>
      <c r="DB66" s="11">
        <f t="shared" ref="DB66:DB129" ca="1" si="77">RANK(DA66,$DA$1:$DA$200,)</f>
        <v>190</v>
      </c>
      <c r="DD66" s="1">
        <v>66</v>
      </c>
      <c r="DE66" s="1">
        <v>6</v>
      </c>
      <c r="DF66" s="1">
        <v>5</v>
      </c>
      <c r="DH66" s="10">
        <f t="shared" ca="1" si="72"/>
        <v>0.68904095167718538</v>
      </c>
      <c r="DI66" s="11">
        <f t="shared" ca="1" si="73"/>
        <v>57</v>
      </c>
      <c r="DK66" s="1">
        <v>66</v>
      </c>
      <c r="DL66" s="1">
        <v>6</v>
      </c>
      <c r="DM66" s="1">
        <v>5</v>
      </c>
    </row>
    <row r="67" spans="91:117" x14ac:dyDescent="0.25">
      <c r="CM67" s="10"/>
      <c r="CN67" s="11"/>
      <c r="CO67" s="11"/>
      <c r="CP67" s="1"/>
      <c r="CQ67" s="1"/>
      <c r="CR67" s="1"/>
      <c r="CS67" s="1"/>
      <c r="CT67" s="10">
        <f t="shared" ca="1" si="74"/>
        <v>0.78694411705565859</v>
      </c>
      <c r="CU67" s="11">
        <f t="shared" ca="1" si="75"/>
        <v>46</v>
      </c>
      <c r="CW67" s="1">
        <v>67</v>
      </c>
      <c r="CX67" s="1">
        <v>6</v>
      </c>
      <c r="CY67" s="1">
        <v>6</v>
      </c>
      <c r="DA67" s="10">
        <f t="shared" ca="1" si="76"/>
        <v>0.57724364868725409</v>
      </c>
      <c r="DB67" s="11">
        <f t="shared" ca="1" si="77"/>
        <v>74</v>
      </c>
      <c r="DD67" s="1">
        <v>67</v>
      </c>
      <c r="DE67" s="1">
        <v>6</v>
      </c>
      <c r="DF67" s="1">
        <v>6</v>
      </c>
      <c r="DH67" s="10">
        <f t="shared" ca="1" si="72"/>
        <v>0.17676338428593241</v>
      </c>
      <c r="DI67" s="11">
        <f t="shared" ca="1" si="73"/>
        <v>161</v>
      </c>
      <c r="DK67" s="1">
        <v>67</v>
      </c>
      <c r="DL67" s="1">
        <v>6</v>
      </c>
      <c r="DM67" s="1">
        <v>6</v>
      </c>
    </row>
    <row r="68" spans="91:117" x14ac:dyDescent="0.25">
      <c r="CM68" s="10"/>
      <c r="CN68" s="11"/>
      <c r="CO68" s="11"/>
      <c r="CP68" s="1"/>
      <c r="CQ68" s="1"/>
      <c r="CR68" s="1"/>
      <c r="CS68" s="1"/>
      <c r="CT68" s="10">
        <f t="shared" ca="1" si="74"/>
        <v>0.60619916315984579</v>
      </c>
      <c r="CU68" s="11">
        <f t="shared" ca="1" si="75"/>
        <v>74</v>
      </c>
      <c r="CW68" s="1">
        <v>68</v>
      </c>
      <c r="CX68" s="1">
        <v>6</v>
      </c>
      <c r="CY68" s="1">
        <v>7</v>
      </c>
      <c r="DA68" s="10">
        <f t="shared" ca="1" si="76"/>
        <v>0.39528866682041919</v>
      </c>
      <c r="DB68" s="11">
        <f t="shared" ca="1" si="77"/>
        <v>114</v>
      </c>
      <c r="DD68" s="1">
        <v>68</v>
      </c>
      <c r="DE68" s="1">
        <v>6</v>
      </c>
      <c r="DF68" s="1">
        <v>7</v>
      </c>
      <c r="DH68" s="10">
        <f t="shared" ca="1" si="72"/>
        <v>0.98044364604112189</v>
      </c>
      <c r="DI68" s="11">
        <f t="shared" ca="1" si="73"/>
        <v>3</v>
      </c>
      <c r="DK68" s="1">
        <v>68</v>
      </c>
      <c r="DL68" s="1">
        <v>6</v>
      </c>
      <c r="DM68" s="1">
        <v>7</v>
      </c>
    </row>
    <row r="69" spans="91:117" x14ac:dyDescent="0.25">
      <c r="CM69" s="10"/>
      <c r="CN69" s="11"/>
      <c r="CO69" s="11"/>
      <c r="CP69" s="1"/>
      <c r="CQ69" s="1"/>
      <c r="CR69" s="1"/>
      <c r="CS69" s="1"/>
      <c r="CT69" s="10">
        <f t="shared" ca="1" si="74"/>
        <v>0.52772819755661093</v>
      </c>
      <c r="CU69" s="11">
        <f t="shared" ca="1" si="75"/>
        <v>89</v>
      </c>
      <c r="CW69" s="1">
        <v>69</v>
      </c>
      <c r="CX69" s="1">
        <v>6</v>
      </c>
      <c r="CY69" s="1">
        <v>8</v>
      </c>
      <c r="DA69" s="10">
        <f t="shared" ca="1" si="76"/>
        <v>0.47774688421328337</v>
      </c>
      <c r="DB69" s="11">
        <f t="shared" ca="1" si="77"/>
        <v>95</v>
      </c>
      <c r="DD69" s="1">
        <v>69</v>
      </c>
      <c r="DE69" s="1">
        <v>6</v>
      </c>
      <c r="DF69" s="1">
        <v>8</v>
      </c>
      <c r="DH69" s="10">
        <f t="shared" ca="1" si="72"/>
        <v>0.29762206940448999</v>
      </c>
      <c r="DI69" s="11">
        <f t="shared" ca="1" si="73"/>
        <v>134</v>
      </c>
      <c r="DK69" s="1">
        <v>69</v>
      </c>
      <c r="DL69" s="1">
        <v>6</v>
      </c>
      <c r="DM69" s="1">
        <v>8</v>
      </c>
    </row>
    <row r="70" spans="91:117" x14ac:dyDescent="0.25">
      <c r="CM70" s="10"/>
      <c r="CN70" s="11"/>
      <c r="CO70" s="11"/>
      <c r="CP70" s="1"/>
      <c r="CQ70" s="1"/>
      <c r="CR70" s="1"/>
      <c r="CS70" s="1"/>
      <c r="CT70" s="10">
        <f t="shared" ca="1" si="74"/>
        <v>0.15625265467953009</v>
      </c>
      <c r="CU70" s="11">
        <f t="shared" ca="1" si="75"/>
        <v>179</v>
      </c>
      <c r="CW70" s="1">
        <v>70</v>
      </c>
      <c r="CX70" s="1">
        <v>6</v>
      </c>
      <c r="CY70" s="1">
        <v>9</v>
      </c>
      <c r="DA70" s="10">
        <f t="shared" ca="1" si="76"/>
        <v>0.76422203661658938</v>
      </c>
      <c r="DB70" s="11">
        <f t="shared" ca="1" si="77"/>
        <v>34</v>
      </c>
      <c r="DD70" s="1">
        <v>70</v>
      </c>
      <c r="DE70" s="1">
        <v>6</v>
      </c>
      <c r="DF70" s="1">
        <v>9</v>
      </c>
      <c r="DH70" s="10">
        <f t="shared" ca="1" si="72"/>
        <v>0.73817691268334329</v>
      </c>
      <c r="DI70" s="11">
        <f t="shared" ca="1" si="73"/>
        <v>44</v>
      </c>
      <c r="DK70" s="1">
        <v>70</v>
      </c>
      <c r="DL70" s="1">
        <v>6</v>
      </c>
      <c r="DM70" s="1">
        <v>9</v>
      </c>
    </row>
    <row r="71" spans="91:117" x14ac:dyDescent="0.25">
      <c r="CM71" s="10"/>
      <c r="CN71" s="11"/>
      <c r="CO71" s="11"/>
      <c r="CP71" s="1"/>
      <c r="CQ71" s="1"/>
      <c r="CR71" s="1"/>
      <c r="CS71" s="1"/>
      <c r="CT71" s="10">
        <f t="shared" ca="1" si="74"/>
        <v>0.54014446866151788</v>
      </c>
      <c r="CU71" s="11">
        <f t="shared" ca="1" si="75"/>
        <v>88</v>
      </c>
      <c r="CW71" s="1">
        <v>71</v>
      </c>
      <c r="CX71" s="1">
        <v>7</v>
      </c>
      <c r="CY71" s="1">
        <v>0</v>
      </c>
      <c r="DA71" s="10">
        <f t="shared" ca="1" si="76"/>
        <v>0.28066569431508348</v>
      </c>
      <c r="DB71" s="11">
        <f t="shared" ca="1" si="77"/>
        <v>132</v>
      </c>
      <c r="DD71" s="1">
        <v>71</v>
      </c>
      <c r="DE71" s="1">
        <v>7</v>
      </c>
      <c r="DF71" s="1">
        <v>0</v>
      </c>
      <c r="DH71" s="10">
        <f t="shared" ca="1" si="72"/>
        <v>0.61926881805468303</v>
      </c>
      <c r="DI71" s="11">
        <f t="shared" ca="1" si="73"/>
        <v>73</v>
      </c>
      <c r="DK71" s="1">
        <v>71</v>
      </c>
      <c r="DL71" s="1">
        <v>7</v>
      </c>
      <c r="DM71" s="1">
        <v>0</v>
      </c>
    </row>
    <row r="72" spans="91:117" x14ac:dyDescent="0.25">
      <c r="CM72" s="10"/>
      <c r="CN72" s="11"/>
      <c r="CO72" s="11"/>
      <c r="CP72" s="1"/>
      <c r="CQ72" s="1"/>
      <c r="CR72" s="1"/>
      <c r="CS72" s="1"/>
      <c r="CT72" s="10">
        <f t="shared" ca="1" si="74"/>
        <v>0.3708058379450565</v>
      </c>
      <c r="CU72" s="11">
        <f t="shared" ca="1" si="75"/>
        <v>127</v>
      </c>
      <c r="CW72" s="1">
        <v>72</v>
      </c>
      <c r="CX72" s="1">
        <v>7</v>
      </c>
      <c r="CY72" s="1">
        <v>1</v>
      </c>
      <c r="DA72" s="10">
        <f t="shared" ca="1" si="76"/>
        <v>0.93474813965222625</v>
      </c>
      <c r="DB72" s="11">
        <f t="shared" ca="1" si="77"/>
        <v>9</v>
      </c>
      <c r="DD72" s="1">
        <v>72</v>
      </c>
      <c r="DE72" s="1">
        <v>7</v>
      </c>
      <c r="DF72" s="1">
        <v>1</v>
      </c>
      <c r="DH72" s="10">
        <f t="shared" ca="1" si="72"/>
        <v>0.63159430468195221</v>
      </c>
      <c r="DI72" s="11">
        <f t="shared" ca="1" si="73"/>
        <v>68</v>
      </c>
      <c r="DK72" s="1">
        <v>72</v>
      </c>
      <c r="DL72" s="1">
        <v>7</v>
      </c>
      <c r="DM72" s="1">
        <v>1</v>
      </c>
    </row>
    <row r="73" spans="91:117" x14ac:dyDescent="0.25">
      <c r="CM73" s="10"/>
      <c r="CN73" s="11"/>
      <c r="CO73" s="11"/>
      <c r="CP73" s="1"/>
      <c r="CQ73" s="1"/>
      <c r="CR73" s="1"/>
      <c r="CS73" s="1"/>
      <c r="CT73" s="10">
        <f t="shared" ca="1" si="74"/>
        <v>0.84248141966255308</v>
      </c>
      <c r="CU73" s="11">
        <f t="shared" ca="1" si="75"/>
        <v>29</v>
      </c>
      <c r="CW73" s="1">
        <v>73</v>
      </c>
      <c r="CX73" s="1">
        <v>7</v>
      </c>
      <c r="CY73" s="1">
        <v>2</v>
      </c>
      <c r="DA73" s="10">
        <f t="shared" ca="1" si="76"/>
        <v>0.23916040286949869</v>
      </c>
      <c r="DB73" s="11">
        <f t="shared" ca="1" si="77"/>
        <v>140</v>
      </c>
      <c r="DD73" s="1">
        <v>73</v>
      </c>
      <c r="DE73" s="1">
        <v>7</v>
      </c>
      <c r="DF73" s="1">
        <v>2</v>
      </c>
      <c r="DH73" s="10">
        <f t="shared" ca="1" si="72"/>
        <v>0.32534043907071375</v>
      </c>
      <c r="DI73" s="11">
        <f t="shared" ca="1" si="73"/>
        <v>129</v>
      </c>
      <c r="DK73" s="1">
        <v>73</v>
      </c>
      <c r="DL73" s="1">
        <v>7</v>
      </c>
      <c r="DM73" s="1">
        <v>2</v>
      </c>
    </row>
    <row r="74" spans="91:117" x14ac:dyDescent="0.25">
      <c r="CM74" s="10"/>
      <c r="CN74" s="11"/>
      <c r="CO74" s="11"/>
      <c r="CP74" s="1"/>
      <c r="CQ74" s="1"/>
      <c r="CR74" s="1"/>
      <c r="CS74" s="1"/>
      <c r="CT74" s="10">
        <f t="shared" ca="1" si="74"/>
        <v>0.45533755694922429</v>
      </c>
      <c r="CU74" s="11">
        <f t="shared" ca="1" si="75"/>
        <v>106</v>
      </c>
      <c r="CW74" s="1">
        <v>74</v>
      </c>
      <c r="CX74" s="1">
        <v>7</v>
      </c>
      <c r="CY74" s="1">
        <v>3</v>
      </c>
      <c r="DA74" s="10">
        <f t="shared" ca="1" si="76"/>
        <v>0.1091076790658555</v>
      </c>
      <c r="DB74" s="11">
        <f t="shared" ca="1" si="77"/>
        <v>175</v>
      </c>
      <c r="DD74" s="1">
        <v>74</v>
      </c>
      <c r="DE74" s="1">
        <v>7</v>
      </c>
      <c r="DF74" s="1">
        <v>3</v>
      </c>
      <c r="DH74" s="10">
        <f t="shared" ca="1" si="72"/>
        <v>0.35963667345397343</v>
      </c>
      <c r="DI74" s="11">
        <f t="shared" ca="1" si="73"/>
        <v>118</v>
      </c>
      <c r="DK74" s="1">
        <v>74</v>
      </c>
      <c r="DL74" s="1">
        <v>7</v>
      </c>
      <c r="DM74" s="1">
        <v>3</v>
      </c>
    </row>
    <row r="75" spans="91:117" x14ac:dyDescent="0.25">
      <c r="CM75" s="10"/>
      <c r="CN75" s="11"/>
      <c r="CO75" s="11"/>
      <c r="CP75" s="1"/>
      <c r="CQ75" s="1"/>
      <c r="CR75" s="1"/>
      <c r="CS75" s="1"/>
      <c r="CT75" s="10">
        <f t="shared" ca="1" si="74"/>
        <v>0.15725661405661995</v>
      </c>
      <c r="CU75" s="11">
        <f t="shared" ca="1" si="75"/>
        <v>178</v>
      </c>
      <c r="CW75" s="1">
        <v>75</v>
      </c>
      <c r="CX75" s="1">
        <v>7</v>
      </c>
      <c r="CY75" s="1">
        <v>4</v>
      </c>
      <c r="DA75" s="10">
        <f t="shared" ca="1" si="76"/>
        <v>0.51772189743851837</v>
      </c>
      <c r="DB75" s="11">
        <f t="shared" ca="1" si="77"/>
        <v>90</v>
      </c>
      <c r="DD75" s="1">
        <v>75</v>
      </c>
      <c r="DE75" s="1">
        <v>7</v>
      </c>
      <c r="DF75" s="1">
        <v>4</v>
      </c>
      <c r="DH75" s="10">
        <f t="shared" ca="1" si="72"/>
        <v>0.5597850799018238</v>
      </c>
      <c r="DI75" s="11">
        <f t="shared" ca="1" si="73"/>
        <v>87</v>
      </c>
      <c r="DK75" s="1">
        <v>75</v>
      </c>
      <c r="DL75" s="1">
        <v>7</v>
      </c>
      <c r="DM75" s="1">
        <v>4</v>
      </c>
    </row>
    <row r="76" spans="91:117" x14ac:dyDescent="0.25">
      <c r="CM76" s="10"/>
      <c r="CN76" s="11"/>
      <c r="CO76" s="11"/>
      <c r="CP76" s="1"/>
      <c r="CQ76" s="1"/>
      <c r="CR76" s="1"/>
      <c r="CS76" s="1"/>
      <c r="CT76" s="10">
        <f t="shared" ca="1" si="74"/>
        <v>0.47483265768896854</v>
      </c>
      <c r="CU76" s="11">
        <f t="shared" ca="1" si="75"/>
        <v>100</v>
      </c>
      <c r="CW76" s="1">
        <v>76</v>
      </c>
      <c r="CX76" s="1">
        <v>7</v>
      </c>
      <c r="CY76" s="1">
        <v>5</v>
      </c>
      <c r="DA76" s="10">
        <f t="shared" ca="1" si="76"/>
        <v>0.92381298560063463</v>
      </c>
      <c r="DB76" s="11">
        <f t="shared" ca="1" si="77"/>
        <v>11</v>
      </c>
      <c r="DD76" s="1">
        <v>76</v>
      </c>
      <c r="DE76" s="1">
        <v>7</v>
      </c>
      <c r="DF76" s="1">
        <v>5</v>
      </c>
      <c r="DH76" s="10">
        <f t="shared" ca="1" si="72"/>
        <v>0.81323011871418449</v>
      </c>
      <c r="DI76" s="11">
        <f t="shared" ca="1" si="73"/>
        <v>30</v>
      </c>
      <c r="DK76" s="1">
        <v>76</v>
      </c>
      <c r="DL76" s="1">
        <v>7</v>
      </c>
      <c r="DM76" s="1">
        <v>5</v>
      </c>
    </row>
    <row r="77" spans="91:117" x14ac:dyDescent="0.25">
      <c r="CM77" s="10"/>
      <c r="CN77" s="11"/>
      <c r="CO77" s="11"/>
      <c r="CP77" s="1"/>
      <c r="CQ77" s="1"/>
      <c r="CR77" s="1"/>
      <c r="CS77" s="1"/>
      <c r="CT77" s="10">
        <f t="shared" ca="1" si="74"/>
        <v>0.82187867685047589</v>
      </c>
      <c r="CU77" s="11">
        <f t="shared" ca="1" si="75"/>
        <v>35</v>
      </c>
      <c r="CW77" s="1">
        <v>77</v>
      </c>
      <c r="CX77" s="1">
        <v>7</v>
      </c>
      <c r="CY77" s="1">
        <v>6</v>
      </c>
      <c r="DA77" s="10">
        <f t="shared" ca="1" si="76"/>
        <v>0.44693071865855394</v>
      </c>
      <c r="DB77" s="11">
        <f t="shared" ca="1" si="77"/>
        <v>103</v>
      </c>
      <c r="DD77" s="1">
        <v>77</v>
      </c>
      <c r="DE77" s="1">
        <v>7</v>
      </c>
      <c r="DF77" s="1">
        <v>6</v>
      </c>
      <c r="DH77" s="10">
        <f t="shared" ca="1" si="72"/>
        <v>0.70027911601130743</v>
      </c>
      <c r="DI77" s="11">
        <f t="shared" ca="1" si="73"/>
        <v>52</v>
      </c>
      <c r="DK77" s="1">
        <v>77</v>
      </c>
      <c r="DL77" s="1">
        <v>7</v>
      </c>
      <c r="DM77" s="1">
        <v>6</v>
      </c>
    </row>
    <row r="78" spans="91:117" x14ac:dyDescent="0.25">
      <c r="CM78" s="10"/>
      <c r="CN78" s="11"/>
      <c r="CO78" s="11"/>
      <c r="CP78" s="1"/>
      <c r="CQ78" s="1"/>
      <c r="CR78" s="1"/>
      <c r="CS78" s="1"/>
      <c r="CT78" s="10">
        <f t="shared" ca="1" si="74"/>
        <v>0.36721477582939333</v>
      </c>
      <c r="CU78" s="11">
        <f t="shared" ca="1" si="75"/>
        <v>128</v>
      </c>
      <c r="CW78" s="1">
        <v>78</v>
      </c>
      <c r="CX78" s="1">
        <v>7</v>
      </c>
      <c r="CY78" s="1">
        <v>7</v>
      </c>
      <c r="DA78" s="10">
        <f t="shared" ca="1" si="76"/>
        <v>0.71569495796152405</v>
      </c>
      <c r="DB78" s="11">
        <f t="shared" ca="1" si="77"/>
        <v>48</v>
      </c>
      <c r="DD78" s="1">
        <v>78</v>
      </c>
      <c r="DE78" s="1">
        <v>7</v>
      </c>
      <c r="DF78" s="1">
        <v>7</v>
      </c>
      <c r="DH78" s="10">
        <f t="shared" ca="1" si="72"/>
        <v>6.1399996485926089E-2</v>
      </c>
      <c r="DI78" s="11">
        <f t="shared" ca="1" si="73"/>
        <v>188</v>
      </c>
      <c r="DK78" s="1">
        <v>78</v>
      </c>
      <c r="DL78" s="1">
        <v>7</v>
      </c>
      <c r="DM78" s="1">
        <v>7</v>
      </c>
    </row>
    <row r="79" spans="91:117" x14ac:dyDescent="0.25">
      <c r="CM79" s="10"/>
      <c r="CN79" s="11"/>
      <c r="CO79" s="11"/>
      <c r="CP79" s="1"/>
      <c r="CQ79" s="1"/>
      <c r="CR79" s="1"/>
      <c r="CS79" s="1"/>
      <c r="CT79" s="10">
        <f t="shared" ca="1" si="74"/>
        <v>0.81082212431169431</v>
      </c>
      <c r="CU79" s="11">
        <f t="shared" ca="1" si="75"/>
        <v>41</v>
      </c>
      <c r="CW79" s="1">
        <v>79</v>
      </c>
      <c r="CX79" s="1">
        <v>7</v>
      </c>
      <c r="CY79" s="1">
        <v>8</v>
      </c>
      <c r="DA79" s="10">
        <f t="shared" ca="1" si="76"/>
        <v>5.4602124350170644E-2</v>
      </c>
      <c r="DB79" s="11">
        <f t="shared" ca="1" si="77"/>
        <v>188</v>
      </c>
      <c r="DD79" s="1">
        <v>79</v>
      </c>
      <c r="DE79" s="1">
        <v>7</v>
      </c>
      <c r="DF79" s="1">
        <v>8</v>
      </c>
      <c r="DH79" s="10">
        <f t="shared" ca="1" si="72"/>
        <v>0.71642399708540117</v>
      </c>
      <c r="DI79" s="11">
        <f t="shared" ca="1" si="73"/>
        <v>49</v>
      </c>
      <c r="DK79" s="1">
        <v>79</v>
      </c>
      <c r="DL79" s="1">
        <v>7</v>
      </c>
      <c r="DM79" s="1">
        <v>8</v>
      </c>
    </row>
    <row r="80" spans="91:117" x14ac:dyDescent="0.25">
      <c r="CM80" s="10"/>
      <c r="CN80" s="11"/>
      <c r="CO80" s="11"/>
      <c r="CP80" s="1"/>
      <c r="CQ80" s="1"/>
      <c r="CR80" s="1"/>
      <c r="CS80" s="1"/>
      <c r="CT80" s="10">
        <f t="shared" ca="1" si="74"/>
        <v>0.21534735203140576</v>
      </c>
      <c r="CU80" s="11">
        <f t="shared" ca="1" si="75"/>
        <v>162</v>
      </c>
      <c r="CW80" s="1">
        <v>80</v>
      </c>
      <c r="CX80" s="1">
        <v>7</v>
      </c>
      <c r="CY80" s="1">
        <v>9</v>
      </c>
      <c r="DA80" s="10">
        <f t="shared" ca="1" si="76"/>
        <v>0.18837099586311146</v>
      </c>
      <c r="DB80" s="11">
        <f t="shared" ca="1" si="77"/>
        <v>157</v>
      </c>
      <c r="DD80" s="1">
        <v>80</v>
      </c>
      <c r="DE80" s="1">
        <v>7</v>
      </c>
      <c r="DF80" s="1">
        <v>9</v>
      </c>
      <c r="DH80" s="10">
        <f t="shared" ca="1" si="72"/>
        <v>0.87707092155074673</v>
      </c>
      <c r="DI80" s="11">
        <f t="shared" ca="1" si="73"/>
        <v>21</v>
      </c>
      <c r="DK80" s="1">
        <v>80</v>
      </c>
      <c r="DL80" s="1">
        <v>7</v>
      </c>
      <c r="DM80" s="1">
        <v>9</v>
      </c>
    </row>
    <row r="81" spans="91:117" x14ac:dyDescent="0.25">
      <c r="CM81" s="10"/>
      <c r="CN81" s="11"/>
      <c r="CO81" s="11"/>
      <c r="CP81" s="1"/>
      <c r="CQ81" s="1"/>
      <c r="CR81" s="1"/>
      <c r="CS81" s="1"/>
      <c r="CT81" s="10">
        <f t="shared" ca="1" si="74"/>
        <v>0.50174848444219033</v>
      </c>
      <c r="CU81" s="11">
        <f t="shared" ca="1" si="75"/>
        <v>94</v>
      </c>
      <c r="CW81" s="1">
        <v>81</v>
      </c>
      <c r="CX81" s="1">
        <v>8</v>
      </c>
      <c r="CY81" s="1">
        <v>0</v>
      </c>
      <c r="DA81" s="10">
        <f t="shared" ca="1" si="76"/>
        <v>0.4857386654934337</v>
      </c>
      <c r="DB81" s="11">
        <f t="shared" ca="1" si="77"/>
        <v>93</v>
      </c>
      <c r="DD81" s="1">
        <v>81</v>
      </c>
      <c r="DE81" s="1">
        <v>8</v>
      </c>
      <c r="DF81" s="1">
        <v>0</v>
      </c>
      <c r="DH81" s="10">
        <f t="shared" ca="1" si="72"/>
        <v>0.12359474700006035</v>
      </c>
      <c r="DI81" s="11">
        <f t="shared" ca="1" si="73"/>
        <v>179</v>
      </c>
      <c r="DK81" s="1">
        <v>81</v>
      </c>
      <c r="DL81" s="1">
        <v>8</v>
      </c>
      <c r="DM81" s="1">
        <v>0</v>
      </c>
    </row>
    <row r="82" spans="91:117" x14ac:dyDescent="0.25">
      <c r="CM82" s="10"/>
      <c r="CN82" s="11"/>
      <c r="CO82" s="11"/>
      <c r="CP82" s="1"/>
      <c r="CQ82" s="1"/>
      <c r="CR82" s="1"/>
      <c r="CS82" s="1"/>
      <c r="CT82" s="10">
        <f t="shared" ca="1" si="74"/>
        <v>0.49695983559629509</v>
      </c>
      <c r="CU82" s="11">
        <f t="shared" ca="1" si="75"/>
        <v>95</v>
      </c>
      <c r="CW82" s="1">
        <v>82</v>
      </c>
      <c r="CX82" s="1">
        <v>8</v>
      </c>
      <c r="CY82" s="1">
        <v>1</v>
      </c>
      <c r="DA82" s="10">
        <f t="shared" ca="1" si="76"/>
        <v>0.10133353364155939</v>
      </c>
      <c r="DB82" s="11">
        <f t="shared" ca="1" si="77"/>
        <v>177</v>
      </c>
      <c r="DD82" s="1">
        <v>82</v>
      </c>
      <c r="DE82" s="1">
        <v>8</v>
      </c>
      <c r="DF82" s="1">
        <v>1</v>
      </c>
      <c r="DH82" s="10">
        <f t="shared" ca="1" si="72"/>
        <v>0.26706328588777128</v>
      </c>
      <c r="DI82" s="11">
        <f t="shared" ca="1" si="73"/>
        <v>141</v>
      </c>
      <c r="DK82" s="1">
        <v>82</v>
      </c>
      <c r="DL82" s="1">
        <v>8</v>
      </c>
      <c r="DM82" s="1">
        <v>1</v>
      </c>
    </row>
    <row r="83" spans="91:117" x14ac:dyDescent="0.25">
      <c r="CM83" s="10"/>
      <c r="CN83" s="11"/>
      <c r="CO83" s="11"/>
      <c r="CP83" s="1"/>
      <c r="CQ83" s="1"/>
      <c r="CR83" s="1"/>
      <c r="CS83" s="1"/>
      <c r="CT83" s="10">
        <f t="shared" ca="1" si="74"/>
        <v>0.89714360184871367</v>
      </c>
      <c r="CU83" s="11">
        <f t="shared" ca="1" si="75"/>
        <v>23</v>
      </c>
      <c r="CW83" s="1">
        <v>83</v>
      </c>
      <c r="CX83" s="1">
        <v>8</v>
      </c>
      <c r="CY83" s="1">
        <v>2</v>
      </c>
      <c r="DA83" s="10">
        <f t="shared" ca="1" si="76"/>
        <v>0.78361298957431624</v>
      </c>
      <c r="DB83" s="11">
        <f t="shared" ca="1" si="77"/>
        <v>31</v>
      </c>
      <c r="DD83" s="1">
        <v>83</v>
      </c>
      <c r="DE83" s="1">
        <v>8</v>
      </c>
      <c r="DF83" s="1">
        <v>2</v>
      </c>
      <c r="DH83" s="10">
        <f t="shared" ca="1" si="72"/>
        <v>0.33646650173256698</v>
      </c>
      <c r="DI83" s="11">
        <f t="shared" ca="1" si="73"/>
        <v>123</v>
      </c>
      <c r="DK83" s="1">
        <v>83</v>
      </c>
      <c r="DL83" s="1">
        <v>8</v>
      </c>
      <c r="DM83" s="1">
        <v>2</v>
      </c>
    </row>
    <row r="84" spans="91:117" x14ac:dyDescent="0.25">
      <c r="CM84" s="10"/>
      <c r="CN84" s="11"/>
      <c r="CO84" s="11"/>
      <c r="CP84" s="1"/>
      <c r="CQ84" s="1"/>
      <c r="CR84" s="1"/>
      <c r="CS84" s="1"/>
      <c r="CT84" s="10">
        <f t="shared" ca="1" si="74"/>
        <v>6.1838267979245076E-3</v>
      </c>
      <c r="CU84" s="11">
        <f t="shared" ca="1" si="75"/>
        <v>196</v>
      </c>
      <c r="CW84" s="1">
        <v>84</v>
      </c>
      <c r="CX84" s="1">
        <v>8</v>
      </c>
      <c r="CY84" s="1">
        <v>3</v>
      </c>
      <c r="DA84" s="10">
        <f t="shared" ca="1" si="76"/>
        <v>0.32891448009465596</v>
      </c>
      <c r="DB84" s="11">
        <f t="shared" ca="1" si="77"/>
        <v>125</v>
      </c>
      <c r="DD84" s="1">
        <v>84</v>
      </c>
      <c r="DE84" s="1">
        <v>8</v>
      </c>
      <c r="DF84" s="1">
        <v>3</v>
      </c>
      <c r="DH84" s="10">
        <f t="shared" ca="1" si="72"/>
        <v>0.6591863857930701</v>
      </c>
      <c r="DI84" s="11">
        <f t="shared" ca="1" si="73"/>
        <v>62</v>
      </c>
      <c r="DK84" s="1">
        <v>84</v>
      </c>
      <c r="DL84" s="1">
        <v>8</v>
      </c>
      <c r="DM84" s="1">
        <v>3</v>
      </c>
    </row>
    <row r="85" spans="91:117" x14ac:dyDescent="0.25">
      <c r="CM85" s="10"/>
      <c r="CN85" s="11"/>
      <c r="CO85" s="11"/>
      <c r="CP85" s="1"/>
      <c r="CQ85" s="1"/>
      <c r="CR85" s="1"/>
      <c r="CS85" s="1"/>
      <c r="CT85" s="10">
        <f t="shared" ca="1" si="74"/>
        <v>0.22270970754042285</v>
      </c>
      <c r="CU85" s="11">
        <f t="shared" ca="1" si="75"/>
        <v>161</v>
      </c>
      <c r="CW85" s="1">
        <v>85</v>
      </c>
      <c r="CX85" s="1">
        <v>8</v>
      </c>
      <c r="CY85" s="1">
        <v>4</v>
      </c>
      <c r="DA85" s="10">
        <f t="shared" ca="1" si="76"/>
        <v>0.8840875785648441</v>
      </c>
      <c r="DB85" s="11">
        <f t="shared" ca="1" si="77"/>
        <v>17</v>
      </c>
      <c r="DD85" s="1">
        <v>85</v>
      </c>
      <c r="DE85" s="1">
        <v>8</v>
      </c>
      <c r="DF85" s="1">
        <v>4</v>
      </c>
      <c r="DH85" s="10">
        <f t="shared" ca="1" si="72"/>
        <v>0.93708191004586605</v>
      </c>
      <c r="DI85" s="11">
        <f t="shared" ca="1" si="73"/>
        <v>12</v>
      </c>
      <c r="DK85" s="1">
        <v>85</v>
      </c>
      <c r="DL85" s="1">
        <v>8</v>
      </c>
      <c r="DM85" s="1">
        <v>4</v>
      </c>
    </row>
    <row r="86" spans="91:117" x14ac:dyDescent="0.25">
      <c r="CM86" s="10"/>
      <c r="CN86" s="11"/>
      <c r="CO86" s="11"/>
      <c r="CP86" s="1"/>
      <c r="CQ86" s="1"/>
      <c r="CR86" s="1"/>
      <c r="CS86" s="1"/>
      <c r="CT86" s="10">
        <f t="shared" ca="1" si="74"/>
        <v>0.63880967512621045</v>
      </c>
      <c r="CU86" s="11">
        <f t="shared" ca="1" si="75"/>
        <v>68</v>
      </c>
      <c r="CW86" s="1">
        <v>86</v>
      </c>
      <c r="CX86" s="1">
        <v>8</v>
      </c>
      <c r="CY86" s="1">
        <v>5</v>
      </c>
      <c r="DA86" s="10">
        <f t="shared" ca="1" si="76"/>
        <v>0.58872125477927773</v>
      </c>
      <c r="DB86" s="11">
        <f t="shared" ca="1" si="77"/>
        <v>71</v>
      </c>
      <c r="DD86" s="1">
        <v>86</v>
      </c>
      <c r="DE86" s="1">
        <v>8</v>
      </c>
      <c r="DF86" s="1">
        <v>5</v>
      </c>
      <c r="DH86" s="10">
        <f t="shared" ca="1" si="72"/>
        <v>0.6056638918273648</v>
      </c>
      <c r="DI86" s="11">
        <f t="shared" ca="1" si="73"/>
        <v>79</v>
      </c>
      <c r="DK86" s="1">
        <v>86</v>
      </c>
      <c r="DL86" s="1">
        <v>8</v>
      </c>
      <c r="DM86" s="1">
        <v>5</v>
      </c>
    </row>
    <row r="87" spans="91:117" x14ac:dyDescent="0.25">
      <c r="CM87" s="10"/>
      <c r="CN87" s="11"/>
      <c r="CO87" s="11"/>
      <c r="CP87" s="1"/>
      <c r="CQ87" s="1"/>
      <c r="CR87" s="1"/>
      <c r="CS87" s="1"/>
      <c r="CT87" s="10">
        <f t="shared" ca="1" si="74"/>
        <v>0.91461441376096042</v>
      </c>
      <c r="CU87" s="11">
        <f t="shared" ca="1" si="75"/>
        <v>15</v>
      </c>
      <c r="CW87" s="1">
        <v>87</v>
      </c>
      <c r="CX87" s="1">
        <v>8</v>
      </c>
      <c r="CY87" s="1">
        <v>6</v>
      </c>
      <c r="DA87" s="10">
        <f t="shared" ca="1" si="76"/>
        <v>0.47835206960603216</v>
      </c>
      <c r="DB87" s="11">
        <f t="shared" ca="1" si="77"/>
        <v>94</v>
      </c>
      <c r="DD87" s="1">
        <v>87</v>
      </c>
      <c r="DE87" s="1">
        <v>8</v>
      </c>
      <c r="DF87" s="1">
        <v>6</v>
      </c>
      <c r="DH87" s="10">
        <f t="shared" ca="1" si="72"/>
        <v>0.44907887689804293</v>
      </c>
      <c r="DI87" s="11">
        <f t="shared" ca="1" si="73"/>
        <v>107</v>
      </c>
      <c r="DK87" s="1">
        <v>87</v>
      </c>
      <c r="DL87" s="1">
        <v>8</v>
      </c>
      <c r="DM87" s="1">
        <v>6</v>
      </c>
    </row>
    <row r="88" spans="91:117" x14ac:dyDescent="0.25">
      <c r="CM88" s="10"/>
      <c r="CN88" s="11"/>
      <c r="CO88" s="11"/>
      <c r="CP88" s="1"/>
      <c r="CQ88" s="1"/>
      <c r="CR88" s="1"/>
      <c r="CS88" s="1"/>
      <c r="CT88" s="10">
        <f t="shared" ca="1" si="74"/>
        <v>0.76751400721076168</v>
      </c>
      <c r="CU88" s="11">
        <f t="shared" ca="1" si="75"/>
        <v>47</v>
      </c>
      <c r="CW88" s="1">
        <v>88</v>
      </c>
      <c r="CX88" s="1">
        <v>8</v>
      </c>
      <c r="CY88" s="1">
        <v>7</v>
      </c>
      <c r="DA88" s="10">
        <f t="shared" ca="1" si="76"/>
        <v>0.7253872399003799</v>
      </c>
      <c r="DB88" s="11">
        <f t="shared" ca="1" si="77"/>
        <v>43</v>
      </c>
      <c r="DD88" s="1">
        <v>88</v>
      </c>
      <c r="DE88" s="1">
        <v>8</v>
      </c>
      <c r="DF88" s="1">
        <v>7</v>
      </c>
      <c r="DH88" s="10">
        <f t="shared" ca="1" si="72"/>
        <v>0.47385583766948447</v>
      </c>
      <c r="DI88" s="11">
        <f t="shared" ca="1" si="73"/>
        <v>103</v>
      </c>
      <c r="DK88" s="1">
        <v>88</v>
      </c>
      <c r="DL88" s="1">
        <v>8</v>
      </c>
      <c r="DM88" s="1">
        <v>7</v>
      </c>
    </row>
    <row r="89" spans="91:117" x14ac:dyDescent="0.25">
      <c r="CM89" s="10"/>
      <c r="CN89" s="11"/>
      <c r="CO89" s="11"/>
      <c r="CP89" s="1"/>
      <c r="CQ89" s="1"/>
      <c r="CR89" s="1"/>
      <c r="CS89" s="1"/>
      <c r="CT89" s="10">
        <f t="shared" ca="1" si="74"/>
        <v>0.36440757707494731</v>
      </c>
      <c r="CU89" s="11">
        <f t="shared" ca="1" si="75"/>
        <v>129</v>
      </c>
      <c r="CW89" s="1">
        <v>89</v>
      </c>
      <c r="CX89" s="1">
        <v>8</v>
      </c>
      <c r="CY89" s="1">
        <v>8</v>
      </c>
      <c r="DA89" s="10">
        <f t="shared" ca="1" si="76"/>
        <v>0.3308397912669343</v>
      </c>
      <c r="DB89" s="11">
        <f t="shared" ca="1" si="77"/>
        <v>124</v>
      </c>
      <c r="DD89" s="1">
        <v>89</v>
      </c>
      <c r="DE89" s="1">
        <v>8</v>
      </c>
      <c r="DF89" s="1">
        <v>8</v>
      </c>
      <c r="DH89" s="10">
        <f t="shared" ca="1" si="72"/>
        <v>0.30499526190762072</v>
      </c>
      <c r="DI89" s="11">
        <f t="shared" ca="1" si="73"/>
        <v>132</v>
      </c>
      <c r="DK89" s="1">
        <v>89</v>
      </c>
      <c r="DL89" s="1">
        <v>8</v>
      </c>
      <c r="DM89" s="1">
        <v>8</v>
      </c>
    </row>
    <row r="90" spans="91:117" x14ac:dyDescent="0.25">
      <c r="CM90" s="10"/>
      <c r="CN90" s="11"/>
      <c r="CO90" s="11"/>
      <c r="CP90" s="1"/>
      <c r="CQ90" s="1"/>
      <c r="CR90" s="1"/>
      <c r="CS90" s="1"/>
      <c r="CT90" s="10">
        <f t="shared" ca="1" si="74"/>
        <v>0.88667989283501725</v>
      </c>
      <c r="CU90" s="11">
        <f t="shared" ca="1" si="75"/>
        <v>24</v>
      </c>
      <c r="CW90" s="1">
        <v>90</v>
      </c>
      <c r="CX90" s="1">
        <v>8</v>
      </c>
      <c r="CY90" s="1">
        <v>9</v>
      </c>
      <c r="DA90" s="10">
        <f t="shared" ca="1" si="76"/>
        <v>0.96424642700289531</v>
      </c>
      <c r="DB90" s="11">
        <f t="shared" ca="1" si="77"/>
        <v>5</v>
      </c>
      <c r="DD90" s="1">
        <v>90</v>
      </c>
      <c r="DE90" s="1">
        <v>8</v>
      </c>
      <c r="DF90" s="1">
        <v>9</v>
      </c>
      <c r="DH90" s="10">
        <f t="shared" ca="1" si="72"/>
        <v>0.82001287268964074</v>
      </c>
      <c r="DI90" s="11">
        <f t="shared" ca="1" si="73"/>
        <v>28</v>
      </c>
      <c r="DK90" s="1">
        <v>90</v>
      </c>
      <c r="DL90" s="1">
        <v>8</v>
      </c>
      <c r="DM90" s="1">
        <v>9</v>
      </c>
    </row>
    <row r="91" spans="91:117" x14ac:dyDescent="0.25">
      <c r="CM91" s="10"/>
      <c r="CN91" s="11"/>
      <c r="CO91" s="11"/>
      <c r="CP91" s="1"/>
      <c r="CQ91" s="1"/>
      <c r="CR91" s="1"/>
      <c r="CS91" s="1"/>
      <c r="CT91" s="10">
        <f t="shared" ca="1" si="74"/>
        <v>0.82065984549583326</v>
      </c>
      <c r="CU91" s="11">
        <f t="shared" ca="1" si="75"/>
        <v>36</v>
      </c>
      <c r="CW91" s="1">
        <v>91</v>
      </c>
      <c r="CX91" s="1">
        <v>9</v>
      </c>
      <c r="CY91" s="1">
        <v>0</v>
      </c>
      <c r="DA91" s="10">
        <f t="shared" ca="1" si="76"/>
        <v>0.93189195346272879</v>
      </c>
      <c r="DB91" s="11">
        <f t="shared" ca="1" si="77"/>
        <v>10</v>
      </c>
      <c r="DD91" s="1">
        <v>91</v>
      </c>
      <c r="DE91" s="1">
        <v>9</v>
      </c>
      <c r="DF91" s="1">
        <v>0</v>
      </c>
      <c r="DH91" s="10">
        <f t="shared" ca="1" si="72"/>
        <v>0.16366791607821018</v>
      </c>
      <c r="DI91" s="11">
        <f t="shared" ca="1" si="73"/>
        <v>165</v>
      </c>
      <c r="DK91" s="1">
        <v>91</v>
      </c>
      <c r="DL91" s="1">
        <v>9</v>
      </c>
      <c r="DM91" s="1">
        <v>0</v>
      </c>
    </row>
    <row r="92" spans="91:117" x14ac:dyDescent="0.25">
      <c r="CM92" s="10"/>
      <c r="CN92" s="11"/>
      <c r="CO92" s="11"/>
      <c r="CP92" s="1"/>
      <c r="CQ92" s="1"/>
      <c r="CR92" s="1"/>
      <c r="CS92" s="1"/>
      <c r="CT92" s="10">
        <f t="shared" ca="1" si="74"/>
        <v>0.47708521984585561</v>
      </c>
      <c r="CU92" s="11">
        <f t="shared" ca="1" si="75"/>
        <v>99</v>
      </c>
      <c r="CW92" s="1">
        <v>92</v>
      </c>
      <c r="CX92" s="1">
        <v>9</v>
      </c>
      <c r="CY92" s="1">
        <v>1</v>
      </c>
      <c r="DA92" s="10">
        <f t="shared" ca="1" si="76"/>
        <v>0.66503019800036267</v>
      </c>
      <c r="DB92" s="11">
        <f t="shared" ca="1" si="77"/>
        <v>56</v>
      </c>
      <c r="DD92" s="1">
        <v>92</v>
      </c>
      <c r="DE92" s="1">
        <v>9</v>
      </c>
      <c r="DF92" s="1">
        <v>1</v>
      </c>
      <c r="DH92" s="10">
        <f t="shared" ca="1" si="72"/>
        <v>0.72247826758602951</v>
      </c>
      <c r="DI92" s="11">
        <f t="shared" ca="1" si="73"/>
        <v>47</v>
      </c>
      <c r="DK92" s="1">
        <v>92</v>
      </c>
      <c r="DL92" s="1">
        <v>9</v>
      </c>
      <c r="DM92" s="1">
        <v>1</v>
      </c>
    </row>
    <row r="93" spans="91:117" x14ac:dyDescent="0.25">
      <c r="CM93" s="10"/>
      <c r="CN93" s="11"/>
      <c r="CO93" s="11"/>
      <c r="CP93" s="1"/>
      <c r="CQ93" s="1"/>
      <c r="CR93" s="1"/>
      <c r="CS93" s="1"/>
      <c r="CT93" s="10">
        <f t="shared" ca="1" si="74"/>
        <v>0.46089781336517333</v>
      </c>
      <c r="CU93" s="11">
        <f t="shared" ca="1" si="75"/>
        <v>103</v>
      </c>
      <c r="CW93" s="1">
        <v>93</v>
      </c>
      <c r="CX93" s="1">
        <v>9</v>
      </c>
      <c r="CY93" s="1">
        <v>2</v>
      </c>
      <c r="DA93" s="10">
        <f t="shared" ca="1" si="76"/>
        <v>0.45710302733315356</v>
      </c>
      <c r="DB93" s="11">
        <f t="shared" ca="1" si="77"/>
        <v>100</v>
      </c>
      <c r="DD93" s="1">
        <v>93</v>
      </c>
      <c r="DE93" s="1">
        <v>9</v>
      </c>
      <c r="DF93" s="1">
        <v>2</v>
      </c>
      <c r="DH93" s="10">
        <f t="shared" ca="1" si="72"/>
        <v>0.3599296229832134</v>
      </c>
      <c r="DI93" s="11">
        <f t="shared" ca="1" si="73"/>
        <v>117</v>
      </c>
      <c r="DK93" s="1">
        <v>93</v>
      </c>
      <c r="DL93" s="1">
        <v>9</v>
      </c>
      <c r="DM93" s="1">
        <v>2</v>
      </c>
    </row>
    <row r="94" spans="91:117" x14ac:dyDescent="0.25">
      <c r="CM94" s="10"/>
      <c r="CN94" s="11"/>
      <c r="CO94" s="11"/>
      <c r="CP94" s="1"/>
      <c r="CQ94" s="1"/>
      <c r="CR94" s="1"/>
      <c r="CS94" s="1"/>
      <c r="CT94" s="10">
        <f t="shared" ca="1" si="74"/>
        <v>8.5811170211616772E-2</v>
      </c>
      <c r="CU94" s="11">
        <f t="shared" ca="1" si="75"/>
        <v>188</v>
      </c>
      <c r="CW94" s="1">
        <v>94</v>
      </c>
      <c r="CX94" s="1">
        <v>9</v>
      </c>
      <c r="CY94" s="1">
        <v>3</v>
      </c>
      <c r="DA94" s="10">
        <f t="shared" ca="1" si="76"/>
        <v>1.8855744248068018E-2</v>
      </c>
      <c r="DB94" s="11">
        <f t="shared" ca="1" si="77"/>
        <v>196</v>
      </c>
      <c r="DD94" s="1">
        <v>94</v>
      </c>
      <c r="DE94" s="1">
        <v>9</v>
      </c>
      <c r="DF94" s="1">
        <v>3</v>
      </c>
      <c r="DH94" s="10">
        <f t="shared" ca="1" si="72"/>
        <v>0.36778778747091445</v>
      </c>
      <c r="DI94" s="11">
        <f t="shared" ca="1" si="73"/>
        <v>116</v>
      </c>
      <c r="DK94" s="1">
        <v>94</v>
      </c>
      <c r="DL94" s="1">
        <v>9</v>
      </c>
      <c r="DM94" s="1">
        <v>3</v>
      </c>
    </row>
    <row r="95" spans="91:117" x14ac:dyDescent="0.25">
      <c r="CM95" s="10"/>
      <c r="CN95" s="11"/>
      <c r="CO95" s="11"/>
      <c r="CP95" s="1"/>
      <c r="CQ95" s="1"/>
      <c r="CR95" s="1"/>
      <c r="CS95" s="1"/>
      <c r="CT95" s="10">
        <f t="shared" ca="1" si="74"/>
        <v>0.14784009355372674</v>
      </c>
      <c r="CU95" s="11">
        <f t="shared" ca="1" si="75"/>
        <v>180</v>
      </c>
      <c r="CW95" s="1">
        <v>95</v>
      </c>
      <c r="CX95" s="1">
        <v>9</v>
      </c>
      <c r="CY95" s="1">
        <v>4</v>
      </c>
      <c r="DA95" s="10">
        <f t="shared" ca="1" si="76"/>
        <v>0.13294747338348889</v>
      </c>
      <c r="DB95" s="11">
        <f t="shared" ca="1" si="77"/>
        <v>173</v>
      </c>
      <c r="DD95" s="1">
        <v>95</v>
      </c>
      <c r="DE95" s="1">
        <v>9</v>
      </c>
      <c r="DF95" s="1">
        <v>4</v>
      </c>
      <c r="DH95" s="10">
        <f t="shared" ca="1" si="72"/>
        <v>0.4844778362998402</v>
      </c>
      <c r="DI95" s="11">
        <f t="shared" ca="1" si="73"/>
        <v>101</v>
      </c>
      <c r="DK95" s="1">
        <v>95</v>
      </c>
      <c r="DL95" s="1">
        <v>9</v>
      </c>
      <c r="DM95" s="1">
        <v>4</v>
      </c>
    </row>
    <row r="96" spans="91:117" x14ac:dyDescent="0.25">
      <c r="CM96" s="10"/>
      <c r="CN96" s="11"/>
      <c r="CO96" s="11"/>
      <c r="CP96" s="1"/>
      <c r="CQ96" s="1"/>
      <c r="CR96" s="1"/>
      <c r="CS96" s="1"/>
      <c r="CT96" s="10">
        <f t="shared" ca="1" si="74"/>
        <v>0.52382727897881454</v>
      </c>
      <c r="CU96" s="11">
        <f t="shared" ca="1" si="75"/>
        <v>90</v>
      </c>
      <c r="CW96" s="1">
        <v>96</v>
      </c>
      <c r="CX96" s="1">
        <v>9</v>
      </c>
      <c r="CY96" s="1">
        <v>5</v>
      </c>
      <c r="DA96" s="10">
        <f t="shared" ca="1" si="76"/>
        <v>0.52652878797274272</v>
      </c>
      <c r="DB96" s="11">
        <f t="shared" ca="1" si="77"/>
        <v>86</v>
      </c>
      <c r="DD96" s="1">
        <v>96</v>
      </c>
      <c r="DE96" s="1">
        <v>9</v>
      </c>
      <c r="DF96" s="1">
        <v>5</v>
      </c>
      <c r="DH96" s="10">
        <f t="shared" ca="1" si="72"/>
        <v>0.53991929818735684</v>
      </c>
      <c r="DI96" s="11">
        <f t="shared" ca="1" si="73"/>
        <v>93</v>
      </c>
      <c r="DK96" s="1">
        <v>96</v>
      </c>
      <c r="DL96" s="1">
        <v>9</v>
      </c>
      <c r="DM96" s="1">
        <v>5</v>
      </c>
    </row>
    <row r="97" spans="91:117" x14ac:dyDescent="0.25">
      <c r="CM97" s="10"/>
      <c r="CN97" s="11"/>
      <c r="CO97" s="11"/>
      <c r="CP97" s="1"/>
      <c r="CQ97" s="1"/>
      <c r="CR97" s="1"/>
      <c r="CS97" s="1"/>
      <c r="CT97" s="10">
        <f t="shared" ca="1" si="74"/>
        <v>0.20582317586243182</v>
      </c>
      <c r="CU97" s="11">
        <f t="shared" ca="1" si="75"/>
        <v>165</v>
      </c>
      <c r="CW97" s="1">
        <v>97</v>
      </c>
      <c r="CX97" s="1">
        <v>9</v>
      </c>
      <c r="CY97" s="1">
        <v>6</v>
      </c>
      <c r="DA97" s="10">
        <f t="shared" ca="1" si="76"/>
        <v>0.73856485604437894</v>
      </c>
      <c r="DB97" s="11">
        <f t="shared" ca="1" si="77"/>
        <v>40</v>
      </c>
      <c r="DD97" s="1">
        <v>97</v>
      </c>
      <c r="DE97" s="1">
        <v>9</v>
      </c>
      <c r="DF97" s="1">
        <v>6</v>
      </c>
      <c r="DH97" s="10">
        <f t="shared" ca="1" si="72"/>
        <v>0.15856905346245098</v>
      </c>
      <c r="DI97" s="11">
        <f t="shared" ca="1" si="73"/>
        <v>170</v>
      </c>
      <c r="DK97" s="1">
        <v>97</v>
      </c>
      <c r="DL97" s="1">
        <v>9</v>
      </c>
      <c r="DM97" s="1">
        <v>6</v>
      </c>
    </row>
    <row r="98" spans="91:117" x14ac:dyDescent="0.25">
      <c r="CM98" s="10"/>
      <c r="CN98" s="11"/>
      <c r="CO98" s="11"/>
      <c r="CP98" s="1"/>
      <c r="CQ98" s="1"/>
      <c r="CR98" s="1"/>
      <c r="CS98" s="1"/>
      <c r="CT98" s="10">
        <f t="shared" ca="1" si="74"/>
        <v>0.14103518844374718</v>
      </c>
      <c r="CU98" s="11">
        <f t="shared" ca="1" si="75"/>
        <v>182</v>
      </c>
      <c r="CW98" s="1">
        <v>98</v>
      </c>
      <c r="CX98" s="1">
        <v>9</v>
      </c>
      <c r="CY98" s="1">
        <v>7</v>
      </c>
      <c r="DA98" s="10">
        <f t="shared" ca="1" si="76"/>
        <v>0.45664793657617708</v>
      </c>
      <c r="DB98" s="11">
        <f t="shared" ca="1" si="77"/>
        <v>101</v>
      </c>
      <c r="DD98" s="1">
        <v>98</v>
      </c>
      <c r="DE98" s="1">
        <v>9</v>
      </c>
      <c r="DF98" s="1">
        <v>7</v>
      </c>
      <c r="DH98" s="10">
        <f t="shared" ca="1" si="72"/>
        <v>0.75557357678094472</v>
      </c>
      <c r="DI98" s="11">
        <f t="shared" ca="1" si="73"/>
        <v>38</v>
      </c>
      <c r="DK98" s="1">
        <v>98</v>
      </c>
      <c r="DL98" s="1">
        <v>9</v>
      </c>
      <c r="DM98" s="1">
        <v>7</v>
      </c>
    </row>
    <row r="99" spans="91:117" x14ac:dyDescent="0.25">
      <c r="CP99" s="1"/>
      <c r="CQ99" s="1"/>
      <c r="CR99" s="1"/>
      <c r="CS99" s="1"/>
      <c r="CT99" s="10">
        <f t="shared" ca="1" si="74"/>
        <v>0.91003677208061096</v>
      </c>
      <c r="CU99" s="11">
        <f t="shared" ca="1" si="75"/>
        <v>16</v>
      </c>
      <c r="CW99" s="1">
        <v>99</v>
      </c>
      <c r="CX99" s="1">
        <v>9</v>
      </c>
      <c r="CY99" s="1">
        <v>8</v>
      </c>
      <c r="DA99" s="10">
        <f t="shared" ca="1" si="76"/>
        <v>0.85012108399884767</v>
      </c>
      <c r="DB99" s="11">
        <f t="shared" ca="1" si="77"/>
        <v>20</v>
      </c>
      <c r="DD99" s="1">
        <v>99</v>
      </c>
      <c r="DE99" s="1">
        <v>9</v>
      </c>
      <c r="DF99" s="1">
        <v>8</v>
      </c>
      <c r="DH99" s="10">
        <f t="shared" ca="1" si="72"/>
        <v>0.22864130329069654</v>
      </c>
      <c r="DI99" s="11">
        <f t="shared" ca="1" si="73"/>
        <v>148</v>
      </c>
      <c r="DK99" s="1">
        <v>99</v>
      </c>
      <c r="DL99" s="1">
        <v>9</v>
      </c>
      <c r="DM99" s="1">
        <v>8</v>
      </c>
    </row>
    <row r="100" spans="91:117" x14ac:dyDescent="0.25">
      <c r="CP100" s="1"/>
      <c r="CS100" s="1"/>
      <c r="CT100" s="10">
        <f t="shared" ca="1" si="74"/>
        <v>0.42560993329477026</v>
      </c>
      <c r="CU100" s="11">
        <f t="shared" ca="1" si="75"/>
        <v>116</v>
      </c>
      <c r="CW100" s="1">
        <v>100</v>
      </c>
      <c r="CX100" s="1">
        <v>9</v>
      </c>
      <c r="CY100" s="1">
        <v>9</v>
      </c>
      <c r="DA100" s="10">
        <f t="shared" ca="1" si="76"/>
        <v>0.53883378603921794</v>
      </c>
      <c r="DB100" s="11">
        <f t="shared" ca="1" si="77"/>
        <v>84</v>
      </c>
      <c r="DD100" s="1">
        <v>100</v>
      </c>
      <c r="DE100" s="1">
        <v>9</v>
      </c>
      <c r="DF100" s="1">
        <v>9</v>
      </c>
      <c r="DH100" s="10">
        <f t="shared" ca="1" si="72"/>
        <v>0.62628234234046942</v>
      </c>
      <c r="DI100" s="11">
        <f t="shared" ca="1" si="73"/>
        <v>70</v>
      </c>
      <c r="DK100" s="1">
        <v>100</v>
      </c>
      <c r="DL100" s="1">
        <v>9</v>
      </c>
      <c r="DM100" s="1">
        <v>9</v>
      </c>
    </row>
    <row r="101" spans="91:117" x14ac:dyDescent="0.25">
      <c r="CT101" s="10">
        <f t="shared" ca="1" si="74"/>
        <v>0.16661823193062308</v>
      </c>
      <c r="CU101" s="11">
        <f t="shared" ca="1" si="75"/>
        <v>174</v>
      </c>
      <c r="CW101" s="1">
        <v>101</v>
      </c>
      <c r="CX101" s="1">
        <v>0</v>
      </c>
      <c r="CY101" s="1">
        <v>0</v>
      </c>
      <c r="DA101" s="10">
        <f t="shared" ca="1" si="76"/>
        <v>0.19323401990122491</v>
      </c>
      <c r="DB101" s="11">
        <f t="shared" ca="1" si="77"/>
        <v>151</v>
      </c>
      <c r="DD101" s="1">
        <v>101</v>
      </c>
      <c r="DE101" s="1">
        <v>0</v>
      </c>
      <c r="DF101" s="1">
        <v>0</v>
      </c>
      <c r="DH101" s="10">
        <f t="shared" ca="1" si="72"/>
        <v>0.33466055367631198</v>
      </c>
      <c r="DI101" s="11">
        <f t="shared" ca="1" si="73"/>
        <v>124</v>
      </c>
      <c r="DK101" s="1">
        <v>101</v>
      </c>
      <c r="DL101" s="1">
        <v>0</v>
      </c>
      <c r="DM101" s="1">
        <v>0</v>
      </c>
    </row>
    <row r="102" spans="91:117" x14ac:dyDescent="0.25">
      <c r="CT102" s="10">
        <f t="shared" ca="1" si="74"/>
        <v>0.39634712038553221</v>
      </c>
      <c r="CU102" s="11">
        <f t="shared" ca="1" si="75"/>
        <v>122</v>
      </c>
      <c r="CW102" s="1">
        <v>102</v>
      </c>
      <c r="CX102" s="1">
        <v>0</v>
      </c>
      <c r="CY102" s="1">
        <v>1</v>
      </c>
      <c r="DA102" s="10">
        <f t="shared" ca="1" si="76"/>
        <v>0.19568139981061894</v>
      </c>
      <c r="DB102" s="11">
        <f t="shared" ca="1" si="77"/>
        <v>149</v>
      </c>
      <c r="DD102" s="1">
        <v>102</v>
      </c>
      <c r="DE102" s="1">
        <v>0</v>
      </c>
      <c r="DF102" s="1">
        <v>1</v>
      </c>
      <c r="DH102" s="10">
        <f t="shared" ca="1" si="72"/>
        <v>0.45681154652360201</v>
      </c>
      <c r="DI102" s="11">
        <f t="shared" ca="1" si="73"/>
        <v>106</v>
      </c>
      <c r="DK102" s="1">
        <v>102</v>
      </c>
      <c r="DL102" s="1">
        <v>0</v>
      </c>
      <c r="DM102" s="1">
        <v>1</v>
      </c>
    </row>
    <row r="103" spans="91:117" x14ac:dyDescent="0.25">
      <c r="CT103" s="10">
        <f t="shared" ca="1" si="74"/>
        <v>0.1592632114778193</v>
      </c>
      <c r="CU103" s="11">
        <f t="shared" ca="1" si="75"/>
        <v>177</v>
      </c>
      <c r="CW103" s="1">
        <v>103</v>
      </c>
      <c r="CX103" s="1">
        <v>0</v>
      </c>
      <c r="CY103" s="1">
        <v>2</v>
      </c>
      <c r="DA103" s="10">
        <f t="shared" ca="1" si="76"/>
        <v>0.16023223763136374</v>
      </c>
      <c r="DB103" s="11">
        <f t="shared" ca="1" si="77"/>
        <v>168</v>
      </c>
      <c r="DD103" s="1">
        <v>103</v>
      </c>
      <c r="DE103" s="1">
        <v>0</v>
      </c>
      <c r="DF103" s="1">
        <v>2</v>
      </c>
      <c r="DH103" s="10">
        <f t="shared" ca="1" si="72"/>
        <v>0.89082488725193665</v>
      </c>
      <c r="DI103" s="11">
        <f t="shared" ca="1" si="73"/>
        <v>17</v>
      </c>
      <c r="DK103" s="1">
        <v>103</v>
      </c>
      <c r="DL103" s="1">
        <v>0</v>
      </c>
      <c r="DM103" s="1">
        <v>2</v>
      </c>
    </row>
    <row r="104" spans="91:117" x14ac:dyDescent="0.25">
      <c r="CT104" s="10">
        <f t="shared" ca="1" si="74"/>
        <v>0.86964983911380211</v>
      </c>
      <c r="CU104" s="11">
        <f t="shared" ca="1" si="75"/>
        <v>27</v>
      </c>
      <c r="CW104" s="1">
        <v>104</v>
      </c>
      <c r="CX104" s="1">
        <v>0</v>
      </c>
      <c r="CY104" s="1">
        <v>3</v>
      </c>
      <c r="DA104" s="10">
        <f t="shared" ca="1" si="76"/>
        <v>0.82660863284758013</v>
      </c>
      <c r="DB104" s="11">
        <f t="shared" ca="1" si="77"/>
        <v>23</v>
      </c>
      <c r="DD104" s="1">
        <v>104</v>
      </c>
      <c r="DE104" s="1">
        <v>0</v>
      </c>
      <c r="DF104" s="1">
        <v>3</v>
      </c>
      <c r="DH104" s="10">
        <f t="shared" ca="1" si="72"/>
        <v>0.85298293766259992</v>
      </c>
      <c r="DI104" s="11">
        <f t="shared" ca="1" si="73"/>
        <v>24</v>
      </c>
      <c r="DK104" s="1">
        <v>104</v>
      </c>
      <c r="DL104" s="1">
        <v>0</v>
      </c>
      <c r="DM104" s="1">
        <v>3</v>
      </c>
    </row>
    <row r="105" spans="91:117" x14ac:dyDescent="0.25">
      <c r="CT105" s="10">
        <f t="shared" ca="1" si="74"/>
        <v>0.74322856964501083</v>
      </c>
      <c r="CU105" s="11">
        <f t="shared" ca="1" si="75"/>
        <v>50</v>
      </c>
      <c r="CW105" s="1">
        <v>105</v>
      </c>
      <c r="CX105" s="1">
        <v>0</v>
      </c>
      <c r="CY105" s="1">
        <v>4</v>
      </c>
      <c r="DA105" s="10">
        <f t="shared" ca="1" si="76"/>
        <v>2.5882876804920185E-2</v>
      </c>
      <c r="DB105" s="11">
        <f t="shared" ca="1" si="77"/>
        <v>194</v>
      </c>
      <c r="DD105" s="1">
        <v>105</v>
      </c>
      <c r="DE105" s="1">
        <v>0</v>
      </c>
      <c r="DF105" s="1">
        <v>4</v>
      </c>
      <c r="DH105" s="10">
        <f t="shared" ca="1" si="72"/>
        <v>0.12687072055894721</v>
      </c>
      <c r="DI105" s="11">
        <f t="shared" ca="1" si="73"/>
        <v>176</v>
      </c>
      <c r="DK105" s="1">
        <v>105</v>
      </c>
      <c r="DL105" s="1">
        <v>0</v>
      </c>
      <c r="DM105" s="1">
        <v>4</v>
      </c>
    </row>
    <row r="106" spans="91:117" x14ac:dyDescent="0.25">
      <c r="CT106" s="10">
        <f t="shared" ca="1" si="74"/>
        <v>0.97197124999562468</v>
      </c>
      <c r="CU106" s="11">
        <f t="shared" ca="1" si="75"/>
        <v>4</v>
      </c>
      <c r="CW106" s="1">
        <v>106</v>
      </c>
      <c r="CX106" s="1">
        <v>0</v>
      </c>
      <c r="CY106" s="1">
        <v>5</v>
      </c>
      <c r="DA106" s="10">
        <f t="shared" ca="1" si="76"/>
        <v>0.54856416393340257</v>
      </c>
      <c r="DB106" s="11">
        <f t="shared" ca="1" si="77"/>
        <v>80</v>
      </c>
      <c r="DD106" s="1">
        <v>106</v>
      </c>
      <c r="DE106" s="1">
        <v>0</v>
      </c>
      <c r="DF106" s="1">
        <v>5</v>
      </c>
      <c r="DH106" s="10">
        <f t="shared" ca="1" si="72"/>
        <v>0.47182693984908974</v>
      </c>
      <c r="DI106" s="11">
        <f t="shared" ca="1" si="73"/>
        <v>104</v>
      </c>
      <c r="DK106" s="1">
        <v>106</v>
      </c>
      <c r="DL106" s="1">
        <v>0</v>
      </c>
      <c r="DM106" s="1">
        <v>5</v>
      </c>
    </row>
    <row r="107" spans="91:117" x14ac:dyDescent="0.25">
      <c r="CT107" s="10">
        <f t="shared" ca="1" si="74"/>
        <v>0.73149384416981855</v>
      </c>
      <c r="CU107" s="11">
        <f t="shared" ca="1" si="75"/>
        <v>53</v>
      </c>
      <c r="CW107" s="1">
        <v>107</v>
      </c>
      <c r="CX107" s="1">
        <v>0</v>
      </c>
      <c r="CY107" s="1">
        <v>6</v>
      </c>
      <c r="DA107" s="10">
        <f t="shared" ca="1" si="76"/>
        <v>6.8567862713676986E-2</v>
      </c>
      <c r="DB107" s="11">
        <f t="shared" ca="1" si="77"/>
        <v>182</v>
      </c>
      <c r="DD107" s="1">
        <v>107</v>
      </c>
      <c r="DE107" s="1">
        <v>0</v>
      </c>
      <c r="DF107" s="1">
        <v>6</v>
      </c>
      <c r="DH107" s="10">
        <f t="shared" ca="1" si="72"/>
        <v>0.18885020844576372</v>
      </c>
      <c r="DI107" s="11">
        <f t="shared" ca="1" si="73"/>
        <v>155</v>
      </c>
      <c r="DK107" s="1">
        <v>107</v>
      </c>
      <c r="DL107" s="1">
        <v>0</v>
      </c>
      <c r="DM107" s="1">
        <v>6</v>
      </c>
    </row>
    <row r="108" spans="91:117" x14ac:dyDescent="0.25">
      <c r="CT108" s="10">
        <f t="shared" ca="1" si="74"/>
        <v>0.87868990835827132</v>
      </c>
      <c r="CU108" s="11">
        <f t="shared" ca="1" si="75"/>
        <v>25</v>
      </c>
      <c r="CW108" s="1">
        <v>108</v>
      </c>
      <c r="CX108" s="1">
        <v>0</v>
      </c>
      <c r="CY108" s="1">
        <v>7</v>
      </c>
      <c r="DA108" s="10">
        <f t="shared" ca="1" si="76"/>
        <v>0.3681980845017977</v>
      </c>
      <c r="DB108" s="11">
        <f t="shared" ca="1" si="77"/>
        <v>118</v>
      </c>
      <c r="DD108" s="1">
        <v>108</v>
      </c>
      <c r="DE108" s="1">
        <v>0</v>
      </c>
      <c r="DF108" s="1">
        <v>7</v>
      </c>
      <c r="DH108" s="10">
        <f t="shared" ca="1" si="72"/>
        <v>0.27813766430965414</v>
      </c>
      <c r="DI108" s="11">
        <f t="shared" ca="1" si="73"/>
        <v>138</v>
      </c>
      <c r="DK108" s="1">
        <v>108</v>
      </c>
      <c r="DL108" s="1">
        <v>0</v>
      </c>
      <c r="DM108" s="1">
        <v>7</v>
      </c>
    </row>
    <row r="109" spans="91:117" x14ac:dyDescent="0.25">
      <c r="CT109" s="10">
        <f t="shared" ca="1" si="74"/>
        <v>0.72141022906325991</v>
      </c>
      <c r="CU109" s="11">
        <f t="shared" ca="1" si="75"/>
        <v>57</v>
      </c>
      <c r="CW109" s="1">
        <v>109</v>
      </c>
      <c r="CX109" s="1">
        <v>0</v>
      </c>
      <c r="CY109" s="1">
        <v>8</v>
      </c>
      <c r="DA109" s="10">
        <f t="shared" ca="1" si="76"/>
        <v>0.6435228172429176</v>
      </c>
      <c r="DB109" s="11">
        <f t="shared" ca="1" si="77"/>
        <v>62</v>
      </c>
      <c r="DD109" s="1">
        <v>109</v>
      </c>
      <c r="DE109" s="1">
        <v>0</v>
      </c>
      <c r="DF109" s="1">
        <v>8</v>
      </c>
      <c r="DH109" s="10">
        <f t="shared" ca="1" si="72"/>
        <v>0.17632850564921698</v>
      </c>
      <c r="DI109" s="11">
        <f t="shared" ca="1" si="73"/>
        <v>162</v>
      </c>
      <c r="DK109" s="1">
        <v>109</v>
      </c>
      <c r="DL109" s="1">
        <v>0</v>
      </c>
      <c r="DM109" s="1">
        <v>8</v>
      </c>
    </row>
    <row r="110" spans="91:117" x14ac:dyDescent="0.25">
      <c r="CT110" s="10">
        <f t="shared" ca="1" si="74"/>
        <v>0.71993420997495861</v>
      </c>
      <c r="CU110" s="11">
        <f t="shared" ca="1" si="75"/>
        <v>58</v>
      </c>
      <c r="CW110" s="1">
        <v>110</v>
      </c>
      <c r="CX110" s="1">
        <v>0</v>
      </c>
      <c r="CY110" s="1">
        <v>9</v>
      </c>
      <c r="DA110" s="10">
        <f t="shared" ca="1" si="76"/>
        <v>0.82274199494506373</v>
      </c>
      <c r="DB110" s="11">
        <f t="shared" ca="1" si="77"/>
        <v>25</v>
      </c>
      <c r="DD110" s="1">
        <v>110</v>
      </c>
      <c r="DE110" s="1">
        <v>0</v>
      </c>
      <c r="DF110" s="1">
        <v>9</v>
      </c>
      <c r="DH110" s="10">
        <f t="shared" ca="1" si="72"/>
        <v>8.4809955846128382E-2</v>
      </c>
      <c r="DI110" s="11">
        <f t="shared" ca="1" si="73"/>
        <v>183</v>
      </c>
      <c r="DK110" s="1">
        <v>110</v>
      </c>
      <c r="DL110" s="1">
        <v>0</v>
      </c>
      <c r="DM110" s="1">
        <v>9</v>
      </c>
    </row>
    <row r="111" spans="91:117" x14ac:dyDescent="0.25">
      <c r="CT111" s="10">
        <f t="shared" ca="1" si="74"/>
        <v>0.18092798294467405</v>
      </c>
      <c r="CU111" s="11">
        <f t="shared" ca="1" si="75"/>
        <v>170</v>
      </c>
      <c r="CW111" s="1">
        <v>111</v>
      </c>
      <c r="CX111" s="1">
        <v>1</v>
      </c>
      <c r="CY111" s="1">
        <v>0</v>
      </c>
      <c r="DA111" s="10">
        <f t="shared" ca="1" si="76"/>
        <v>0.3496468013647227</v>
      </c>
      <c r="DB111" s="11">
        <f t="shared" ca="1" si="77"/>
        <v>120</v>
      </c>
      <c r="DD111" s="1">
        <v>111</v>
      </c>
      <c r="DE111" s="1">
        <v>1</v>
      </c>
      <c r="DF111" s="1">
        <v>0</v>
      </c>
      <c r="DH111" s="10">
        <f t="shared" ca="1" si="72"/>
        <v>0.19717432808101765</v>
      </c>
      <c r="DI111" s="11">
        <f t="shared" ca="1" si="73"/>
        <v>153</v>
      </c>
      <c r="DK111" s="1">
        <v>111</v>
      </c>
      <c r="DL111" s="1">
        <v>1</v>
      </c>
      <c r="DM111" s="1">
        <v>0</v>
      </c>
    </row>
    <row r="112" spans="91:117" x14ac:dyDescent="0.25">
      <c r="CT112" s="10">
        <f t="shared" ca="1" si="74"/>
        <v>0.15997287080257605</v>
      </c>
      <c r="CU112" s="11">
        <f t="shared" ca="1" si="75"/>
        <v>176</v>
      </c>
      <c r="CW112" s="1">
        <v>112</v>
      </c>
      <c r="CX112" s="1">
        <v>2</v>
      </c>
      <c r="CY112" s="1">
        <v>0</v>
      </c>
      <c r="DA112" s="10">
        <f t="shared" ca="1" si="76"/>
        <v>0.75872984404710475</v>
      </c>
      <c r="DB112" s="11">
        <f t="shared" ca="1" si="77"/>
        <v>37</v>
      </c>
      <c r="DD112" s="1">
        <v>112</v>
      </c>
      <c r="DE112" s="1">
        <v>2</v>
      </c>
      <c r="DF112" s="1">
        <v>0</v>
      </c>
      <c r="DH112" s="10">
        <f t="shared" ca="1" si="72"/>
        <v>0.12903129096186383</v>
      </c>
      <c r="DI112" s="11">
        <f t="shared" ca="1" si="73"/>
        <v>175</v>
      </c>
      <c r="DK112" s="1">
        <v>112</v>
      </c>
      <c r="DL112" s="1">
        <v>2</v>
      </c>
      <c r="DM112" s="1">
        <v>0</v>
      </c>
    </row>
    <row r="113" spans="98:117" x14ac:dyDescent="0.25">
      <c r="CT113" s="10">
        <f t="shared" ca="1" si="74"/>
        <v>0.18721626003061342</v>
      </c>
      <c r="CU113" s="11">
        <f t="shared" ca="1" si="75"/>
        <v>169</v>
      </c>
      <c r="CW113" s="1">
        <v>113</v>
      </c>
      <c r="CX113" s="1">
        <v>3</v>
      </c>
      <c r="CY113" s="1">
        <v>0</v>
      </c>
      <c r="DA113" s="10">
        <f t="shared" ca="1" si="76"/>
        <v>7.8258092502462406E-2</v>
      </c>
      <c r="DB113" s="11">
        <f t="shared" ca="1" si="77"/>
        <v>180</v>
      </c>
      <c r="DD113" s="1">
        <v>113</v>
      </c>
      <c r="DE113" s="1">
        <v>3</v>
      </c>
      <c r="DF113" s="1">
        <v>0</v>
      </c>
      <c r="DH113" s="10">
        <f t="shared" ca="1" si="72"/>
        <v>0.899994846257822</v>
      </c>
      <c r="DI113" s="11">
        <f t="shared" ca="1" si="73"/>
        <v>16</v>
      </c>
      <c r="DK113" s="1">
        <v>113</v>
      </c>
      <c r="DL113" s="1">
        <v>3</v>
      </c>
      <c r="DM113" s="1">
        <v>0</v>
      </c>
    </row>
    <row r="114" spans="98:117" x14ac:dyDescent="0.25">
      <c r="CT114" s="10">
        <f t="shared" ca="1" si="74"/>
        <v>0.56421502342084306</v>
      </c>
      <c r="CU114" s="11">
        <f t="shared" ca="1" si="75"/>
        <v>86</v>
      </c>
      <c r="CW114" s="1">
        <v>114</v>
      </c>
      <c r="CX114" s="1">
        <v>4</v>
      </c>
      <c r="CY114" s="1">
        <v>0</v>
      </c>
      <c r="DA114" s="10">
        <f t="shared" ca="1" si="76"/>
        <v>0.39073243604999075</v>
      </c>
      <c r="DB114" s="11">
        <f t="shared" ca="1" si="77"/>
        <v>115</v>
      </c>
      <c r="DD114" s="1">
        <v>114</v>
      </c>
      <c r="DE114" s="1">
        <v>4</v>
      </c>
      <c r="DF114" s="1">
        <v>0</v>
      </c>
      <c r="DH114" s="10">
        <f t="shared" ca="1" si="72"/>
        <v>0.58906314875259269</v>
      </c>
      <c r="DI114" s="11">
        <f t="shared" ca="1" si="73"/>
        <v>83</v>
      </c>
      <c r="DK114" s="1">
        <v>114</v>
      </c>
      <c r="DL114" s="1">
        <v>4</v>
      </c>
      <c r="DM114" s="1">
        <v>0</v>
      </c>
    </row>
    <row r="115" spans="98:117" x14ac:dyDescent="0.25">
      <c r="CT115" s="10">
        <f t="shared" ca="1" si="74"/>
        <v>0.22768615373155809</v>
      </c>
      <c r="CU115" s="11">
        <f t="shared" ca="1" si="75"/>
        <v>158</v>
      </c>
      <c r="CW115" s="1">
        <v>115</v>
      </c>
      <c r="CX115" s="1">
        <v>5</v>
      </c>
      <c r="CY115" s="1">
        <v>0</v>
      </c>
      <c r="DA115" s="10">
        <f t="shared" ca="1" si="76"/>
        <v>8.3081798781561078E-2</v>
      </c>
      <c r="DB115" s="11">
        <f t="shared" ca="1" si="77"/>
        <v>179</v>
      </c>
      <c r="DD115" s="1">
        <v>115</v>
      </c>
      <c r="DE115" s="1">
        <v>5</v>
      </c>
      <c r="DF115" s="1">
        <v>0</v>
      </c>
      <c r="DH115" s="10">
        <f t="shared" ca="1" si="72"/>
        <v>2.3944471998877392E-2</v>
      </c>
      <c r="DI115" s="11">
        <f t="shared" ca="1" si="73"/>
        <v>197</v>
      </c>
      <c r="DK115" s="1">
        <v>115</v>
      </c>
      <c r="DL115" s="1">
        <v>5</v>
      </c>
      <c r="DM115" s="1">
        <v>0</v>
      </c>
    </row>
    <row r="116" spans="98:117" x14ac:dyDescent="0.25">
      <c r="CT116" s="10">
        <f t="shared" ca="1" si="74"/>
        <v>2.730455607002058E-2</v>
      </c>
      <c r="CU116" s="11">
        <f t="shared" ca="1" si="75"/>
        <v>194</v>
      </c>
      <c r="CW116" s="1">
        <v>116</v>
      </c>
      <c r="CX116" s="1">
        <v>6</v>
      </c>
      <c r="CY116" s="1">
        <v>0</v>
      </c>
      <c r="DA116" s="10">
        <f t="shared" ca="1" si="76"/>
        <v>0.30608708543871688</v>
      </c>
      <c r="DB116" s="11">
        <f t="shared" ca="1" si="77"/>
        <v>129</v>
      </c>
      <c r="DD116" s="1">
        <v>116</v>
      </c>
      <c r="DE116" s="1">
        <v>6</v>
      </c>
      <c r="DF116" s="1">
        <v>0</v>
      </c>
      <c r="DH116" s="10">
        <f t="shared" ca="1" si="72"/>
        <v>0.69550530041165215</v>
      </c>
      <c r="DI116" s="11">
        <f t="shared" ca="1" si="73"/>
        <v>55</v>
      </c>
      <c r="DK116" s="1">
        <v>116</v>
      </c>
      <c r="DL116" s="1">
        <v>6</v>
      </c>
      <c r="DM116" s="1">
        <v>0</v>
      </c>
    </row>
    <row r="117" spans="98:117" x14ac:dyDescent="0.25">
      <c r="CT117" s="10">
        <f t="shared" ca="1" si="74"/>
        <v>0.43675023665818924</v>
      </c>
      <c r="CU117" s="11">
        <f t="shared" ca="1" si="75"/>
        <v>110</v>
      </c>
      <c r="CW117" s="1">
        <v>117</v>
      </c>
      <c r="CX117" s="1">
        <v>7</v>
      </c>
      <c r="CY117" s="1">
        <v>0</v>
      </c>
      <c r="DA117" s="10">
        <f t="shared" ca="1" si="76"/>
        <v>0.54580982570406722</v>
      </c>
      <c r="DB117" s="11">
        <f t="shared" ca="1" si="77"/>
        <v>82</v>
      </c>
      <c r="DD117" s="1">
        <v>117</v>
      </c>
      <c r="DE117" s="1">
        <v>7</v>
      </c>
      <c r="DF117" s="1">
        <v>0</v>
      </c>
      <c r="DH117" s="10">
        <f t="shared" ca="1" si="72"/>
        <v>0.56734854521176015</v>
      </c>
      <c r="DI117" s="11">
        <f t="shared" ca="1" si="73"/>
        <v>86</v>
      </c>
      <c r="DK117" s="1">
        <v>117</v>
      </c>
      <c r="DL117" s="1">
        <v>7</v>
      </c>
      <c r="DM117" s="1">
        <v>0</v>
      </c>
    </row>
    <row r="118" spans="98:117" x14ac:dyDescent="0.25">
      <c r="CT118" s="10">
        <f t="shared" ca="1" si="74"/>
        <v>0.81762695104426708</v>
      </c>
      <c r="CU118" s="11">
        <f t="shared" ca="1" si="75"/>
        <v>38</v>
      </c>
      <c r="CW118" s="1">
        <v>118</v>
      </c>
      <c r="CX118" s="1">
        <v>8</v>
      </c>
      <c r="CY118" s="1">
        <v>0</v>
      </c>
      <c r="DA118" s="10">
        <f t="shared" ca="1" si="76"/>
        <v>0.24093672928539855</v>
      </c>
      <c r="DB118" s="11">
        <f t="shared" ca="1" si="77"/>
        <v>139</v>
      </c>
      <c r="DD118" s="1">
        <v>118</v>
      </c>
      <c r="DE118" s="1">
        <v>8</v>
      </c>
      <c r="DF118" s="1">
        <v>0</v>
      </c>
      <c r="DH118" s="10">
        <f t="shared" ca="1" si="72"/>
        <v>0.6090920835278919</v>
      </c>
      <c r="DI118" s="11">
        <f t="shared" ca="1" si="73"/>
        <v>78</v>
      </c>
      <c r="DK118" s="1">
        <v>118</v>
      </c>
      <c r="DL118" s="1">
        <v>8</v>
      </c>
      <c r="DM118" s="1">
        <v>0</v>
      </c>
    </row>
    <row r="119" spans="98:117" x14ac:dyDescent="0.25">
      <c r="CT119" s="10">
        <f t="shared" ca="1" si="74"/>
        <v>0.33356459815899553</v>
      </c>
      <c r="CU119" s="11">
        <f t="shared" ca="1" si="75"/>
        <v>134</v>
      </c>
      <c r="CW119" s="1">
        <v>119</v>
      </c>
      <c r="CX119" s="1">
        <v>9</v>
      </c>
      <c r="CY119" s="1">
        <v>0</v>
      </c>
      <c r="DA119" s="10">
        <f t="shared" ca="1" si="76"/>
        <v>0.19851057357736501</v>
      </c>
      <c r="DB119" s="11">
        <f t="shared" ca="1" si="77"/>
        <v>148</v>
      </c>
      <c r="DD119" s="1">
        <v>119</v>
      </c>
      <c r="DE119" s="1">
        <v>9</v>
      </c>
      <c r="DF119" s="1">
        <v>0</v>
      </c>
      <c r="DH119" s="10">
        <f t="shared" ca="1" si="72"/>
        <v>0.18731411155337752</v>
      </c>
      <c r="DI119" s="11">
        <f t="shared" ca="1" si="73"/>
        <v>157</v>
      </c>
      <c r="DK119" s="1">
        <v>119</v>
      </c>
      <c r="DL119" s="1">
        <v>9</v>
      </c>
      <c r="DM119" s="1">
        <v>0</v>
      </c>
    </row>
    <row r="120" spans="98:117" x14ac:dyDescent="0.25">
      <c r="CT120" s="10">
        <f t="shared" ca="1" si="74"/>
        <v>0.4947571892176913</v>
      </c>
      <c r="CU120" s="11">
        <f t="shared" ca="1" si="75"/>
        <v>96</v>
      </c>
      <c r="CW120" s="1">
        <v>120</v>
      </c>
      <c r="CX120" s="1">
        <v>0</v>
      </c>
      <c r="CY120" s="1">
        <v>0</v>
      </c>
      <c r="DA120" s="10">
        <f t="shared" ca="1" si="76"/>
        <v>0.31434732166255153</v>
      </c>
      <c r="DB120" s="11">
        <f t="shared" ca="1" si="77"/>
        <v>127</v>
      </c>
      <c r="DD120" s="1">
        <v>120</v>
      </c>
      <c r="DE120" s="1">
        <v>0</v>
      </c>
      <c r="DF120" s="1">
        <v>0</v>
      </c>
      <c r="DH120" s="10">
        <f t="shared" ca="1" si="72"/>
        <v>0.11212081861731216</v>
      </c>
      <c r="DI120" s="11">
        <f t="shared" ca="1" si="73"/>
        <v>181</v>
      </c>
      <c r="DK120" s="1">
        <v>120</v>
      </c>
      <c r="DL120" s="1">
        <v>0</v>
      </c>
      <c r="DM120" s="1">
        <v>0</v>
      </c>
    </row>
    <row r="121" spans="98:117" x14ac:dyDescent="0.25">
      <c r="CT121" s="10">
        <f t="shared" ca="1" si="74"/>
        <v>0.28239484964964967</v>
      </c>
      <c r="CU121" s="11">
        <f t="shared" ca="1" si="75"/>
        <v>147</v>
      </c>
      <c r="CW121" s="1">
        <v>121</v>
      </c>
      <c r="CX121" s="1">
        <v>0</v>
      </c>
      <c r="CY121" s="1">
        <v>0</v>
      </c>
      <c r="DA121" s="10">
        <f t="shared" ca="1" si="76"/>
        <v>0.18781804830599236</v>
      </c>
      <c r="DB121" s="11">
        <f t="shared" ca="1" si="77"/>
        <v>158</v>
      </c>
      <c r="DD121" s="1">
        <v>121</v>
      </c>
      <c r="DE121" s="1">
        <v>0</v>
      </c>
      <c r="DF121" s="1">
        <v>0</v>
      </c>
      <c r="DH121" s="10">
        <f t="shared" ca="1" si="72"/>
        <v>0.86854755577442899</v>
      </c>
      <c r="DI121" s="11">
        <f t="shared" ca="1" si="73"/>
        <v>22</v>
      </c>
      <c r="DK121" s="1">
        <v>121</v>
      </c>
      <c r="DL121" s="1">
        <v>0</v>
      </c>
      <c r="DM121" s="1">
        <v>0</v>
      </c>
    </row>
    <row r="122" spans="98:117" x14ac:dyDescent="0.25">
      <c r="CT122" s="10">
        <f t="shared" ca="1" si="74"/>
        <v>0.23874610602076662</v>
      </c>
      <c r="CU122" s="11">
        <f t="shared" ca="1" si="75"/>
        <v>156</v>
      </c>
      <c r="CW122" s="1">
        <v>122</v>
      </c>
      <c r="CX122" s="1">
        <v>0</v>
      </c>
      <c r="CY122" s="1">
        <v>1</v>
      </c>
      <c r="DA122" s="10">
        <f t="shared" ca="1" si="76"/>
        <v>0.18403709716105032</v>
      </c>
      <c r="DB122" s="11">
        <f t="shared" ca="1" si="77"/>
        <v>160</v>
      </c>
      <c r="DD122" s="1">
        <v>122</v>
      </c>
      <c r="DE122" s="1">
        <v>0</v>
      </c>
      <c r="DF122" s="1">
        <v>1</v>
      </c>
      <c r="DH122" s="10">
        <f t="shared" ca="1" si="72"/>
        <v>0.17767321531289659</v>
      </c>
      <c r="DI122" s="11">
        <f t="shared" ca="1" si="73"/>
        <v>160</v>
      </c>
      <c r="DK122" s="1">
        <v>122</v>
      </c>
      <c r="DL122" s="1">
        <v>0</v>
      </c>
      <c r="DM122" s="1">
        <v>1</v>
      </c>
    </row>
    <row r="123" spans="98:117" x14ac:dyDescent="0.25">
      <c r="CT123" s="10">
        <f t="shared" ca="1" si="74"/>
        <v>0.16382828448111875</v>
      </c>
      <c r="CU123" s="11">
        <f t="shared" ca="1" si="75"/>
        <v>175</v>
      </c>
      <c r="CW123" s="1">
        <v>123</v>
      </c>
      <c r="CX123" s="1">
        <v>0</v>
      </c>
      <c r="CY123" s="1">
        <v>2</v>
      </c>
      <c r="DA123" s="10">
        <f t="shared" ca="1" si="76"/>
        <v>0.21128345574512963</v>
      </c>
      <c r="DB123" s="11">
        <f t="shared" ca="1" si="77"/>
        <v>147</v>
      </c>
      <c r="DD123" s="1">
        <v>123</v>
      </c>
      <c r="DE123" s="1">
        <v>0</v>
      </c>
      <c r="DF123" s="1">
        <v>2</v>
      </c>
      <c r="DH123" s="10">
        <f t="shared" ca="1" si="72"/>
        <v>5.6936148955131549E-2</v>
      </c>
      <c r="DI123" s="11">
        <f t="shared" ca="1" si="73"/>
        <v>189</v>
      </c>
      <c r="DK123" s="1">
        <v>123</v>
      </c>
      <c r="DL123" s="1">
        <v>0</v>
      </c>
      <c r="DM123" s="1">
        <v>2</v>
      </c>
    </row>
    <row r="124" spans="98:117" x14ac:dyDescent="0.25">
      <c r="CT124" s="10">
        <f t="shared" ca="1" si="74"/>
        <v>0.55314882342308713</v>
      </c>
      <c r="CU124" s="11">
        <f t="shared" ca="1" si="75"/>
        <v>87</v>
      </c>
      <c r="CW124" s="1">
        <v>124</v>
      </c>
      <c r="CX124" s="1">
        <v>0</v>
      </c>
      <c r="CY124" s="1">
        <v>3</v>
      </c>
      <c r="DA124" s="10">
        <f t="shared" ca="1" si="76"/>
        <v>0.80560242816247452</v>
      </c>
      <c r="DB124" s="11">
        <f t="shared" ca="1" si="77"/>
        <v>26</v>
      </c>
      <c r="DD124" s="1">
        <v>124</v>
      </c>
      <c r="DE124" s="1">
        <v>0</v>
      </c>
      <c r="DF124" s="1">
        <v>3</v>
      </c>
      <c r="DH124" s="10">
        <f t="shared" ca="1" si="72"/>
        <v>0.85906587795202172</v>
      </c>
      <c r="DI124" s="11">
        <f t="shared" ca="1" si="73"/>
        <v>23</v>
      </c>
      <c r="DK124" s="1">
        <v>124</v>
      </c>
      <c r="DL124" s="1">
        <v>0</v>
      </c>
      <c r="DM124" s="1">
        <v>3</v>
      </c>
    </row>
    <row r="125" spans="98:117" x14ac:dyDescent="0.25">
      <c r="CT125" s="10">
        <f t="shared" ca="1" si="74"/>
        <v>0.62380134829507694</v>
      </c>
      <c r="CU125" s="11">
        <f t="shared" ca="1" si="75"/>
        <v>71</v>
      </c>
      <c r="CW125" s="1">
        <v>125</v>
      </c>
      <c r="CX125" s="1">
        <v>0</v>
      </c>
      <c r="CY125" s="1">
        <v>4</v>
      </c>
      <c r="DA125" s="10">
        <f t="shared" ca="1" si="76"/>
        <v>0.5894223100974576</v>
      </c>
      <c r="DB125" s="11">
        <f t="shared" ca="1" si="77"/>
        <v>70</v>
      </c>
      <c r="DD125" s="1">
        <v>125</v>
      </c>
      <c r="DE125" s="1">
        <v>0</v>
      </c>
      <c r="DF125" s="1">
        <v>4</v>
      </c>
      <c r="DH125" s="10">
        <f t="shared" ca="1" si="72"/>
        <v>0.2912485894493384</v>
      </c>
      <c r="DI125" s="11">
        <f t="shared" ca="1" si="73"/>
        <v>136</v>
      </c>
      <c r="DK125" s="1">
        <v>125</v>
      </c>
      <c r="DL125" s="1">
        <v>0</v>
      </c>
      <c r="DM125" s="1">
        <v>4</v>
      </c>
    </row>
    <row r="126" spans="98:117" x14ac:dyDescent="0.25">
      <c r="CT126" s="10">
        <f t="shared" ca="1" si="74"/>
        <v>0.58200409323061353</v>
      </c>
      <c r="CU126" s="11">
        <f t="shared" ca="1" si="75"/>
        <v>81</v>
      </c>
      <c r="CW126" s="1">
        <v>126</v>
      </c>
      <c r="CX126" s="1">
        <v>0</v>
      </c>
      <c r="CY126" s="1">
        <v>5</v>
      </c>
      <c r="DA126" s="10">
        <f t="shared" ca="1" si="76"/>
        <v>0.75947392186418239</v>
      </c>
      <c r="DB126" s="11">
        <f t="shared" ca="1" si="77"/>
        <v>36</v>
      </c>
      <c r="DD126" s="1">
        <v>126</v>
      </c>
      <c r="DE126" s="1">
        <v>0</v>
      </c>
      <c r="DF126" s="1">
        <v>5</v>
      </c>
      <c r="DH126" s="10">
        <f t="shared" ca="1" si="72"/>
        <v>0.94520294446481345</v>
      </c>
      <c r="DI126" s="11">
        <f t="shared" ca="1" si="73"/>
        <v>8</v>
      </c>
      <c r="DK126" s="1">
        <v>126</v>
      </c>
      <c r="DL126" s="1">
        <v>0</v>
      </c>
      <c r="DM126" s="1">
        <v>5</v>
      </c>
    </row>
    <row r="127" spans="98:117" x14ac:dyDescent="0.25">
      <c r="CT127" s="10">
        <f t="shared" ca="1" si="74"/>
        <v>0.56788884676835549</v>
      </c>
      <c r="CU127" s="11">
        <f t="shared" ca="1" si="75"/>
        <v>85</v>
      </c>
      <c r="CW127" s="1">
        <v>127</v>
      </c>
      <c r="CX127" s="1">
        <v>0</v>
      </c>
      <c r="CY127" s="1">
        <v>6</v>
      </c>
      <c r="DA127" s="10">
        <f t="shared" ca="1" si="76"/>
        <v>0.77276462398485368</v>
      </c>
      <c r="DB127" s="11">
        <f t="shared" ca="1" si="77"/>
        <v>32</v>
      </c>
      <c r="DD127" s="1">
        <v>127</v>
      </c>
      <c r="DE127" s="1">
        <v>0</v>
      </c>
      <c r="DF127" s="1">
        <v>6</v>
      </c>
      <c r="DH127" s="10">
        <f t="shared" ca="1" si="72"/>
        <v>4.781001406689056E-2</v>
      </c>
      <c r="DI127" s="11">
        <f t="shared" ca="1" si="73"/>
        <v>192</v>
      </c>
      <c r="DK127" s="1">
        <v>127</v>
      </c>
      <c r="DL127" s="1">
        <v>0</v>
      </c>
      <c r="DM127" s="1">
        <v>6</v>
      </c>
    </row>
    <row r="128" spans="98:117" x14ac:dyDescent="0.25">
      <c r="CT128" s="10">
        <f t="shared" ca="1" si="74"/>
        <v>0.19527996989195695</v>
      </c>
      <c r="CU128" s="11">
        <f t="shared" ca="1" si="75"/>
        <v>167</v>
      </c>
      <c r="CW128" s="1">
        <v>128</v>
      </c>
      <c r="CX128" s="1">
        <v>0</v>
      </c>
      <c r="CY128" s="1">
        <v>7</v>
      </c>
      <c r="DA128" s="10">
        <f t="shared" ca="1" si="76"/>
        <v>0.47692190154403635</v>
      </c>
      <c r="DB128" s="11">
        <f t="shared" ca="1" si="77"/>
        <v>96</v>
      </c>
      <c r="DD128" s="1">
        <v>128</v>
      </c>
      <c r="DE128" s="1">
        <v>0</v>
      </c>
      <c r="DF128" s="1">
        <v>7</v>
      </c>
      <c r="DH128" s="10">
        <f t="shared" ca="1" si="72"/>
        <v>0.15085512838865123</v>
      </c>
      <c r="DI128" s="11">
        <f t="shared" ca="1" si="73"/>
        <v>171</v>
      </c>
      <c r="DK128" s="1">
        <v>128</v>
      </c>
      <c r="DL128" s="1">
        <v>0</v>
      </c>
      <c r="DM128" s="1">
        <v>7</v>
      </c>
    </row>
    <row r="129" spans="98:117" x14ac:dyDescent="0.25">
      <c r="CT129" s="10">
        <f t="shared" ca="1" si="74"/>
        <v>0.92392705843819267</v>
      </c>
      <c r="CU129" s="11">
        <f t="shared" ca="1" si="75"/>
        <v>14</v>
      </c>
      <c r="CW129" s="1">
        <v>129</v>
      </c>
      <c r="CX129" s="1">
        <v>0</v>
      </c>
      <c r="CY129" s="1">
        <v>8</v>
      </c>
      <c r="DA129" s="10">
        <f t="shared" ca="1" si="76"/>
        <v>0.6338171736798639</v>
      </c>
      <c r="DB129" s="11">
        <f t="shared" ca="1" si="77"/>
        <v>63</v>
      </c>
      <c r="DD129" s="1">
        <v>129</v>
      </c>
      <c r="DE129" s="1">
        <v>0</v>
      </c>
      <c r="DF129" s="1">
        <v>8</v>
      </c>
      <c r="DH129" s="10">
        <f t="shared" ref="DH129:DH192" ca="1" si="78">RAND()</f>
        <v>0.94147513560045393</v>
      </c>
      <c r="DI129" s="11">
        <f t="shared" ref="DI129:DI192" ca="1" si="79">RANK(DH129,$DH$1:$DH$200,)</f>
        <v>9</v>
      </c>
      <c r="DK129" s="1">
        <v>129</v>
      </c>
      <c r="DL129" s="1">
        <v>0</v>
      </c>
      <c r="DM129" s="1">
        <v>8</v>
      </c>
    </row>
    <row r="130" spans="98:117" x14ac:dyDescent="0.25">
      <c r="CT130" s="10">
        <f t="shared" ref="CT130:CT193" ca="1" si="80">RAND()</f>
        <v>0.81213718645771338</v>
      </c>
      <c r="CU130" s="11">
        <f t="shared" ref="CU130:CU193" ca="1" si="81">RANK(CT130,$CT$1:$CT$200,)</f>
        <v>39</v>
      </c>
      <c r="CW130" s="1">
        <v>130</v>
      </c>
      <c r="CX130" s="1">
        <v>0</v>
      </c>
      <c r="CY130" s="1">
        <v>9</v>
      </c>
      <c r="DA130" s="10">
        <f t="shared" ref="DA130:DA193" ca="1" si="82">RAND()</f>
        <v>0.52084417684109841</v>
      </c>
      <c r="DB130" s="11">
        <f t="shared" ref="DB130:DB193" ca="1" si="83">RANK(DA130,$DA$1:$DA$200,)</f>
        <v>88</v>
      </c>
      <c r="DD130" s="1">
        <v>130</v>
      </c>
      <c r="DE130" s="1">
        <v>0</v>
      </c>
      <c r="DF130" s="1">
        <v>9</v>
      </c>
      <c r="DH130" s="10">
        <f t="shared" ca="1" si="78"/>
        <v>0.13901457579559129</v>
      </c>
      <c r="DI130" s="11">
        <f t="shared" ca="1" si="79"/>
        <v>174</v>
      </c>
      <c r="DK130" s="1">
        <v>130</v>
      </c>
      <c r="DL130" s="1">
        <v>0</v>
      </c>
      <c r="DM130" s="1">
        <v>9</v>
      </c>
    </row>
    <row r="131" spans="98:117" x14ac:dyDescent="0.25">
      <c r="CT131" s="10">
        <f t="shared" ca="1" si="80"/>
        <v>0.59304612912969112</v>
      </c>
      <c r="CU131" s="11">
        <f t="shared" ca="1" si="81"/>
        <v>76</v>
      </c>
      <c r="CW131" s="1">
        <v>131</v>
      </c>
      <c r="CX131" s="1">
        <v>1</v>
      </c>
      <c r="CY131" s="1">
        <v>0</v>
      </c>
      <c r="DA131" s="10">
        <f t="shared" ca="1" si="82"/>
        <v>0.28512012011429422</v>
      </c>
      <c r="DB131" s="11">
        <f t="shared" ca="1" si="83"/>
        <v>130</v>
      </c>
      <c r="DD131" s="1">
        <v>131</v>
      </c>
      <c r="DE131" s="1">
        <v>1</v>
      </c>
      <c r="DF131" s="1">
        <v>0</v>
      </c>
      <c r="DH131" s="10">
        <f t="shared" ca="1" si="78"/>
        <v>0.97893863852897467</v>
      </c>
      <c r="DI131" s="11">
        <f t="shared" ca="1" si="79"/>
        <v>4</v>
      </c>
      <c r="DK131" s="1">
        <v>131</v>
      </c>
      <c r="DL131" s="1">
        <v>1</v>
      </c>
      <c r="DM131" s="1">
        <v>0</v>
      </c>
    </row>
    <row r="132" spans="98:117" x14ac:dyDescent="0.25">
      <c r="CT132" s="10">
        <f t="shared" ca="1" si="80"/>
        <v>0.42428205572222866</v>
      </c>
      <c r="CU132" s="11">
        <f t="shared" ca="1" si="81"/>
        <v>117</v>
      </c>
      <c r="CW132" s="1">
        <v>132</v>
      </c>
      <c r="CX132" s="1">
        <v>2</v>
      </c>
      <c r="CY132" s="1">
        <v>0</v>
      </c>
      <c r="DA132" s="10">
        <f t="shared" ca="1" si="82"/>
        <v>0.19319928900797656</v>
      </c>
      <c r="DB132" s="11">
        <f t="shared" ca="1" si="83"/>
        <v>152</v>
      </c>
      <c r="DD132" s="1">
        <v>132</v>
      </c>
      <c r="DE132" s="1">
        <v>2</v>
      </c>
      <c r="DF132" s="1">
        <v>0</v>
      </c>
      <c r="DH132" s="10">
        <f t="shared" ca="1" si="78"/>
        <v>0.63964008338209366</v>
      </c>
      <c r="DI132" s="11">
        <f t="shared" ca="1" si="79"/>
        <v>65</v>
      </c>
      <c r="DK132" s="1">
        <v>132</v>
      </c>
      <c r="DL132" s="1">
        <v>2</v>
      </c>
      <c r="DM132" s="1">
        <v>0</v>
      </c>
    </row>
    <row r="133" spans="98:117" x14ac:dyDescent="0.25">
      <c r="CT133" s="10">
        <f t="shared" ca="1" si="80"/>
        <v>4.4819326007400351E-3</v>
      </c>
      <c r="CU133" s="11">
        <f t="shared" ca="1" si="81"/>
        <v>198</v>
      </c>
      <c r="CW133" s="1">
        <v>133</v>
      </c>
      <c r="CX133" s="1">
        <v>3</v>
      </c>
      <c r="CY133" s="1">
        <v>0</v>
      </c>
      <c r="DA133" s="10">
        <f t="shared" ca="1" si="82"/>
        <v>0.2180070213685974</v>
      </c>
      <c r="DB133" s="11">
        <f t="shared" ca="1" si="83"/>
        <v>145</v>
      </c>
      <c r="DD133" s="1">
        <v>133</v>
      </c>
      <c r="DE133" s="1">
        <v>3</v>
      </c>
      <c r="DF133" s="1">
        <v>0</v>
      </c>
      <c r="DH133" s="10">
        <f t="shared" ca="1" si="78"/>
        <v>0.20681465609200822</v>
      </c>
      <c r="DI133" s="11">
        <f t="shared" ca="1" si="79"/>
        <v>150</v>
      </c>
      <c r="DK133" s="1">
        <v>133</v>
      </c>
      <c r="DL133" s="1">
        <v>3</v>
      </c>
      <c r="DM133" s="1">
        <v>0</v>
      </c>
    </row>
    <row r="134" spans="98:117" x14ac:dyDescent="0.25">
      <c r="CT134" s="10">
        <f t="shared" ca="1" si="80"/>
        <v>0.83235726070246763</v>
      </c>
      <c r="CU134" s="11">
        <f t="shared" ca="1" si="81"/>
        <v>31</v>
      </c>
      <c r="CW134" s="1">
        <v>134</v>
      </c>
      <c r="CX134" s="1">
        <v>4</v>
      </c>
      <c r="CY134" s="1">
        <v>0</v>
      </c>
      <c r="DA134" s="10">
        <f t="shared" ca="1" si="82"/>
        <v>0.31575687241501693</v>
      </c>
      <c r="DB134" s="11">
        <f t="shared" ca="1" si="83"/>
        <v>126</v>
      </c>
      <c r="DD134" s="1">
        <v>134</v>
      </c>
      <c r="DE134" s="1">
        <v>4</v>
      </c>
      <c r="DF134" s="1">
        <v>0</v>
      </c>
      <c r="DH134" s="10">
        <f t="shared" ca="1" si="78"/>
        <v>0.47070609433420252</v>
      </c>
      <c r="DI134" s="11">
        <f t="shared" ca="1" si="79"/>
        <v>105</v>
      </c>
      <c r="DK134" s="1">
        <v>134</v>
      </c>
      <c r="DL134" s="1">
        <v>4</v>
      </c>
      <c r="DM134" s="1">
        <v>0</v>
      </c>
    </row>
    <row r="135" spans="98:117" x14ac:dyDescent="0.25">
      <c r="CT135" s="10">
        <f t="shared" ca="1" si="80"/>
        <v>0.46796053115053482</v>
      </c>
      <c r="CU135" s="11">
        <f t="shared" ca="1" si="81"/>
        <v>101</v>
      </c>
      <c r="CW135" s="1">
        <v>135</v>
      </c>
      <c r="CX135" s="1">
        <v>5</v>
      </c>
      <c r="CY135" s="1">
        <v>0</v>
      </c>
      <c r="DA135" s="10">
        <f t="shared" ca="1" si="82"/>
        <v>0.16976858455042332</v>
      </c>
      <c r="DB135" s="11">
        <f t="shared" ca="1" si="83"/>
        <v>162</v>
      </c>
      <c r="DD135" s="1">
        <v>135</v>
      </c>
      <c r="DE135" s="1">
        <v>5</v>
      </c>
      <c r="DF135" s="1">
        <v>0</v>
      </c>
      <c r="DH135" s="10">
        <f t="shared" ca="1" si="78"/>
        <v>0.82106849043291186</v>
      </c>
      <c r="DI135" s="11">
        <f t="shared" ca="1" si="79"/>
        <v>27</v>
      </c>
      <c r="DK135" s="1">
        <v>135</v>
      </c>
      <c r="DL135" s="1">
        <v>5</v>
      </c>
      <c r="DM135" s="1">
        <v>0</v>
      </c>
    </row>
    <row r="136" spans="98:117" x14ac:dyDescent="0.25">
      <c r="CT136" s="10">
        <f t="shared" ca="1" si="80"/>
        <v>0.87726908180980001</v>
      </c>
      <c r="CU136" s="11">
        <f t="shared" ca="1" si="81"/>
        <v>26</v>
      </c>
      <c r="CW136" s="1">
        <v>136</v>
      </c>
      <c r="CX136" s="1">
        <v>6</v>
      </c>
      <c r="CY136" s="1">
        <v>0</v>
      </c>
      <c r="DA136" s="10">
        <f t="shared" ca="1" si="82"/>
        <v>0.21380107780238311</v>
      </c>
      <c r="DB136" s="11">
        <f t="shared" ca="1" si="83"/>
        <v>146</v>
      </c>
      <c r="DD136" s="1">
        <v>136</v>
      </c>
      <c r="DE136" s="1">
        <v>6</v>
      </c>
      <c r="DF136" s="1">
        <v>0</v>
      </c>
      <c r="DH136" s="10">
        <f t="shared" ca="1" si="78"/>
        <v>0.32553051801919208</v>
      </c>
      <c r="DI136" s="11">
        <f t="shared" ca="1" si="79"/>
        <v>128</v>
      </c>
      <c r="DK136" s="1">
        <v>136</v>
      </c>
      <c r="DL136" s="1">
        <v>6</v>
      </c>
      <c r="DM136" s="1">
        <v>0</v>
      </c>
    </row>
    <row r="137" spans="98:117" x14ac:dyDescent="0.25">
      <c r="CT137" s="10">
        <f t="shared" ca="1" si="80"/>
        <v>0.31468146324224933</v>
      </c>
      <c r="CU137" s="11">
        <f t="shared" ca="1" si="81"/>
        <v>139</v>
      </c>
      <c r="CW137" s="1">
        <v>137</v>
      </c>
      <c r="CX137" s="1">
        <v>7</v>
      </c>
      <c r="CY137" s="1">
        <v>0</v>
      </c>
      <c r="DA137" s="10">
        <f t="shared" ca="1" si="82"/>
        <v>0.61475867852861943</v>
      </c>
      <c r="DB137" s="11">
        <f t="shared" ca="1" si="83"/>
        <v>67</v>
      </c>
      <c r="DD137" s="1">
        <v>137</v>
      </c>
      <c r="DE137" s="1">
        <v>7</v>
      </c>
      <c r="DF137" s="1">
        <v>0</v>
      </c>
      <c r="DH137" s="10">
        <f t="shared" ca="1" si="78"/>
        <v>0.26241797825184432</v>
      </c>
      <c r="DI137" s="11">
        <f t="shared" ca="1" si="79"/>
        <v>143</v>
      </c>
      <c r="DK137" s="1">
        <v>137</v>
      </c>
      <c r="DL137" s="1">
        <v>7</v>
      </c>
      <c r="DM137" s="1">
        <v>0</v>
      </c>
    </row>
    <row r="138" spans="98:117" x14ac:dyDescent="0.25">
      <c r="CT138" s="10">
        <f t="shared" ca="1" si="80"/>
        <v>0.73257379956301716</v>
      </c>
      <c r="CU138" s="11">
        <f t="shared" ca="1" si="81"/>
        <v>52</v>
      </c>
      <c r="CW138" s="1">
        <v>138</v>
      </c>
      <c r="CX138" s="1">
        <v>8</v>
      </c>
      <c r="CY138" s="1">
        <v>0</v>
      </c>
      <c r="DA138" s="10">
        <f t="shared" ca="1" si="82"/>
        <v>1.2798547039774788E-2</v>
      </c>
      <c r="DB138" s="11">
        <f t="shared" ca="1" si="83"/>
        <v>198</v>
      </c>
      <c r="DD138" s="1">
        <v>138</v>
      </c>
      <c r="DE138" s="1">
        <v>8</v>
      </c>
      <c r="DF138" s="1">
        <v>0</v>
      </c>
      <c r="DH138" s="10">
        <f t="shared" ca="1" si="78"/>
        <v>6.6234666298496503E-2</v>
      </c>
      <c r="DI138" s="11">
        <f t="shared" ca="1" si="79"/>
        <v>186</v>
      </c>
      <c r="DK138" s="1">
        <v>138</v>
      </c>
      <c r="DL138" s="1">
        <v>8</v>
      </c>
      <c r="DM138" s="1">
        <v>0</v>
      </c>
    </row>
    <row r="139" spans="98:117" x14ac:dyDescent="0.25">
      <c r="CT139" s="10">
        <f t="shared" ca="1" si="80"/>
        <v>0.19008830667705101</v>
      </c>
      <c r="CU139" s="11">
        <f t="shared" ca="1" si="81"/>
        <v>168</v>
      </c>
      <c r="CW139" s="1">
        <v>139</v>
      </c>
      <c r="CX139" s="1">
        <v>9</v>
      </c>
      <c r="CY139" s="1">
        <v>0</v>
      </c>
      <c r="DA139" s="10">
        <f t="shared" ca="1" si="82"/>
        <v>0.79349708510844041</v>
      </c>
      <c r="DB139" s="11">
        <f t="shared" ca="1" si="83"/>
        <v>29</v>
      </c>
      <c r="DD139" s="1">
        <v>139</v>
      </c>
      <c r="DE139" s="1">
        <v>9</v>
      </c>
      <c r="DF139" s="1">
        <v>0</v>
      </c>
      <c r="DH139" s="10">
        <f t="shared" ca="1" si="78"/>
        <v>0.74748667395077639</v>
      </c>
      <c r="DI139" s="11">
        <f t="shared" ca="1" si="79"/>
        <v>43</v>
      </c>
      <c r="DK139" s="1">
        <v>139</v>
      </c>
      <c r="DL139" s="1">
        <v>9</v>
      </c>
      <c r="DM139" s="1">
        <v>0</v>
      </c>
    </row>
    <row r="140" spans="98:117" x14ac:dyDescent="0.25">
      <c r="CT140" s="10">
        <f t="shared" ca="1" si="80"/>
        <v>0.20904842088698228</v>
      </c>
      <c r="CU140" s="11">
        <f t="shared" ca="1" si="81"/>
        <v>164</v>
      </c>
      <c r="CW140" s="1">
        <v>140</v>
      </c>
      <c r="CX140" s="1">
        <v>0</v>
      </c>
      <c r="CY140" s="1">
        <v>0</v>
      </c>
      <c r="DA140" s="10">
        <f t="shared" ca="1" si="82"/>
        <v>0.61449115714204605</v>
      </c>
      <c r="DB140" s="11">
        <f t="shared" ca="1" si="83"/>
        <v>68</v>
      </c>
      <c r="DD140" s="1">
        <v>140</v>
      </c>
      <c r="DE140" s="1">
        <v>0</v>
      </c>
      <c r="DF140" s="1">
        <v>0</v>
      </c>
      <c r="DH140" s="10">
        <f t="shared" ca="1" si="78"/>
        <v>0.9862831929058592</v>
      </c>
      <c r="DI140" s="11">
        <f t="shared" ca="1" si="79"/>
        <v>2</v>
      </c>
      <c r="DK140" s="1">
        <v>140</v>
      </c>
      <c r="DL140" s="1">
        <v>0</v>
      </c>
      <c r="DM140" s="1">
        <v>0</v>
      </c>
    </row>
    <row r="141" spans="98:117" x14ac:dyDescent="0.25">
      <c r="CT141" s="10">
        <f t="shared" ca="1" si="80"/>
        <v>0.13365767949297103</v>
      </c>
      <c r="CU141" s="11">
        <f t="shared" ca="1" si="81"/>
        <v>183</v>
      </c>
      <c r="CW141" s="1">
        <v>141</v>
      </c>
      <c r="CX141" s="1">
        <v>0</v>
      </c>
      <c r="CY141" s="1">
        <v>0</v>
      </c>
      <c r="DA141" s="10">
        <f t="shared" ca="1" si="82"/>
        <v>0.88253585165850634</v>
      </c>
      <c r="DB141" s="11">
        <f t="shared" ca="1" si="83"/>
        <v>18</v>
      </c>
      <c r="DD141" s="1">
        <v>141</v>
      </c>
      <c r="DE141" s="1">
        <v>0</v>
      </c>
      <c r="DF141" s="1">
        <v>0</v>
      </c>
      <c r="DH141" s="10">
        <f t="shared" ca="1" si="78"/>
        <v>0.8437941329680404</v>
      </c>
      <c r="DI141" s="11">
        <f t="shared" ca="1" si="79"/>
        <v>25</v>
      </c>
      <c r="DK141" s="1">
        <v>141</v>
      </c>
      <c r="DL141" s="1">
        <v>0</v>
      </c>
      <c r="DM141" s="1">
        <v>0</v>
      </c>
    </row>
    <row r="142" spans="98:117" x14ac:dyDescent="0.25">
      <c r="CT142" s="10">
        <f t="shared" ca="1" si="80"/>
        <v>0.36422973062010122</v>
      </c>
      <c r="CU142" s="11">
        <f t="shared" ca="1" si="81"/>
        <v>130</v>
      </c>
      <c r="CW142" s="1">
        <v>142</v>
      </c>
      <c r="CX142" s="1">
        <v>0</v>
      </c>
      <c r="CY142" s="1">
        <v>1</v>
      </c>
      <c r="DA142" s="10">
        <f t="shared" ca="1" si="82"/>
        <v>1.817060762603695E-2</v>
      </c>
      <c r="DB142" s="11">
        <f t="shared" ca="1" si="83"/>
        <v>197</v>
      </c>
      <c r="DD142" s="1">
        <v>142</v>
      </c>
      <c r="DE142" s="1">
        <v>0</v>
      </c>
      <c r="DF142" s="1">
        <v>1</v>
      </c>
      <c r="DH142" s="10">
        <f t="shared" ca="1" si="78"/>
        <v>5.1217412630878867E-2</v>
      </c>
      <c r="DI142" s="11">
        <f t="shared" ca="1" si="79"/>
        <v>191</v>
      </c>
      <c r="DK142" s="1">
        <v>142</v>
      </c>
      <c r="DL142" s="1">
        <v>0</v>
      </c>
      <c r="DM142" s="1">
        <v>1</v>
      </c>
    </row>
    <row r="143" spans="98:117" x14ac:dyDescent="0.25">
      <c r="CT143" s="10">
        <f t="shared" ca="1" si="80"/>
        <v>0.82879232893666399</v>
      </c>
      <c r="CU143" s="11">
        <f t="shared" ca="1" si="81"/>
        <v>33</v>
      </c>
      <c r="CW143" s="1">
        <v>143</v>
      </c>
      <c r="CX143" s="1">
        <v>0</v>
      </c>
      <c r="CY143" s="1">
        <v>2</v>
      </c>
      <c r="DA143" s="10">
        <f t="shared" ca="1" si="82"/>
        <v>0.6682363516799531</v>
      </c>
      <c r="DB143" s="11">
        <f t="shared" ca="1" si="83"/>
        <v>55</v>
      </c>
      <c r="DD143" s="1">
        <v>143</v>
      </c>
      <c r="DE143" s="1">
        <v>0</v>
      </c>
      <c r="DF143" s="1">
        <v>2</v>
      </c>
      <c r="DH143" s="10">
        <f t="shared" ca="1" si="78"/>
        <v>0.40064135523707978</v>
      </c>
      <c r="DI143" s="11">
        <f t="shared" ca="1" si="79"/>
        <v>113</v>
      </c>
      <c r="DK143" s="1">
        <v>143</v>
      </c>
      <c r="DL143" s="1">
        <v>0</v>
      </c>
      <c r="DM143" s="1">
        <v>2</v>
      </c>
    </row>
    <row r="144" spans="98:117" x14ac:dyDescent="0.25">
      <c r="CT144" s="10">
        <f t="shared" ca="1" si="80"/>
        <v>0.17080613014809143</v>
      </c>
      <c r="CU144" s="11">
        <f t="shared" ca="1" si="81"/>
        <v>173</v>
      </c>
      <c r="CW144" s="1">
        <v>144</v>
      </c>
      <c r="CX144" s="1">
        <v>0</v>
      </c>
      <c r="CY144" s="1">
        <v>3</v>
      </c>
      <c r="DA144" s="10">
        <f t="shared" ca="1" si="82"/>
        <v>8.3537852478587915E-4</v>
      </c>
      <c r="DB144" s="11">
        <f t="shared" ca="1" si="83"/>
        <v>200</v>
      </c>
      <c r="DD144" s="1">
        <v>144</v>
      </c>
      <c r="DE144" s="1">
        <v>0</v>
      </c>
      <c r="DF144" s="1">
        <v>3</v>
      </c>
      <c r="DH144" s="10">
        <f t="shared" ca="1" si="78"/>
        <v>0.61618364731321584</v>
      </c>
      <c r="DI144" s="11">
        <f t="shared" ca="1" si="79"/>
        <v>75</v>
      </c>
      <c r="DK144" s="1">
        <v>144</v>
      </c>
      <c r="DL144" s="1">
        <v>0</v>
      </c>
      <c r="DM144" s="1">
        <v>3</v>
      </c>
    </row>
    <row r="145" spans="98:117" x14ac:dyDescent="0.25">
      <c r="CT145" s="10">
        <f t="shared" ca="1" si="80"/>
        <v>0.85470857874580919</v>
      </c>
      <c r="CU145" s="11">
        <f t="shared" ca="1" si="81"/>
        <v>28</v>
      </c>
      <c r="CW145" s="1">
        <v>145</v>
      </c>
      <c r="CX145" s="1">
        <v>0</v>
      </c>
      <c r="CY145" s="1">
        <v>4</v>
      </c>
      <c r="DA145" s="10">
        <f t="shared" ca="1" si="82"/>
        <v>0.16083664725887681</v>
      </c>
      <c r="DB145" s="11">
        <f t="shared" ca="1" si="83"/>
        <v>167</v>
      </c>
      <c r="DD145" s="1">
        <v>145</v>
      </c>
      <c r="DE145" s="1">
        <v>0</v>
      </c>
      <c r="DF145" s="1">
        <v>4</v>
      </c>
      <c r="DH145" s="10">
        <f t="shared" ca="1" si="78"/>
        <v>0.74861785385064761</v>
      </c>
      <c r="DI145" s="11">
        <f t="shared" ca="1" si="79"/>
        <v>41</v>
      </c>
      <c r="DK145" s="1">
        <v>145</v>
      </c>
      <c r="DL145" s="1">
        <v>0</v>
      </c>
      <c r="DM145" s="1">
        <v>4</v>
      </c>
    </row>
    <row r="146" spans="98:117" x14ac:dyDescent="0.25">
      <c r="CT146" s="10">
        <f t="shared" ca="1" si="80"/>
        <v>0.25132430236404313</v>
      </c>
      <c r="CU146" s="11">
        <f t="shared" ca="1" si="81"/>
        <v>152</v>
      </c>
      <c r="CW146" s="1">
        <v>146</v>
      </c>
      <c r="CX146" s="1">
        <v>0</v>
      </c>
      <c r="CY146" s="1">
        <v>5</v>
      </c>
      <c r="DA146" s="10">
        <f t="shared" ca="1" si="82"/>
        <v>0.10398204931366284</v>
      </c>
      <c r="DB146" s="11">
        <f t="shared" ca="1" si="83"/>
        <v>176</v>
      </c>
      <c r="DD146" s="1">
        <v>146</v>
      </c>
      <c r="DE146" s="1">
        <v>0</v>
      </c>
      <c r="DF146" s="1">
        <v>5</v>
      </c>
      <c r="DH146" s="10">
        <f t="shared" ca="1" si="78"/>
        <v>0.66922024211657194</v>
      </c>
      <c r="DI146" s="11">
        <f t="shared" ca="1" si="79"/>
        <v>60</v>
      </c>
      <c r="DK146" s="1">
        <v>146</v>
      </c>
      <c r="DL146" s="1">
        <v>0</v>
      </c>
      <c r="DM146" s="1">
        <v>5</v>
      </c>
    </row>
    <row r="147" spans="98:117" x14ac:dyDescent="0.25">
      <c r="CT147" s="10">
        <f t="shared" ca="1" si="80"/>
        <v>0.45858640146449825</v>
      </c>
      <c r="CU147" s="11">
        <f t="shared" ca="1" si="81"/>
        <v>105</v>
      </c>
      <c r="CW147" s="1">
        <v>147</v>
      </c>
      <c r="CX147" s="1">
        <v>0</v>
      </c>
      <c r="CY147" s="1">
        <v>6</v>
      </c>
      <c r="DA147" s="10">
        <f t="shared" ca="1" si="82"/>
        <v>0.14487414250925656</v>
      </c>
      <c r="DB147" s="11">
        <f t="shared" ca="1" si="83"/>
        <v>172</v>
      </c>
      <c r="DD147" s="1">
        <v>147</v>
      </c>
      <c r="DE147" s="1">
        <v>0</v>
      </c>
      <c r="DF147" s="1">
        <v>6</v>
      </c>
      <c r="DH147" s="10">
        <f t="shared" ca="1" si="78"/>
        <v>0.2036459916267741</v>
      </c>
      <c r="DI147" s="11">
        <f t="shared" ca="1" si="79"/>
        <v>151</v>
      </c>
      <c r="DK147" s="1">
        <v>147</v>
      </c>
      <c r="DL147" s="1">
        <v>0</v>
      </c>
      <c r="DM147" s="1">
        <v>6</v>
      </c>
    </row>
    <row r="148" spans="98:117" x14ac:dyDescent="0.25">
      <c r="CT148" s="10">
        <f t="shared" ca="1" si="80"/>
        <v>0.90252325427707636</v>
      </c>
      <c r="CU148" s="11">
        <f t="shared" ca="1" si="81"/>
        <v>20</v>
      </c>
      <c r="CW148" s="1">
        <v>148</v>
      </c>
      <c r="CX148" s="1">
        <v>0</v>
      </c>
      <c r="CY148" s="1">
        <v>7</v>
      </c>
      <c r="DA148" s="10">
        <f t="shared" ca="1" si="82"/>
        <v>0.4454874273683872</v>
      </c>
      <c r="DB148" s="11">
        <f t="shared" ca="1" si="83"/>
        <v>104</v>
      </c>
      <c r="DD148" s="1">
        <v>148</v>
      </c>
      <c r="DE148" s="1">
        <v>0</v>
      </c>
      <c r="DF148" s="1">
        <v>7</v>
      </c>
      <c r="DH148" s="10">
        <f t="shared" ca="1" si="78"/>
        <v>4.1095624398387542E-2</v>
      </c>
      <c r="DI148" s="11">
        <f t="shared" ca="1" si="79"/>
        <v>193</v>
      </c>
      <c r="DK148" s="1">
        <v>148</v>
      </c>
      <c r="DL148" s="1">
        <v>0</v>
      </c>
      <c r="DM148" s="1">
        <v>7</v>
      </c>
    </row>
    <row r="149" spans="98:117" x14ac:dyDescent="0.25">
      <c r="CT149" s="10">
        <f t="shared" ca="1" si="80"/>
        <v>0.68759668692299514</v>
      </c>
      <c r="CU149" s="11">
        <f t="shared" ca="1" si="81"/>
        <v>61</v>
      </c>
      <c r="CW149" s="1">
        <v>149</v>
      </c>
      <c r="CX149" s="1">
        <v>0</v>
      </c>
      <c r="CY149" s="1">
        <v>8</v>
      </c>
      <c r="DA149" s="10">
        <f t="shared" ca="1" si="82"/>
        <v>0.16164349840053904</v>
      </c>
      <c r="DB149" s="11">
        <f t="shared" ca="1" si="83"/>
        <v>166</v>
      </c>
      <c r="DD149" s="1">
        <v>149</v>
      </c>
      <c r="DE149" s="1">
        <v>0</v>
      </c>
      <c r="DF149" s="1">
        <v>8</v>
      </c>
      <c r="DH149" s="10">
        <f t="shared" ca="1" si="78"/>
        <v>0.89044462621779796</v>
      </c>
      <c r="DI149" s="11">
        <f t="shared" ca="1" si="79"/>
        <v>18</v>
      </c>
      <c r="DK149" s="1">
        <v>149</v>
      </c>
      <c r="DL149" s="1">
        <v>0</v>
      </c>
      <c r="DM149" s="1">
        <v>8</v>
      </c>
    </row>
    <row r="150" spans="98:117" x14ac:dyDescent="0.25">
      <c r="CT150" s="10">
        <f t="shared" ca="1" si="80"/>
        <v>4.5461535912115325E-2</v>
      </c>
      <c r="CU150" s="11">
        <f t="shared" ca="1" si="81"/>
        <v>193</v>
      </c>
      <c r="CW150" s="1">
        <v>150</v>
      </c>
      <c r="CX150" s="1">
        <v>0</v>
      </c>
      <c r="CY150" s="1">
        <v>9</v>
      </c>
      <c r="DA150" s="10">
        <f t="shared" ca="1" si="82"/>
        <v>8.4926040537537606E-2</v>
      </c>
      <c r="DB150" s="11">
        <f t="shared" ca="1" si="83"/>
        <v>178</v>
      </c>
      <c r="DD150" s="1">
        <v>150</v>
      </c>
      <c r="DE150" s="1">
        <v>0</v>
      </c>
      <c r="DF150" s="1">
        <v>9</v>
      </c>
      <c r="DH150" s="10">
        <f t="shared" ca="1" si="78"/>
        <v>0.49037215464889305</v>
      </c>
      <c r="DI150" s="11">
        <f t="shared" ca="1" si="79"/>
        <v>99</v>
      </c>
      <c r="DK150" s="1">
        <v>150</v>
      </c>
      <c r="DL150" s="1">
        <v>0</v>
      </c>
      <c r="DM150" s="1">
        <v>9</v>
      </c>
    </row>
    <row r="151" spans="98:117" x14ac:dyDescent="0.25">
      <c r="CT151" s="10">
        <f t="shared" ca="1" si="80"/>
        <v>0.24723873881463243</v>
      </c>
      <c r="CU151" s="11">
        <f t="shared" ca="1" si="81"/>
        <v>153</v>
      </c>
      <c r="CW151" s="1">
        <v>151</v>
      </c>
      <c r="CX151" s="1">
        <v>1</v>
      </c>
      <c r="CY151" s="1">
        <v>0</v>
      </c>
      <c r="DA151" s="10">
        <f t="shared" ca="1" si="82"/>
        <v>0.40673206341911494</v>
      </c>
      <c r="DB151" s="11">
        <f t="shared" ca="1" si="83"/>
        <v>111</v>
      </c>
      <c r="DD151" s="1">
        <v>151</v>
      </c>
      <c r="DE151" s="1">
        <v>1</v>
      </c>
      <c r="DF151" s="1">
        <v>0</v>
      </c>
      <c r="DH151" s="10">
        <f t="shared" ca="1" si="78"/>
        <v>0.62891137848277301</v>
      </c>
      <c r="DI151" s="11">
        <f t="shared" ca="1" si="79"/>
        <v>69</v>
      </c>
      <c r="DK151" s="1">
        <v>151</v>
      </c>
      <c r="DL151" s="1">
        <v>1</v>
      </c>
      <c r="DM151" s="1">
        <v>0</v>
      </c>
    </row>
    <row r="152" spans="98:117" x14ac:dyDescent="0.25">
      <c r="CT152" s="10">
        <f t="shared" ca="1" si="80"/>
        <v>0.22915149354985687</v>
      </c>
      <c r="CU152" s="11">
        <f t="shared" ca="1" si="81"/>
        <v>157</v>
      </c>
      <c r="CW152" s="1">
        <v>152</v>
      </c>
      <c r="CX152" s="1">
        <v>2</v>
      </c>
      <c r="CY152" s="1">
        <v>0</v>
      </c>
      <c r="DA152" s="10">
        <f t="shared" ca="1" si="82"/>
        <v>0.79080857799921067</v>
      </c>
      <c r="DB152" s="11">
        <f t="shared" ca="1" si="83"/>
        <v>30</v>
      </c>
      <c r="DD152" s="1">
        <v>152</v>
      </c>
      <c r="DE152" s="1">
        <v>2</v>
      </c>
      <c r="DF152" s="1">
        <v>0</v>
      </c>
      <c r="DH152" s="10">
        <f t="shared" ca="1" si="78"/>
        <v>0.33869218370338017</v>
      </c>
      <c r="DI152" s="11">
        <f t="shared" ca="1" si="79"/>
        <v>119</v>
      </c>
      <c r="DK152" s="1">
        <v>152</v>
      </c>
      <c r="DL152" s="1">
        <v>2</v>
      </c>
      <c r="DM152" s="1">
        <v>0</v>
      </c>
    </row>
    <row r="153" spans="98:117" x14ac:dyDescent="0.25">
      <c r="CT153" s="10">
        <f t="shared" ca="1" si="80"/>
        <v>0.48535623202202305</v>
      </c>
      <c r="CU153" s="11">
        <f t="shared" ca="1" si="81"/>
        <v>97</v>
      </c>
      <c r="CW153" s="1">
        <v>153</v>
      </c>
      <c r="CX153" s="1">
        <v>3</v>
      </c>
      <c r="CY153" s="1">
        <v>0</v>
      </c>
      <c r="DA153" s="10">
        <f t="shared" ca="1" si="82"/>
        <v>0.55847692420258155</v>
      </c>
      <c r="DB153" s="11">
        <f t="shared" ca="1" si="83"/>
        <v>78</v>
      </c>
      <c r="DD153" s="1">
        <v>153</v>
      </c>
      <c r="DE153" s="1">
        <v>3</v>
      </c>
      <c r="DF153" s="1">
        <v>0</v>
      </c>
      <c r="DH153" s="10">
        <f t="shared" ca="1" si="78"/>
        <v>3.6269964441067004E-2</v>
      </c>
      <c r="DI153" s="11">
        <f t="shared" ca="1" si="79"/>
        <v>195</v>
      </c>
      <c r="DK153" s="1">
        <v>153</v>
      </c>
      <c r="DL153" s="1">
        <v>3</v>
      </c>
      <c r="DM153" s="1">
        <v>0</v>
      </c>
    </row>
    <row r="154" spans="98:117" x14ac:dyDescent="0.25">
      <c r="CT154" s="10">
        <f t="shared" ca="1" si="80"/>
        <v>0.26335027970299874</v>
      </c>
      <c r="CU154" s="11">
        <f t="shared" ca="1" si="81"/>
        <v>151</v>
      </c>
      <c r="CW154" s="1">
        <v>154</v>
      </c>
      <c r="CX154" s="1">
        <v>4</v>
      </c>
      <c r="CY154" s="1">
        <v>0</v>
      </c>
      <c r="DA154" s="10">
        <f t="shared" ca="1" si="82"/>
        <v>0.26130799076370026</v>
      </c>
      <c r="DB154" s="11">
        <f t="shared" ca="1" si="83"/>
        <v>133</v>
      </c>
      <c r="DD154" s="1">
        <v>154</v>
      </c>
      <c r="DE154" s="1">
        <v>4</v>
      </c>
      <c r="DF154" s="1">
        <v>0</v>
      </c>
      <c r="DH154" s="10">
        <f t="shared" ca="1" si="78"/>
        <v>0.6337810684213413</v>
      </c>
      <c r="DI154" s="11">
        <f t="shared" ca="1" si="79"/>
        <v>67</v>
      </c>
      <c r="DK154" s="1">
        <v>154</v>
      </c>
      <c r="DL154" s="1">
        <v>4</v>
      </c>
      <c r="DM154" s="1">
        <v>0</v>
      </c>
    </row>
    <row r="155" spans="98:117" x14ac:dyDescent="0.25">
      <c r="CT155" s="10">
        <f t="shared" ca="1" si="80"/>
        <v>0.43421281316557903</v>
      </c>
      <c r="CU155" s="11">
        <f t="shared" ca="1" si="81"/>
        <v>112</v>
      </c>
      <c r="CW155" s="1">
        <v>155</v>
      </c>
      <c r="CX155" s="1">
        <v>5</v>
      </c>
      <c r="CY155" s="1">
        <v>0</v>
      </c>
      <c r="DA155" s="10">
        <f t="shared" ca="1" si="82"/>
        <v>0.73948252480444687</v>
      </c>
      <c r="DB155" s="11">
        <f t="shared" ca="1" si="83"/>
        <v>39</v>
      </c>
      <c r="DD155" s="1">
        <v>155</v>
      </c>
      <c r="DE155" s="1">
        <v>5</v>
      </c>
      <c r="DF155" s="1">
        <v>0</v>
      </c>
      <c r="DH155" s="10">
        <f t="shared" ca="1" si="78"/>
        <v>0.92395705373243708</v>
      </c>
      <c r="DI155" s="11">
        <f t="shared" ca="1" si="79"/>
        <v>14</v>
      </c>
      <c r="DK155" s="1">
        <v>155</v>
      </c>
      <c r="DL155" s="1">
        <v>5</v>
      </c>
      <c r="DM155" s="1">
        <v>0</v>
      </c>
    </row>
    <row r="156" spans="98:117" x14ac:dyDescent="0.25">
      <c r="CT156" s="10">
        <f t="shared" ca="1" si="80"/>
        <v>0.59944741116974976</v>
      </c>
      <c r="CU156" s="11">
        <f t="shared" ca="1" si="81"/>
        <v>75</v>
      </c>
      <c r="CW156" s="1">
        <v>156</v>
      </c>
      <c r="CX156" s="1">
        <v>6</v>
      </c>
      <c r="CY156" s="1">
        <v>0</v>
      </c>
      <c r="DA156" s="10">
        <f t="shared" ca="1" si="82"/>
        <v>0.7274881507262918</v>
      </c>
      <c r="DB156" s="11">
        <f t="shared" ca="1" si="83"/>
        <v>42</v>
      </c>
      <c r="DD156" s="1">
        <v>156</v>
      </c>
      <c r="DE156" s="1">
        <v>6</v>
      </c>
      <c r="DF156" s="1">
        <v>0</v>
      </c>
      <c r="DH156" s="10">
        <f t="shared" ca="1" si="78"/>
        <v>0.40545617775298037</v>
      </c>
      <c r="DI156" s="11">
        <f t="shared" ca="1" si="79"/>
        <v>112</v>
      </c>
      <c r="DK156" s="1">
        <v>156</v>
      </c>
      <c r="DL156" s="1">
        <v>6</v>
      </c>
      <c r="DM156" s="1">
        <v>0</v>
      </c>
    </row>
    <row r="157" spans="98:117" x14ac:dyDescent="0.25">
      <c r="CT157" s="10">
        <f t="shared" ca="1" si="80"/>
        <v>0.27126057101311196</v>
      </c>
      <c r="CU157" s="11">
        <f t="shared" ca="1" si="81"/>
        <v>150</v>
      </c>
      <c r="CW157" s="1">
        <v>157</v>
      </c>
      <c r="CX157" s="1">
        <v>7</v>
      </c>
      <c r="CY157" s="1">
        <v>0</v>
      </c>
      <c r="DA157" s="10">
        <f t="shared" ca="1" si="82"/>
        <v>2.6765753174874396E-3</v>
      </c>
      <c r="DB157" s="11">
        <f t="shared" ca="1" si="83"/>
        <v>199</v>
      </c>
      <c r="DD157" s="1">
        <v>157</v>
      </c>
      <c r="DE157" s="1">
        <v>7</v>
      </c>
      <c r="DF157" s="1">
        <v>0</v>
      </c>
      <c r="DH157" s="10">
        <f t="shared" ca="1" si="78"/>
        <v>0.75088629193424794</v>
      </c>
      <c r="DI157" s="11">
        <f t="shared" ca="1" si="79"/>
        <v>39</v>
      </c>
      <c r="DK157" s="1">
        <v>157</v>
      </c>
      <c r="DL157" s="1">
        <v>7</v>
      </c>
      <c r="DM157" s="1">
        <v>0</v>
      </c>
    </row>
    <row r="158" spans="98:117" x14ac:dyDescent="0.25">
      <c r="CT158" s="10">
        <f t="shared" ca="1" si="80"/>
        <v>0.42668686554630264</v>
      </c>
      <c r="CU158" s="11">
        <f t="shared" ca="1" si="81"/>
        <v>115</v>
      </c>
      <c r="CW158" s="1">
        <v>158</v>
      </c>
      <c r="CX158" s="1">
        <v>8</v>
      </c>
      <c r="CY158" s="1">
        <v>0</v>
      </c>
      <c r="DA158" s="10">
        <f t="shared" ca="1" si="82"/>
        <v>0.46676864045961231</v>
      </c>
      <c r="DB158" s="11">
        <f t="shared" ca="1" si="83"/>
        <v>97</v>
      </c>
      <c r="DD158" s="1">
        <v>158</v>
      </c>
      <c r="DE158" s="1">
        <v>8</v>
      </c>
      <c r="DF158" s="1">
        <v>0</v>
      </c>
      <c r="DH158" s="10">
        <f t="shared" ca="1" si="78"/>
        <v>0.31457172010683965</v>
      </c>
      <c r="DI158" s="11">
        <f t="shared" ca="1" si="79"/>
        <v>130</v>
      </c>
      <c r="DK158" s="1">
        <v>158</v>
      </c>
      <c r="DL158" s="1">
        <v>8</v>
      </c>
      <c r="DM158" s="1">
        <v>0</v>
      </c>
    </row>
    <row r="159" spans="98:117" x14ac:dyDescent="0.25">
      <c r="CT159" s="10">
        <f t="shared" ca="1" si="80"/>
        <v>0.57076673231851871</v>
      </c>
      <c r="CU159" s="11">
        <f t="shared" ca="1" si="81"/>
        <v>84</v>
      </c>
      <c r="CW159" s="1">
        <v>159</v>
      </c>
      <c r="CX159" s="1">
        <v>9</v>
      </c>
      <c r="CY159" s="1">
        <v>0</v>
      </c>
      <c r="DA159" s="10">
        <f t="shared" ca="1" si="82"/>
        <v>5.9163978859472777E-2</v>
      </c>
      <c r="DB159" s="11">
        <f t="shared" ca="1" si="83"/>
        <v>187</v>
      </c>
      <c r="DD159" s="1">
        <v>159</v>
      </c>
      <c r="DE159" s="1">
        <v>9</v>
      </c>
      <c r="DF159" s="1">
        <v>0</v>
      </c>
      <c r="DH159" s="10">
        <f t="shared" ca="1" si="78"/>
        <v>0.20780692849098636</v>
      </c>
      <c r="DI159" s="11">
        <f t="shared" ca="1" si="79"/>
        <v>149</v>
      </c>
      <c r="DK159" s="1">
        <v>159</v>
      </c>
      <c r="DL159" s="1">
        <v>9</v>
      </c>
      <c r="DM159" s="1">
        <v>0</v>
      </c>
    </row>
    <row r="160" spans="98:117" x14ac:dyDescent="0.25">
      <c r="CT160" s="10">
        <f t="shared" ca="1" si="80"/>
        <v>0.32608399504622121</v>
      </c>
      <c r="CU160" s="11">
        <f t="shared" ca="1" si="81"/>
        <v>136</v>
      </c>
      <c r="CW160" s="1">
        <v>160</v>
      </c>
      <c r="CX160" s="1">
        <v>0</v>
      </c>
      <c r="CY160" s="1">
        <v>0</v>
      </c>
      <c r="DA160" s="10">
        <f t="shared" ca="1" si="82"/>
        <v>0.56214593673317881</v>
      </c>
      <c r="DB160" s="11">
        <f t="shared" ca="1" si="83"/>
        <v>77</v>
      </c>
      <c r="DD160" s="1">
        <v>160</v>
      </c>
      <c r="DE160" s="1">
        <v>0</v>
      </c>
      <c r="DF160" s="1">
        <v>0</v>
      </c>
      <c r="DH160" s="10">
        <f t="shared" ca="1" si="78"/>
        <v>0.53659921050784665</v>
      </c>
      <c r="DI160" s="11">
        <f t="shared" ca="1" si="79"/>
        <v>95</v>
      </c>
      <c r="DK160" s="1">
        <v>160</v>
      </c>
      <c r="DL160" s="1">
        <v>0</v>
      </c>
      <c r="DM160" s="1">
        <v>0</v>
      </c>
    </row>
    <row r="161" spans="98:117" x14ac:dyDescent="0.25">
      <c r="CT161" s="10">
        <f t="shared" ca="1" si="80"/>
        <v>0.30403329355532649</v>
      </c>
      <c r="CU161" s="11">
        <f t="shared" ca="1" si="81"/>
        <v>142</v>
      </c>
      <c r="CW161" s="1">
        <v>161</v>
      </c>
      <c r="CX161" s="1">
        <v>0</v>
      </c>
      <c r="CY161" s="1">
        <v>0</v>
      </c>
      <c r="DA161" s="10">
        <f t="shared" ca="1" si="82"/>
        <v>0.25661597501723377</v>
      </c>
      <c r="DB161" s="11">
        <f t="shared" ca="1" si="83"/>
        <v>135</v>
      </c>
      <c r="DD161" s="1">
        <v>161</v>
      </c>
      <c r="DE161" s="1">
        <v>0</v>
      </c>
      <c r="DF161" s="1">
        <v>0</v>
      </c>
      <c r="DH161" s="10">
        <f t="shared" ca="1" si="78"/>
        <v>0.74771653528914206</v>
      </c>
      <c r="DI161" s="11">
        <f t="shared" ca="1" si="79"/>
        <v>42</v>
      </c>
      <c r="DK161" s="1">
        <v>161</v>
      </c>
      <c r="DL161" s="1">
        <v>0</v>
      </c>
      <c r="DM161" s="1">
        <v>0</v>
      </c>
    </row>
    <row r="162" spans="98:117" x14ac:dyDescent="0.25">
      <c r="CT162" s="10">
        <f t="shared" ca="1" si="80"/>
        <v>0.39273602533280838</v>
      </c>
      <c r="CU162" s="11">
        <f t="shared" ca="1" si="81"/>
        <v>124</v>
      </c>
      <c r="CW162" s="1">
        <v>162</v>
      </c>
      <c r="CX162" s="1">
        <v>0</v>
      </c>
      <c r="CY162" s="1">
        <v>1</v>
      </c>
      <c r="DA162" s="10">
        <f t="shared" ca="1" si="82"/>
        <v>0.57075710618103959</v>
      </c>
      <c r="DB162" s="11">
        <f t="shared" ca="1" si="83"/>
        <v>75</v>
      </c>
      <c r="DD162" s="1">
        <v>162</v>
      </c>
      <c r="DE162" s="1">
        <v>0</v>
      </c>
      <c r="DF162" s="1">
        <v>1</v>
      </c>
      <c r="DH162" s="10">
        <f t="shared" ca="1" si="78"/>
        <v>0.78947600654505734</v>
      </c>
      <c r="DI162" s="11">
        <f t="shared" ca="1" si="79"/>
        <v>34</v>
      </c>
      <c r="DK162" s="1">
        <v>162</v>
      </c>
      <c r="DL162" s="1">
        <v>0</v>
      </c>
      <c r="DM162" s="1">
        <v>1</v>
      </c>
    </row>
    <row r="163" spans="98:117" x14ac:dyDescent="0.25">
      <c r="CT163" s="10">
        <f t="shared" ca="1" si="80"/>
        <v>7.2354019175144391E-2</v>
      </c>
      <c r="CU163" s="11">
        <f t="shared" ca="1" si="81"/>
        <v>189</v>
      </c>
      <c r="CW163" s="1">
        <v>163</v>
      </c>
      <c r="CX163" s="1">
        <v>0</v>
      </c>
      <c r="CY163" s="1">
        <v>2</v>
      </c>
      <c r="DA163" s="10">
        <f t="shared" ca="1" si="82"/>
        <v>0.92095486736069598</v>
      </c>
      <c r="DB163" s="11">
        <f t="shared" ca="1" si="83"/>
        <v>12</v>
      </c>
      <c r="DD163" s="1">
        <v>163</v>
      </c>
      <c r="DE163" s="1">
        <v>0</v>
      </c>
      <c r="DF163" s="1">
        <v>2</v>
      </c>
      <c r="DH163" s="10">
        <f t="shared" ca="1" si="78"/>
        <v>0.30634011268389549</v>
      </c>
      <c r="DI163" s="11">
        <f t="shared" ca="1" si="79"/>
        <v>131</v>
      </c>
      <c r="DK163" s="1">
        <v>163</v>
      </c>
      <c r="DL163" s="1">
        <v>0</v>
      </c>
      <c r="DM163" s="1">
        <v>2</v>
      </c>
    </row>
    <row r="164" spans="98:117" x14ac:dyDescent="0.25">
      <c r="CT164" s="10">
        <f t="shared" ca="1" si="80"/>
        <v>0.30186198281237153</v>
      </c>
      <c r="CU164" s="11">
        <f t="shared" ca="1" si="81"/>
        <v>143</v>
      </c>
      <c r="CW164" s="1">
        <v>164</v>
      </c>
      <c r="CX164" s="1">
        <v>0</v>
      </c>
      <c r="CY164" s="1">
        <v>3</v>
      </c>
      <c r="DA164" s="10">
        <f t="shared" ca="1" si="82"/>
        <v>6.6217294067976606E-2</v>
      </c>
      <c r="DB164" s="11">
        <f t="shared" ca="1" si="83"/>
        <v>183</v>
      </c>
      <c r="DD164" s="1">
        <v>164</v>
      </c>
      <c r="DE164" s="1">
        <v>0</v>
      </c>
      <c r="DF164" s="1">
        <v>3</v>
      </c>
      <c r="DH164" s="10">
        <f t="shared" ca="1" si="78"/>
        <v>0.66200424892494325</v>
      </c>
      <c r="DI164" s="11">
        <f t="shared" ca="1" si="79"/>
        <v>61</v>
      </c>
      <c r="DK164" s="1">
        <v>164</v>
      </c>
      <c r="DL164" s="1">
        <v>0</v>
      </c>
      <c r="DM164" s="1">
        <v>3</v>
      </c>
    </row>
    <row r="165" spans="98:117" x14ac:dyDescent="0.25">
      <c r="CT165" s="10">
        <f t="shared" ca="1" si="80"/>
        <v>0.27522353702840996</v>
      </c>
      <c r="CU165" s="11">
        <f t="shared" ca="1" si="81"/>
        <v>149</v>
      </c>
      <c r="CW165" s="1">
        <v>165</v>
      </c>
      <c r="CX165" s="1">
        <v>0</v>
      </c>
      <c r="CY165" s="1">
        <v>4</v>
      </c>
      <c r="DA165" s="10">
        <f t="shared" ca="1" si="82"/>
        <v>0.58516338607272333</v>
      </c>
      <c r="DB165" s="11">
        <f t="shared" ca="1" si="83"/>
        <v>72</v>
      </c>
      <c r="DD165" s="1">
        <v>165</v>
      </c>
      <c r="DE165" s="1">
        <v>0</v>
      </c>
      <c r="DF165" s="1">
        <v>4</v>
      </c>
      <c r="DH165" s="10">
        <f t="shared" ca="1" si="78"/>
        <v>0.33841202143901916</v>
      </c>
      <c r="DI165" s="11">
        <f t="shared" ca="1" si="79"/>
        <v>120</v>
      </c>
      <c r="DK165" s="1">
        <v>165</v>
      </c>
      <c r="DL165" s="1">
        <v>0</v>
      </c>
      <c r="DM165" s="1">
        <v>4</v>
      </c>
    </row>
    <row r="166" spans="98:117" x14ac:dyDescent="0.25">
      <c r="CT166" s="10">
        <f t="shared" ca="1" si="80"/>
        <v>0.47841364066157299</v>
      </c>
      <c r="CU166" s="11">
        <f t="shared" ca="1" si="81"/>
        <v>98</v>
      </c>
      <c r="CW166" s="1">
        <v>166</v>
      </c>
      <c r="CX166" s="1">
        <v>0</v>
      </c>
      <c r="CY166" s="1">
        <v>5</v>
      </c>
      <c r="DA166" s="10">
        <f t="shared" ca="1" si="82"/>
        <v>0.34050806019506563</v>
      </c>
      <c r="DB166" s="11">
        <f t="shared" ca="1" si="83"/>
        <v>123</v>
      </c>
      <c r="DD166" s="1">
        <v>166</v>
      </c>
      <c r="DE166" s="1">
        <v>0</v>
      </c>
      <c r="DF166" s="1">
        <v>5</v>
      </c>
      <c r="DH166" s="10">
        <f t="shared" ca="1" si="78"/>
        <v>0.55478616757394339</v>
      </c>
      <c r="DI166" s="11">
        <f t="shared" ca="1" si="79"/>
        <v>90</v>
      </c>
      <c r="DK166" s="1">
        <v>166</v>
      </c>
      <c r="DL166" s="1">
        <v>0</v>
      </c>
      <c r="DM166" s="1">
        <v>5</v>
      </c>
    </row>
    <row r="167" spans="98:117" x14ac:dyDescent="0.25">
      <c r="CT167" s="10">
        <f t="shared" ca="1" si="80"/>
        <v>0.29569380563626479</v>
      </c>
      <c r="CU167" s="11">
        <f t="shared" ca="1" si="81"/>
        <v>145</v>
      </c>
      <c r="CW167" s="1">
        <v>167</v>
      </c>
      <c r="CX167" s="1">
        <v>0</v>
      </c>
      <c r="CY167" s="1">
        <v>6</v>
      </c>
      <c r="DA167" s="10">
        <f t="shared" ca="1" si="82"/>
        <v>6.2205449745693642E-2</v>
      </c>
      <c r="DB167" s="11">
        <f t="shared" ca="1" si="83"/>
        <v>186</v>
      </c>
      <c r="DD167" s="1">
        <v>167</v>
      </c>
      <c r="DE167" s="1">
        <v>0</v>
      </c>
      <c r="DF167" s="1">
        <v>6</v>
      </c>
      <c r="DH167" s="10">
        <f t="shared" ca="1" si="78"/>
        <v>7.0253360107912166E-2</v>
      </c>
      <c r="DI167" s="11">
        <f t="shared" ca="1" si="79"/>
        <v>184</v>
      </c>
      <c r="DK167" s="1">
        <v>167</v>
      </c>
      <c r="DL167" s="1">
        <v>0</v>
      </c>
      <c r="DM167" s="1">
        <v>6</v>
      </c>
    </row>
    <row r="168" spans="98:117" x14ac:dyDescent="0.25">
      <c r="CT168" s="10">
        <f t="shared" ca="1" si="80"/>
        <v>0.1143532160463091</v>
      </c>
      <c r="CU168" s="11">
        <f t="shared" ca="1" si="81"/>
        <v>186</v>
      </c>
      <c r="CW168" s="1">
        <v>168</v>
      </c>
      <c r="CX168" s="1">
        <v>0</v>
      </c>
      <c r="CY168" s="1">
        <v>7</v>
      </c>
      <c r="DA168" s="10">
        <f t="shared" ca="1" si="82"/>
        <v>0.86762022086064827</v>
      </c>
      <c r="DB168" s="11">
        <f t="shared" ca="1" si="83"/>
        <v>19</v>
      </c>
      <c r="DD168" s="1">
        <v>168</v>
      </c>
      <c r="DE168" s="1">
        <v>0</v>
      </c>
      <c r="DF168" s="1">
        <v>7</v>
      </c>
      <c r="DH168" s="10">
        <f t="shared" ca="1" si="78"/>
        <v>0.62601554735698994</v>
      </c>
      <c r="DI168" s="11">
        <f t="shared" ca="1" si="79"/>
        <v>71</v>
      </c>
      <c r="DK168" s="1">
        <v>168</v>
      </c>
      <c r="DL168" s="1">
        <v>0</v>
      </c>
      <c r="DM168" s="1">
        <v>7</v>
      </c>
    </row>
    <row r="169" spans="98:117" x14ac:dyDescent="0.25">
      <c r="CT169" s="10">
        <f t="shared" ca="1" si="80"/>
        <v>0.12233907594740445</v>
      </c>
      <c r="CU169" s="11">
        <f t="shared" ca="1" si="81"/>
        <v>184</v>
      </c>
      <c r="CW169" s="1">
        <v>169</v>
      </c>
      <c r="CX169" s="1">
        <v>0</v>
      </c>
      <c r="CY169" s="1">
        <v>8</v>
      </c>
      <c r="DA169" s="10">
        <f t="shared" ca="1" si="82"/>
        <v>0.90107407470999801</v>
      </c>
      <c r="DB169" s="11">
        <f t="shared" ca="1" si="83"/>
        <v>13</v>
      </c>
      <c r="DD169" s="1">
        <v>169</v>
      </c>
      <c r="DE169" s="1">
        <v>0</v>
      </c>
      <c r="DF169" s="1">
        <v>8</v>
      </c>
      <c r="DH169" s="10">
        <f t="shared" ca="1" si="78"/>
        <v>2.2893626520443577E-2</v>
      </c>
      <c r="DI169" s="11">
        <f t="shared" ca="1" si="79"/>
        <v>199</v>
      </c>
      <c r="DK169" s="1">
        <v>169</v>
      </c>
      <c r="DL169" s="1">
        <v>0</v>
      </c>
      <c r="DM169" s="1">
        <v>8</v>
      </c>
    </row>
    <row r="170" spans="98:117" x14ac:dyDescent="0.25">
      <c r="CT170" s="10">
        <f t="shared" ca="1" si="80"/>
        <v>0.73416762951368608</v>
      </c>
      <c r="CU170" s="11">
        <f t="shared" ca="1" si="81"/>
        <v>51</v>
      </c>
      <c r="CW170" s="1">
        <v>170</v>
      </c>
      <c r="CX170" s="1">
        <v>0</v>
      </c>
      <c r="CY170" s="1">
        <v>9</v>
      </c>
      <c r="DA170" s="10">
        <f t="shared" ca="1" si="82"/>
        <v>4.4108641578377128E-2</v>
      </c>
      <c r="DB170" s="11">
        <f t="shared" ca="1" si="83"/>
        <v>191</v>
      </c>
      <c r="DD170" s="1">
        <v>170</v>
      </c>
      <c r="DE170" s="1">
        <v>0</v>
      </c>
      <c r="DF170" s="1">
        <v>9</v>
      </c>
      <c r="DH170" s="10">
        <f t="shared" ca="1" si="78"/>
        <v>0.61402412522635352</v>
      </c>
      <c r="DI170" s="11">
        <f t="shared" ca="1" si="79"/>
        <v>77</v>
      </c>
      <c r="DK170" s="1">
        <v>170</v>
      </c>
      <c r="DL170" s="1">
        <v>0</v>
      </c>
      <c r="DM170" s="1">
        <v>9</v>
      </c>
    </row>
    <row r="171" spans="98:117" x14ac:dyDescent="0.25">
      <c r="CT171" s="10">
        <f t="shared" ca="1" si="80"/>
        <v>0.90291600614124956</v>
      </c>
      <c r="CU171" s="11">
        <f t="shared" ca="1" si="81"/>
        <v>18</v>
      </c>
      <c r="CW171" s="1">
        <v>171</v>
      </c>
      <c r="CX171" s="1">
        <v>1</v>
      </c>
      <c r="CY171" s="1">
        <v>0</v>
      </c>
      <c r="DA171" s="10">
        <f t="shared" ca="1" si="82"/>
        <v>0.65081055395246634</v>
      </c>
      <c r="DB171" s="11">
        <f t="shared" ca="1" si="83"/>
        <v>61</v>
      </c>
      <c r="DD171" s="1">
        <v>171</v>
      </c>
      <c r="DE171" s="1">
        <v>1</v>
      </c>
      <c r="DF171" s="1">
        <v>0</v>
      </c>
      <c r="DH171" s="10">
        <f t="shared" ca="1" si="78"/>
        <v>0.98831583867193507</v>
      </c>
      <c r="DI171" s="11">
        <f t="shared" ca="1" si="79"/>
        <v>1</v>
      </c>
      <c r="DK171" s="1">
        <v>171</v>
      </c>
      <c r="DL171" s="1">
        <v>1</v>
      </c>
      <c r="DM171" s="1">
        <v>0</v>
      </c>
    </row>
    <row r="172" spans="98:117" x14ac:dyDescent="0.25">
      <c r="CT172" s="10">
        <f t="shared" ca="1" si="80"/>
        <v>0.75647859948166418</v>
      </c>
      <c r="CU172" s="11">
        <f t="shared" ca="1" si="81"/>
        <v>49</v>
      </c>
      <c r="CW172" s="1">
        <v>172</v>
      </c>
      <c r="CX172" s="1">
        <v>2</v>
      </c>
      <c r="CY172" s="1">
        <v>0</v>
      </c>
      <c r="DA172" s="10">
        <f t="shared" ca="1" si="82"/>
        <v>0.58141772634828137</v>
      </c>
      <c r="DB172" s="11">
        <f t="shared" ca="1" si="83"/>
        <v>73</v>
      </c>
      <c r="DD172" s="1">
        <v>172</v>
      </c>
      <c r="DE172" s="1">
        <v>2</v>
      </c>
      <c r="DF172" s="1">
        <v>0</v>
      </c>
      <c r="DH172" s="10">
        <f t="shared" ca="1" si="78"/>
        <v>0.62142380043572853</v>
      </c>
      <c r="DI172" s="11">
        <f t="shared" ca="1" si="79"/>
        <v>72</v>
      </c>
      <c r="DK172" s="1">
        <v>172</v>
      </c>
      <c r="DL172" s="1">
        <v>2</v>
      </c>
      <c r="DM172" s="1">
        <v>0</v>
      </c>
    </row>
    <row r="173" spans="98:117" x14ac:dyDescent="0.25">
      <c r="CT173" s="10">
        <f t="shared" ca="1" si="80"/>
        <v>0.93952024591495109</v>
      </c>
      <c r="CU173" s="11">
        <f t="shared" ca="1" si="81"/>
        <v>13</v>
      </c>
      <c r="CW173" s="1">
        <v>173</v>
      </c>
      <c r="CX173" s="1">
        <v>3</v>
      </c>
      <c r="CY173" s="1">
        <v>0</v>
      </c>
      <c r="DA173" s="10">
        <f t="shared" ca="1" si="82"/>
        <v>0.43181730148773256</v>
      </c>
      <c r="DB173" s="11">
        <f t="shared" ca="1" si="83"/>
        <v>108</v>
      </c>
      <c r="DD173" s="1">
        <v>173</v>
      </c>
      <c r="DE173" s="1">
        <v>3</v>
      </c>
      <c r="DF173" s="1">
        <v>0</v>
      </c>
      <c r="DH173" s="10">
        <f t="shared" ca="1" si="78"/>
        <v>0.25366449617678488</v>
      </c>
      <c r="DI173" s="11">
        <f t="shared" ca="1" si="79"/>
        <v>144</v>
      </c>
      <c r="DK173" s="1">
        <v>173</v>
      </c>
      <c r="DL173" s="1">
        <v>3</v>
      </c>
      <c r="DM173" s="1">
        <v>0</v>
      </c>
    </row>
    <row r="174" spans="98:117" x14ac:dyDescent="0.25">
      <c r="CT174" s="10">
        <f t="shared" ca="1" si="80"/>
        <v>1.5258049675379581E-3</v>
      </c>
      <c r="CU174" s="11">
        <f t="shared" ca="1" si="81"/>
        <v>199</v>
      </c>
      <c r="CW174" s="1">
        <v>174</v>
      </c>
      <c r="CX174" s="1">
        <v>4</v>
      </c>
      <c r="CY174" s="1">
        <v>0</v>
      </c>
      <c r="DA174" s="10">
        <f t="shared" ca="1" si="82"/>
        <v>6.5018907656172242E-2</v>
      </c>
      <c r="DB174" s="11">
        <f t="shared" ca="1" si="83"/>
        <v>184</v>
      </c>
      <c r="DD174" s="1">
        <v>174</v>
      </c>
      <c r="DE174" s="1">
        <v>4</v>
      </c>
      <c r="DF174" s="1">
        <v>0</v>
      </c>
      <c r="DH174" s="10">
        <f t="shared" ca="1" si="78"/>
        <v>0.47729208778802257</v>
      </c>
      <c r="DI174" s="11">
        <f t="shared" ca="1" si="79"/>
        <v>102</v>
      </c>
      <c r="DK174" s="1">
        <v>174</v>
      </c>
      <c r="DL174" s="1">
        <v>4</v>
      </c>
      <c r="DM174" s="1">
        <v>0</v>
      </c>
    </row>
    <row r="175" spans="98:117" x14ac:dyDescent="0.25">
      <c r="CT175" s="10">
        <f t="shared" ca="1" si="80"/>
        <v>0.17200349458366049</v>
      </c>
      <c r="CU175" s="11">
        <f t="shared" ca="1" si="81"/>
        <v>172</v>
      </c>
      <c r="CW175" s="1">
        <v>175</v>
      </c>
      <c r="CX175" s="1">
        <v>5</v>
      </c>
      <c r="CY175" s="1">
        <v>0</v>
      </c>
      <c r="DA175" s="10">
        <f t="shared" ca="1" si="82"/>
        <v>0.89537950978090919</v>
      </c>
      <c r="DB175" s="11">
        <f t="shared" ca="1" si="83"/>
        <v>14</v>
      </c>
      <c r="DD175" s="1">
        <v>175</v>
      </c>
      <c r="DE175" s="1">
        <v>5</v>
      </c>
      <c r="DF175" s="1">
        <v>0</v>
      </c>
      <c r="DH175" s="10">
        <f t="shared" ca="1" si="78"/>
        <v>0.48448280522624187</v>
      </c>
      <c r="DI175" s="11">
        <f t="shared" ca="1" si="79"/>
        <v>100</v>
      </c>
      <c r="DK175" s="1">
        <v>175</v>
      </c>
      <c r="DL175" s="1">
        <v>5</v>
      </c>
      <c r="DM175" s="1">
        <v>0</v>
      </c>
    </row>
    <row r="176" spans="98:117" x14ac:dyDescent="0.25">
      <c r="CT176" s="10">
        <f t="shared" ca="1" si="80"/>
        <v>0.67880026676696492</v>
      </c>
      <c r="CU176" s="11">
        <f t="shared" ca="1" si="81"/>
        <v>64</v>
      </c>
      <c r="CW176" s="1">
        <v>176</v>
      </c>
      <c r="CX176" s="1">
        <v>6</v>
      </c>
      <c r="CY176" s="1">
        <v>0</v>
      </c>
      <c r="DA176" s="10">
        <f t="shared" ca="1" si="82"/>
        <v>0.16506020767338736</v>
      </c>
      <c r="DB176" s="11">
        <f t="shared" ca="1" si="83"/>
        <v>164</v>
      </c>
      <c r="DD176" s="1">
        <v>176</v>
      </c>
      <c r="DE176" s="1">
        <v>6</v>
      </c>
      <c r="DF176" s="1">
        <v>0</v>
      </c>
      <c r="DH176" s="10">
        <f t="shared" ca="1" si="78"/>
        <v>0.26266762469076388</v>
      </c>
      <c r="DI176" s="11">
        <f t="shared" ca="1" si="79"/>
        <v>142</v>
      </c>
      <c r="DK176" s="1">
        <v>176</v>
      </c>
      <c r="DL176" s="1">
        <v>6</v>
      </c>
      <c r="DM176" s="1">
        <v>0</v>
      </c>
    </row>
    <row r="177" spans="98:117" x14ac:dyDescent="0.25">
      <c r="CT177" s="10">
        <f t="shared" ca="1" si="80"/>
        <v>0.42837006753887041</v>
      </c>
      <c r="CU177" s="11">
        <f t="shared" ca="1" si="81"/>
        <v>114</v>
      </c>
      <c r="CW177" s="1">
        <v>177</v>
      </c>
      <c r="CX177" s="1">
        <v>7</v>
      </c>
      <c r="CY177" s="1">
        <v>0</v>
      </c>
      <c r="DA177" s="10">
        <f t="shared" ca="1" si="82"/>
        <v>0.72282672425522232</v>
      </c>
      <c r="DB177" s="11">
        <f t="shared" ca="1" si="83"/>
        <v>45</v>
      </c>
      <c r="DD177" s="1">
        <v>177</v>
      </c>
      <c r="DE177" s="1">
        <v>7</v>
      </c>
      <c r="DF177" s="1">
        <v>0</v>
      </c>
      <c r="DH177" s="10">
        <f t="shared" ca="1" si="78"/>
        <v>0.39715167175828814</v>
      </c>
      <c r="DI177" s="11">
        <f t="shared" ca="1" si="79"/>
        <v>114</v>
      </c>
      <c r="DK177" s="1">
        <v>177</v>
      </c>
      <c r="DL177" s="1">
        <v>7</v>
      </c>
      <c r="DM177" s="1">
        <v>0</v>
      </c>
    </row>
    <row r="178" spans="98:117" x14ac:dyDescent="0.25">
      <c r="CT178" s="10">
        <f t="shared" ca="1" si="80"/>
        <v>0.58545629546039846</v>
      </c>
      <c r="CU178" s="11">
        <f t="shared" ca="1" si="81"/>
        <v>78</v>
      </c>
      <c r="CW178" s="1">
        <v>178</v>
      </c>
      <c r="CX178" s="1">
        <v>8</v>
      </c>
      <c r="CY178" s="1">
        <v>0</v>
      </c>
      <c r="DA178" s="10">
        <f t="shared" ca="1" si="82"/>
        <v>0.34132487603522088</v>
      </c>
      <c r="DB178" s="11">
        <f t="shared" ca="1" si="83"/>
        <v>122</v>
      </c>
      <c r="DD178" s="1">
        <v>178</v>
      </c>
      <c r="DE178" s="1">
        <v>8</v>
      </c>
      <c r="DF178" s="1">
        <v>0</v>
      </c>
      <c r="DH178" s="10">
        <f t="shared" ca="1" si="78"/>
        <v>0.33313720456594809</v>
      </c>
      <c r="DI178" s="11">
        <f t="shared" ca="1" si="79"/>
        <v>125</v>
      </c>
      <c r="DK178" s="1">
        <v>178</v>
      </c>
      <c r="DL178" s="1">
        <v>8</v>
      </c>
      <c r="DM178" s="1">
        <v>0</v>
      </c>
    </row>
    <row r="179" spans="98:117" x14ac:dyDescent="0.25">
      <c r="CT179" s="10">
        <f t="shared" ca="1" si="80"/>
        <v>0.31753780118681263</v>
      </c>
      <c r="CU179" s="11">
        <f t="shared" ca="1" si="81"/>
        <v>137</v>
      </c>
      <c r="CW179" s="1">
        <v>179</v>
      </c>
      <c r="CX179" s="1">
        <v>9</v>
      </c>
      <c r="CY179" s="1">
        <v>0</v>
      </c>
      <c r="DA179" s="10">
        <f t="shared" ca="1" si="82"/>
        <v>0.40455309561619257</v>
      </c>
      <c r="DB179" s="11">
        <f t="shared" ca="1" si="83"/>
        <v>112</v>
      </c>
      <c r="DD179" s="1">
        <v>179</v>
      </c>
      <c r="DE179" s="1">
        <v>9</v>
      </c>
      <c r="DF179" s="1">
        <v>0</v>
      </c>
      <c r="DH179" s="10">
        <f t="shared" ca="1" si="78"/>
        <v>0.12444561315776692</v>
      </c>
      <c r="DI179" s="11">
        <f t="shared" ca="1" si="79"/>
        <v>178</v>
      </c>
      <c r="DK179" s="1">
        <v>179</v>
      </c>
      <c r="DL179" s="1">
        <v>9</v>
      </c>
      <c r="DM179" s="1">
        <v>0</v>
      </c>
    </row>
    <row r="180" spans="98:117" x14ac:dyDescent="0.25">
      <c r="CT180" s="10">
        <f t="shared" ca="1" si="80"/>
        <v>0.17658038468129444</v>
      </c>
      <c r="CU180" s="11">
        <f t="shared" ca="1" si="81"/>
        <v>171</v>
      </c>
      <c r="CW180" s="1">
        <v>180</v>
      </c>
      <c r="CX180" s="1">
        <v>0</v>
      </c>
      <c r="CY180" s="1">
        <v>0</v>
      </c>
      <c r="DA180" s="10">
        <f t="shared" ca="1" si="82"/>
        <v>0.88566301618491206</v>
      </c>
      <c r="DB180" s="11">
        <f t="shared" ca="1" si="83"/>
        <v>16</v>
      </c>
      <c r="DD180" s="1">
        <v>180</v>
      </c>
      <c r="DE180" s="1">
        <v>0</v>
      </c>
      <c r="DF180" s="1">
        <v>0</v>
      </c>
      <c r="DH180" s="10">
        <f t="shared" ca="1" si="78"/>
        <v>0.44456767870193126</v>
      </c>
      <c r="DI180" s="11">
        <f t="shared" ca="1" si="79"/>
        <v>109</v>
      </c>
      <c r="DK180" s="1">
        <v>180</v>
      </c>
      <c r="DL180" s="1">
        <v>0</v>
      </c>
      <c r="DM180" s="1">
        <v>0</v>
      </c>
    </row>
    <row r="181" spans="98:117" x14ac:dyDescent="0.25">
      <c r="CT181" s="10">
        <f t="shared" ca="1" si="80"/>
        <v>0.29346876285852108</v>
      </c>
      <c r="CU181" s="11">
        <f t="shared" ca="1" si="81"/>
        <v>146</v>
      </c>
      <c r="CW181" s="1">
        <v>181</v>
      </c>
      <c r="CX181" s="1">
        <v>0</v>
      </c>
      <c r="CY181" s="1">
        <v>0</v>
      </c>
      <c r="DA181" s="10">
        <f t="shared" ca="1" si="82"/>
        <v>0.28283601465842967</v>
      </c>
      <c r="DB181" s="11">
        <f t="shared" ca="1" si="83"/>
        <v>131</v>
      </c>
      <c r="DD181" s="1">
        <v>181</v>
      </c>
      <c r="DE181" s="1">
        <v>0</v>
      </c>
      <c r="DF181" s="1">
        <v>0</v>
      </c>
      <c r="DH181" s="10">
        <f t="shared" ca="1" si="78"/>
        <v>0.30032110210631913</v>
      </c>
      <c r="DI181" s="11">
        <f t="shared" ca="1" si="79"/>
        <v>133</v>
      </c>
      <c r="DK181" s="1">
        <v>181</v>
      </c>
      <c r="DL181" s="1">
        <v>0</v>
      </c>
      <c r="DM181" s="1">
        <v>0</v>
      </c>
    </row>
    <row r="182" spans="98:117" x14ac:dyDescent="0.25">
      <c r="CT182" s="10">
        <f t="shared" ca="1" si="80"/>
        <v>0.907279974868484</v>
      </c>
      <c r="CU182" s="11">
        <f t="shared" ca="1" si="81"/>
        <v>17</v>
      </c>
      <c r="CW182" s="1">
        <v>182</v>
      </c>
      <c r="CX182" s="1">
        <v>0</v>
      </c>
      <c r="CY182" s="1">
        <v>1</v>
      </c>
      <c r="DA182" s="10">
        <f t="shared" ca="1" si="82"/>
        <v>0.77035785610828378</v>
      </c>
      <c r="DB182" s="11">
        <f t="shared" ca="1" si="83"/>
        <v>33</v>
      </c>
      <c r="DD182" s="1">
        <v>182</v>
      </c>
      <c r="DE182" s="1">
        <v>0</v>
      </c>
      <c r="DF182" s="1">
        <v>1</v>
      </c>
      <c r="DH182" s="10">
        <f t="shared" ca="1" si="78"/>
        <v>0.9626443323662025</v>
      </c>
      <c r="DI182" s="11">
        <f t="shared" ca="1" si="79"/>
        <v>5</v>
      </c>
      <c r="DK182" s="1">
        <v>182</v>
      </c>
      <c r="DL182" s="1">
        <v>0</v>
      </c>
      <c r="DM182" s="1">
        <v>1</v>
      </c>
    </row>
    <row r="183" spans="98:117" x14ac:dyDescent="0.25">
      <c r="CT183" s="10">
        <f t="shared" ca="1" si="80"/>
        <v>0.45314591477184474</v>
      </c>
      <c r="CU183" s="11">
        <f t="shared" ca="1" si="81"/>
        <v>107</v>
      </c>
      <c r="CW183" s="1">
        <v>183</v>
      </c>
      <c r="CX183" s="1">
        <v>0</v>
      </c>
      <c r="CY183" s="1">
        <v>2</v>
      </c>
      <c r="DA183" s="10">
        <f t="shared" ca="1" si="82"/>
        <v>0.96785157017446088</v>
      </c>
      <c r="DB183" s="11">
        <f t="shared" ca="1" si="83"/>
        <v>4</v>
      </c>
      <c r="DD183" s="1">
        <v>183</v>
      </c>
      <c r="DE183" s="1">
        <v>0</v>
      </c>
      <c r="DF183" s="1">
        <v>2</v>
      </c>
      <c r="DH183" s="10">
        <f t="shared" ca="1" si="78"/>
        <v>0.14949798756263855</v>
      </c>
      <c r="DI183" s="11">
        <f t="shared" ca="1" si="79"/>
        <v>172</v>
      </c>
      <c r="DK183" s="1">
        <v>183</v>
      </c>
      <c r="DL183" s="1">
        <v>0</v>
      </c>
      <c r="DM183" s="1">
        <v>2</v>
      </c>
    </row>
    <row r="184" spans="98:117" x14ac:dyDescent="0.25">
      <c r="CT184" s="10">
        <f t="shared" ca="1" si="80"/>
        <v>0.10696386886757692</v>
      </c>
      <c r="CU184" s="11">
        <f t="shared" ca="1" si="81"/>
        <v>187</v>
      </c>
      <c r="CW184" s="1">
        <v>184</v>
      </c>
      <c r="CX184" s="1">
        <v>0</v>
      </c>
      <c r="CY184" s="1">
        <v>3</v>
      </c>
      <c r="DA184" s="10">
        <f t="shared" ca="1" si="82"/>
        <v>0.16549678713856231</v>
      </c>
      <c r="DB184" s="11">
        <f t="shared" ca="1" si="83"/>
        <v>163</v>
      </c>
      <c r="DD184" s="1">
        <v>184</v>
      </c>
      <c r="DE184" s="1">
        <v>0</v>
      </c>
      <c r="DF184" s="1">
        <v>3</v>
      </c>
      <c r="DH184" s="10">
        <f t="shared" ca="1" si="78"/>
        <v>0.61560043569717404</v>
      </c>
      <c r="DI184" s="11">
        <f t="shared" ca="1" si="79"/>
        <v>76</v>
      </c>
      <c r="DK184" s="1">
        <v>184</v>
      </c>
      <c r="DL184" s="1">
        <v>0</v>
      </c>
      <c r="DM184" s="1">
        <v>3</v>
      </c>
    </row>
    <row r="185" spans="98:117" x14ac:dyDescent="0.25">
      <c r="CT185" s="10">
        <f t="shared" ca="1" si="80"/>
        <v>0.39082794074712512</v>
      </c>
      <c r="CU185" s="11">
        <f t="shared" ca="1" si="81"/>
        <v>125</v>
      </c>
      <c r="CW185" s="1">
        <v>185</v>
      </c>
      <c r="CX185" s="1">
        <v>0</v>
      </c>
      <c r="CY185" s="1">
        <v>4</v>
      </c>
      <c r="DA185" s="10">
        <f t="shared" ca="1" si="82"/>
        <v>0.15521226562890089</v>
      </c>
      <c r="DB185" s="11">
        <f t="shared" ca="1" si="83"/>
        <v>170</v>
      </c>
      <c r="DD185" s="1">
        <v>185</v>
      </c>
      <c r="DE185" s="1">
        <v>0</v>
      </c>
      <c r="DF185" s="1">
        <v>4</v>
      </c>
      <c r="DH185" s="10">
        <f t="shared" ca="1" si="78"/>
        <v>0.55494282409997031</v>
      </c>
      <c r="DI185" s="11">
        <f t="shared" ca="1" si="79"/>
        <v>89</v>
      </c>
      <c r="DK185" s="1">
        <v>185</v>
      </c>
      <c r="DL185" s="1">
        <v>0</v>
      </c>
      <c r="DM185" s="1">
        <v>4</v>
      </c>
    </row>
    <row r="186" spans="98:117" x14ac:dyDescent="0.25">
      <c r="CT186" s="10">
        <f t="shared" ca="1" si="80"/>
        <v>0.80083784733721075</v>
      </c>
      <c r="CU186" s="11">
        <f t="shared" ca="1" si="81"/>
        <v>42</v>
      </c>
      <c r="CW186" s="1">
        <v>186</v>
      </c>
      <c r="CX186" s="1">
        <v>0</v>
      </c>
      <c r="CY186" s="1">
        <v>5</v>
      </c>
      <c r="DA186" s="10">
        <f t="shared" ca="1" si="82"/>
        <v>0.41652051011944913</v>
      </c>
      <c r="DB186" s="11">
        <f t="shared" ca="1" si="83"/>
        <v>110</v>
      </c>
      <c r="DD186" s="1">
        <v>186</v>
      </c>
      <c r="DE186" s="1">
        <v>0</v>
      </c>
      <c r="DF186" s="1">
        <v>5</v>
      </c>
      <c r="DH186" s="10">
        <f t="shared" ca="1" si="78"/>
        <v>0.78725487212039891</v>
      </c>
      <c r="DI186" s="11">
        <f t="shared" ca="1" si="79"/>
        <v>35</v>
      </c>
      <c r="DK186" s="1">
        <v>186</v>
      </c>
      <c r="DL186" s="1">
        <v>0</v>
      </c>
      <c r="DM186" s="1">
        <v>5</v>
      </c>
    </row>
    <row r="187" spans="98:117" x14ac:dyDescent="0.25">
      <c r="CT187" s="10">
        <f t="shared" ca="1" si="80"/>
        <v>0.79214562736747562</v>
      </c>
      <c r="CU187" s="11">
        <f t="shared" ca="1" si="81"/>
        <v>44</v>
      </c>
      <c r="CW187" s="1">
        <v>187</v>
      </c>
      <c r="CX187" s="1">
        <v>0</v>
      </c>
      <c r="CY187" s="1">
        <v>6</v>
      </c>
      <c r="DA187" s="10">
        <f t="shared" ca="1" si="82"/>
        <v>0.15023973071737584</v>
      </c>
      <c r="DB187" s="11">
        <f t="shared" ca="1" si="83"/>
        <v>171</v>
      </c>
      <c r="DD187" s="1">
        <v>187</v>
      </c>
      <c r="DE187" s="1">
        <v>0</v>
      </c>
      <c r="DF187" s="1">
        <v>6</v>
      </c>
      <c r="DH187" s="10">
        <f t="shared" ca="1" si="78"/>
        <v>0.18519148882153269</v>
      </c>
      <c r="DI187" s="11">
        <f t="shared" ca="1" si="79"/>
        <v>158</v>
      </c>
      <c r="DK187" s="1">
        <v>187</v>
      </c>
      <c r="DL187" s="1">
        <v>0</v>
      </c>
      <c r="DM187" s="1">
        <v>6</v>
      </c>
    </row>
    <row r="188" spans="98:117" x14ac:dyDescent="0.25">
      <c r="CT188" s="10">
        <f t="shared" ca="1" si="80"/>
        <v>0.33245958559342137</v>
      </c>
      <c r="CU188" s="11">
        <f t="shared" ca="1" si="81"/>
        <v>135</v>
      </c>
      <c r="CW188" s="1">
        <v>188</v>
      </c>
      <c r="CX188" s="1">
        <v>0</v>
      </c>
      <c r="CY188" s="1">
        <v>7</v>
      </c>
      <c r="DA188" s="10">
        <f t="shared" ca="1" si="82"/>
        <v>0.22925280147549698</v>
      </c>
      <c r="DB188" s="11">
        <f t="shared" ca="1" si="83"/>
        <v>142</v>
      </c>
      <c r="DD188" s="1">
        <v>188</v>
      </c>
      <c r="DE188" s="1">
        <v>0</v>
      </c>
      <c r="DF188" s="1">
        <v>7</v>
      </c>
      <c r="DH188" s="10">
        <f t="shared" ca="1" si="78"/>
        <v>0.70789212663288748</v>
      </c>
      <c r="DI188" s="11">
        <f t="shared" ca="1" si="79"/>
        <v>51</v>
      </c>
      <c r="DK188" s="1">
        <v>188</v>
      </c>
      <c r="DL188" s="1">
        <v>0</v>
      </c>
      <c r="DM188" s="1">
        <v>7</v>
      </c>
    </row>
    <row r="189" spans="98:117" x14ac:dyDescent="0.25">
      <c r="CT189" s="10">
        <f t="shared" ca="1" si="80"/>
        <v>0.71329961296614697</v>
      </c>
      <c r="CU189" s="11">
        <f t="shared" ca="1" si="81"/>
        <v>59</v>
      </c>
      <c r="CW189" s="1">
        <v>189</v>
      </c>
      <c r="CX189" s="1">
        <v>0</v>
      </c>
      <c r="CY189" s="1">
        <v>8</v>
      </c>
      <c r="DA189" s="10">
        <f t="shared" ca="1" si="82"/>
        <v>0.52346258823447922</v>
      </c>
      <c r="DB189" s="11">
        <f t="shared" ca="1" si="83"/>
        <v>87</v>
      </c>
      <c r="DD189" s="1">
        <v>189</v>
      </c>
      <c r="DE189" s="1">
        <v>0</v>
      </c>
      <c r="DF189" s="1">
        <v>8</v>
      </c>
      <c r="DH189" s="10">
        <f t="shared" ca="1" si="78"/>
        <v>0.15929509363491257</v>
      </c>
      <c r="DI189" s="11">
        <f t="shared" ca="1" si="79"/>
        <v>168</v>
      </c>
      <c r="DK189" s="1">
        <v>189</v>
      </c>
      <c r="DL189" s="1">
        <v>0</v>
      </c>
      <c r="DM189" s="1">
        <v>8</v>
      </c>
    </row>
    <row r="190" spans="98:117" x14ac:dyDescent="0.25">
      <c r="CT190" s="10">
        <f t="shared" ca="1" si="80"/>
        <v>0.22616498745067215</v>
      </c>
      <c r="CU190" s="11">
        <f t="shared" ca="1" si="81"/>
        <v>159</v>
      </c>
      <c r="CW190" s="1">
        <v>190</v>
      </c>
      <c r="CX190" s="1">
        <v>0</v>
      </c>
      <c r="CY190" s="1">
        <v>9</v>
      </c>
      <c r="DA190" s="10">
        <f t="shared" ca="1" si="82"/>
        <v>0.46337283719791755</v>
      </c>
      <c r="DB190" s="11">
        <f t="shared" ca="1" si="83"/>
        <v>98</v>
      </c>
      <c r="DD190" s="1">
        <v>190</v>
      </c>
      <c r="DE190" s="1">
        <v>0</v>
      </c>
      <c r="DF190" s="1">
        <v>9</v>
      </c>
      <c r="DH190" s="10">
        <f t="shared" ca="1" si="78"/>
        <v>0.95051075541830909</v>
      </c>
      <c r="DI190" s="11">
        <f t="shared" ca="1" si="79"/>
        <v>6</v>
      </c>
      <c r="DK190" s="1">
        <v>190</v>
      </c>
      <c r="DL190" s="1">
        <v>0</v>
      </c>
      <c r="DM190" s="1">
        <v>9</v>
      </c>
    </row>
    <row r="191" spans="98:117" x14ac:dyDescent="0.25">
      <c r="CT191" s="10">
        <f t="shared" ca="1" si="80"/>
        <v>4.9965281485538915E-3</v>
      </c>
      <c r="CU191" s="11">
        <f t="shared" ca="1" si="81"/>
        <v>197</v>
      </c>
      <c r="CW191" s="1">
        <v>191</v>
      </c>
      <c r="CX191" s="1">
        <v>1</v>
      </c>
      <c r="CY191" s="1">
        <v>0</v>
      </c>
      <c r="DA191" s="10">
        <f t="shared" ca="1" si="82"/>
        <v>0.67261753557325354</v>
      </c>
      <c r="DB191" s="11">
        <f t="shared" ca="1" si="83"/>
        <v>54</v>
      </c>
      <c r="DD191" s="1">
        <v>191</v>
      </c>
      <c r="DE191" s="1">
        <v>1</v>
      </c>
      <c r="DF191" s="1">
        <v>0</v>
      </c>
      <c r="DH191" s="10">
        <f t="shared" ca="1" si="78"/>
        <v>0.38506943091932366</v>
      </c>
      <c r="DI191" s="11">
        <f t="shared" ca="1" si="79"/>
        <v>115</v>
      </c>
      <c r="DK191" s="1">
        <v>191</v>
      </c>
      <c r="DL191" s="1">
        <v>1</v>
      </c>
      <c r="DM191" s="1">
        <v>0</v>
      </c>
    </row>
    <row r="192" spans="98:117" x14ac:dyDescent="0.25">
      <c r="CT192" s="10">
        <f t="shared" ca="1" si="80"/>
        <v>0.7632306553182957</v>
      </c>
      <c r="CU192" s="11">
        <f t="shared" ca="1" si="81"/>
        <v>48</v>
      </c>
      <c r="CW192" s="1">
        <v>192</v>
      </c>
      <c r="CX192" s="1">
        <v>2</v>
      </c>
      <c r="CY192" s="1">
        <v>0</v>
      </c>
      <c r="DA192" s="10">
        <f t="shared" ca="1" si="82"/>
        <v>0.65289559922696927</v>
      </c>
      <c r="DB192" s="11">
        <f t="shared" ca="1" si="83"/>
        <v>59</v>
      </c>
      <c r="DD192" s="1">
        <v>192</v>
      </c>
      <c r="DE192" s="1">
        <v>2</v>
      </c>
      <c r="DF192" s="1">
        <v>0</v>
      </c>
      <c r="DH192" s="10">
        <f t="shared" ca="1" si="78"/>
        <v>0.25109224394859686</v>
      </c>
      <c r="DI192" s="11">
        <f t="shared" ca="1" si="79"/>
        <v>146</v>
      </c>
      <c r="DK192" s="1">
        <v>192</v>
      </c>
      <c r="DL192" s="1">
        <v>2</v>
      </c>
      <c r="DM192" s="1">
        <v>0</v>
      </c>
    </row>
    <row r="193" spans="98:117" x14ac:dyDescent="0.25">
      <c r="CT193" s="10">
        <f t="shared" ca="1" si="80"/>
        <v>0.5199018928387924</v>
      </c>
      <c r="CU193" s="11">
        <f t="shared" ca="1" si="81"/>
        <v>91</v>
      </c>
      <c r="CW193" s="1">
        <v>193</v>
      </c>
      <c r="CX193" s="1">
        <v>3</v>
      </c>
      <c r="CY193" s="1">
        <v>0</v>
      </c>
      <c r="DA193" s="10">
        <f t="shared" ca="1" si="82"/>
        <v>0.54765918979740091</v>
      </c>
      <c r="DB193" s="11">
        <f t="shared" ca="1" si="83"/>
        <v>81</v>
      </c>
      <c r="DD193" s="1">
        <v>193</v>
      </c>
      <c r="DE193" s="1">
        <v>3</v>
      </c>
      <c r="DF193" s="1">
        <v>0</v>
      </c>
      <c r="DH193" s="10">
        <f t="shared" ref="DH193:DH200" ca="1" si="84">RAND()</f>
        <v>0.79866673248900877</v>
      </c>
      <c r="DI193" s="11">
        <f t="shared" ref="DI193:DI200" ca="1" si="85">RANK(DH193,$DH$1:$DH$200,)</f>
        <v>33</v>
      </c>
      <c r="DK193" s="1">
        <v>193</v>
      </c>
      <c r="DL193" s="1">
        <v>3</v>
      </c>
      <c r="DM193" s="1">
        <v>0</v>
      </c>
    </row>
    <row r="194" spans="98:117" x14ac:dyDescent="0.25">
      <c r="CT194" s="10">
        <f t="shared" ref="CT194:CT200" ca="1" si="86">RAND()</f>
        <v>0.7286198220218979</v>
      </c>
      <c r="CU194" s="11">
        <f t="shared" ref="CU194:CU200" ca="1" si="87">RANK(CT194,$CT$1:$CT$200,)</f>
        <v>54</v>
      </c>
      <c r="CW194" s="1">
        <v>194</v>
      </c>
      <c r="CX194" s="1">
        <v>4</v>
      </c>
      <c r="CY194" s="1">
        <v>0</v>
      </c>
      <c r="DA194" s="10">
        <f t="shared" ref="DA194:DA200" ca="1" si="88">RAND()</f>
        <v>0.754437352116754</v>
      </c>
      <c r="DB194" s="11">
        <f t="shared" ref="DB194:DB200" ca="1" si="89">RANK(DA194,$DA$1:$DA$200,)</f>
        <v>38</v>
      </c>
      <c r="DD194" s="1">
        <v>194</v>
      </c>
      <c r="DE194" s="1">
        <v>4</v>
      </c>
      <c r="DF194" s="1">
        <v>0</v>
      </c>
      <c r="DH194" s="10">
        <f t="shared" ca="1" si="84"/>
        <v>0.9504136588473362</v>
      </c>
      <c r="DI194" s="11">
        <f t="shared" ca="1" si="85"/>
        <v>7</v>
      </c>
      <c r="DK194" s="1">
        <v>194</v>
      </c>
      <c r="DL194" s="1">
        <v>4</v>
      </c>
      <c r="DM194" s="1">
        <v>0</v>
      </c>
    </row>
    <row r="195" spans="98:117" x14ac:dyDescent="0.25">
      <c r="CT195" s="10">
        <f t="shared" ca="1" si="86"/>
        <v>0.405855011072351</v>
      </c>
      <c r="CU195" s="11">
        <f t="shared" ca="1" si="87"/>
        <v>121</v>
      </c>
      <c r="CW195" s="1">
        <v>195</v>
      </c>
      <c r="CX195" s="1">
        <v>5</v>
      </c>
      <c r="CY195" s="1">
        <v>0</v>
      </c>
      <c r="DA195" s="10">
        <f t="shared" ca="1" si="88"/>
        <v>0.18098832006445142</v>
      </c>
      <c r="DB195" s="11">
        <f t="shared" ca="1" si="89"/>
        <v>161</v>
      </c>
      <c r="DD195" s="1">
        <v>195</v>
      </c>
      <c r="DE195" s="1">
        <v>5</v>
      </c>
      <c r="DF195" s="1">
        <v>0</v>
      </c>
      <c r="DH195" s="10">
        <f t="shared" ca="1" si="84"/>
        <v>0.16683483975244651</v>
      </c>
      <c r="DI195" s="11">
        <f t="shared" ca="1" si="85"/>
        <v>164</v>
      </c>
      <c r="DK195" s="1">
        <v>195</v>
      </c>
      <c r="DL195" s="1">
        <v>5</v>
      </c>
      <c r="DM195" s="1">
        <v>0</v>
      </c>
    </row>
    <row r="196" spans="98:117" x14ac:dyDescent="0.25">
      <c r="CT196" s="10">
        <f t="shared" ca="1" si="86"/>
        <v>0.69194560012370543</v>
      </c>
      <c r="CU196" s="11">
        <f t="shared" ca="1" si="87"/>
        <v>60</v>
      </c>
      <c r="CW196" s="1">
        <v>196</v>
      </c>
      <c r="CX196" s="1">
        <v>6</v>
      </c>
      <c r="CY196" s="1">
        <v>0</v>
      </c>
      <c r="DA196" s="10">
        <f t="shared" ca="1" si="88"/>
        <v>0.11154564139341216</v>
      </c>
      <c r="DB196" s="11">
        <f t="shared" ca="1" si="89"/>
        <v>174</v>
      </c>
      <c r="DD196" s="1">
        <v>196</v>
      </c>
      <c r="DE196" s="1">
        <v>6</v>
      </c>
      <c r="DF196" s="1">
        <v>0</v>
      </c>
      <c r="DH196" s="10">
        <f t="shared" ca="1" si="84"/>
        <v>0.80257580237367587</v>
      </c>
      <c r="DI196" s="11">
        <f t="shared" ca="1" si="85"/>
        <v>32</v>
      </c>
      <c r="DK196" s="1">
        <v>196</v>
      </c>
      <c r="DL196" s="1">
        <v>6</v>
      </c>
      <c r="DM196" s="1">
        <v>0</v>
      </c>
    </row>
    <row r="197" spans="98:117" x14ac:dyDescent="0.25">
      <c r="CT197" s="10">
        <f t="shared" ca="1" si="86"/>
        <v>0.94817851520865892</v>
      </c>
      <c r="CU197" s="11">
        <f t="shared" ca="1" si="87"/>
        <v>9</v>
      </c>
      <c r="CW197" s="1">
        <v>197</v>
      </c>
      <c r="CX197" s="1">
        <v>7</v>
      </c>
      <c r="CY197" s="1">
        <v>0</v>
      </c>
      <c r="DA197" s="10">
        <f t="shared" ca="1" si="88"/>
        <v>0.25103778743131488</v>
      </c>
      <c r="DB197" s="11">
        <f t="shared" ca="1" si="89"/>
        <v>136</v>
      </c>
      <c r="DD197" s="1">
        <v>197</v>
      </c>
      <c r="DE197" s="1">
        <v>7</v>
      </c>
      <c r="DF197" s="1">
        <v>0</v>
      </c>
      <c r="DH197" s="10">
        <f t="shared" ca="1" si="84"/>
        <v>0.4464405910208612</v>
      </c>
      <c r="DI197" s="11">
        <f t="shared" ca="1" si="85"/>
        <v>108</v>
      </c>
      <c r="DK197" s="1">
        <v>197</v>
      </c>
      <c r="DL197" s="1">
        <v>7</v>
      </c>
      <c r="DM197" s="1">
        <v>0</v>
      </c>
    </row>
    <row r="198" spans="98:117" x14ac:dyDescent="0.25">
      <c r="CT198" s="10">
        <f t="shared" ca="1" si="86"/>
        <v>0.90274049185282146</v>
      </c>
      <c r="CU198" s="11">
        <f t="shared" ca="1" si="87"/>
        <v>19</v>
      </c>
      <c r="CW198" s="1">
        <v>198</v>
      </c>
      <c r="CX198" s="1">
        <v>8</v>
      </c>
      <c r="CY198" s="1">
        <v>0</v>
      </c>
      <c r="DA198" s="10">
        <f t="shared" ca="1" si="88"/>
        <v>0.67683357233273933</v>
      </c>
      <c r="DB198" s="11">
        <f t="shared" ca="1" si="89"/>
        <v>53</v>
      </c>
      <c r="DD198" s="1">
        <v>198</v>
      </c>
      <c r="DE198" s="1">
        <v>8</v>
      </c>
      <c r="DF198" s="1">
        <v>0</v>
      </c>
      <c r="DH198" s="10">
        <f t="shared" ca="1" si="84"/>
        <v>0.89000340207073947</v>
      </c>
      <c r="DI198" s="11">
        <f t="shared" ca="1" si="85"/>
        <v>19</v>
      </c>
      <c r="DK198" s="1">
        <v>198</v>
      </c>
      <c r="DL198" s="1">
        <v>8</v>
      </c>
      <c r="DM198" s="1">
        <v>0</v>
      </c>
    </row>
    <row r="199" spans="98:117" x14ac:dyDescent="0.25">
      <c r="CT199" s="10">
        <f t="shared" ca="1" si="86"/>
        <v>0.24645884292322373</v>
      </c>
      <c r="CU199" s="11">
        <f t="shared" ca="1" si="87"/>
        <v>154</v>
      </c>
      <c r="CW199" s="1">
        <v>199</v>
      </c>
      <c r="CX199" s="1">
        <v>9</v>
      </c>
      <c r="CY199" s="1">
        <v>0</v>
      </c>
      <c r="DA199" s="10">
        <f t="shared" ca="1" si="88"/>
        <v>0.53332842935234026</v>
      </c>
      <c r="DB199" s="11">
        <f t="shared" ca="1" si="89"/>
        <v>85</v>
      </c>
      <c r="DD199" s="1">
        <v>199</v>
      </c>
      <c r="DE199" s="1">
        <v>9</v>
      </c>
      <c r="DF199" s="1">
        <v>0</v>
      </c>
      <c r="DH199" s="10">
        <f t="shared" ca="1" si="84"/>
        <v>0.56848451174291892</v>
      </c>
      <c r="DI199" s="11">
        <f t="shared" ca="1" si="85"/>
        <v>85</v>
      </c>
      <c r="DK199" s="1">
        <v>199</v>
      </c>
      <c r="DL199" s="1">
        <v>9</v>
      </c>
      <c r="DM199" s="1">
        <v>0</v>
      </c>
    </row>
    <row r="200" spans="98:117" x14ac:dyDescent="0.25">
      <c r="CT200" s="10">
        <f t="shared" ca="1" si="86"/>
        <v>7.0481794327044489E-2</v>
      </c>
      <c r="CU200" s="11">
        <f t="shared" ca="1" si="87"/>
        <v>190</v>
      </c>
      <c r="CW200" s="1">
        <v>200</v>
      </c>
      <c r="CX200" s="1">
        <v>0</v>
      </c>
      <c r="CY200" s="1">
        <v>0</v>
      </c>
      <c r="DA200" s="10">
        <f t="shared" ca="1" si="88"/>
        <v>0.36566567754231272</v>
      </c>
      <c r="DB200" s="11">
        <f t="shared" ca="1" si="89"/>
        <v>119</v>
      </c>
      <c r="DD200" s="1">
        <v>200</v>
      </c>
      <c r="DE200" s="1">
        <v>0</v>
      </c>
      <c r="DF200" s="1">
        <v>0</v>
      </c>
      <c r="DH200" s="10">
        <f t="shared" ca="1" si="84"/>
        <v>0.33739687354403947</v>
      </c>
      <c r="DI200" s="11">
        <f t="shared" ca="1" si="85"/>
        <v>121</v>
      </c>
      <c r="DK200" s="1">
        <v>200</v>
      </c>
      <c r="DL200" s="1">
        <v>0</v>
      </c>
      <c r="DM200" s="1">
        <v>0</v>
      </c>
    </row>
  </sheetData>
  <sheetProtection algorithmName="SHA-512" hashValue="fOFTfZirLIcOORwFAJUHCOZmynkbi7Pj3XYRQ6jeXyQUNvPME75gmyDMbRAGSv6cUfTAtMBlquGzzqQLuzA1Qw==" saltValue="HQQICaVOkkBqe5nXkvxIFA==" spinCount="100000" sheet="1" objects="1" scenarios="1" selectLockedCells="1"/>
  <mergeCells count="57">
    <mergeCell ref="A1:V1"/>
    <mergeCell ref="W1:X1"/>
    <mergeCell ref="B2:G2"/>
    <mergeCell ref="H2:K2"/>
    <mergeCell ref="L2:W2"/>
    <mergeCell ref="V5:W5"/>
    <mergeCell ref="B12:E12"/>
    <mergeCell ref="F12:G12"/>
    <mergeCell ref="J12:M12"/>
    <mergeCell ref="N12:O12"/>
    <mergeCell ref="R12:U12"/>
    <mergeCell ref="V12:W12"/>
    <mergeCell ref="B5:E5"/>
    <mergeCell ref="F5:G5"/>
    <mergeCell ref="J5:M5"/>
    <mergeCell ref="N5:O5"/>
    <mergeCell ref="R5:U5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M15:AM26">
    <cfRule type="expression" dxfId="196" priority="197">
      <formula>$AM15="NO"</formula>
    </cfRule>
  </conditionalFormatting>
  <conditionalFormatting sqref="C9">
    <cfRule type="expression" dxfId="195" priority="196">
      <formula>C9=0</formula>
    </cfRule>
  </conditionalFormatting>
  <conditionalFormatting sqref="K9">
    <cfRule type="expression" dxfId="194" priority="195">
      <formula>K9=0</formula>
    </cfRule>
  </conditionalFormatting>
  <conditionalFormatting sqref="S9">
    <cfRule type="expression" dxfId="193" priority="194">
      <formula>S9=0</formula>
    </cfRule>
  </conditionalFormatting>
  <conditionalFormatting sqref="C16">
    <cfRule type="expression" dxfId="192" priority="193">
      <formula>C16=0</formula>
    </cfRule>
  </conditionalFormatting>
  <conditionalFormatting sqref="K16">
    <cfRule type="expression" dxfId="191" priority="192">
      <formula>K16=0</formula>
    </cfRule>
  </conditionalFormatting>
  <conditionalFormatting sqref="S16">
    <cfRule type="expression" dxfId="190" priority="191">
      <formula>S16=0</formula>
    </cfRule>
  </conditionalFormatting>
  <conditionalFormatting sqref="C23">
    <cfRule type="expression" dxfId="189" priority="190">
      <formula>C23=0</formula>
    </cfRule>
  </conditionalFormatting>
  <conditionalFormatting sqref="K23">
    <cfRule type="expression" dxfId="188" priority="189">
      <formula>K23=0</formula>
    </cfRule>
  </conditionalFormatting>
  <conditionalFormatting sqref="S23">
    <cfRule type="expression" dxfId="187" priority="188">
      <formula>S23=0</formula>
    </cfRule>
  </conditionalFormatting>
  <conditionalFormatting sqref="C30">
    <cfRule type="expression" dxfId="186" priority="187">
      <formula>C30=0</formula>
    </cfRule>
  </conditionalFormatting>
  <conditionalFormatting sqref="K30">
    <cfRule type="expression" dxfId="185" priority="186">
      <formula>K30=0</formula>
    </cfRule>
  </conditionalFormatting>
  <conditionalFormatting sqref="S30">
    <cfRule type="expression" dxfId="184" priority="185">
      <formula>S30=0</formula>
    </cfRule>
  </conditionalFormatting>
  <conditionalFormatting sqref="C38">
    <cfRule type="expression" dxfId="183" priority="184">
      <formula>C38=0</formula>
    </cfRule>
  </conditionalFormatting>
  <conditionalFormatting sqref="C39">
    <cfRule type="expression" dxfId="182" priority="183">
      <formula>C39=0</formula>
    </cfRule>
  </conditionalFormatting>
  <conditionalFormatting sqref="C40">
    <cfRule type="expression" dxfId="181" priority="182">
      <formula>C40=0</formula>
    </cfRule>
  </conditionalFormatting>
  <conditionalFormatting sqref="B39">
    <cfRule type="expression" dxfId="180" priority="181">
      <formula>B39=""</formula>
    </cfRule>
  </conditionalFormatting>
  <conditionalFormatting sqref="G38">
    <cfRule type="expression" dxfId="179" priority="180">
      <formula>G38=0</formula>
    </cfRule>
  </conditionalFormatting>
  <conditionalFormatting sqref="G39">
    <cfRule type="expression" dxfId="178" priority="179">
      <formula>G39=0</formula>
    </cfRule>
  </conditionalFormatting>
  <conditionalFormatting sqref="F38">
    <cfRule type="expression" dxfId="177" priority="178">
      <formula>AND(F38=0,G38=0)</formula>
    </cfRule>
  </conditionalFormatting>
  <conditionalFormatting sqref="F39">
    <cfRule type="expression" dxfId="176" priority="177">
      <formula>AND(F39=0,G39=0)</formula>
    </cfRule>
  </conditionalFormatting>
  <conditionalFormatting sqref="K38">
    <cfRule type="expression" dxfId="175" priority="176">
      <formula>K38=0</formula>
    </cfRule>
  </conditionalFormatting>
  <conditionalFormatting sqref="K39">
    <cfRule type="expression" dxfId="174" priority="175">
      <formula>K39=0</formula>
    </cfRule>
  </conditionalFormatting>
  <conditionalFormatting sqref="K40">
    <cfRule type="expression" dxfId="173" priority="174">
      <formula>K40=0</formula>
    </cfRule>
  </conditionalFormatting>
  <conditionalFormatting sqref="J39">
    <cfRule type="expression" dxfId="172" priority="173">
      <formula>J39=""</formula>
    </cfRule>
  </conditionalFormatting>
  <conditionalFormatting sqref="O38">
    <cfRule type="expression" dxfId="171" priority="172">
      <formula>O38=0</formula>
    </cfRule>
  </conditionalFormatting>
  <conditionalFormatting sqref="O39">
    <cfRule type="expression" dxfId="170" priority="171">
      <formula>O39=0</formula>
    </cfRule>
  </conditionalFormatting>
  <conditionalFormatting sqref="N38">
    <cfRule type="expression" dxfId="169" priority="170">
      <formula>AND(N38=0,O38=0)</formula>
    </cfRule>
  </conditionalFormatting>
  <conditionalFormatting sqref="N39">
    <cfRule type="expression" dxfId="168" priority="169">
      <formula>AND(N39=0,O39=0)</formula>
    </cfRule>
  </conditionalFormatting>
  <conditionalFormatting sqref="S38">
    <cfRule type="expression" dxfId="167" priority="168">
      <formula>S38=0</formula>
    </cfRule>
  </conditionalFormatting>
  <conditionalFormatting sqref="S39">
    <cfRule type="expression" dxfId="166" priority="167">
      <formula>S39=0</formula>
    </cfRule>
  </conditionalFormatting>
  <conditionalFormatting sqref="S40">
    <cfRule type="expression" dxfId="165" priority="166">
      <formula>S40=0</formula>
    </cfRule>
  </conditionalFormatting>
  <conditionalFormatting sqref="R39">
    <cfRule type="expression" dxfId="164" priority="165">
      <formula>R39=""</formula>
    </cfRule>
  </conditionalFormatting>
  <conditionalFormatting sqref="W38">
    <cfRule type="expression" dxfId="163" priority="164">
      <formula>W38=0</formula>
    </cfRule>
  </conditionalFormatting>
  <conditionalFormatting sqref="W39">
    <cfRule type="expression" dxfId="162" priority="163">
      <formula>W39=0</formula>
    </cfRule>
  </conditionalFormatting>
  <conditionalFormatting sqref="V38">
    <cfRule type="expression" dxfId="161" priority="162">
      <formula>AND(V38=0,W38=0)</formula>
    </cfRule>
  </conditionalFormatting>
  <conditionalFormatting sqref="V39">
    <cfRule type="expression" dxfId="160" priority="161">
      <formula>AND(V39=0,W39=0)</formula>
    </cfRule>
  </conditionalFormatting>
  <conditionalFormatting sqref="C45">
    <cfRule type="expression" dxfId="159" priority="160">
      <formula>C45=0</formula>
    </cfRule>
  </conditionalFormatting>
  <conditionalFormatting sqref="C46">
    <cfRule type="expression" dxfId="158" priority="159">
      <formula>C46=0</formula>
    </cfRule>
  </conditionalFormatting>
  <conditionalFormatting sqref="C47">
    <cfRule type="expression" dxfId="157" priority="158">
      <formula>C47=0</formula>
    </cfRule>
  </conditionalFormatting>
  <conditionalFormatting sqref="B46">
    <cfRule type="expression" dxfId="156" priority="157">
      <formula>B46=""</formula>
    </cfRule>
  </conditionalFormatting>
  <conditionalFormatting sqref="G45">
    <cfRule type="expression" dxfId="155" priority="156">
      <formula>G45=0</formula>
    </cfRule>
  </conditionalFormatting>
  <conditionalFormatting sqref="G46">
    <cfRule type="expression" dxfId="154" priority="155">
      <formula>G46=0</formula>
    </cfRule>
  </conditionalFormatting>
  <conditionalFormatting sqref="F45">
    <cfRule type="expression" dxfId="153" priority="154">
      <formula>AND(F45=0,G45=0)</formula>
    </cfRule>
  </conditionalFormatting>
  <conditionalFormatting sqref="F46">
    <cfRule type="expression" dxfId="152" priority="153">
      <formula>AND(F46=0,G46=0)</formula>
    </cfRule>
  </conditionalFormatting>
  <conditionalFormatting sqref="K45">
    <cfRule type="expression" dxfId="151" priority="152">
      <formula>K45=0</formula>
    </cfRule>
  </conditionalFormatting>
  <conditionalFormatting sqref="K46">
    <cfRule type="expression" dxfId="150" priority="151">
      <formula>K46=0</formula>
    </cfRule>
  </conditionalFormatting>
  <conditionalFormatting sqref="K47">
    <cfRule type="expression" dxfId="149" priority="150">
      <formula>K47=0</formula>
    </cfRule>
  </conditionalFormatting>
  <conditionalFormatting sqref="J46">
    <cfRule type="expression" dxfId="148" priority="149">
      <formula>J46=""</formula>
    </cfRule>
  </conditionalFormatting>
  <conditionalFormatting sqref="O45">
    <cfRule type="expression" dxfId="147" priority="148">
      <formula>O45=0</formula>
    </cfRule>
  </conditionalFormatting>
  <conditionalFormatting sqref="O46">
    <cfRule type="expression" dxfId="146" priority="147">
      <formula>O46=0</formula>
    </cfRule>
  </conditionalFormatting>
  <conditionalFormatting sqref="N45">
    <cfRule type="expression" dxfId="145" priority="146">
      <formula>AND(N45=0,O45=0)</formula>
    </cfRule>
  </conditionalFormatting>
  <conditionalFormatting sqref="N46">
    <cfRule type="expression" dxfId="144" priority="145">
      <formula>AND(N46=0,O46=0)</formula>
    </cfRule>
  </conditionalFormatting>
  <conditionalFormatting sqref="S45">
    <cfRule type="expression" dxfId="143" priority="144">
      <formula>S45=0</formula>
    </cfRule>
  </conditionalFormatting>
  <conditionalFormatting sqref="S46">
    <cfRule type="expression" dxfId="142" priority="143">
      <formula>S46=0</formula>
    </cfRule>
  </conditionalFormatting>
  <conditionalFormatting sqref="S47">
    <cfRule type="expression" dxfId="141" priority="142">
      <formula>S47=0</formula>
    </cfRule>
  </conditionalFormatting>
  <conditionalFormatting sqref="R46">
    <cfRule type="expression" dxfId="140" priority="141">
      <formula>R46=""</formula>
    </cfRule>
  </conditionalFormatting>
  <conditionalFormatting sqref="W45">
    <cfRule type="expression" dxfId="139" priority="140">
      <formula>W45=0</formula>
    </cfRule>
  </conditionalFormatting>
  <conditionalFormatting sqref="W46">
    <cfRule type="expression" dxfId="138" priority="139">
      <formula>W46=0</formula>
    </cfRule>
  </conditionalFormatting>
  <conditionalFormatting sqref="V45">
    <cfRule type="expression" dxfId="137" priority="138">
      <formula>AND(V45=0,W45=0)</formula>
    </cfRule>
  </conditionalFormatting>
  <conditionalFormatting sqref="V46">
    <cfRule type="expression" dxfId="136" priority="137">
      <formula>AND(V46=0,W46=0)</formula>
    </cfRule>
  </conditionalFormatting>
  <conditionalFormatting sqref="C52">
    <cfRule type="expression" dxfId="135" priority="136">
      <formula>C52=0</formula>
    </cfRule>
  </conditionalFormatting>
  <conditionalFormatting sqref="C53">
    <cfRule type="expression" dxfId="134" priority="135">
      <formula>C53=0</formula>
    </cfRule>
  </conditionalFormatting>
  <conditionalFormatting sqref="C54">
    <cfRule type="expression" dxfId="133" priority="134">
      <formula>C54=0</formula>
    </cfRule>
  </conditionalFormatting>
  <conditionalFormatting sqref="B53">
    <cfRule type="expression" dxfId="132" priority="133">
      <formula>B53=""</formula>
    </cfRule>
  </conditionalFormatting>
  <conditionalFormatting sqref="G52">
    <cfRule type="expression" dxfId="131" priority="132">
      <formula>G52=0</formula>
    </cfRule>
  </conditionalFormatting>
  <conditionalFormatting sqref="G53">
    <cfRule type="expression" dxfId="130" priority="131">
      <formula>G53=0</formula>
    </cfRule>
  </conditionalFormatting>
  <conditionalFormatting sqref="F52">
    <cfRule type="expression" dxfId="129" priority="130">
      <formula>AND(F52=0,G52=0)</formula>
    </cfRule>
  </conditionalFormatting>
  <conditionalFormatting sqref="F53">
    <cfRule type="expression" dxfId="128" priority="129">
      <formula>AND(F53=0,G53=0)</formula>
    </cfRule>
  </conditionalFormatting>
  <conditionalFormatting sqref="K52">
    <cfRule type="expression" dxfId="127" priority="128">
      <formula>K52=0</formula>
    </cfRule>
  </conditionalFormatting>
  <conditionalFormatting sqref="K53">
    <cfRule type="expression" dxfId="126" priority="127">
      <formula>K53=0</formula>
    </cfRule>
  </conditionalFormatting>
  <conditionalFormatting sqref="K54">
    <cfRule type="expression" dxfId="125" priority="126">
      <formula>K54=0</formula>
    </cfRule>
  </conditionalFormatting>
  <conditionalFormatting sqref="J53">
    <cfRule type="expression" dxfId="124" priority="125">
      <formula>J53=""</formula>
    </cfRule>
  </conditionalFormatting>
  <conditionalFormatting sqref="O52">
    <cfRule type="expression" dxfId="123" priority="124">
      <formula>O52=0</formula>
    </cfRule>
  </conditionalFormatting>
  <conditionalFormatting sqref="O53">
    <cfRule type="expression" dxfId="122" priority="123">
      <formula>O53=0</formula>
    </cfRule>
  </conditionalFormatting>
  <conditionalFormatting sqref="N52">
    <cfRule type="expression" dxfId="121" priority="122">
      <formula>AND(N52=0,O52=0)</formula>
    </cfRule>
  </conditionalFormatting>
  <conditionalFormatting sqref="N53">
    <cfRule type="expression" dxfId="120" priority="121">
      <formula>AND(N53=0,O53=0)</formula>
    </cfRule>
  </conditionalFormatting>
  <conditionalFormatting sqref="S52">
    <cfRule type="expression" dxfId="119" priority="120">
      <formula>S52=0</formula>
    </cfRule>
  </conditionalFormatting>
  <conditionalFormatting sqref="S53">
    <cfRule type="expression" dxfId="118" priority="119">
      <formula>S53=0</formula>
    </cfRule>
  </conditionalFormatting>
  <conditionalFormatting sqref="S54">
    <cfRule type="expression" dxfId="117" priority="118">
      <formula>S54=0</formula>
    </cfRule>
  </conditionalFormatting>
  <conditionalFormatting sqref="R53">
    <cfRule type="expression" dxfId="116" priority="117">
      <formula>R53=""</formula>
    </cfRule>
  </conditionalFormatting>
  <conditionalFormatting sqref="W52">
    <cfRule type="expression" dxfId="115" priority="116">
      <formula>W52=0</formula>
    </cfRule>
  </conditionalFormatting>
  <conditionalFormatting sqref="W53">
    <cfRule type="expression" dxfId="114" priority="115">
      <formula>W53=0</formula>
    </cfRule>
  </conditionalFormatting>
  <conditionalFormatting sqref="V52">
    <cfRule type="expression" dxfId="113" priority="114">
      <formula>AND(V52=0,W52=0)</formula>
    </cfRule>
  </conditionalFormatting>
  <conditionalFormatting sqref="V53">
    <cfRule type="expression" dxfId="112" priority="113">
      <formula>AND(V53=0,W53=0)</formula>
    </cfRule>
  </conditionalFormatting>
  <conditionalFormatting sqref="C59">
    <cfRule type="expression" dxfId="111" priority="112">
      <formula>C59=0</formula>
    </cfRule>
  </conditionalFormatting>
  <conditionalFormatting sqref="C60">
    <cfRule type="expression" dxfId="110" priority="111">
      <formula>C60=0</formula>
    </cfRule>
  </conditionalFormatting>
  <conditionalFormatting sqref="C61">
    <cfRule type="expression" dxfId="109" priority="110">
      <formula>C61=0</formula>
    </cfRule>
  </conditionalFormatting>
  <conditionalFormatting sqref="B60">
    <cfRule type="expression" dxfId="108" priority="109">
      <formula>B60=""</formula>
    </cfRule>
  </conditionalFormatting>
  <conditionalFormatting sqref="G59">
    <cfRule type="expression" dxfId="107" priority="108">
      <formula>G59=0</formula>
    </cfRule>
  </conditionalFormatting>
  <conditionalFormatting sqref="G60">
    <cfRule type="expression" dxfId="106" priority="107">
      <formula>G60=0</formula>
    </cfRule>
  </conditionalFormatting>
  <conditionalFormatting sqref="F59">
    <cfRule type="expression" dxfId="105" priority="106">
      <formula>AND(F59=0,G59=0)</formula>
    </cfRule>
  </conditionalFormatting>
  <conditionalFormatting sqref="F60">
    <cfRule type="expression" dxfId="104" priority="105">
      <formula>AND(F60=0,G60=0)</formula>
    </cfRule>
  </conditionalFormatting>
  <conditionalFormatting sqref="K59">
    <cfRule type="expression" dxfId="103" priority="104">
      <formula>K59=0</formula>
    </cfRule>
  </conditionalFormatting>
  <conditionalFormatting sqref="K60">
    <cfRule type="expression" dxfId="102" priority="103">
      <formula>K60=0</formula>
    </cfRule>
  </conditionalFormatting>
  <conditionalFormatting sqref="K61">
    <cfRule type="expression" dxfId="101" priority="102">
      <formula>K61=0</formula>
    </cfRule>
  </conditionalFormatting>
  <conditionalFormatting sqref="J60">
    <cfRule type="expression" dxfId="100" priority="101">
      <formula>J60=""</formula>
    </cfRule>
  </conditionalFormatting>
  <conditionalFormatting sqref="O59">
    <cfRule type="expression" dxfId="99" priority="100">
      <formula>O59=0</formula>
    </cfRule>
  </conditionalFormatting>
  <conditionalFormatting sqref="O60">
    <cfRule type="expression" dxfId="98" priority="99">
      <formula>O60=0</formula>
    </cfRule>
  </conditionalFormatting>
  <conditionalFormatting sqref="N59">
    <cfRule type="expression" dxfId="97" priority="98">
      <formula>AND(N59=0,O59=0)</formula>
    </cfRule>
  </conditionalFormatting>
  <conditionalFormatting sqref="N60">
    <cfRule type="expression" dxfId="96" priority="97">
      <formula>AND(N60=0,O60=0)</formula>
    </cfRule>
  </conditionalFormatting>
  <conditionalFormatting sqref="S59">
    <cfRule type="expression" dxfId="95" priority="96">
      <formula>S59=0</formula>
    </cfRule>
  </conditionalFormatting>
  <conditionalFormatting sqref="S60">
    <cfRule type="expression" dxfId="94" priority="95">
      <formula>S60=0</formula>
    </cfRule>
  </conditionalFormatting>
  <conditionalFormatting sqref="S61">
    <cfRule type="expression" dxfId="93" priority="94">
      <formula>S61=0</formula>
    </cfRule>
  </conditionalFormatting>
  <conditionalFormatting sqref="R60">
    <cfRule type="expression" dxfId="92" priority="93">
      <formula>R60=""</formula>
    </cfRule>
  </conditionalFormatting>
  <conditionalFormatting sqref="W59">
    <cfRule type="expression" dxfId="91" priority="92">
      <formula>W59=0</formula>
    </cfRule>
  </conditionalFormatting>
  <conditionalFormatting sqref="W60">
    <cfRule type="expression" dxfId="90" priority="91">
      <formula>W60=0</formula>
    </cfRule>
  </conditionalFormatting>
  <conditionalFormatting sqref="V59">
    <cfRule type="expression" dxfId="89" priority="90">
      <formula>AND(V59=0,W59=0)</formula>
    </cfRule>
  </conditionalFormatting>
  <conditionalFormatting sqref="V60">
    <cfRule type="expression" dxfId="88" priority="89">
      <formula>AND(V60=0,W60=0)</formula>
    </cfRule>
  </conditionalFormatting>
  <conditionalFormatting sqref="AJ1:AJ12">
    <cfRule type="cellIs" dxfId="87" priority="88" operator="lessThan">
      <formula>0</formula>
    </cfRule>
  </conditionalFormatting>
  <conditionalFormatting sqref="BS1:BS12">
    <cfRule type="expression" dxfId="86" priority="87">
      <formula>BS1&lt;&gt;BX1</formula>
    </cfRule>
  </conditionalFormatting>
  <conditionalFormatting sqref="BT1:BT12">
    <cfRule type="expression" dxfId="85" priority="86">
      <formula>BT1&lt;&gt;BY1</formula>
    </cfRule>
  </conditionalFormatting>
  <conditionalFormatting sqref="BI1:BI12">
    <cfRule type="expression" dxfId="84" priority="85">
      <formula>BI1&lt;&gt;BN1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9"/>
  <sheetViews>
    <sheetView showGridLines="0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3" t="s">
        <v>52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6">
        <v>1</v>
      </c>
      <c r="X1" s="86"/>
      <c r="AB1" s="4" t="s">
        <v>53</v>
      </c>
      <c r="AC1" s="1">
        <f ca="1">BC1*1000+BH1*100+BM1*10+BR1</f>
        <v>729</v>
      </c>
      <c r="AD1" s="1" t="s">
        <v>50</v>
      </c>
      <c r="AE1" s="1">
        <f ca="1">BD1*1000+BI1*100+BN1*10+BS1</f>
        <v>26</v>
      </c>
      <c r="AF1" s="1" t="s">
        <v>54</v>
      </c>
      <c r="AG1" s="1">
        <f ca="1">AC1-AE1</f>
        <v>703</v>
      </c>
      <c r="AI1" s="1">
        <f ca="1">BC1</f>
        <v>0</v>
      </c>
      <c r="AJ1" s="1">
        <f ca="1">BH1</f>
        <v>7</v>
      </c>
      <c r="AK1" s="1" t="s">
        <v>55</v>
      </c>
      <c r="AL1" s="1">
        <f ca="1">BM1</f>
        <v>2</v>
      </c>
      <c r="AM1" s="1">
        <f ca="1">BR1</f>
        <v>9</v>
      </c>
      <c r="AN1" s="1" t="s">
        <v>1</v>
      </c>
      <c r="AO1" s="1">
        <f ca="1">BD1</f>
        <v>0</v>
      </c>
      <c r="AP1" s="1">
        <f ca="1">BI1</f>
        <v>0</v>
      </c>
      <c r="AQ1" s="1" t="s">
        <v>3</v>
      </c>
      <c r="AR1" s="1">
        <f ca="1">BN1</f>
        <v>2</v>
      </c>
      <c r="AS1" s="1">
        <f ca="1">BS1</f>
        <v>6</v>
      </c>
      <c r="AT1" s="1" t="s">
        <v>56</v>
      </c>
      <c r="AU1" s="1">
        <f ca="1">MOD(ROUNDDOWN(AG1/1000,0),10)</f>
        <v>0</v>
      </c>
      <c r="AV1" s="1">
        <f ca="1">MOD(ROUNDDOWN(AG1/100,0),10)</f>
        <v>7</v>
      </c>
      <c r="AW1" s="1" t="s">
        <v>57</v>
      </c>
      <c r="AX1" s="1">
        <f ca="1">MOD(ROUNDDOWN(AG1/10,0),10)</f>
        <v>0</v>
      </c>
      <c r="AY1" s="1">
        <f ca="1">MOD(ROUNDDOWN(AG1/1,0),10)</f>
        <v>3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7</v>
      </c>
      <c r="BI1" s="6">
        <f ca="1">VLOOKUP($CE1,$CG$1:$CI$100,3,FALSE)</f>
        <v>0</v>
      </c>
      <c r="BJ1" s="7"/>
      <c r="BK1" s="5" t="s">
        <v>7</v>
      </c>
      <c r="BL1" s="1">
        <v>1</v>
      </c>
      <c r="BM1" s="8">
        <f ca="1">VLOOKUP($CL1,$CN$1:$CP$100,2,FALSE)</f>
        <v>2</v>
      </c>
      <c r="BN1" s="8">
        <f t="shared" ref="BN1:BN12" ca="1" si="0">VLOOKUP($CL1,$CN$1:$CP$100,3,FALSE)</f>
        <v>2</v>
      </c>
      <c r="BO1" s="9"/>
      <c r="BP1" s="5" t="s">
        <v>8</v>
      </c>
      <c r="BQ1" s="1">
        <v>1</v>
      </c>
      <c r="BR1" s="8">
        <f ca="1">VLOOKUP($CS1,$CU$1:$CW$100,2,FALSE)</f>
        <v>9</v>
      </c>
      <c r="BS1" s="8">
        <f ca="1">VLOOKUP($CS1,$CU$1:$CW$100,3,FALSE)</f>
        <v>6</v>
      </c>
      <c r="BT1" s="9"/>
      <c r="BU1" s="9"/>
      <c r="BV1" s="7"/>
      <c r="BW1" s="10">
        <f ca="1">RAND()</f>
        <v>0.98703255628804265</v>
      </c>
      <c r="BX1" s="11">
        <f ca="1">RANK(BW1,$BW$1:$BW$100,)</f>
        <v>1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0.62204931999479773</v>
      </c>
      <c r="CE1" s="11">
        <f ca="1">RANK(CD1,$CD$1:$CD$100,)</f>
        <v>7</v>
      </c>
      <c r="CF1" s="1"/>
      <c r="CG1" s="1">
        <v>1</v>
      </c>
      <c r="CH1" s="1">
        <v>1</v>
      </c>
      <c r="CI1" s="1">
        <v>0</v>
      </c>
      <c r="CK1" s="10">
        <f ca="1">RAND()</f>
        <v>0.93153120891562913</v>
      </c>
      <c r="CL1" s="11">
        <f ca="1">RANK(CK1,$CK$1:$CK$100,)</f>
        <v>5</v>
      </c>
      <c r="CM1" s="1"/>
      <c r="CN1" s="1">
        <v>1</v>
      </c>
      <c r="CO1" s="1">
        <v>1</v>
      </c>
      <c r="CP1" s="1">
        <v>0</v>
      </c>
      <c r="CQ1" s="1"/>
      <c r="CR1" s="10">
        <f ca="1">RAND()</f>
        <v>5.240212266944122E-2</v>
      </c>
      <c r="CS1" s="11">
        <f ca="1">RANK(CR1,$CR$1:$CR$100,)</f>
        <v>42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3" t="s">
        <v>44</v>
      </c>
      <c r="C2" s="74"/>
      <c r="D2" s="74"/>
      <c r="E2" s="74"/>
      <c r="F2" s="74"/>
      <c r="G2" s="75"/>
      <c r="H2" s="76" t="s">
        <v>43</v>
      </c>
      <c r="I2" s="77"/>
      <c r="J2" s="77"/>
      <c r="K2" s="78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80"/>
      <c r="AB2" s="2" t="s">
        <v>58</v>
      </c>
      <c r="AC2" s="1">
        <f t="shared" ref="AC2:AC12" ca="1" si="1">BC2*1000+BH2*100+BM2*10+BR2</f>
        <v>345</v>
      </c>
      <c r="AD2" s="1" t="s">
        <v>50</v>
      </c>
      <c r="AE2" s="1">
        <f t="shared" ref="AE2:AE12" ca="1" si="2">BD2*1000+BI2*100+BN2*10+BS2</f>
        <v>5</v>
      </c>
      <c r="AF2" s="1" t="s">
        <v>59</v>
      </c>
      <c r="AG2" s="1">
        <f t="shared" ref="AG2:AG12" ca="1" si="3">AC2-AE2</f>
        <v>340</v>
      </c>
      <c r="AI2" s="1">
        <f t="shared" ref="AI2:AI12" ca="1" si="4">BC2</f>
        <v>0</v>
      </c>
      <c r="AJ2" s="1">
        <f t="shared" ref="AJ2:AJ12" ca="1" si="5">BH2</f>
        <v>3</v>
      </c>
      <c r="AK2" s="1" t="s">
        <v>60</v>
      </c>
      <c r="AL2" s="1">
        <f t="shared" ref="AL2:AL12" ca="1" si="6">BM2</f>
        <v>4</v>
      </c>
      <c r="AM2" s="1">
        <f t="shared" ref="AM2:AM12" ca="1" si="7">BR2</f>
        <v>5</v>
      </c>
      <c r="AN2" s="1" t="s">
        <v>61</v>
      </c>
      <c r="AO2" s="1">
        <f t="shared" ref="AO2:AO12" ca="1" si="8">BD2</f>
        <v>0</v>
      </c>
      <c r="AP2" s="1">
        <f t="shared" ref="AP2:AP12" ca="1" si="9">BI2</f>
        <v>0</v>
      </c>
      <c r="AQ2" s="1" t="s">
        <v>3</v>
      </c>
      <c r="AR2" s="1">
        <f t="shared" ref="AR2:AR12" ca="1" si="10">BN2</f>
        <v>0</v>
      </c>
      <c r="AS2" s="1">
        <f t="shared" ref="AS2:AS12" ca="1" si="11">BS2</f>
        <v>5</v>
      </c>
      <c r="AT2" s="1" t="s">
        <v>2</v>
      </c>
      <c r="AU2" s="1">
        <f t="shared" ref="AU2:AU12" ca="1" si="12">MOD(ROUNDDOWN(AG2/1000,0),10)</f>
        <v>0</v>
      </c>
      <c r="AV2" s="1">
        <f t="shared" ref="AV2:AV12" ca="1" si="13">MOD(ROUNDDOWN(AG2/100,0),10)</f>
        <v>3</v>
      </c>
      <c r="AW2" s="1" t="s">
        <v>3</v>
      </c>
      <c r="AX2" s="1">
        <f t="shared" ref="AX2:AX12" ca="1" si="14">MOD(ROUNDDOWN(AG2/10,0),10)</f>
        <v>4</v>
      </c>
      <c r="AY2" s="1">
        <f t="shared" ref="AY2:AY12" ca="1" si="15">MOD(ROUNDDOWN(AG2/1,0),10)</f>
        <v>0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3</v>
      </c>
      <c r="BI2" s="6">
        <f t="shared" ref="BI2:BI12" ca="1" si="19">VLOOKUP($CE2,$CG$1:$CI$100,3,FALSE)</f>
        <v>0</v>
      </c>
      <c r="BJ2" s="7"/>
      <c r="BL2" s="1">
        <v>2</v>
      </c>
      <c r="BM2" s="8">
        <f t="shared" ref="BM2:BM12" ca="1" si="20">VLOOKUP($CL2,$CN$1:$CP$100,2,FALSE)</f>
        <v>4</v>
      </c>
      <c r="BN2" s="8">
        <f t="shared" ca="1" si="0"/>
        <v>0</v>
      </c>
      <c r="BO2" s="9"/>
      <c r="BQ2" s="1">
        <v>2</v>
      </c>
      <c r="BR2" s="8">
        <f t="shared" ref="BR2:BR12" ca="1" si="21">VLOOKUP($CS2,$CU$1:$CW$100,2,FALSE)</f>
        <v>5</v>
      </c>
      <c r="BS2" s="8">
        <f t="shared" ref="BS2:BS12" ca="1" si="22">VLOOKUP($CS2,$CU$1:$CW$100,3,FALSE)</f>
        <v>5</v>
      </c>
      <c r="BT2" s="9"/>
      <c r="BU2" s="9"/>
      <c r="BV2" s="7"/>
      <c r="BW2" s="10">
        <f t="shared" ref="BW2:BW18" ca="1" si="23">RAND()</f>
        <v>0.89878556891855033</v>
      </c>
      <c r="BX2" s="11">
        <f t="shared" ref="BX2:BX18" ca="1" si="24">RANK(BW2,$BW$1:$BW$100,)</f>
        <v>4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0.36198746942921878</v>
      </c>
      <c r="CE2" s="11">
        <f t="shared" ref="CE2:CE18" ca="1" si="26">RANK(CD2,$CD$1:$CD$100,)</f>
        <v>12</v>
      </c>
      <c r="CF2" s="1"/>
      <c r="CG2" s="1">
        <v>2</v>
      </c>
      <c r="CH2" s="1">
        <v>2</v>
      </c>
      <c r="CI2" s="1">
        <v>0</v>
      </c>
      <c r="CK2" s="10">
        <f t="shared" ref="CK2:CK54" ca="1" si="27">RAND()</f>
        <v>0.86354851844865199</v>
      </c>
      <c r="CL2" s="11">
        <f t="shared" ref="CL2:CL54" ca="1" si="28">RANK(CK2,$CK$1:$CK$100,)</f>
        <v>10</v>
      </c>
      <c r="CM2" s="1"/>
      <c r="CN2" s="1">
        <v>2</v>
      </c>
      <c r="CO2" s="1">
        <v>1</v>
      </c>
      <c r="CP2" s="1">
        <v>1</v>
      </c>
      <c r="CR2" s="10">
        <f t="shared" ref="CR2:CR45" ca="1" si="29">RAND()</f>
        <v>0.67395109111788964</v>
      </c>
      <c r="CS2" s="11">
        <f t="shared" ref="CS2:CS45" ca="1" si="30">RANK(CR2,$CR$1:$CR$100,)</f>
        <v>15</v>
      </c>
      <c r="CT2" s="1"/>
      <c r="CU2" s="1">
        <v>2</v>
      </c>
      <c r="CV2" s="1">
        <v>2</v>
      </c>
      <c r="CW2" s="1">
        <v>1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582</v>
      </c>
      <c r="AD3" s="1" t="s">
        <v>50</v>
      </c>
      <c r="AE3" s="1">
        <f t="shared" ca="1" si="2"/>
        <v>82</v>
      </c>
      <c r="AF3" s="1" t="s">
        <v>2</v>
      </c>
      <c r="AG3" s="1">
        <f t="shared" ca="1" si="3"/>
        <v>500</v>
      </c>
      <c r="AI3" s="1">
        <f t="shared" ca="1" si="4"/>
        <v>0</v>
      </c>
      <c r="AJ3" s="1">
        <f t="shared" ca="1" si="5"/>
        <v>5</v>
      </c>
      <c r="AK3" s="1" t="s">
        <v>3</v>
      </c>
      <c r="AL3" s="1">
        <f t="shared" ca="1" si="6"/>
        <v>8</v>
      </c>
      <c r="AM3" s="1">
        <f t="shared" ca="1" si="7"/>
        <v>2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3</v>
      </c>
      <c r="AR3" s="1">
        <f t="shared" ca="1" si="10"/>
        <v>8</v>
      </c>
      <c r="AS3" s="1">
        <f t="shared" ca="1" si="11"/>
        <v>2</v>
      </c>
      <c r="AT3" s="1" t="s">
        <v>2</v>
      </c>
      <c r="AU3" s="1">
        <f t="shared" ca="1" si="12"/>
        <v>0</v>
      </c>
      <c r="AV3" s="1">
        <f t="shared" ca="1" si="13"/>
        <v>5</v>
      </c>
      <c r="AW3" s="1" t="s">
        <v>3</v>
      </c>
      <c r="AX3" s="1">
        <f t="shared" ca="1" si="14"/>
        <v>0</v>
      </c>
      <c r="AY3" s="1">
        <f t="shared" ca="1" si="15"/>
        <v>0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5</v>
      </c>
      <c r="BI3" s="6">
        <f t="shared" ca="1" si="19"/>
        <v>0</v>
      </c>
      <c r="BJ3" s="7"/>
      <c r="BL3" s="1">
        <v>3</v>
      </c>
      <c r="BM3" s="8">
        <f t="shared" ca="1" si="20"/>
        <v>8</v>
      </c>
      <c r="BN3" s="8">
        <f t="shared" ca="1" si="0"/>
        <v>8</v>
      </c>
      <c r="BO3" s="9"/>
      <c r="BQ3" s="1">
        <v>3</v>
      </c>
      <c r="BR3" s="8">
        <f t="shared" ca="1" si="21"/>
        <v>2</v>
      </c>
      <c r="BS3" s="8">
        <f t="shared" ca="1" si="22"/>
        <v>2</v>
      </c>
      <c r="BT3" s="9"/>
      <c r="BU3" s="9"/>
      <c r="BV3" s="7"/>
      <c r="BW3" s="10">
        <f t="shared" ca="1" si="23"/>
        <v>0.65837830788737217</v>
      </c>
      <c r="BX3" s="11">
        <f t="shared" ca="1" si="24"/>
        <v>8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0.66507127373152153</v>
      </c>
      <c r="CE3" s="11">
        <f t="shared" ca="1" si="26"/>
        <v>5</v>
      </c>
      <c r="CF3" s="1"/>
      <c r="CG3" s="1">
        <v>3</v>
      </c>
      <c r="CH3" s="1">
        <v>3</v>
      </c>
      <c r="CI3" s="1">
        <v>0</v>
      </c>
      <c r="CK3" s="10">
        <f t="shared" ca="1" si="27"/>
        <v>0.23311878984939061</v>
      </c>
      <c r="CL3" s="11">
        <f t="shared" ca="1" si="28"/>
        <v>44</v>
      </c>
      <c r="CM3" s="1"/>
      <c r="CN3" s="1">
        <v>3</v>
      </c>
      <c r="CO3" s="1">
        <v>2</v>
      </c>
      <c r="CP3" s="1">
        <v>0</v>
      </c>
      <c r="CR3" s="10">
        <f t="shared" ca="1" si="29"/>
        <v>0.96604129918865422</v>
      </c>
      <c r="CS3" s="11">
        <f t="shared" ca="1" si="30"/>
        <v>3</v>
      </c>
      <c r="CT3" s="1"/>
      <c r="CU3" s="1">
        <v>3</v>
      </c>
      <c r="CV3" s="1">
        <v>2</v>
      </c>
      <c r="CW3" s="1">
        <v>2</v>
      </c>
    </row>
    <row r="4" spans="1:101" ht="19.5" thickBot="1" x14ac:dyDescent="0.3">
      <c r="A4" s="14"/>
      <c r="B4" s="15" t="s">
        <v>53</v>
      </c>
      <c r="C4" s="16"/>
      <c r="D4" s="17"/>
      <c r="E4" s="16"/>
      <c r="F4" s="16"/>
      <c r="G4" s="16"/>
      <c r="H4" s="18"/>
      <c r="I4" s="14"/>
      <c r="J4" s="15" t="s">
        <v>62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434</v>
      </c>
      <c r="AD4" s="1" t="s">
        <v>50</v>
      </c>
      <c r="AE4" s="1">
        <f t="shared" ca="1" si="2"/>
        <v>23</v>
      </c>
      <c r="AF4" s="1" t="s">
        <v>2</v>
      </c>
      <c r="AG4" s="1">
        <f t="shared" ca="1" si="3"/>
        <v>411</v>
      </c>
      <c r="AI4" s="1">
        <f t="shared" ca="1" si="4"/>
        <v>0</v>
      </c>
      <c r="AJ4" s="1">
        <f t="shared" ca="1" si="5"/>
        <v>4</v>
      </c>
      <c r="AK4" s="1" t="s">
        <v>3</v>
      </c>
      <c r="AL4" s="1">
        <f t="shared" ca="1" si="6"/>
        <v>3</v>
      </c>
      <c r="AM4" s="1">
        <f t="shared" ca="1" si="7"/>
        <v>4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3</v>
      </c>
      <c r="AR4" s="1">
        <f t="shared" ca="1" si="10"/>
        <v>2</v>
      </c>
      <c r="AS4" s="1">
        <f t="shared" ca="1" si="11"/>
        <v>3</v>
      </c>
      <c r="AT4" s="1" t="s">
        <v>2</v>
      </c>
      <c r="AU4" s="1">
        <f t="shared" ca="1" si="12"/>
        <v>0</v>
      </c>
      <c r="AV4" s="1">
        <f t="shared" ca="1" si="13"/>
        <v>4</v>
      </c>
      <c r="AW4" s="1" t="s">
        <v>3</v>
      </c>
      <c r="AX4" s="1">
        <f t="shared" ca="1" si="14"/>
        <v>1</v>
      </c>
      <c r="AY4" s="1">
        <f t="shared" ca="1" si="15"/>
        <v>1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4</v>
      </c>
      <c r="BI4" s="6">
        <f t="shared" ca="1" si="19"/>
        <v>0</v>
      </c>
      <c r="BJ4" s="7"/>
      <c r="BL4" s="1">
        <v>4</v>
      </c>
      <c r="BM4" s="8">
        <f t="shared" ca="1" si="20"/>
        <v>3</v>
      </c>
      <c r="BN4" s="8">
        <f t="shared" ca="1" si="0"/>
        <v>2</v>
      </c>
      <c r="BO4" s="9"/>
      <c r="BQ4" s="1">
        <v>4</v>
      </c>
      <c r="BR4" s="8">
        <f t="shared" ca="1" si="21"/>
        <v>4</v>
      </c>
      <c r="BS4" s="8">
        <f t="shared" ca="1" si="22"/>
        <v>3</v>
      </c>
      <c r="BT4" s="9"/>
      <c r="BU4" s="9"/>
      <c r="BV4" s="7"/>
      <c r="BW4" s="10">
        <f t="shared" ca="1" si="23"/>
        <v>6.2697418974346442E-2</v>
      </c>
      <c r="BX4" s="11">
        <f t="shared" ca="1" si="24"/>
        <v>16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0.78519548879070822</v>
      </c>
      <c r="CE4" s="11">
        <f t="shared" ca="1" si="26"/>
        <v>4</v>
      </c>
      <c r="CF4" s="1"/>
      <c r="CG4" s="1">
        <v>4</v>
      </c>
      <c r="CH4" s="1">
        <v>4</v>
      </c>
      <c r="CI4" s="1">
        <v>0</v>
      </c>
      <c r="CK4" s="10">
        <f t="shared" ca="1" si="27"/>
        <v>0.89870182014951561</v>
      </c>
      <c r="CL4" s="11">
        <f t="shared" ca="1" si="28"/>
        <v>8</v>
      </c>
      <c r="CM4" s="1"/>
      <c r="CN4" s="1">
        <v>4</v>
      </c>
      <c r="CO4" s="1">
        <v>2</v>
      </c>
      <c r="CP4" s="1">
        <v>1</v>
      </c>
      <c r="CR4" s="10">
        <f t="shared" ca="1" si="29"/>
        <v>0.72589199561106488</v>
      </c>
      <c r="CS4" s="11">
        <f t="shared" ca="1" si="30"/>
        <v>9</v>
      </c>
      <c r="CT4" s="1"/>
      <c r="CU4" s="1">
        <v>4</v>
      </c>
      <c r="CV4" s="1">
        <v>3</v>
      </c>
      <c r="CW4" s="1">
        <v>1</v>
      </c>
    </row>
    <row r="5" spans="1:101" ht="45.95" customHeight="1" thickBot="1" x14ac:dyDescent="0.3">
      <c r="A5" s="19"/>
      <c r="B5" s="84" t="str">
        <f ca="1">$AC1/100&amp;$AD1&amp;$AE1/100&amp;$AF1</f>
        <v>7.29－0.26＝</v>
      </c>
      <c r="C5" s="85"/>
      <c r="D5" s="85"/>
      <c r="E5" s="85"/>
      <c r="F5" s="81">
        <f ca="1">$AG1/100</f>
        <v>7.03</v>
      </c>
      <c r="G5" s="82"/>
      <c r="H5" s="20"/>
      <c r="I5" s="19"/>
      <c r="J5" s="84" t="str">
        <f ca="1">$AC2/100&amp;$AD2&amp;$AE2/100&amp;$AF2</f>
        <v>3.45－0.05＝</v>
      </c>
      <c r="K5" s="85"/>
      <c r="L5" s="85"/>
      <c r="M5" s="85"/>
      <c r="N5" s="81">
        <f ca="1">$AG2/100</f>
        <v>3.4</v>
      </c>
      <c r="O5" s="82"/>
      <c r="P5" s="21"/>
      <c r="Q5" s="19"/>
      <c r="R5" s="84" t="str">
        <f ca="1">$AC3/100&amp;$AD3&amp;$AE3/100&amp;$AF3</f>
        <v>5.82－0.82＝</v>
      </c>
      <c r="S5" s="85"/>
      <c r="T5" s="85"/>
      <c r="U5" s="85"/>
      <c r="V5" s="81">
        <f ca="1">$AG3/100</f>
        <v>5</v>
      </c>
      <c r="W5" s="82"/>
      <c r="X5" s="22"/>
      <c r="AB5" s="2" t="s">
        <v>15</v>
      </c>
      <c r="AC5" s="1">
        <f t="shared" ca="1" si="1"/>
        <v>368</v>
      </c>
      <c r="AD5" s="1" t="s">
        <v>50</v>
      </c>
      <c r="AE5" s="1">
        <f t="shared" ca="1" si="2"/>
        <v>42</v>
      </c>
      <c r="AF5" s="1" t="s">
        <v>2</v>
      </c>
      <c r="AG5" s="1">
        <f t="shared" ca="1" si="3"/>
        <v>326</v>
      </c>
      <c r="AI5" s="1">
        <f t="shared" ca="1" si="4"/>
        <v>0</v>
      </c>
      <c r="AJ5" s="1">
        <f t="shared" ca="1" si="5"/>
        <v>3</v>
      </c>
      <c r="AK5" s="1" t="s">
        <v>3</v>
      </c>
      <c r="AL5" s="1">
        <f t="shared" ca="1" si="6"/>
        <v>6</v>
      </c>
      <c r="AM5" s="1">
        <f t="shared" ca="1" si="7"/>
        <v>8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3</v>
      </c>
      <c r="AR5" s="1">
        <f t="shared" ca="1" si="10"/>
        <v>4</v>
      </c>
      <c r="AS5" s="1">
        <f t="shared" ca="1" si="11"/>
        <v>2</v>
      </c>
      <c r="AT5" s="1" t="s">
        <v>2</v>
      </c>
      <c r="AU5" s="1">
        <f t="shared" ca="1" si="12"/>
        <v>0</v>
      </c>
      <c r="AV5" s="1">
        <f t="shared" ca="1" si="13"/>
        <v>3</v>
      </c>
      <c r="AW5" s="1" t="s">
        <v>3</v>
      </c>
      <c r="AX5" s="1">
        <f t="shared" ca="1" si="14"/>
        <v>2</v>
      </c>
      <c r="AY5" s="1">
        <f t="shared" ca="1" si="15"/>
        <v>6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3</v>
      </c>
      <c r="BI5" s="6">
        <f t="shared" ca="1" si="19"/>
        <v>0</v>
      </c>
      <c r="BJ5" s="7"/>
      <c r="BL5" s="1">
        <v>5</v>
      </c>
      <c r="BM5" s="8">
        <f t="shared" ca="1" si="20"/>
        <v>6</v>
      </c>
      <c r="BN5" s="8">
        <f t="shared" ca="1" si="0"/>
        <v>4</v>
      </c>
      <c r="BO5" s="9"/>
      <c r="BQ5" s="1">
        <v>5</v>
      </c>
      <c r="BR5" s="8">
        <f t="shared" ca="1" si="21"/>
        <v>8</v>
      </c>
      <c r="BS5" s="8">
        <f t="shared" ca="1" si="22"/>
        <v>2</v>
      </c>
      <c r="BT5" s="9"/>
      <c r="BU5" s="9"/>
      <c r="BV5" s="7"/>
      <c r="BW5" s="10">
        <f t="shared" ca="1" si="23"/>
        <v>0.18922299169840107</v>
      </c>
      <c r="BX5" s="11">
        <f t="shared" ca="1" si="24"/>
        <v>12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0.91116567024288075</v>
      </c>
      <c r="CE5" s="11">
        <f t="shared" ca="1" si="26"/>
        <v>3</v>
      </c>
      <c r="CF5" s="1"/>
      <c r="CG5" s="1">
        <v>5</v>
      </c>
      <c r="CH5" s="1">
        <v>5</v>
      </c>
      <c r="CI5" s="1">
        <v>0</v>
      </c>
      <c r="CK5" s="10">
        <f t="shared" ca="1" si="27"/>
        <v>0.56630398436647766</v>
      </c>
      <c r="CL5" s="11">
        <f t="shared" ca="1" si="28"/>
        <v>25</v>
      </c>
      <c r="CM5" s="1"/>
      <c r="CN5" s="1">
        <v>5</v>
      </c>
      <c r="CO5" s="1">
        <v>2</v>
      </c>
      <c r="CP5" s="1">
        <v>2</v>
      </c>
      <c r="CR5" s="10">
        <f t="shared" ca="1" si="29"/>
        <v>0.37671900926151636</v>
      </c>
      <c r="CS5" s="11">
        <f t="shared" ca="1" si="30"/>
        <v>30</v>
      </c>
      <c r="CT5" s="1"/>
      <c r="CU5" s="1">
        <v>5</v>
      </c>
      <c r="CV5" s="1">
        <v>3</v>
      </c>
      <c r="CW5" s="1">
        <v>2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194</v>
      </c>
      <c r="AD6" s="1" t="s">
        <v>50</v>
      </c>
      <c r="AE6" s="1">
        <f t="shared" ca="1" si="2"/>
        <v>14</v>
      </c>
      <c r="AF6" s="1" t="s">
        <v>2</v>
      </c>
      <c r="AG6" s="1">
        <f t="shared" ca="1" si="3"/>
        <v>180</v>
      </c>
      <c r="AI6" s="1">
        <f t="shared" ca="1" si="4"/>
        <v>0</v>
      </c>
      <c r="AJ6" s="1">
        <f t="shared" ca="1" si="5"/>
        <v>1</v>
      </c>
      <c r="AK6" s="1" t="s">
        <v>63</v>
      </c>
      <c r="AL6" s="1">
        <f t="shared" ca="1" si="6"/>
        <v>9</v>
      </c>
      <c r="AM6" s="1">
        <f t="shared" ca="1" si="7"/>
        <v>4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3</v>
      </c>
      <c r="AR6" s="1">
        <f t="shared" ca="1" si="10"/>
        <v>1</v>
      </c>
      <c r="AS6" s="1">
        <f t="shared" ca="1" si="11"/>
        <v>4</v>
      </c>
      <c r="AT6" s="1" t="s">
        <v>2</v>
      </c>
      <c r="AU6" s="1">
        <f t="shared" ca="1" si="12"/>
        <v>0</v>
      </c>
      <c r="AV6" s="1">
        <f t="shared" ca="1" si="13"/>
        <v>1</v>
      </c>
      <c r="AW6" s="1" t="s">
        <v>3</v>
      </c>
      <c r="AX6" s="1">
        <f t="shared" ca="1" si="14"/>
        <v>8</v>
      </c>
      <c r="AY6" s="1">
        <f t="shared" ca="1" si="15"/>
        <v>0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1</v>
      </c>
      <c r="BI6" s="6">
        <f t="shared" ca="1" si="19"/>
        <v>0</v>
      </c>
      <c r="BJ6" s="7"/>
      <c r="BL6" s="1">
        <v>6</v>
      </c>
      <c r="BM6" s="8">
        <f t="shared" ca="1" si="20"/>
        <v>9</v>
      </c>
      <c r="BN6" s="8">
        <f t="shared" ca="1" si="0"/>
        <v>1</v>
      </c>
      <c r="BO6" s="9"/>
      <c r="BQ6" s="1">
        <v>6</v>
      </c>
      <c r="BR6" s="8">
        <f t="shared" ca="1" si="21"/>
        <v>4</v>
      </c>
      <c r="BS6" s="8">
        <f t="shared" ca="1" si="22"/>
        <v>4</v>
      </c>
      <c r="BT6" s="9"/>
      <c r="BU6" s="9"/>
      <c r="BV6" s="7"/>
      <c r="BW6" s="10">
        <f t="shared" ca="1" si="23"/>
        <v>0.91622534914347709</v>
      </c>
      <c r="BX6" s="11">
        <f t="shared" ca="1" si="24"/>
        <v>3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0.3929292979087271</v>
      </c>
      <c r="CE6" s="11">
        <f t="shared" ca="1" si="26"/>
        <v>10</v>
      </c>
      <c r="CF6" s="1"/>
      <c r="CG6" s="1">
        <v>6</v>
      </c>
      <c r="CH6" s="1">
        <v>6</v>
      </c>
      <c r="CI6" s="1">
        <v>0</v>
      </c>
      <c r="CK6" s="10">
        <f t="shared" ca="1" si="27"/>
        <v>0.19861251378433753</v>
      </c>
      <c r="CL6" s="11">
        <f t="shared" ca="1" si="28"/>
        <v>46</v>
      </c>
      <c r="CM6" s="1"/>
      <c r="CN6" s="1">
        <v>6</v>
      </c>
      <c r="CO6" s="1">
        <v>3</v>
      </c>
      <c r="CP6" s="1">
        <v>0</v>
      </c>
      <c r="CR6" s="10">
        <f t="shared" ca="1" si="29"/>
        <v>0.71669239060252377</v>
      </c>
      <c r="CS6" s="11">
        <f t="shared" ca="1" si="30"/>
        <v>10</v>
      </c>
      <c r="CT6" s="1"/>
      <c r="CU6" s="1">
        <v>6</v>
      </c>
      <c r="CV6" s="1">
        <v>3</v>
      </c>
      <c r="CW6" s="1">
        <v>3</v>
      </c>
    </row>
    <row r="7" spans="1:101" ht="57" customHeight="1" x14ac:dyDescent="0.25">
      <c r="A7" s="19"/>
      <c r="B7" s="65"/>
      <c r="C7" s="28">
        <f ca="1">$BC1</f>
        <v>0</v>
      </c>
      <c r="D7" s="29">
        <f ca="1">$BH1</f>
        <v>7</v>
      </c>
      <c r="E7" s="29" t="str">
        <f ca="1">IF(AND(F7=0,G7=0),"",".")</f>
        <v>.</v>
      </c>
      <c r="F7" s="30">
        <f ca="1">$BM1</f>
        <v>2</v>
      </c>
      <c r="G7" s="30">
        <f ca="1">$BR1</f>
        <v>9</v>
      </c>
      <c r="H7" s="26"/>
      <c r="I7" s="19"/>
      <c r="J7" s="65"/>
      <c r="K7" s="28">
        <f ca="1">$BC2</f>
        <v>0</v>
      </c>
      <c r="L7" s="29">
        <f ca="1">$BH2</f>
        <v>3</v>
      </c>
      <c r="M7" s="29" t="str">
        <f ca="1">IF(AND(N7=0,O7=0),"",".")</f>
        <v>.</v>
      </c>
      <c r="N7" s="30">
        <f ca="1">$BM2</f>
        <v>4</v>
      </c>
      <c r="O7" s="30">
        <f ca="1">$BR2</f>
        <v>5</v>
      </c>
      <c r="P7" s="26"/>
      <c r="Q7" s="19"/>
      <c r="R7" s="65"/>
      <c r="S7" s="28">
        <f ca="1">$BC3</f>
        <v>0</v>
      </c>
      <c r="T7" s="29">
        <f ca="1">$BH3</f>
        <v>5</v>
      </c>
      <c r="U7" s="29" t="str">
        <f ca="1">IF(AND(V7=0,W7=0),"",".")</f>
        <v>.</v>
      </c>
      <c r="V7" s="30">
        <f ca="1">$BM3</f>
        <v>8</v>
      </c>
      <c r="W7" s="30">
        <f ca="1">$BR3</f>
        <v>2</v>
      </c>
      <c r="X7" s="26"/>
      <c r="AB7" s="2" t="s">
        <v>17</v>
      </c>
      <c r="AC7" s="1">
        <f t="shared" ca="1" si="1"/>
        <v>269</v>
      </c>
      <c r="AD7" s="1" t="s">
        <v>50</v>
      </c>
      <c r="AE7" s="1">
        <f t="shared" ca="1" si="2"/>
        <v>1</v>
      </c>
      <c r="AF7" s="1" t="s">
        <v>2</v>
      </c>
      <c r="AG7" s="1">
        <f t="shared" ca="1" si="3"/>
        <v>268</v>
      </c>
      <c r="AI7" s="1">
        <f t="shared" ca="1" si="4"/>
        <v>0</v>
      </c>
      <c r="AJ7" s="1">
        <f t="shared" ca="1" si="5"/>
        <v>2</v>
      </c>
      <c r="AK7" s="1" t="s">
        <v>3</v>
      </c>
      <c r="AL7" s="1">
        <f t="shared" ca="1" si="6"/>
        <v>6</v>
      </c>
      <c r="AM7" s="1">
        <f t="shared" ca="1" si="7"/>
        <v>9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3</v>
      </c>
      <c r="AR7" s="1">
        <f t="shared" ca="1" si="10"/>
        <v>0</v>
      </c>
      <c r="AS7" s="1">
        <f t="shared" ca="1" si="11"/>
        <v>1</v>
      </c>
      <c r="AT7" s="1" t="s">
        <v>2</v>
      </c>
      <c r="AU7" s="1">
        <f t="shared" ca="1" si="12"/>
        <v>0</v>
      </c>
      <c r="AV7" s="1">
        <f t="shared" ca="1" si="13"/>
        <v>2</v>
      </c>
      <c r="AW7" s="1" t="s">
        <v>3</v>
      </c>
      <c r="AX7" s="1">
        <f t="shared" ca="1" si="14"/>
        <v>6</v>
      </c>
      <c r="AY7" s="1">
        <f t="shared" ca="1" si="15"/>
        <v>8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2</v>
      </c>
      <c r="BI7" s="6">
        <f t="shared" ca="1" si="19"/>
        <v>0</v>
      </c>
      <c r="BJ7" s="7"/>
      <c r="BL7" s="1">
        <v>7</v>
      </c>
      <c r="BM7" s="8">
        <f t="shared" ca="1" si="20"/>
        <v>6</v>
      </c>
      <c r="BN7" s="8">
        <f t="shared" ca="1" si="0"/>
        <v>0</v>
      </c>
      <c r="BO7" s="9"/>
      <c r="BQ7" s="1">
        <v>7</v>
      </c>
      <c r="BR7" s="8">
        <f t="shared" ca="1" si="21"/>
        <v>9</v>
      </c>
      <c r="BS7" s="8">
        <f t="shared" ca="1" si="22"/>
        <v>1</v>
      </c>
      <c r="BT7" s="9"/>
      <c r="BU7" s="9"/>
      <c r="BV7" s="7"/>
      <c r="BW7" s="10">
        <f t="shared" ca="1" si="23"/>
        <v>6.2871127716235042E-2</v>
      </c>
      <c r="BX7" s="11">
        <f t="shared" ca="1" si="24"/>
        <v>15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0.94284276333504247</v>
      </c>
      <c r="CE7" s="11">
        <f t="shared" ca="1" si="26"/>
        <v>2</v>
      </c>
      <c r="CF7" s="1"/>
      <c r="CG7" s="1">
        <v>7</v>
      </c>
      <c r="CH7" s="1">
        <v>7</v>
      </c>
      <c r="CI7" s="1">
        <v>0</v>
      </c>
      <c r="CK7" s="10">
        <f t="shared" ca="1" si="27"/>
        <v>0.60268265691064049</v>
      </c>
      <c r="CL7" s="11">
        <f t="shared" ca="1" si="28"/>
        <v>21</v>
      </c>
      <c r="CM7" s="1"/>
      <c r="CN7" s="1">
        <v>7</v>
      </c>
      <c r="CO7" s="1">
        <v>3</v>
      </c>
      <c r="CP7" s="1">
        <v>1</v>
      </c>
      <c r="CR7" s="10">
        <f t="shared" ca="1" si="29"/>
        <v>0.1559922594968699</v>
      </c>
      <c r="CS7" s="11">
        <f t="shared" ca="1" si="30"/>
        <v>37</v>
      </c>
      <c r="CT7" s="1"/>
      <c r="CU7" s="1">
        <v>7</v>
      </c>
      <c r="CV7" s="1">
        <v>4</v>
      </c>
      <c r="CW7" s="1">
        <v>1</v>
      </c>
    </row>
    <row r="8" spans="1:101" ht="57" customHeight="1" thickBot="1" x14ac:dyDescent="0.3">
      <c r="A8" s="19"/>
      <c r="B8" s="31" t="str">
        <f ca="1">IF(AND($BD1=0,$BC1=0),"","－")</f>
        <v/>
      </c>
      <c r="C8" s="32" t="str">
        <f ca="1">IF(AND($BD1=0,$BC1=0),"－",$BD1)</f>
        <v>－</v>
      </c>
      <c r="D8" s="33">
        <f ca="1">$BI1</f>
        <v>0</v>
      </c>
      <c r="E8" s="33" t="str">
        <f ca="1">IF(AND(F8=0,G8=0),"",".")</f>
        <v>.</v>
      </c>
      <c r="F8" s="34">
        <f ca="1">$BN1</f>
        <v>2</v>
      </c>
      <c r="G8" s="34">
        <f ca="1">$BS1</f>
        <v>6</v>
      </c>
      <c r="H8" s="26"/>
      <c r="I8" s="19"/>
      <c r="J8" s="31" t="str">
        <f ca="1">IF(AND($BD2=0,$BC2=0),"","－")</f>
        <v/>
      </c>
      <c r="K8" s="32" t="str">
        <f ca="1">IF(AND($BD2=0,$BC2=0),"－",$BD2)</f>
        <v>－</v>
      </c>
      <c r="L8" s="33">
        <f ca="1">$BI2</f>
        <v>0</v>
      </c>
      <c r="M8" s="33" t="str">
        <f ca="1">IF(AND(N8=0,O8=0),"",".")</f>
        <v>.</v>
      </c>
      <c r="N8" s="34">
        <f ca="1">$BN2</f>
        <v>0</v>
      </c>
      <c r="O8" s="34">
        <f ca="1">$BS2</f>
        <v>5</v>
      </c>
      <c r="P8" s="26"/>
      <c r="Q8" s="19"/>
      <c r="R8" s="31" t="str">
        <f ca="1">IF(AND($BD3=0,$BC3=0),"","－")</f>
        <v/>
      </c>
      <c r="S8" s="32" t="str">
        <f ca="1">IF(AND($BD3=0,$BC3=0),"－",$BD3)</f>
        <v>－</v>
      </c>
      <c r="T8" s="33">
        <f ca="1">$BI3</f>
        <v>0</v>
      </c>
      <c r="U8" s="33" t="str">
        <f ca="1">IF(AND(V8=0,W8=0),"",".")</f>
        <v>.</v>
      </c>
      <c r="V8" s="34">
        <f ca="1">$BN3</f>
        <v>8</v>
      </c>
      <c r="W8" s="34">
        <f ca="1">$BS3</f>
        <v>2</v>
      </c>
      <c r="X8" s="26"/>
      <c r="AB8" s="2" t="s">
        <v>18</v>
      </c>
      <c r="AC8" s="1">
        <f t="shared" ca="1" si="1"/>
        <v>799</v>
      </c>
      <c r="AD8" s="1" t="s">
        <v>50</v>
      </c>
      <c r="AE8" s="1">
        <f t="shared" ca="1" si="2"/>
        <v>29</v>
      </c>
      <c r="AF8" s="1" t="s">
        <v>2</v>
      </c>
      <c r="AG8" s="1">
        <f t="shared" ca="1" si="3"/>
        <v>770</v>
      </c>
      <c r="AI8" s="1">
        <f t="shared" ca="1" si="4"/>
        <v>0</v>
      </c>
      <c r="AJ8" s="1">
        <f t="shared" ca="1" si="5"/>
        <v>7</v>
      </c>
      <c r="AK8" s="1" t="s">
        <v>3</v>
      </c>
      <c r="AL8" s="1">
        <f t="shared" ca="1" si="6"/>
        <v>9</v>
      </c>
      <c r="AM8" s="1">
        <f t="shared" ca="1" si="7"/>
        <v>9</v>
      </c>
      <c r="AN8" s="1" t="s">
        <v>61</v>
      </c>
      <c r="AO8" s="1">
        <f t="shared" ca="1" si="8"/>
        <v>0</v>
      </c>
      <c r="AP8" s="1">
        <f t="shared" ca="1" si="9"/>
        <v>0</v>
      </c>
      <c r="AQ8" s="1" t="s">
        <v>3</v>
      </c>
      <c r="AR8" s="1">
        <f t="shared" ca="1" si="10"/>
        <v>2</v>
      </c>
      <c r="AS8" s="1">
        <f t="shared" ca="1" si="11"/>
        <v>9</v>
      </c>
      <c r="AT8" s="1" t="s">
        <v>2</v>
      </c>
      <c r="AU8" s="1">
        <f t="shared" ca="1" si="12"/>
        <v>0</v>
      </c>
      <c r="AV8" s="1">
        <f t="shared" ca="1" si="13"/>
        <v>7</v>
      </c>
      <c r="AW8" s="1" t="s">
        <v>3</v>
      </c>
      <c r="AX8" s="1">
        <f t="shared" ca="1" si="14"/>
        <v>7</v>
      </c>
      <c r="AY8" s="1">
        <f t="shared" ca="1" si="15"/>
        <v>0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7</v>
      </c>
      <c r="BI8" s="6">
        <f t="shared" ca="1" si="19"/>
        <v>0</v>
      </c>
      <c r="BJ8" s="7"/>
      <c r="BL8" s="1">
        <v>8</v>
      </c>
      <c r="BM8" s="8">
        <f t="shared" ca="1" si="20"/>
        <v>9</v>
      </c>
      <c r="BN8" s="8">
        <f t="shared" ca="1" si="0"/>
        <v>2</v>
      </c>
      <c r="BO8" s="9"/>
      <c r="BQ8" s="1">
        <v>8</v>
      </c>
      <c r="BR8" s="8">
        <f t="shared" ca="1" si="21"/>
        <v>9</v>
      </c>
      <c r="BS8" s="8">
        <f t="shared" ca="1" si="22"/>
        <v>9</v>
      </c>
      <c r="BT8" s="9"/>
      <c r="BU8" s="9"/>
      <c r="BV8" s="7"/>
      <c r="BW8" s="10">
        <f t="shared" ca="1" si="23"/>
        <v>0.85591021444581328</v>
      </c>
      <c r="BX8" s="11">
        <f t="shared" ca="1" si="24"/>
        <v>5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9.9972592381174064E-2</v>
      </c>
      <c r="CE8" s="11">
        <f t="shared" ca="1" si="26"/>
        <v>16</v>
      </c>
      <c r="CF8" s="1"/>
      <c r="CG8" s="1">
        <v>8</v>
      </c>
      <c r="CH8" s="1">
        <v>8</v>
      </c>
      <c r="CI8" s="1">
        <v>0</v>
      </c>
      <c r="CK8" s="10">
        <f t="shared" ca="1" si="27"/>
        <v>0.16636338514372706</v>
      </c>
      <c r="CL8" s="11">
        <f t="shared" ca="1" si="28"/>
        <v>47</v>
      </c>
      <c r="CM8" s="1"/>
      <c r="CN8" s="1">
        <v>8</v>
      </c>
      <c r="CO8" s="1">
        <v>3</v>
      </c>
      <c r="CP8" s="1">
        <v>2</v>
      </c>
      <c r="CR8" s="10">
        <f t="shared" ca="1" si="29"/>
        <v>2.1413591177042335E-2</v>
      </c>
      <c r="CS8" s="11">
        <f t="shared" ca="1" si="30"/>
        <v>45</v>
      </c>
      <c r="CT8" s="1"/>
      <c r="CU8" s="1">
        <v>8</v>
      </c>
      <c r="CV8" s="1">
        <v>4</v>
      </c>
      <c r="CW8" s="1">
        <v>2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7</v>
      </c>
      <c r="E9" s="37" t="str">
        <f>$AW1</f>
        <v>.</v>
      </c>
      <c r="F9" s="38">
        <f ca="1">$AX1</f>
        <v>0</v>
      </c>
      <c r="G9" s="39">
        <f ca="1">$AY1</f>
        <v>3</v>
      </c>
      <c r="H9" s="40"/>
      <c r="I9" s="41"/>
      <c r="J9" s="35"/>
      <c r="K9" s="36">
        <f ca="1">$AU2</f>
        <v>0</v>
      </c>
      <c r="L9" s="37">
        <f ca="1">$AV2</f>
        <v>3</v>
      </c>
      <c r="M9" s="37" t="str">
        <f>$AW2</f>
        <v>.</v>
      </c>
      <c r="N9" s="38">
        <f ca="1">$AX2</f>
        <v>4</v>
      </c>
      <c r="O9" s="39">
        <f ca="1">$AY2</f>
        <v>0</v>
      </c>
      <c r="P9" s="40"/>
      <c r="Q9" s="41"/>
      <c r="R9" s="35"/>
      <c r="S9" s="36">
        <f ca="1">$AU3</f>
        <v>0</v>
      </c>
      <c r="T9" s="37">
        <f ca="1">$AV3</f>
        <v>5</v>
      </c>
      <c r="U9" s="37" t="str">
        <f>$AW3</f>
        <v>.</v>
      </c>
      <c r="V9" s="38">
        <f ca="1">$AX3</f>
        <v>0</v>
      </c>
      <c r="W9" s="39">
        <f ca="1">$AY3</f>
        <v>0</v>
      </c>
      <c r="X9" s="42"/>
      <c r="AB9" s="2" t="s">
        <v>19</v>
      </c>
      <c r="AC9" s="1">
        <f t="shared" ca="1" si="1"/>
        <v>698</v>
      </c>
      <c r="AD9" s="1" t="s">
        <v>50</v>
      </c>
      <c r="AE9" s="1">
        <f t="shared" ca="1" si="2"/>
        <v>31</v>
      </c>
      <c r="AF9" s="1" t="s">
        <v>2</v>
      </c>
      <c r="AG9" s="1">
        <f t="shared" ca="1" si="3"/>
        <v>667</v>
      </c>
      <c r="AI9" s="1">
        <f t="shared" ca="1" si="4"/>
        <v>0</v>
      </c>
      <c r="AJ9" s="1">
        <f t="shared" ca="1" si="5"/>
        <v>6</v>
      </c>
      <c r="AK9" s="1" t="s">
        <v>3</v>
      </c>
      <c r="AL9" s="1">
        <f t="shared" ca="1" si="6"/>
        <v>9</v>
      </c>
      <c r="AM9" s="1">
        <f t="shared" ca="1" si="7"/>
        <v>8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3</v>
      </c>
      <c r="AR9" s="1">
        <f t="shared" ca="1" si="10"/>
        <v>3</v>
      </c>
      <c r="AS9" s="1">
        <f t="shared" ca="1" si="11"/>
        <v>1</v>
      </c>
      <c r="AT9" s="1" t="s">
        <v>2</v>
      </c>
      <c r="AU9" s="1">
        <f t="shared" ca="1" si="12"/>
        <v>0</v>
      </c>
      <c r="AV9" s="1">
        <f t="shared" ca="1" si="13"/>
        <v>6</v>
      </c>
      <c r="AW9" s="1" t="s">
        <v>3</v>
      </c>
      <c r="AX9" s="1">
        <f t="shared" ca="1" si="14"/>
        <v>6</v>
      </c>
      <c r="AY9" s="1">
        <f t="shared" ca="1" si="15"/>
        <v>7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6</v>
      </c>
      <c r="BI9" s="6">
        <f t="shared" ca="1" si="19"/>
        <v>0</v>
      </c>
      <c r="BJ9" s="7"/>
      <c r="BL9" s="1">
        <v>9</v>
      </c>
      <c r="BM9" s="8">
        <f t="shared" ca="1" si="20"/>
        <v>9</v>
      </c>
      <c r="BN9" s="8">
        <f t="shared" ca="1" si="0"/>
        <v>3</v>
      </c>
      <c r="BO9" s="9"/>
      <c r="BQ9" s="1">
        <v>9</v>
      </c>
      <c r="BR9" s="8">
        <f t="shared" ca="1" si="21"/>
        <v>8</v>
      </c>
      <c r="BS9" s="8">
        <f t="shared" ca="1" si="22"/>
        <v>1</v>
      </c>
      <c r="BT9" s="9"/>
      <c r="BU9" s="9"/>
      <c r="BV9" s="7"/>
      <c r="BW9" s="10">
        <f t="shared" ca="1" si="23"/>
        <v>0.32042834212626747</v>
      </c>
      <c r="BX9" s="11">
        <f t="shared" ca="1" si="24"/>
        <v>11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0.25679350650514954</v>
      </c>
      <c r="CE9" s="11">
        <f t="shared" ca="1" si="26"/>
        <v>15</v>
      </c>
      <c r="CF9" s="1"/>
      <c r="CG9" s="1">
        <v>9</v>
      </c>
      <c r="CH9" s="1">
        <v>9</v>
      </c>
      <c r="CI9" s="1">
        <v>0</v>
      </c>
      <c r="CK9" s="10">
        <f t="shared" ca="1" si="27"/>
        <v>0.12470846746018571</v>
      </c>
      <c r="CL9" s="11">
        <f t="shared" ca="1" si="28"/>
        <v>48</v>
      </c>
      <c r="CM9" s="1"/>
      <c r="CN9" s="1">
        <v>9</v>
      </c>
      <c r="CO9" s="1">
        <v>3</v>
      </c>
      <c r="CP9" s="1">
        <v>3</v>
      </c>
      <c r="CR9" s="10">
        <f t="shared" ca="1" si="29"/>
        <v>0.41114844270416528</v>
      </c>
      <c r="CS9" s="11">
        <f t="shared" ca="1" si="30"/>
        <v>29</v>
      </c>
      <c r="CT9" s="1"/>
      <c r="CU9" s="1">
        <v>9</v>
      </c>
      <c r="CV9" s="1">
        <v>4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458</v>
      </c>
      <c r="AD10" s="1" t="s">
        <v>50</v>
      </c>
      <c r="AE10" s="1">
        <f t="shared" ca="1" si="2"/>
        <v>25</v>
      </c>
      <c r="AF10" s="1" t="s">
        <v>2</v>
      </c>
      <c r="AG10" s="1">
        <f t="shared" ca="1" si="3"/>
        <v>433</v>
      </c>
      <c r="AI10" s="1">
        <f t="shared" ca="1" si="4"/>
        <v>0</v>
      </c>
      <c r="AJ10" s="1">
        <f t="shared" ca="1" si="5"/>
        <v>4</v>
      </c>
      <c r="AK10" s="1" t="s">
        <v>3</v>
      </c>
      <c r="AL10" s="1">
        <f t="shared" ca="1" si="6"/>
        <v>5</v>
      </c>
      <c r="AM10" s="1">
        <f t="shared" ca="1" si="7"/>
        <v>8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3</v>
      </c>
      <c r="AR10" s="1">
        <f t="shared" ca="1" si="10"/>
        <v>2</v>
      </c>
      <c r="AS10" s="1">
        <f t="shared" ca="1" si="11"/>
        <v>5</v>
      </c>
      <c r="AT10" s="1" t="s">
        <v>2</v>
      </c>
      <c r="AU10" s="1">
        <f t="shared" ca="1" si="12"/>
        <v>0</v>
      </c>
      <c r="AV10" s="1">
        <f t="shared" ca="1" si="13"/>
        <v>4</v>
      </c>
      <c r="AW10" s="1" t="s">
        <v>3</v>
      </c>
      <c r="AX10" s="1">
        <f t="shared" ca="1" si="14"/>
        <v>3</v>
      </c>
      <c r="AY10" s="1">
        <f t="shared" ca="1" si="15"/>
        <v>3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4</v>
      </c>
      <c r="BI10" s="6">
        <f t="shared" ca="1" si="19"/>
        <v>0</v>
      </c>
      <c r="BJ10" s="7"/>
      <c r="BL10" s="1">
        <v>10</v>
      </c>
      <c r="BM10" s="8">
        <f t="shared" ca="1" si="20"/>
        <v>5</v>
      </c>
      <c r="BN10" s="8">
        <f t="shared" ca="1" si="0"/>
        <v>2</v>
      </c>
      <c r="BO10" s="9"/>
      <c r="BQ10" s="1">
        <v>10</v>
      </c>
      <c r="BR10" s="8">
        <f t="shared" ca="1" si="21"/>
        <v>8</v>
      </c>
      <c r="BS10" s="8">
        <f t="shared" ca="1" si="22"/>
        <v>5</v>
      </c>
      <c r="BT10" s="9"/>
      <c r="BU10" s="9"/>
      <c r="BV10" s="7"/>
      <c r="BW10" s="10">
        <f t="shared" ca="1" si="23"/>
        <v>0.93074138165236364</v>
      </c>
      <c r="BX10" s="11">
        <f t="shared" ca="1" si="24"/>
        <v>2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0.33907988832008384</v>
      </c>
      <c r="CE10" s="11">
        <f t="shared" ca="1" si="26"/>
        <v>13</v>
      </c>
      <c r="CF10" s="1"/>
      <c r="CG10" s="1">
        <v>10</v>
      </c>
      <c r="CH10" s="1">
        <v>1</v>
      </c>
      <c r="CI10" s="1">
        <v>0</v>
      </c>
      <c r="CK10" s="10">
        <f t="shared" ca="1" si="27"/>
        <v>0.74731973996854395</v>
      </c>
      <c r="CL10" s="11">
        <f t="shared" ca="1" si="28"/>
        <v>17</v>
      </c>
      <c r="CM10" s="1"/>
      <c r="CN10" s="1">
        <v>10</v>
      </c>
      <c r="CO10" s="1">
        <v>4</v>
      </c>
      <c r="CP10" s="1">
        <v>0</v>
      </c>
      <c r="CR10" s="10">
        <f t="shared" ca="1" si="29"/>
        <v>0.28759737924818052</v>
      </c>
      <c r="CS10" s="11">
        <f t="shared" ca="1" si="30"/>
        <v>33</v>
      </c>
      <c r="CT10" s="1"/>
      <c r="CU10" s="1">
        <v>10</v>
      </c>
      <c r="CV10" s="1">
        <v>4</v>
      </c>
      <c r="CW10" s="1">
        <v>4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994</v>
      </c>
      <c r="AD11" s="1" t="s">
        <v>50</v>
      </c>
      <c r="AE11" s="1">
        <f t="shared" ca="1" si="2"/>
        <v>72</v>
      </c>
      <c r="AF11" s="1" t="s">
        <v>2</v>
      </c>
      <c r="AG11" s="1">
        <f t="shared" ca="1" si="3"/>
        <v>922</v>
      </c>
      <c r="AI11" s="1">
        <f t="shared" ca="1" si="4"/>
        <v>0</v>
      </c>
      <c r="AJ11" s="1">
        <f t="shared" ca="1" si="5"/>
        <v>9</v>
      </c>
      <c r="AK11" s="1" t="s">
        <v>3</v>
      </c>
      <c r="AL11" s="1">
        <f t="shared" ca="1" si="6"/>
        <v>9</v>
      </c>
      <c r="AM11" s="1">
        <f t="shared" ca="1" si="7"/>
        <v>4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3</v>
      </c>
      <c r="AR11" s="1">
        <f t="shared" ca="1" si="10"/>
        <v>7</v>
      </c>
      <c r="AS11" s="1">
        <f t="shared" ca="1" si="11"/>
        <v>2</v>
      </c>
      <c r="AT11" s="1" t="s">
        <v>2</v>
      </c>
      <c r="AU11" s="1">
        <f t="shared" ca="1" si="12"/>
        <v>0</v>
      </c>
      <c r="AV11" s="1">
        <f t="shared" ca="1" si="13"/>
        <v>9</v>
      </c>
      <c r="AW11" s="1" t="s">
        <v>3</v>
      </c>
      <c r="AX11" s="1">
        <f t="shared" ca="1" si="14"/>
        <v>2</v>
      </c>
      <c r="AY11" s="1">
        <f t="shared" ca="1" si="15"/>
        <v>2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9</v>
      </c>
      <c r="BI11" s="6">
        <f t="shared" ca="1" si="19"/>
        <v>0</v>
      </c>
      <c r="BJ11" s="7"/>
      <c r="BL11" s="1">
        <v>11</v>
      </c>
      <c r="BM11" s="8">
        <f t="shared" ca="1" si="20"/>
        <v>9</v>
      </c>
      <c r="BN11" s="8">
        <f t="shared" ca="1" si="0"/>
        <v>7</v>
      </c>
      <c r="BO11" s="9"/>
      <c r="BQ11" s="1">
        <v>11</v>
      </c>
      <c r="BR11" s="8">
        <f t="shared" ca="1" si="21"/>
        <v>4</v>
      </c>
      <c r="BS11" s="8">
        <f t="shared" ca="1" si="22"/>
        <v>2</v>
      </c>
      <c r="BT11" s="9"/>
      <c r="BU11" s="9"/>
      <c r="BV11" s="7"/>
      <c r="BW11" s="10">
        <f t="shared" ca="1" si="23"/>
        <v>2.2738240698869649E-2</v>
      </c>
      <c r="BX11" s="11">
        <f t="shared" ca="1" si="24"/>
        <v>18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1.2283107893342415E-2</v>
      </c>
      <c r="CE11" s="11">
        <f t="shared" ca="1" si="26"/>
        <v>18</v>
      </c>
      <c r="CF11" s="1"/>
      <c r="CG11" s="1">
        <v>11</v>
      </c>
      <c r="CH11" s="1">
        <v>2</v>
      </c>
      <c r="CI11" s="1">
        <v>0</v>
      </c>
      <c r="CK11" s="10">
        <f t="shared" ca="1" si="27"/>
        <v>7.7641875419774853E-2</v>
      </c>
      <c r="CL11" s="11">
        <f t="shared" ca="1" si="28"/>
        <v>52</v>
      </c>
      <c r="CM11" s="1"/>
      <c r="CN11" s="1">
        <v>11</v>
      </c>
      <c r="CO11" s="1">
        <v>4</v>
      </c>
      <c r="CP11" s="1">
        <v>1</v>
      </c>
      <c r="CR11" s="10">
        <f t="shared" ca="1" si="29"/>
        <v>0.74095529722914799</v>
      </c>
      <c r="CS11" s="11">
        <f t="shared" ca="1" si="30"/>
        <v>8</v>
      </c>
      <c r="CT11" s="1"/>
      <c r="CU11" s="1">
        <v>11</v>
      </c>
      <c r="CV11" s="1">
        <v>5</v>
      </c>
      <c r="CW11" s="1">
        <v>1</v>
      </c>
    </row>
    <row r="12" spans="1:101" ht="45.95" customHeight="1" thickBot="1" x14ac:dyDescent="0.3">
      <c r="A12" s="23"/>
      <c r="B12" s="70" t="str">
        <f ca="1">$AC4/100&amp;$AD4&amp;$AE4/100&amp;$AF4</f>
        <v>4.34－0.23＝</v>
      </c>
      <c r="C12" s="71"/>
      <c r="D12" s="71"/>
      <c r="E12" s="71"/>
      <c r="F12" s="81">
        <f ca="1">$AG4/100</f>
        <v>4.1100000000000003</v>
      </c>
      <c r="G12" s="82"/>
      <c r="H12" s="20"/>
      <c r="I12" s="19"/>
      <c r="J12" s="70" t="str">
        <f ca="1">$AC5/100&amp;$AD5&amp;$AE5/100&amp;$AF5</f>
        <v>3.68－0.42＝</v>
      </c>
      <c r="K12" s="71"/>
      <c r="L12" s="71"/>
      <c r="M12" s="71"/>
      <c r="N12" s="81">
        <f ca="1">$AG5/100</f>
        <v>3.26</v>
      </c>
      <c r="O12" s="82"/>
      <c r="P12" s="21"/>
      <c r="Q12" s="19"/>
      <c r="R12" s="70" t="str">
        <f ca="1">$AC6/100&amp;$AD6&amp;$AE6/100&amp;$AF6</f>
        <v>1.94－0.14＝</v>
      </c>
      <c r="S12" s="71"/>
      <c r="T12" s="71"/>
      <c r="U12" s="71"/>
      <c r="V12" s="81">
        <f ca="1">$AG6/100</f>
        <v>1.8</v>
      </c>
      <c r="W12" s="82"/>
      <c r="X12" s="26"/>
      <c r="AB12" s="2" t="s">
        <v>64</v>
      </c>
      <c r="AC12" s="1">
        <f t="shared" ca="1" si="1"/>
        <v>597</v>
      </c>
      <c r="AD12" s="1" t="s">
        <v>50</v>
      </c>
      <c r="AE12" s="1">
        <f t="shared" ca="1" si="2"/>
        <v>44</v>
      </c>
      <c r="AF12" s="1" t="s">
        <v>54</v>
      </c>
      <c r="AG12" s="1">
        <f t="shared" ca="1" si="3"/>
        <v>553</v>
      </c>
      <c r="AI12" s="1">
        <f t="shared" ca="1" si="4"/>
        <v>0</v>
      </c>
      <c r="AJ12" s="1">
        <f t="shared" ca="1" si="5"/>
        <v>5</v>
      </c>
      <c r="AK12" s="1" t="s">
        <v>63</v>
      </c>
      <c r="AL12" s="1">
        <f t="shared" ca="1" si="6"/>
        <v>9</v>
      </c>
      <c r="AM12" s="1">
        <f t="shared" ca="1" si="7"/>
        <v>7</v>
      </c>
      <c r="AN12" s="1" t="s">
        <v>61</v>
      </c>
      <c r="AO12" s="1">
        <f t="shared" ca="1" si="8"/>
        <v>0</v>
      </c>
      <c r="AP12" s="1">
        <f t="shared" ca="1" si="9"/>
        <v>0</v>
      </c>
      <c r="AQ12" s="1" t="s">
        <v>63</v>
      </c>
      <c r="AR12" s="1">
        <f t="shared" ca="1" si="10"/>
        <v>4</v>
      </c>
      <c r="AS12" s="1">
        <f t="shared" ca="1" si="11"/>
        <v>4</v>
      </c>
      <c r="AT12" s="1" t="s">
        <v>54</v>
      </c>
      <c r="AU12" s="1">
        <f t="shared" ca="1" si="12"/>
        <v>0</v>
      </c>
      <c r="AV12" s="1">
        <f t="shared" ca="1" si="13"/>
        <v>5</v>
      </c>
      <c r="AW12" s="1" t="s">
        <v>55</v>
      </c>
      <c r="AX12" s="1">
        <f t="shared" ca="1" si="14"/>
        <v>5</v>
      </c>
      <c r="AY12" s="1">
        <f t="shared" ca="1" si="15"/>
        <v>3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5</v>
      </c>
      <c r="BI12" s="6">
        <f t="shared" ca="1" si="19"/>
        <v>0</v>
      </c>
      <c r="BJ12" s="7"/>
      <c r="BL12" s="1">
        <v>12</v>
      </c>
      <c r="BM12" s="8">
        <f t="shared" ca="1" si="20"/>
        <v>9</v>
      </c>
      <c r="BN12" s="8">
        <f t="shared" ca="1" si="0"/>
        <v>4</v>
      </c>
      <c r="BO12" s="9"/>
      <c r="BQ12" s="1">
        <v>12</v>
      </c>
      <c r="BR12" s="8">
        <f t="shared" ca="1" si="21"/>
        <v>7</v>
      </c>
      <c r="BS12" s="8">
        <f t="shared" ca="1" si="22"/>
        <v>4</v>
      </c>
      <c r="BT12" s="9"/>
      <c r="BU12" s="9"/>
      <c r="BV12" s="7"/>
      <c r="BW12" s="10">
        <f t="shared" ca="1" si="23"/>
        <v>0.53186004709160395</v>
      </c>
      <c r="BX12" s="11">
        <f t="shared" ca="1" si="24"/>
        <v>9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0.30959316242672374</v>
      </c>
      <c r="CE12" s="11">
        <f t="shared" ca="1" si="26"/>
        <v>14</v>
      </c>
      <c r="CF12" s="1"/>
      <c r="CG12" s="1">
        <v>12</v>
      </c>
      <c r="CH12" s="1">
        <v>3</v>
      </c>
      <c r="CI12" s="1">
        <v>0</v>
      </c>
      <c r="CK12" s="10">
        <f t="shared" ca="1" si="27"/>
        <v>0.12312405244195979</v>
      </c>
      <c r="CL12" s="11">
        <f t="shared" ca="1" si="28"/>
        <v>49</v>
      </c>
      <c r="CM12" s="1"/>
      <c r="CN12" s="1">
        <v>12</v>
      </c>
      <c r="CO12" s="1">
        <v>4</v>
      </c>
      <c r="CP12" s="1">
        <v>2</v>
      </c>
      <c r="CR12" s="10">
        <f t="shared" ca="1" si="29"/>
        <v>0.49062179240673742</v>
      </c>
      <c r="CS12" s="11">
        <f t="shared" ca="1" si="30"/>
        <v>25</v>
      </c>
      <c r="CT12" s="1"/>
      <c r="CU12" s="1">
        <v>12</v>
      </c>
      <c r="CV12" s="1">
        <v>5</v>
      </c>
      <c r="CW12" s="1">
        <v>2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3.5014772530903127E-2</v>
      </c>
      <c r="BX13" s="11">
        <f t="shared" ca="1" si="24"/>
        <v>17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0.5028354537648565</v>
      </c>
      <c r="CE13" s="11">
        <f t="shared" ca="1" si="26"/>
        <v>9</v>
      </c>
      <c r="CF13" s="1"/>
      <c r="CG13" s="1">
        <v>13</v>
      </c>
      <c r="CH13" s="1">
        <v>4</v>
      </c>
      <c r="CI13" s="1">
        <v>0</v>
      </c>
      <c r="CK13" s="10">
        <f t="shared" ca="1" si="27"/>
        <v>0.30761875878963563</v>
      </c>
      <c r="CL13" s="11">
        <f t="shared" ca="1" si="28"/>
        <v>42</v>
      </c>
      <c r="CM13" s="1"/>
      <c r="CN13" s="1">
        <v>13</v>
      </c>
      <c r="CO13" s="1">
        <v>4</v>
      </c>
      <c r="CP13" s="1">
        <v>3</v>
      </c>
      <c r="CR13" s="10">
        <f t="shared" ca="1" si="29"/>
        <v>3.7852996682061657E-2</v>
      </c>
      <c r="CS13" s="11">
        <f t="shared" ca="1" si="30"/>
        <v>44</v>
      </c>
      <c r="CT13" s="1"/>
      <c r="CU13" s="1">
        <v>13</v>
      </c>
      <c r="CV13" s="1">
        <v>5</v>
      </c>
      <c r="CW13" s="1">
        <v>3</v>
      </c>
    </row>
    <row r="14" spans="1:101" ht="57" customHeight="1" x14ac:dyDescent="0.25">
      <c r="A14" s="19"/>
      <c r="B14" s="65"/>
      <c r="C14" s="28">
        <f ca="1">$BC4</f>
        <v>0</v>
      </c>
      <c r="D14" s="29">
        <f ca="1">$BH4</f>
        <v>4</v>
      </c>
      <c r="E14" s="29" t="str">
        <f ca="1">IF(AND(F14=0,G14=0),"",".")</f>
        <v>.</v>
      </c>
      <c r="F14" s="30">
        <f ca="1">$BM4</f>
        <v>3</v>
      </c>
      <c r="G14" s="30">
        <f ca="1">$BR4</f>
        <v>4</v>
      </c>
      <c r="H14" s="26"/>
      <c r="I14" s="19"/>
      <c r="J14" s="65"/>
      <c r="K14" s="28">
        <f ca="1">$BC5</f>
        <v>0</v>
      </c>
      <c r="L14" s="29">
        <f ca="1">$BH5</f>
        <v>3</v>
      </c>
      <c r="M14" s="29" t="str">
        <f ca="1">IF(AND(N14=0,O14=0),"",".")</f>
        <v>.</v>
      </c>
      <c r="N14" s="30">
        <f ca="1">$BM5</f>
        <v>6</v>
      </c>
      <c r="O14" s="30">
        <f ca="1">$BR5</f>
        <v>8</v>
      </c>
      <c r="P14" s="26"/>
      <c r="Q14" s="19"/>
      <c r="R14" s="65"/>
      <c r="S14" s="28">
        <f ca="1">$BC6</f>
        <v>0</v>
      </c>
      <c r="T14" s="29">
        <f ca="1">$BH6</f>
        <v>1</v>
      </c>
      <c r="U14" s="29" t="str">
        <f ca="1">IF(AND(V14=0,W14=0),"",".")</f>
        <v>.</v>
      </c>
      <c r="V14" s="30">
        <f ca="1">$BM6</f>
        <v>9</v>
      </c>
      <c r="W14" s="30">
        <f ca="1">$BR6</f>
        <v>4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0.17592158169452954</v>
      </c>
      <c r="BX14" s="11">
        <f t="shared" ca="1" si="24"/>
        <v>13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0.38148511532412877</v>
      </c>
      <c r="CE14" s="11">
        <f t="shared" ca="1" si="26"/>
        <v>11</v>
      </c>
      <c r="CF14" s="1"/>
      <c r="CG14" s="1">
        <v>14</v>
      </c>
      <c r="CH14" s="1">
        <v>5</v>
      </c>
      <c r="CI14" s="1">
        <v>0</v>
      </c>
      <c r="CK14" s="10">
        <f t="shared" ca="1" si="27"/>
        <v>0.49525704189231934</v>
      </c>
      <c r="CL14" s="11">
        <f t="shared" ca="1" si="28"/>
        <v>33</v>
      </c>
      <c r="CM14" s="1"/>
      <c r="CN14" s="1">
        <v>14</v>
      </c>
      <c r="CO14" s="1">
        <v>4</v>
      </c>
      <c r="CP14" s="1">
        <v>4</v>
      </c>
      <c r="CR14" s="10">
        <f t="shared" ca="1" si="29"/>
        <v>0.15039281102146518</v>
      </c>
      <c r="CS14" s="11">
        <f t="shared" ca="1" si="30"/>
        <v>38</v>
      </c>
      <c r="CT14" s="1"/>
      <c r="CU14" s="1">
        <v>14</v>
      </c>
      <c r="CV14" s="1">
        <v>5</v>
      </c>
      <c r="CW14" s="1">
        <v>4</v>
      </c>
    </row>
    <row r="15" spans="1:101" ht="57" customHeight="1" thickBot="1" x14ac:dyDescent="0.3">
      <c r="A15" s="19"/>
      <c r="B15" s="31" t="str">
        <f ca="1">IF(AND($BD4=0,$BC4=0),"","－")</f>
        <v/>
      </c>
      <c r="C15" s="32" t="str">
        <f ca="1">IF(AND($BD4=0,$BC4=0),"－",$BD4)</f>
        <v>－</v>
      </c>
      <c r="D15" s="33">
        <f ca="1">$BI4</f>
        <v>0</v>
      </c>
      <c r="E15" s="33" t="str">
        <f ca="1">IF(AND(F15=0,G15=0),"",".")</f>
        <v>.</v>
      </c>
      <c r="F15" s="34">
        <f ca="1">$BN4</f>
        <v>2</v>
      </c>
      <c r="G15" s="34">
        <f ca="1">$BS4</f>
        <v>3</v>
      </c>
      <c r="H15" s="26"/>
      <c r="I15" s="19"/>
      <c r="J15" s="31" t="str">
        <f ca="1">IF(AND($BD5=0,$BC5=0),"","－")</f>
        <v/>
      </c>
      <c r="K15" s="32" t="str">
        <f ca="1">IF(AND($BD5=0,$BC5=0),"－",$BD5)</f>
        <v>－</v>
      </c>
      <c r="L15" s="33">
        <f ca="1">$BI5</f>
        <v>0</v>
      </c>
      <c r="M15" s="33" t="str">
        <f ca="1">IF(AND(N15=0,O15=0),"",".")</f>
        <v>.</v>
      </c>
      <c r="N15" s="34">
        <f ca="1">$BN5</f>
        <v>4</v>
      </c>
      <c r="O15" s="34">
        <f ca="1">$BS5</f>
        <v>2</v>
      </c>
      <c r="P15" s="26"/>
      <c r="Q15" s="19"/>
      <c r="R15" s="31" t="str">
        <f ca="1">IF(AND($BD6=0,$BC6=0),"","－")</f>
        <v/>
      </c>
      <c r="S15" s="32" t="str">
        <f ca="1">IF(AND($BD6=0,$BC6=0),"－",$BD6)</f>
        <v>－</v>
      </c>
      <c r="T15" s="33">
        <f ca="1">$BI6</f>
        <v>0</v>
      </c>
      <c r="U15" s="33" t="str">
        <f ca="1">IF(AND(V15=0,W15=0),"",".")</f>
        <v>.</v>
      </c>
      <c r="V15" s="34">
        <f ca="1">$BN6</f>
        <v>1</v>
      </c>
      <c r="W15" s="34">
        <f ca="1">$BS6</f>
        <v>4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9.2235279195606479E-2</v>
      </c>
      <c r="BX15" s="11">
        <f t="shared" ca="1" si="24"/>
        <v>14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0.52372795786328064</v>
      </c>
      <c r="CE15" s="11">
        <f t="shared" ca="1" si="26"/>
        <v>8</v>
      </c>
      <c r="CF15" s="1"/>
      <c r="CG15" s="1">
        <v>15</v>
      </c>
      <c r="CH15" s="1">
        <v>6</v>
      </c>
      <c r="CI15" s="1">
        <v>0</v>
      </c>
      <c r="CK15" s="10">
        <f t="shared" ca="1" si="27"/>
        <v>0.12266405934808799</v>
      </c>
      <c r="CL15" s="11">
        <f t="shared" ca="1" si="28"/>
        <v>50</v>
      </c>
      <c r="CM15" s="1"/>
      <c r="CN15" s="1">
        <v>15</v>
      </c>
      <c r="CO15" s="1">
        <v>5</v>
      </c>
      <c r="CP15" s="1">
        <v>0</v>
      </c>
      <c r="CR15" s="10">
        <f t="shared" ca="1" si="29"/>
        <v>5.0599385451302048E-2</v>
      </c>
      <c r="CS15" s="11">
        <f t="shared" ca="1" si="30"/>
        <v>43</v>
      </c>
      <c r="CT15" s="1"/>
      <c r="CU15" s="1">
        <v>15</v>
      </c>
      <c r="CV15" s="1">
        <v>5</v>
      </c>
      <c r="CW15" s="1">
        <v>5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4</v>
      </c>
      <c r="E16" s="37" t="str">
        <f>$AW4</f>
        <v>.</v>
      </c>
      <c r="F16" s="38">
        <f ca="1">$AX4</f>
        <v>1</v>
      </c>
      <c r="G16" s="39">
        <f ca="1">$AY4</f>
        <v>1</v>
      </c>
      <c r="H16" s="40"/>
      <c r="I16" s="41"/>
      <c r="J16" s="35"/>
      <c r="K16" s="36">
        <f ca="1">$AU5</f>
        <v>0</v>
      </c>
      <c r="L16" s="37">
        <f ca="1">$AV5</f>
        <v>3</v>
      </c>
      <c r="M16" s="37" t="str">
        <f>$AW5</f>
        <v>.</v>
      </c>
      <c r="N16" s="38">
        <f ca="1">$AX5</f>
        <v>2</v>
      </c>
      <c r="O16" s="39">
        <f ca="1">$AY5</f>
        <v>6</v>
      </c>
      <c r="P16" s="40"/>
      <c r="Q16" s="41"/>
      <c r="R16" s="35"/>
      <c r="S16" s="36">
        <f ca="1">$AU6</f>
        <v>0</v>
      </c>
      <c r="T16" s="37">
        <f ca="1">$AV6</f>
        <v>1</v>
      </c>
      <c r="U16" s="37" t="str">
        <f>$AW6</f>
        <v>.</v>
      </c>
      <c r="V16" s="38">
        <f ca="1">$AX6</f>
        <v>8</v>
      </c>
      <c r="W16" s="39">
        <f ca="1">$AY6</f>
        <v>0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0.73816269024688497</v>
      </c>
      <c r="BX16" s="11">
        <f t="shared" ca="1" si="24"/>
        <v>7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0.65736490792220592</v>
      </c>
      <c r="CE16" s="11">
        <f t="shared" ca="1" si="26"/>
        <v>6</v>
      </c>
      <c r="CF16" s="1"/>
      <c r="CG16" s="1">
        <v>16</v>
      </c>
      <c r="CH16" s="1">
        <v>7</v>
      </c>
      <c r="CI16" s="1">
        <v>0</v>
      </c>
      <c r="CK16" s="10">
        <f t="shared" ca="1" si="27"/>
        <v>0.35788118710300398</v>
      </c>
      <c r="CL16" s="11">
        <f t="shared" ca="1" si="28"/>
        <v>39</v>
      </c>
      <c r="CM16" s="1"/>
      <c r="CN16" s="1">
        <v>16</v>
      </c>
      <c r="CO16" s="1">
        <v>5</v>
      </c>
      <c r="CP16" s="1">
        <v>1</v>
      </c>
      <c r="CR16" s="10">
        <f t="shared" ca="1" si="29"/>
        <v>0.30001448687851628</v>
      </c>
      <c r="CS16" s="11">
        <f t="shared" ca="1" si="30"/>
        <v>32</v>
      </c>
      <c r="CT16" s="1"/>
      <c r="CU16" s="1">
        <v>16</v>
      </c>
      <c r="CV16" s="1">
        <v>6</v>
      </c>
      <c r="CW16" s="1">
        <v>1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0.81001538279157193</v>
      </c>
      <c r="BX17" s="11">
        <f t="shared" ca="1" si="24"/>
        <v>6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0.95891652530783222</v>
      </c>
      <c r="CE17" s="11">
        <f t="shared" ca="1" si="26"/>
        <v>1</v>
      </c>
      <c r="CF17" s="1"/>
      <c r="CG17" s="1">
        <v>17</v>
      </c>
      <c r="CH17" s="1">
        <v>8</v>
      </c>
      <c r="CI17" s="1">
        <v>0</v>
      </c>
      <c r="CK17" s="10">
        <f t="shared" ca="1" si="27"/>
        <v>0.8340057544714774</v>
      </c>
      <c r="CL17" s="11">
        <f t="shared" ca="1" si="28"/>
        <v>12</v>
      </c>
      <c r="CM17" s="1"/>
      <c r="CN17" s="1">
        <v>17</v>
      </c>
      <c r="CO17" s="1">
        <v>5</v>
      </c>
      <c r="CP17" s="1">
        <v>2</v>
      </c>
      <c r="CR17" s="10">
        <f t="shared" ca="1" si="29"/>
        <v>0.14498877919075859</v>
      </c>
      <c r="CS17" s="11">
        <f t="shared" ca="1" si="30"/>
        <v>39</v>
      </c>
      <c r="CT17" s="1"/>
      <c r="CU17" s="1">
        <v>17</v>
      </c>
      <c r="CV17" s="1">
        <v>6</v>
      </c>
      <c r="CW17" s="1">
        <v>2</v>
      </c>
    </row>
    <row r="18" spans="1:101" ht="19.5" customHeight="1" thickBot="1" x14ac:dyDescent="0.3">
      <c r="A18" s="48"/>
      <c r="B18" s="15" t="s">
        <v>65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66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0.51316240658458245</v>
      </c>
      <c r="BX18" s="11">
        <f t="shared" ca="1" si="24"/>
        <v>10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9.2041684351333863E-2</v>
      </c>
      <c r="CE18" s="11">
        <f t="shared" ca="1" si="26"/>
        <v>17</v>
      </c>
      <c r="CF18" s="1"/>
      <c r="CG18" s="1">
        <v>18</v>
      </c>
      <c r="CH18" s="1">
        <v>9</v>
      </c>
      <c r="CI18" s="1">
        <v>0</v>
      </c>
      <c r="CK18" s="10">
        <f t="shared" ca="1" si="27"/>
        <v>0.44862703612065269</v>
      </c>
      <c r="CL18" s="11">
        <f t="shared" ca="1" si="28"/>
        <v>36</v>
      </c>
      <c r="CM18" s="1"/>
      <c r="CN18" s="1">
        <v>18</v>
      </c>
      <c r="CO18" s="1">
        <v>5</v>
      </c>
      <c r="CP18" s="1">
        <v>3</v>
      </c>
      <c r="CR18" s="10">
        <f t="shared" ca="1" si="29"/>
        <v>0.56909521403037233</v>
      </c>
      <c r="CS18" s="11">
        <f t="shared" ca="1" si="30"/>
        <v>21</v>
      </c>
      <c r="CT18" s="1"/>
      <c r="CU18" s="1">
        <v>18</v>
      </c>
      <c r="CV18" s="1">
        <v>6</v>
      </c>
      <c r="CW18" s="1">
        <v>3</v>
      </c>
    </row>
    <row r="19" spans="1:101" ht="45.95" customHeight="1" thickBot="1" x14ac:dyDescent="0.3">
      <c r="A19" s="23"/>
      <c r="B19" s="70" t="str">
        <f ca="1">$AC7/100&amp;$AD7&amp;$AE7/100&amp;$AF7</f>
        <v>2.69－0.01＝</v>
      </c>
      <c r="C19" s="71"/>
      <c r="D19" s="71"/>
      <c r="E19" s="71"/>
      <c r="F19" s="81">
        <f ca="1">$AG7/100</f>
        <v>2.68</v>
      </c>
      <c r="G19" s="82"/>
      <c r="H19" s="20"/>
      <c r="I19" s="19"/>
      <c r="J19" s="70" t="str">
        <f ca="1">$AC8/100&amp;$AD8&amp;$AE8/100&amp;$AF8</f>
        <v>7.99－0.29＝</v>
      </c>
      <c r="K19" s="71"/>
      <c r="L19" s="71"/>
      <c r="M19" s="71"/>
      <c r="N19" s="81">
        <f ca="1">$AG8/100</f>
        <v>7.7</v>
      </c>
      <c r="O19" s="82"/>
      <c r="P19" s="21"/>
      <c r="Q19" s="19"/>
      <c r="R19" s="70" t="str">
        <f ca="1">$AC9/100&amp;$AD9&amp;$AE9/100&amp;$AF9</f>
        <v>6.98－0.31＝</v>
      </c>
      <c r="S19" s="71"/>
      <c r="T19" s="71"/>
      <c r="U19" s="71"/>
      <c r="V19" s="81">
        <f ca="1">$AG9/100</f>
        <v>6.67</v>
      </c>
      <c r="W19" s="8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/>
      <c r="CH19" s="1"/>
      <c r="CI19" s="1"/>
      <c r="CK19" s="10">
        <f t="shared" ca="1" si="27"/>
        <v>0.50508812196487907</v>
      </c>
      <c r="CL19" s="11">
        <f t="shared" ca="1" si="28"/>
        <v>32</v>
      </c>
      <c r="CM19" s="1"/>
      <c r="CN19" s="1">
        <v>19</v>
      </c>
      <c r="CO19" s="1">
        <v>5</v>
      </c>
      <c r="CP19" s="1">
        <v>4</v>
      </c>
      <c r="CR19" s="10">
        <f t="shared" ca="1" si="29"/>
        <v>0.89657922376030119</v>
      </c>
      <c r="CS19" s="11">
        <f t="shared" ca="1" si="30"/>
        <v>5</v>
      </c>
      <c r="CT19" s="1"/>
      <c r="CU19" s="1">
        <v>19</v>
      </c>
      <c r="CV19" s="1">
        <v>6</v>
      </c>
      <c r="CW19" s="1">
        <v>4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/>
      <c r="CH20" s="1"/>
      <c r="CI20" s="1"/>
      <c r="CK20" s="10">
        <f t="shared" ca="1" si="27"/>
        <v>0.51158439704918435</v>
      </c>
      <c r="CL20" s="11">
        <f t="shared" ca="1" si="28"/>
        <v>30</v>
      </c>
      <c r="CM20" s="1"/>
      <c r="CN20" s="1">
        <v>20</v>
      </c>
      <c r="CO20" s="1">
        <v>5</v>
      </c>
      <c r="CP20" s="1">
        <v>5</v>
      </c>
      <c r="CR20" s="10">
        <f t="shared" ca="1" si="29"/>
        <v>0.43335283661748836</v>
      </c>
      <c r="CS20" s="11">
        <f t="shared" ca="1" si="30"/>
        <v>28</v>
      </c>
      <c r="CT20" s="1"/>
      <c r="CU20" s="1">
        <v>20</v>
      </c>
      <c r="CV20" s="1">
        <v>6</v>
      </c>
      <c r="CW20" s="1">
        <v>5</v>
      </c>
    </row>
    <row r="21" spans="1:101" ht="57" customHeight="1" x14ac:dyDescent="0.25">
      <c r="A21" s="19"/>
      <c r="B21" s="65"/>
      <c r="C21" s="28">
        <f ca="1">$BC7</f>
        <v>0</v>
      </c>
      <c r="D21" s="29">
        <f ca="1">$BH7</f>
        <v>2</v>
      </c>
      <c r="E21" s="29" t="str">
        <f ca="1">IF(AND(F21=0,G21=0),"",".")</f>
        <v>.</v>
      </c>
      <c r="F21" s="30">
        <f ca="1">$BM7</f>
        <v>6</v>
      </c>
      <c r="G21" s="30">
        <f ca="1">$BR7</f>
        <v>9</v>
      </c>
      <c r="H21" s="26"/>
      <c r="I21" s="19"/>
      <c r="J21" s="65"/>
      <c r="K21" s="28">
        <f ca="1">$BC8</f>
        <v>0</v>
      </c>
      <c r="L21" s="29">
        <f ca="1">$BH8</f>
        <v>7</v>
      </c>
      <c r="M21" s="29" t="str">
        <f ca="1">IF(AND(N21=0,O21=0),"",".")</f>
        <v>.</v>
      </c>
      <c r="N21" s="30">
        <f ca="1">$BM8</f>
        <v>9</v>
      </c>
      <c r="O21" s="30">
        <f ca="1">$BR8</f>
        <v>9</v>
      </c>
      <c r="P21" s="26"/>
      <c r="Q21" s="19"/>
      <c r="R21" s="65"/>
      <c r="S21" s="28">
        <f ca="1">$BC9</f>
        <v>0</v>
      </c>
      <c r="T21" s="29">
        <f ca="1">$BH9</f>
        <v>6</v>
      </c>
      <c r="U21" s="29" t="str">
        <f ca="1">IF(AND(V21=0,W21=0),"",".")</f>
        <v>.</v>
      </c>
      <c r="V21" s="30">
        <f ca="1">$BM9</f>
        <v>9</v>
      </c>
      <c r="W21" s="30">
        <f ca="1">$BR9</f>
        <v>8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/>
      <c r="CH21" s="1"/>
      <c r="CI21" s="1"/>
      <c r="CK21" s="10">
        <f t="shared" ca="1" si="27"/>
        <v>0.79449589586781533</v>
      </c>
      <c r="CL21" s="11">
        <f t="shared" ca="1" si="28"/>
        <v>16</v>
      </c>
      <c r="CM21" s="1"/>
      <c r="CN21" s="1">
        <v>21</v>
      </c>
      <c r="CO21" s="1">
        <v>6</v>
      </c>
      <c r="CP21" s="1">
        <v>0</v>
      </c>
      <c r="CR21" s="10">
        <f t="shared" ca="1" si="29"/>
        <v>0.65290263509463597</v>
      </c>
      <c r="CS21" s="11">
        <f t="shared" ca="1" si="30"/>
        <v>18</v>
      </c>
      <c r="CT21" s="1"/>
      <c r="CU21" s="1">
        <v>21</v>
      </c>
      <c r="CV21" s="1">
        <v>6</v>
      </c>
      <c r="CW21" s="1">
        <v>6</v>
      </c>
    </row>
    <row r="22" spans="1:101" ht="57" customHeight="1" thickBot="1" x14ac:dyDescent="0.3">
      <c r="A22" s="19"/>
      <c r="B22" s="31" t="str">
        <f ca="1">IF(AND($BD7=0,$BC7=0),"","－")</f>
        <v/>
      </c>
      <c r="C22" s="32" t="str">
        <f ca="1">IF(AND($BD7=0,$BC7=0),"－",$BD7)</f>
        <v>－</v>
      </c>
      <c r="D22" s="33">
        <f ca="1">$BI7</f>
        <v>0</v>
      </c>
      <c r="E22" s="33" t="str">
        <f ca="1">IF(AND(F22=0,G22=0),"",".")</f>
        <v>.</v>
      </c>
      <c r="F22" s="34">
        <f ca="1">$BN7</f>
        <v>0</v>
      </c>
      <c r="G22" s="34">
        <f ca="1">$BS7</f>
        <v>1</v>
      </c>
      <c r="H22" s="26"/>
      <c r="I22" s="19"/>
      <c r="J22" s="31" t="str">
        <f ca="1">IF(AND($BD8=0,$BC8=0),"","－")</f>
        <v/>
      </c>
      <c r="K22" s="32" t="str">
        <f ca="1">IF(AND($BD8=0,$BC8=0),"－",$BD8)</f>
        <v>－</v>
      </c>
      <c r="L22" s="33">
        <f ca="1">$BI8</f>
        <v>0</v>
      </c>
      <c r="M22" s="33" t="str">
        <f ca="1">IF(AND(N22=0,O22=0),"",".")</f>
        <v>.</v>
      </c>
      <c r="N22" s="34">
        <f ca="1">$BN8</f>
        <v>2</v>
      </c>
      <c r="O22" s="34">
        <f ca="1">$BS8</f>
        <v>9</v>
      </c>
      <c r="P22" s="26"/>
      <c r="Q22" s="19"/>
      <c r="R22" s="31" t="str">
        <f ca="1">IF(AND($BD9=0,$BC9=0),"","－")</f>
        <v/>
      </c>
      <c r="S22" s="32" t="str">
        <f ca="1">IF(AND($BD9=0,$BC9=0),"－",$BD9)</f>
        <v>－</v>
      </c>
      <c r="T22" s="33">
        <f ca="1">$BI9</f>
        <v>0</v>
      </c>
      <c r="U22" s="33" t="str">
        <f ca="1">IF(AND(V22=0,W22=0),"",".")</f>
        <v>.</v>
      </c>
      <c r="V22" s="34">
        <f ca="1">$BN9</f>
        <v>3</v>
      </c>
      <c r="W22" s="34">
        <f ca="1">$BS9</f>
        <v>1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/>
      <c r="CH22" s="1"/>
      <c r="CI22" s="1"/>
      <c r="CK22" s="10">
        <f t="shared" ca="1" si="27"/>
        <v>0.46320163807367187</v>
      </c>
      <c r="CL22" s="11">
        <f t="shared" ca="1" si="28"/>
        <v>34</v>
      </c>
      <c r="CM22" s="1"/>
      <c r="CN22" s="1">
        <v>22</v>
      </c>
      <c r="CO22" s="1">
        <v>6</v>
      </c>
      <c r="CP22" s="1">
        <v>1</v>
      </c>
      <c r="CR22" s="10">
        <f t="shared" ca="1" si="29"/>
        <v>0.68561740539861282</v>
      </c>
      <c r="CS22" s="11">
        <f t="shared" ca="1" si="30"/>
        <v>14</v>
      </c>
      <c r="CT22" s="1"/>
      <c r="CU22" s="1">
        <v>22</v>
      </c>
      <c r="CV22" s="1">
        <v>7</v>
      </c>
      <c r="CW22" s="1">
        <v>1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2</v>
      </c>
      <c r="E23" s="37" t="str">
        <f>$AW7</f>
        <v>.</v>
      </c>
      <c r="F23" s="38">
        <f ca="1">$AX7</f>
        <v>6</v>
      </c>
      <c r="G23" s="39">
        <f ca="1">$AY7</f>
        <v>8</v>
      </c>
      <c r="H23" s="40"/>
      <c r="I23" s="41"/>
      <c r="J23" s="35"/>
      <c r="K23" s="36">
        <f ca="1">$AU8</f>
        <v>0</v>
      </c>
      <c r="L23" s="37">
        <f ca="1">$AV8</f>
        <v>7</v>
      </c>
      <c r="M23" s="37" t="str">
        <f>$AW8</f>
        <v>.</v>
      </c>
      <c r="N23" s="38">
        <f ca="1">$AX8</f>
        <v>7</v>
      </c>
      <c r="O23" s="39">
        <f ca="1">$AY8</f>
        <v>0</v>
      </c>
      <c r="P23" s="40"/>
      <c r="Q23" s="41"/>
      <c r="R23" s="35"/>
      <c r="S23" s="36">
        <f ca="1">$AU9</f>
        <v>0</v>
      </c>
      <c r="T23" s="37">
        <f ca="1">$AV9</f>
        <v>6</v>
      </c>
      <c r="U23" s="37" t="str">
        <f>$AW9</f>
        <v>.</v>
      </c>
      <c r="V23" s="38">
        <f ca="1">$AX9</f>
        <v>6</v>
      </c>
      <c r="W23" s="39">
        <f ca="1">$AY9</f>
        <v>7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/>
      <c r="CH23" s="1"/>
      <c r="CI23" s="1"/>
      <c r="CK23" s="10">
        <f t="shared" ca="1" si="27"/>
        <v>0.96605276323498457</v>
      </c>
      <c r="CL23" s="11">
        <f t="shared" ca="1" si="28"/>
        <v>3</v>
      </c>
      <c r="CM23" s="1"/>
      <c r="CN23" s="1">
        <v>23</v>
      </c>
      <c r="CO23" s="1">
        <v>6</v>
      </c>
      <c r="CP23" s="1">
        <v>2</v>
      </c>
      <c r="CR23" s="10">
        <f t="shared" ca="1" si="29"/>
        <v>0.44271192099181333</v>
      </c>
      <c r="CS23" s="11">
        <f t="shared" ca="1" si="30"/>
        <v>27</v>
      </c>
      <c r="CT23" s="1"/>
      <c r="CU23" s="1">
        <v>23</v>
      </c>
      <c r="CV23" s="1">
        <v>7</v>
      </c>
      <c r="CW23" s="1">
        <v>2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/>
      <c r="CH24" s="1"/>
      <c r="CI24" s="1"/>
      <c r="CK24" s="10">
        <f t="shared" ca="1" si="27"/>
        <v>0.58103614999365749</v>
      </c>
      <c r="CL24" s="11">
        <f t="shared" ca="1" si="28"/>
        <v>23</v>
      </c>
      <c r="CM24" s="1"/>
      <c r="CN24" s="1">
        <v>24</v>
      </c>
      <c r="CO24" s="1">
        <v>6</v>
      </c>
      <c r="CP24" s="1">
        <v>3</v>
      </c>
      <c r="CR24" s="10">
        <f t="shared" ca="1" si="29"/>
        <v>0.53094795971796538</v>
      </c>
      <c r="CS24" s="11">
        <f t="shared" ca="1" si="30"/>
        <v>23</v>
      </c>
      <c r="CT24" s="1"/>
      <c r="CU24" s="1">
        <v>24</v>
      </c>
      <c r="CV24" s="1">
        <v>7</v>
      </c>
      <c r="CW24" s="1">
        <v>3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67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/>
      <c r="CH25" s="1"/>
      <c r="CI25" s="1"/>
      <c r="CK25" s="10">
        <f t="shared" ca="1" si="27"/>
        <v>0.53774367416495339</v>
      </c>
      <c r="CL25" s="11">
        <f t="shared" ca="1" si="28"/>
        <v>28</v>
      </c>
      <c r="CM25" s="1"/>
      <c r="CN25" s="1">
        <v>25</v>
      </c>
      <c r="CO25" s="1">
        <v>6</v>
      </c>
      <c r="CP25" s="1">
        <v>4</v>
      </c>
      <c r="CR25" s="10">
        <f t="shared" ca="1" si="29"/>
        <v>0.52029564993313504</v>
      </c>
      <c r="CS25" s="11">
        <f t="shared" ca="1" si="30"/>
        <v>24</v>
      </c>
      <c r="CT25" s="1"/>
      <c r="CU25" s="1">
        <v>25</v>
      </c>
      <c r="CV25" s="1">
        <v>7</v>
      </c>
      <c r="CW25" s="1">
        <v>4</v>
      </c>
    </row>
    <row r="26" spans="1:101" ht="45.95" customHeight="1" thickBot="1" x14ac:dyDescent="0.3">
      <c r="A26" s="23"/>
      <c r="B26" s="70" t="str">
        <f ca="1">$AC10/100&amp;$AD10&amp;$AE10/100&amp;$AF10</f>
        <v>4.58－0.25＝</v>
      </c>
      <c r="C26" s="71"/>
      <c r="D26" s="71"/>
      <c r="E26" s="71"/>
      <c r="F26" s="81">
        <f ca="1">$AG10/100</f>
        <v>4.33</v>
      </c>
      <c r="G26" s="82"/>
      <c r="H26" s="20"/>
      <c r="I26" s="19"/>
      <c r="J26" s="70" t="str">
        <f ca="1">$AC11/100&amp;$AD11&amp;$AE11/100&amp;$AF11</f>
        <v>9.94－0.72＝</v>
      </c>
      <c r="K26" s="71"/>
      <c r="L26" s="71"/>
      <c r="M26" s="71"/>
      <c r="N26" s="81">
        <f ca="1">$AG11/100</f>
        <v>9.2200000000000006</v>
      </c>
      <c r="O26" s="82"/>
      <c r="P26" s="21"/>
      <c r="Q26" s="19"/>
      <c r="R26" s="70" t="str">
        <f ca="1">$AC12/100&amp;$AD12&amp;$AE12/100&amp;$AF12</f>
        <v>5.97－0.44＝</v>
      </c>
      <c r="S26" s="71"/>
      <c r="T26" s="71"/>
      <c r="U26" s="71"/>
      <c r="V26" s="81">
        <f ca="1">$AG12/100</f>
        <v>5.53</v>
      </c>
      <c r="W26" s="8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/>
      <c r="CH26" s="1"/>
      <c r="CI26" s="1"/>
      <c r="CK26" s="10">
        <f t="shared" ca="1" si="27"/>
        <v>0.80616553799971491</v>
      </c>
      <c r="CL26" s="11">
        <f t="shared" ca="1" si="28"/>
        <v>15</v>
      </c>
      <c r="CM26" s="1"/>
      <c r="CN26" s="1">
        <v>26</v>
      </c>
      <c r="CO26" s="1">
        <v>6</v>
      </c>
      <c r="CP26" s="1">
        <v>5</v>
      </c>
      <c r="CR26" s="10">
        <f t="shared" ca="1" si="29"/>
        <v>0.18533874325306576</v>
      </c>
      <c r="CS26" s="11">
        <f t="shared" ca="1" si="30"/>
        <v>36</v>
      </c>
      <c r="CT26" s="1"/>
      <c r="CU26" s="1">
        <v>26</v>
      </c>
      <c r="CV26" s="1">
        <v>7</v>
      </c>
      <c r="CW26" s="1">
        <v>5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/>
      <c r="CH27" s="1"/>
      <c r="CI27" s="1"/>
      <c r="CK27" s="10">
        <f t="shared" ca="1" si="27"/>
        <v>0.59061753527684979</v>
      </c>
      <c r="CL27" s="11">
        <f t="shared" ca="1" si="28"/>
        <v>22</v>
      </c>
      <c r="CM27" s="1"/>
      <c r="CN27" s="1">
        <v>27</v>
      </c>
      <c r="CO27" s="1">
        <v>6</v>
      </c>
      <c r="CP27" s="1">
        <v>6</v>
      </c>
      <c r="CR27" s="10">
        <f t="shared" ca="1" si="29"/>
        <v>0.71474832587163339</v>
      </c>
      <c r="CS27" s="11">
        <f t="shared" ca="1" si="30"/>
        <v>11</v>
      </c>
      <c r="CT27" s="1"/>
      <c r="CU27" s="1">
        <v>27</v>
      </c>
      <c r="CV27" s="1">
        <v>7</v>
      </c>
      <c r="CW27" s="1">
        <v>6</v>
      </c>
    </row>
    <row r="28" spans="1:101" ht="57" customHeight="1" x14ac:dyDescent="0.25">
      <c r="A28" s="19"/>
      <c r="B28" s="65"/>
      <c r="C28" s="28">
        <f ca="1">$BC10</f>
        <v>0</v>
      </c>
      <c r="D28" s="29">
        <f ca="1">$BH10</f>
        <v>4</v>
      </c>
      <c r="E28" s="29" t="str">
        <f ca="1">IF(AND(F28=0,G28=0),"",".")</f>
        <v>.</v>
      </c>
      <c r="F28" s="30">
        <f ca="1">$BM10</f>
        <v>5</v>
      </c>
      <c r="G28" s="30">
        <f ca="1">$BR10</f>
        <v>8</v>
      </c>
      <c r="H28" s="26"/>
      <c r="I28" s="19"/>
      <c r="J28" s="65"/>
      <c r="K28" s="28">
        <f ca="1">$BC11</f>
        <v>0</v>
      </c>
      <c r="L28" s="29">
        <f ca="1">$BH11</f>
        <v>9</v>
      </c>
      <c r="M28" s="29" t="str">
        <f ca="1">IF(AND(N28=0,O28=0),"",".")</f>
        <v>.</v>
      </c>
      <c r="N28" s="30">
        <f ca="1">$BM11</f>
        <v>9</v>
      </c>
      <c r="O28" s="30">
        <f ca="1">$BR11</f>
        <v>4</v>
      </c>
      <c r="P28" s="26"/>
      <c r="Q28" s="19"/>
      <c r="R28" s="65"/>
      <c r="S28" s="28">
        <f ca="1">$BC12</f>
        <v>0</v>
      </c>
      <c r="T28" s="29">
        <f ca="1">$BH12</f>
        <v>5</v>
      </c>
      <c r="U28" s="29" t="str">
        <f ca="1">IF(AND(V28=0,W28=0),"",".")</f>
        <v>.</v>
      </c>
      <c r="V28" s="30">
        <f ca="1">$BM12</f>
        <v>9</v>
      </c>
      <c r="W28" s="30">
        <f ca="1">$BR12</f>
        <v>7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/>
      <c r="CH28" s="1"/>
      <c r="CI28" s="1"/>
      <c r="CK28" s="10">
        <f t="shared" ca="1" si="27"/>
        <v>0.92650780374679087</v>
      </c>
      <c r="CL28" s="11">
        <f t="shared" ca="1" si="28"/>
        <v>6</v>
      </c>
      <c r="CM28" s="1"/>
      <c r="CN28" s="1">
        <v>28</v>
      </c>
      <c r="CO28" s="1">
        <v>7</v>
      </c>
      <c r="CP28" s="1">
        <v>0</v>
      </c>
      <c r="CR28" s="10">
        <f t="shared" ca="1" si="29"/>
        <v>8.4641603930771359E-2</v>
      </c>
      <c r="CS28" s="11">
        <f t="shared" ca="1" si="30"/>
        <v>40</v>
      </c>
      <c r="CT28" s="1"/>
      <c r="CU28" s="1">
        <v>28</v>
      </c>
      <c r="CV28" s="1">
        <v>7</v>
      </c>
      <c r="CW28" s="1">
        <v>7</v>
      </c>
    </row>
    <row r="29" spans="1:101" ht="57" customHeight="1" thickBot="1" x14ac:dyDescent="0.3">
      <c r="A29" s="19"/>
      <c r="B29" s="31" t="str">
        <f ca="1">IF(AND($BD10=0,$BC10=0),"","－")</f>
        <v/>
      </c>
      <c r="C29" s="32" t="str">
        <f ca="1">IF(AND($BD10=0,$BC10=0),"－",$BD10)</f>
        <v>－</v>
      </c>
      <c r="D29" s="33">
        <f ca="1">$BI10</f>
        <v>0</v>
      </c>
      <c r="E29" s="33" t="str">
        <f ca="1">IF(AND(F29=0,G29=0),"",".")</f>
        <v>.</v>
      </c>
      <c r="F29" s="34">
        <f ca="1">$BN10</f>
        <v>2</v>
      </c>
      <c r="G29" s="34">
        <f ca="1">$BS10</f>
        <v>5</v>
      </c>
      <c r="H29" s="26"/>
      <c r="I29" s="19"/>
      <c r="J29" s="31" t="str">
        <f ca="1">IF(AND($BD11=0,$BC11=0),"","－")</f>
        <v/>
      </c>
      <c r="K29" s="32" t="str">
        <f ca="1">IF(AND($BD11=0,$BC11=0),"－",$BD11)</f>
        <v>－</v>
      </c>
      <c r="L29" s="33">
        <f ca="1">$BI11</f>
        <v>0</v>
      </c>
      <c r="M29" s="33" t="str">
        <f ca="1">IF(AND(N29=0,O29=0),"",".")</f>
        <v>.</v>
      </c>
      <c r="N29" s="34">
        <f ca="1">$BN11</f>
        <v>7</v>
      </c>
      <c r="O29" s="34">
        <f ca="1">$BS11</f>
        <v>2</v>
      </c>
      <c r="P29" s="26"/>
      <c r="Q29" s="19"/>
      <c r="R29" s="31" t="str">
        <f ca="1">IF(AND($BD12=0,$BC12=0),"","－")</f>
        <v/>
      </c>
      <c r="S29" s="32" t="str">
        <f ca="1">IF(AND($BD12=0,$BC12=0),"－",$BD12)</f>
        <v>－</v>
      </c>
      <c r="T29" s="33">
        <f ca="1">$BI12</f>
        <v>0</v>
      </c>
      <c r="U29" s="33" t="str">
        <f ca="1">IF(AND(V29=0,W29=0),"",".")</f>
        <v>.</v>
      </c>
      <c r="V29" s="34">
        <f ca="1">$BN12</f>
        <v>4</v>
      </c>
      <c r="W29" s="34">
        <f ca="1">$BS12</f>
        <v>4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/>
      <c r="CH29" s="1"/>
      <c r="CI29" s="1"/>
      <c r="CK29" s="10">
        <f t="shared" ca="1" si="27"/>
        <v>5.7578196788502289E-2</v>
      </c>
      <c r="CL29" s="11">
        <f t="shared" ca="1" si="28"/>
        <v>53</v>
      </c>
      <c r="CM29" s="1"/>
      <c r="CN29" s="1">
        <v>29</v>
      </c>
      <c r="CO29" s="1">
        <v>7</v>
      </c>
      <c r="CP29" s="1">
        <v>1</v>
      </c>
      <c r="CR29" s="10">
        <f t="shared" ca="1" si="29"/>
        <v>0.47207168489546969</v>
      </c>
      <c r="CS29" s="11">
        <f t="shared" ca="1" si="30"/>
        <v>26</v>
      </c>
      <c r="CT29" s="1"/>
      <c r="CU29" s="1">
        <v>29</v>
      </c>
      <c r="CV29" s="1">
        <v>8</v>
      </c>
      <c r="CW29" s="1">
        <v>1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4</v>
      </c>
      <c r="E30" s="37" t="str">
        <f>$AW10</f>
        <v>.</v>
      </c>
      <c r="F30" s="38">
        <f ca="1">$AX10</f>
        <v>3</v>
      </c>
      <c r="G30" s="39">
        <f ca="1">$AY10</f>
        <v>3</v>
      </c>
      <c r="H30" s="40"/>
      <c r="I30" s="41"/>
      <c r="J30" s="35"/>
      <c r="K30" s="36">
        <f ca="1">$AU11</f>
        <v>0</v>
      </c>
      <c r="L30" s="37">
        <f ca="1">$AV11</f>
        <v>9</v>
      </c>
      <c r="M30" s="37" t="str">
        <f>$AW11</f>
        <v>.</v>
      </c>
      <c r="N30" s="38">
        <f ca="1">$AX11</f>
        <v>2</v>
      </c>
      <c r="O30" s="39">
        <f ca="1">$AY11</f>
        <v>2</v>
      </c>
      <c r="P30" s="40"/>
      <c r="Q30" s="41"/>
      <c r="R30" s="35"/>
      <c r="S30" s="36">
        <f ca="1">$AU12</f>
        <v>0</v>
      </c>
      <c r="T30" s="37">
        <f ca="1">$AV12</f>
        <v>5</v>
      </c>
      <c r="U30" s="37" t="str">
        <f>$AW12</f>
        <v>.</v>
      </c>
      <c r="V30" s="38">
        <f ca="1">$AX12</f>
        <v>5</v>
      </c>
      <c r="W30" s="39">
        <f ca="1">$AY12</f>
        <v>3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/>
      <c r="CH30" s="1"/>
      <c r="CI30" s="1"/>
      <c r="CK30" s="10">
        <f t="shared" ca="1" si="27"/>
        <v>0.87697254259422097</v>
      </c>
      <c r="CL30" s="11">
        <f t="shared" ca="1" si="28"/>
        <v>9</v>
      </c>
      <c r="CM30" s="1"/>
      <c r="CN30" s="1">
        <v>30</v>
      </c>
      <c r="CO30" s="1">
        <v>7</v>
      </c>
      <c r="CP30" s="1">
        <v>2</v>
      </c>
      <c r="CR30" s="10">
        <f t="shared" ca="1" si="29"/>
        <v>0.28042815808923305</v>
      </c>
      <c r="CS30" s="11">
        <f t="shared" ca="1" si="30"/>
        <v>34</v>
      </c>
      <c r="CT30" s="1"/>
      <c r="CU30" s="1">
        <v>30</v>
      </c>
      <c r="CV30" s="1">
        <v>8</v>
      </c>
      <c r="CW30" s="1">
        <v>2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/>
      <c r="CH31" s="1"/>
      <c r="CI31" s="1"/>
      <c r="CK31" s="10">
        <f t="shared" ca="1" si="27"/>
        <v>0.56034010616752405</v>
      </c>
      <c r="CL31" s="11">
        <f t="shared" ca="1" si="28"/>
        <v>27</v>
      </c>
      <c r="CM31" s="1"/>
      <c r="CN31" s="1">
        <v>31</v>
      </c>
      <c r="CO31" s="1">
        <v>7</v>
      </c>
      <c r="CP31" s="1">
        <v>3</v>
      </c>
      <c r="CR31" s="10">
        <f t="shared" ca="1" si="29"/>
        <v>0.82540811952188886</v>
      </c>
      <c r="CS31" s="11">
        <f t="shared" ca="1" si="30"/>
        <v>7</v>
      </c>
      <c r="CT31" s="1"/>
      <c r="CU31" s="1">
        <v>31</v>
      </c>
      <c r="CV31" s="1">
        <v>8</v>
      </c>
      <c r="CW31" s="1">
        <v>3</v>
      </c>
    </row>
    <row r="32" spans="1:101" ht="39.950000000000003" customHeight="1" thickBot="1" x14ac:dyDescent="0.3">
      <c r="A32" s="72" t="str">
        <f>A1</f>
        <v>小数 ひき算 小数第二位 (1.11)－(0.11)くり下がりなし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/>
      <c r="CH32" s="1"/>
      <c r="CI32" s="1"/>
      <c r="CK32" s="10">
        <f t="shared" ca="1" si="27"/>
        <v>0.69034551596384353</v>
      </c>
      <c r="CL32" s="11">
        <f t="shared" ca="1" si="28"/>
        <v>20</v>
      </c>
      <c r="CM32" s="1"/>
      <c r="CN32" s="1">
        <v>32</v>
      </c>
      <c r="CO32" s="1">
        <v>7</v>
      </c>
      <c r="CP32" s="1">
        <v>4</v>
      </c>
      <c r="CQ32" s="1"/>
      <c r="CR32" s="10">
        <f t="shared" ca="1" si="29"/>
        <v>0.85509468455434801</v>
      </c>
      <c r="CS32" s="11">
        <f t="shared" ca="1" si="30"/>
        <v>6</v>
      </c>
      <c r="CT32" s="1"/>
      <c r="CU32" s="1">
        <v>32</v>
      </c>
      <c r="CV32" s="1">
        <v>8</v>
      </c>
      <c r="CW32" s="1">
        <v>4</v>
      </c>
    </row>
    <row r="33" spans="1:101" ht="63.95" customHeight="1" thickBot="1" x14ac:dyDescent="0.3">
      <c r="B33" s="73" t="str">
        <f>B2</f>
        <v>　　月  　 　日</v>
      </c>
      <c r="C33" s="74"/>
      <c r="D33" s="74"/>
      <c r="E33" s="74"/>
      <c r="F33" s="74"/>
      <c r="G33" s="75"/>
      <c r="H33" s="76"/>
      <c r="I33" s="77"/>
      <c r="J33" s="77"/>
      <c r="K33" s="78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80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/>
      <c r="CH33" s="1"/>
      <c r="CI33" s="1"/>
      <c r="CK33" s="10">
        <f t="shared" ca="1" si="27"/>
        <v>0.93837739043434343</v>
      </c>
      <c r="CL33" s="11">
        <f t="shared" ca="1" si="28"/>
        <v>4</v>
      </c>
      <c r="CM33" s="1"/>
      <c r="CN33" s="1">
        <v>33</v>
      </c>
      <c r="CO33" s="1">
        <v>7</v>
      </c>
      <c r="CP33" s="1">
        <v>5</v>
      </c>
      <c r="CR33" s="10">
        <f t="shared" ca="1" si="29"/>
        <v>0.70574938599641923</v>
      </c>
      <c r="CS33" s="11">
        <f t="shared" ca="1" si="30"/>
        <v>12</v>
      </c>
      <c r="CT33" s="1"/>
      <c r="CU33" s="1">
        <v>33</v>
      </c>
      <c r="CV33" s="1">
        <v>8</v>
      </c>
      <c r="CW33" s="1">
        <v>5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/>
      <c r="CH34" s="1"/>
      <c r="CI34" s="1"/>
      <c r="CK34" s="10">
        <f t="shared" ca="1" si="27"/>
        <v>0.85481355281337967</v>
      </c>
      <c r="CL34" s="11">
        <f t="shared" ca="1" si="28"/>
        <v>11</v>
      </c>
      <c r="CM34" s="1"/>
      <c r="CN34" s="1">
        <v>34</v>
      </c>
      <c r="CO34" s="1">
        <v>7</v>
      </c>
      <c r="CP34" s="1">
        <v>6</v>
      </c>
      <c r="CR34" s="10">
        <f t="shared" ca="1" si="29"/>
        <v>5.2520758514577048E-2</v>
      </c>
      <c r="CS34" s="11">
        <f t="shared" ca="1" si="30"/>
        <v>41</v>
      </c>
      <c r="CT34" s="1"/>
      <c r="CU34" s="1">
        <v>34</v>
      </c>
      <c r="CV34" s="1">
        <v>8</v>
      </c>
      <c r="CW34" s="1">
        <v>6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/>
      <c r="CH35" s="1"/>
      <c r="CI35" s="1"/>
      <c r="CK35" s="10">
        <f t="shared" ca="1" si="27"/>
        <v>0.99972633454271109</v>
      </c>
      <c r="CL35" s="11">
        <f t="shared" ca="1" si="28"/>
        <v>1</v>
      </c>
      <c r="CM35" s="1"/>
      <c r="CN35" s="1">
        <v>35</v>
      </c>
      <c r="CO35" s="1">
        <v>7</v>
      </c>
      <c r="CP35" s="1">
        <v>7</v>
      </c>
      <c r="CR35" s="10">
        <f t="shared" ca="1" si="29"/>
        <v>0.31228512720403279</v>
      </c>
      <c r="CS35" s="11">
        <f t="shared" ca="1" si="30"/>
        <v>31</v>
      </c>
      <c r="CT35" s="1"/>
      <c r="CU35" s="1">
        <v>35</v>
      </c>
      <c r="CV35" s="1">
        <v>8</v>
      </c>
      <c r="CW35" s="1">
        <v>7</v>
      </c>
    </row>
    <row r="36" spans="1:101" ht="45.95" customHeight="1" thickBot="1" x14ac:dyDescent="0.3">
      <c r="A36" s="55"/>
      <c r="B36" s="70" t="str">
        <f t="shared" ref="B36" ca="1" si="31">B5</f>
        <v>7.29－0.26＝</v>
      </c>
      <c r="C36" s="71"/>
      <c r="D36" s="71"/>
      <c r="E36" s="71"/>
      <c r="F36" s="68">
        <f ca="1">F5</f>
        <v>7.03</v>
      </c>
      <c r="G36" s="69"/>
      <c r="H36" s="56"/>
      <c r="I36" s="57"/>
      <c r="J36" s="70" t="str">
        <f t="shared" ref="J36" ca="1" si="32">J5</f>
        <v>3.45－0.05＝</v>
      </c>
      <c r="K36" s="71"/>
      <c r="L36" s="71"/>
      <c r="M36" s="71"/>
      <c r="N36" s="68">
        <f ca="1">N5</f>
        <v>3.4</v>
      </c>
      <c r="O36" s="69"/>
      <c r="P36" s="26"/>
      <c r="Q36" s="23"/>
      <c r="R36" s="70" t="str">
        <f t="shared" ref="R36" ca="1" si="33">R5</f>
        <v>5.82－0.82＝</v>
      </c>
      <c r="S36" s="71"/>
      <c r="T36" s="71"/>
      <c r="U36" s="71"/>
      <c r="V36" s="68">
        <f ca="1">V5</f>
        <v>5</v>
      </c>
      <c r="W36" s="69"/>
      <c r="X36" s="26"/>
      <c r="AC36" s="1" t="s">
        <v>68</v>
      </c>
      <c r="AD36" s="1" t="str">
        <f ca="1">IF(AND($AE36=0,$AF36=0),"OKA",IF($AF36=0,"OKB","NO"))</f>
        <v>NO</v>
      </c>
      <c r="AE36" s="58">
        <f ca="1">AX1</f>
        <v>0</v>
      </c>
      <c r="AF36" s="58">
        <f ca="1">AY1</f>
        <v>3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/>
      <c r="CH36" s="1"/>
      <c r="CI36" s="1"/>
      <c r="CK36" s="10">
        <f t="shared" ca="1" si="27"/>
        <v>0.81353246706006632</v>
      </c>
      <c r="CL36" s="11">
        <f t="shared" ca="1" si="28"/>
        <v>14</v>
      </c>
      <c r="CM36" s="1"/>
      <c r="CN36" s="1">
        <v>36</v>
      </c>
      <c r="CO36" s="1">
        <v>8</v>
      </c>
      <c r="CP36" s="1">
        <v>0</v>
      </c>
      <c r="CR36" s="10">
        <f t="shared" ca="1" si="29"/>
        <v>0.23034869851887652</v>
      </c>
      <c r="CS36" s="11">
        <f t="shared" ca="1" si="30"/>
        <v>35</v>
      </c>
      <c r="CT36" s="1"/>
      <c r="CU36" s="1">
        <v>36</v>
      </c>
      <c r="CV36" s="1">
        <v>8</v>
      </c>
      <c r="CW36" s="1">
        <v>8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OKB</v>
      </c>
      <c r="AE37" s="58">
        <f t="shared" ref="AE37:AF47" ca="1" si="35">AX2</f>
        <v>4</v>
      </c>
      <c r="AF37" s="58">
        <f t="shared" ca="1" si="35"/>
        <v>0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0.12167175442324885</v>
      </c>
      <c r="CL37" s="11">
        <f t="shared" ca="1" si="28"/>
        <v>51</v>
      </c>
      <c r="CM37" s="1"/>
      <c r="CN37" s="1">
        <v>37</v>
      </c>
      <c r="CO37" s="1">
        <v>8</v>
      </c>
      <c r="CP37" s="1">
        <v>1</v>
      </c>
      <c r="CR37" s="10">
        <f t="shared" ca="1" si="29"/>
        <v>0.99238667096950439</v>
      </c>
      <c r="CS37" s="11">
        <f t="shared" ca="1" si="30"/>
        <v>1</v>
      </c>
      <c r="CT37" s="1"/>
      <c r="CU37" s="1">
        <v>37</v>
      </c>
      <c r="CV37" s="1">
        <v>9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7</v>
      </c>
      <c r="E38" s="29" t="str">
        <f t="shared" ca="1" si="36"/>
        <v>.</v>
      </c>
      <c r="F38" s="30">
        <f t="shared" ca="1" si="36"/>
        <v>2</v>
      </c>
      <c r="G38" s="30">
        <f t="shared" ca="1" si="36"/>
        <v>9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3</v>
      </c>
      <c r="M38" s="29" t="str">
        <f t="shared" ca="1" si="37"/>
        <v>.</v>
      </c>
      <c r="N38" s="30">
        <f t="shared" ca="1" si="37"/>
        <v>4</v>
      </c>
      <c r="O38" s="30">
        <f t="shared" ca="1" si="37"/>
        <v>5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5</v>
      </c>
      <c r="U38" s="29" t="str">
        <f t="shared" ca="1" si="38"/>
        <v>.</v>
      </c>
      <c r="V38" s="30">
        <f t="shared" ca="1" si="38"/>
        <v>8</v>
      </c>
      <c r="W38" s="30">
        <f t="shared" ca="1" si="38"/>
        <v>2</v>
      </c>
      <c r="X38" s="26"/>
      <c r="AB38" s="2" t="s">
        <v>47</v>
      </c>
      <c r="AC38" s="1" t="s">
        <v>69</v>
      </c>
      <c r="AD38" s="1" t="str">
        <f t="shared" ca="1" si="34"/>
        <v>OKA</v>
      </c>
      <c r="AE38" s="58">
        <f t="shared" ca="1" si="35"/>
        <v>0</v>
      </c>
      <c r="AF38" s="58">
        <f t="shared" ca="1" si="35"/>
        <v>0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0.45426659980917239</v>
      </c>
      <c r="CL38" s="11">
        <f t="shared" ca="1" si="28"/>
        <v>35</v>
      </c>
      <c r="CM38" s="1"/>
      <c r="CN38" s="1">
        <v>38</v>
      </c>
      <c r="CO38" s="1">
        <v>8</v>
      </c>
      <c r="CP38" s="1">
        <v>2</v>
      </c>
      <c r="CR38" s="10">
        <f t="shared" ca="1" si="29"/>
        <v>0.57721601325582483</v>
      </c>
      <c r="CS38" s="11">
        <f t="shared" ca="1" si="30"/>
        <v>19</v>
      </c>
      <c r="CT38" s="1"/>
      <c r="CU38" s="1">
        <v>38</v>
      </c>
      <c r="CV38" s="1">
        <v>9</v>
      </c>
      <c r="CW38" s="1">
        <v>2</v>
      </c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0</v>
      </c>
      <c r="E39" s="33" t="str">
        <f t="shared" ca="1" si="36"/>
        <v>.</v>
      </c>
      <c r="F39" s="34">
        <f t="shared" ca="1" si="36"/>
        <v>2</v>
      </c>
      <c r="G39" s="34">
        <f t="shared" ca="1" si="36"/>
        <v>6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0</v>
      </c>
      <c r="M39" s="33" t="str">
        <f t="shared" ca="1" si="39"/>
        <v>.</v>
      </c>
      <c r="N39" s="34">
        <f t="shared" ca="1" si="39"/>
        <v>0</v>
      </c>
      <c r="O39" s="34">
        <f t="shared" ca="1" si="39"/>
        <v>5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0</v>
      </c>
      <c r="U39" s="33" t="str">
        <f t="shared" ca="1" si="40"/>
        <v>.</v>
      </c>
      <c r="V39" s="34">
        <f t="shared" ca="1" si="40"/>
        <v>8</v>
      </c>
      <c r="W39" s="34">
        <f t="shared" ca="1" si="40"/>
        <v>2</v>
      </c>
      <c r="X39" s="26"/>
      <c r="Z39" s="59"/>
      <c r="AB39" s="2" t="s">
        <v>70</v>
      </c>
      <c r="AC39" s="1" t="s">
        <v>34</v>
      </c>
      <c r="AD39" s="1" t="str">
        <f t="shared" ca="1" si="34"/>
        <v>NO</v>
      </c>
      <c r="AE39" s="58">
        <f t="shared" ca="1" si="35"/>
        <v>1</v>
      </c>
      <c r="AF39" s="58">
        <f t="shared" ca="1" si="35"/>
        <v>1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0.7283755497129758</v>
      </c>
      <c r="CL39" s="11">
        <f t="shared" ca="1" si="28"/>
        <v>19</v>
      </c>
      <c r="CM39" s="1"/>
      <c r="CN39" s="1">
        <v>39</v>
      </c>
      <c r="CO39" s="1">
        <v>8</v>
      </c>
      <c r="CP39" s="1">
        <v>3</v>
      </c>
      <c r="CR39" s="10">
        <f t="shared" ca="1" si="29"/>
        <v>0.54995100497711946</v>
      </c>
      <c r="CS39" s="11">
        <f t="shared" ca="1" si="30"/>
        <v>22</v>
      </c>
      <c r="CT39" s="1"/>
      <c r="CU39" s="1">
        <v>39</v>
      </c>
      <c r="CV39" s="1">
        <v>9</v>
      </c>
      <c r="CW39" s="1">
        <v>3</v>
      </c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7</v>
      </c>
      <c r="E40" s="62" t="str">
        <f t="shared" si="36"/>
        <v>.</v>
      </c>
      <c r="F40" s="63">
        <f t="shared" ca="1" si="36"/>
        <v>0</v>
      </c>
      <c r="G40" s="64">
        <f t="shared" ca="1" si="36"/>
        <v>3</v>
      </c>
      <c r="H40" s="26"/>
      <c r="I40" s="13"/>
      <c r="J40" s="60"/>
      <c r="K40" s="61">
        <f ca="1">K9</f>
        <v>0</v>
      </c>
      <c r="L40" s="62">
        <f t="shared" ca="1" si="39"/>
        <v>3</v>
      </c>
      <c r="M40" s="62" t="str">
        <f t="shared" si="39"/>
        <v>.</v>
      </c>
      <c r="N40" s="63">
        <f t="shared" ca="1" si="39"/>
        <v>4</v>
      </c>
      <c r="O40" s="64">
        <f t="shared" ca="1" si="39"/>
        <v>0</v>
      </c>
      <c r="P40" s="26"/>
      <c r="Q40" s="19"/>
      <c r="R40" s="60"/>
      <c r="S40" s="61">
        <f ca="1">S9</f>
        <v>0</v>
      </c>
      <c r="T40" s="62">
        <f t="shared" ca="1" si="40"/>
        <v>5</v>
      </c>
      <c r="U40" s="62" t="str">
        <f t="shared" si="40"/>
        <v>.</v>
      </c>
      <c r="V40" s="63">
        <f t="shared" ca="1" si="40"/>
        <v>0</v>
      </c>
      <c r="W40" s="64">
        <f t="shared" ca="1" si="40"/>
        <v>0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2</v>
      </c>
      <c r="AF40" s="58">
        <f t="shared" ca="1" si="35"/>
        <v>6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0.34951221269799881</v>
      </c>
      <c r="CL40" s="11">
        <f t="shared" ca="1" si="28"/>
        <v>40</v>
      </c>
      <c r="CM40" s="1"/>
      <c r="CN40" s="1">
        <v>40</v>
      </c>
      <c r="CO40" s="1">
        <v>8</v>
      </c>
      <c r="CP40" s="1">
        <v>4</v>
      </c>
      <c r="CR40" s="10">
        <f t="shared" ca="1" si="29"/>
        <v>0.66299841935479964</v>
      </c>
      <c r="CS40" s="11">
        <f t="shared" ca="1" si="30"/>
        <v>16</v>
      </c>
      <c r="CT40" s="1"/>
      <c r="CU40" s="1">
        <v>40</v>
      </c>
      <c r="CV40" s="1">
        <v>9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OKB</v>
      </c>
      <c r="AE41" s="58">
        <f t="shared" ca="1" si="35"/>
        <v>8</v>
      </c>
      <c r="AF41" s="58">
        <f t="shared" ca="1" si="35"/>
        <v>0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0.56608543587039284</v>
      </c>
      <c r="CL41" s="11">
        <f t="shared" ca="1" si="28"/>
        <v>26</v>
      </c>
      <c r="CM41" s="1"/>
      <c r="CN41" s="1">
        <v>41</v>
      </c>
      <c r="CO41" s="1">
        <v>8</v>
      </c>
      <c r="CP41" s="1">
        <v>5</v>
      </c>
      <c r="CR41" s="10">
        <f t="shared" ca="1" si="29"/>
        <v>0.69383959069328793</v>
      </c>
      <c r="CS41" s="11">
        <f t="shared" ca="1" si="30"/>
        <v>13</v>
      </c>
      <c r="CT41" s="1"/>
      <c r="CU41" s="1">
        <v>41</v>
      </c>
      <c r="CV41" s="1">
        <v>9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6</v>
      </c>
      <c r="AF42" s="58">
        <f t="shared" ca="1" si="35"/>
        <v>8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0.52946128731447395</v>
      </c>
      <c r="CL42" s="11">
        <f t="shared" ca="1" si="28"/>
        <v>29</v>
      </c>
      <c r="CM42" s="1"/>
      <c r="CN42" s="1">
        <v>42</v>
      </c>
      <c r="CO42" s="1">
        <v>8</v>
      </c>
      <c r="CP42" s="1">
        <v>6</v>
      </c>
      <c r="CR42" s="10">
        <f t="shared" ca="1" si="29"/>
        <v>0.65482896088891118</v>
      </c>
      <c r="CS42" s="11">
        <f t="shared" ca="1" si="30"/>
        <v>17</v>
      </c>
      <c r="CT42" s="1"/>
      <c r="CU42" s="1">
        <v>42</v>
      </c>
      <c r="CV42" s="1">
        <v>9</v>
      </c>
      <c r="CW42" s="1">
        <v>6</v>
      </c>
    </row>
    <row r="43" spans="1:101" ht="45.95" customHeight="1" thickBot="1" x14ac:dyDescent="0.3">
      <c r="A43" s="23"/>
      <c r="B43" s="70" t="str">
        <f t="shared" ref="B43" ca="1" si="41">B12</f>
        <v>4.34－0.23＝</v>
      </c>
      <c r="C43" s="71"/>
      <c r="D43" s="71"/>
      <c r="E43" s="71"/>
      <c r="F43" s="68">
        <f ca="1">F12</f>
        <v>4.1100000000000003</v>
      </c>
      <c r="G43" s="69"/>
      <c r="H43" s="26"/>
      <c r="I43" s="23"/>
      <c r="J43" s="70" t="str">
        <f t="shared" ref="J43" ca="1" si="42">J12</f>
        <v>3.68－0.42＝</v>
      </c>
      <c r="K43" s="71"/>
      <c r="L43" s="71"/>
      <c r="M43" s="71"/>
      <c r="N43" s="68">
        <f ca="1">N12</f>
        <v>3.26</v>
      </c>
      <c r="O43" s="69"/>
      <c r="P43" s="26"/>
      <c r="Q43" s="23"/>
      <c r="R43" s="70" t="str">
        <f t="shared" ref="R43" ca="1" si="43">R12</f>
        <v>1.94－0.14＝</v>
      </c>
      <c r="S43" s="71"/>
      <c r="T43" s="71"/>
      <c r="U43" s="71"/>
      <c r="V43" s="68">
        <f ca="1">V12</f>
        <v>1.8</v>
      </c>
      <c r="W43" s="69"/>
      <c r="X43" s="26"/>
      <c r="AC43" s="1" t="s">
        <v>38</v>
      </c>
      <c r="AD43" s="1" t="str">
        <f t="shared" ca="1" si="34"/>
        <v>OKB</v>
      </c>
      <c r="AE43" s="58">
        <f t="shared" ca="1" si="35"/>
        <v>7</v>
      </c>
      <c r="AF43" s="58">
        <f t="shared" ca="1" si="35"/>
        <v>0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0.25798925080327517</v>
      </c>
      <c r="CL43" s="11">
        <f t="shared" ca="1" si="28"/>
        <v>43</v>
      </c>
      <c r="CM43" s="1"/>
      <c r="CN43" s="1">
        <v>43</v>
      </c>
      <c r="CO43" s="1">
        <v>8</v>
      </c>
      <c r="CP43" s="1">
        <v>7</v>
      </c>
      <c r="CR43" s="10">
        <f t="shared" ca="1" si="29"/>
        <v>0.57484551419436958</v>
      </c>
      <c r="CS43" s="11">
        <f t="shared" ca="1" si="30"/>
        <v>20</v>
      </c>
      <c r="CT43" s="1"/>
      <c r="CU43" s="1">
        <v>43</v>
      </c>
      <c r="CV43" s="1">
        <v>9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6</v>
      </c>
      <c r="AF44" s="58">
        <f t="shared" ca="1" si="35"/>
        <v>7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0.43942542239174209</v>
      </c>
      <c r="CL44" s="11">
        <f t="shared" ca="1" si="28"/>
        <v>37</v>
      </c>
      <c r="CM44" s="1"/>
      <c r="CN44" s="1">
        <v>44</v>
      </c>
      <c r="CO44" s="1">
        <v>8</v>
      </c>
      <c r="CP44" s="1">
        <v>8</v>
      </c>
      <c r="CR44" s="10">
        <f t="shared" ca="1" si="29"/>
        <v>0.96718049556897523</v>
      </c>
      <c r="CS44" s="11">
        <f t="shared" ca="1" si="30"/>
        <v>2</v>
      </c>
      <c r="CT44" s="1"/>
      <c r="CU44" s="1">
        <v>44</v>
      </c>
      <c r="CV44" s="1">
        <v>9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4</v>
      </c>
      <c r="E45" s="29" t="str">
        <f t="shared" ca="1" si="44"/>
        <v>.</v>
      </c>
      <c r="F45" s="30">
        <f t="shared" ca="1" si="44"/>
        <v>3</v>
      </c>
      <c r="G45" s="30">
        <f t="shared" ca="1" si="44"/>
        <v>4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3</v>
      </c>
      <c r="M45" s="29" t="str">
        <f t="shared" ca="1" si="45"/>
        <v>.</v>
      </c>
      <c r="N45" s="30">
        <f t="shared" ca="1" si="45"/>
        <v>6</v>
      </c>
      <c r="O45" s="30">
        <f t="shared" ca="1" si="45"/>
        <v>8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1</v>
      </c>
      <c r="U45" s="29" t="str">
        <f t="shared" ca="1" si="46"/>
        <v>.</v>
      </c>
      <c r="V45" s="30">
        <f t="shared" ca="1" si="46"/>
        <v>9</v>
      </c>
      <c r="W45" s="30">
        <f t="shared" ca="1" si="46"/>
        <v>4</v>
      </c>
      <c r="X45" s="26"/>
      <c r="AC45" s="1" t="s">
        <v>40</v>
      </c>
      <c r="AD45" s="1" t="str">
        <f t="shared" ca="1" si="34"/>
        <v>NO</v>
      </c>
      <c r="AE45" s="58">
        <f t="shared" ca="1" si="35"/>
        <v>3</v>
      </c>
      <c r="AF45" s="58">
        <f t="shared" ca="1" si="35"/>
        <v>3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0.96692150436601831</v>
      </c>
      <c r="CL45" s="11">
        <f t="shared" ca="1" si="28"/>
        <v>2</v>
      </c>
      <c r="CM45" s="1"/>
      <c r="CN45" s="1">
        <v>45</v>
      </c>
      <c r="CO45" s="1">
        <v>9</v>
      </c>
      <c r="CP45" s="1">
        <v>0</v>
      </c>
      <c r="CR45" s="10">
        <f t="shared" ca="1" si="29"/>
        <v>0.93897574388882066</v>
      </c>
      <c r="CS45" s="11">
        <f t="shared" ca="1" si="30"/>
        <v>4</v>
      </c>
      <c r="CT45" s="1"/>
      <c r="CU45" s="1">
        <v>45</v>
      </c>
      <c r="CV45" s="1">
        <v>9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0</v>
      </c>
      <c r="E46" s="33" t="str">
        <f t="shared" ca="1" si="47"/>
        <v>.</v>
      </c>
      <c r="F46" s="34">
        <f t="shared" ca="1" si="47"/>
        <v>2</v>
      </c>
      <c r="G46" s="34">
        <f t="shared" ca="1" si="47"/>
        <v>3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4</v>
      </c>
      <c r="O46" s="34">
        <f t="shared" ca="1" si="48"/>
        <v>2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0</v>
      </c>
      <c r="U46" s="33" t="str">
        <f t="shared" ca="1" si="49"/>
        <v>.</v>
      </c>
      <c r="V46" s="34">
        <f t="shared" ca="1" si="49"/>
        <v>1</v>
      </c>
      <c r="W46" s="34">
        <f t="shared" ca="1" si="49"/>
        <v>4</v>
      </c>
      <c r="X46" s="26"/>
      <c r="AC46" s="2" t="s">
        <v>41</v>
      </c>
      <c r="AD46" s="1" t="str">
        <f t="shared" ca="1" si="34"/>
        <v>NO</v>
      </c>
      <c r="AE46" s="58">
        <f t="shared" ca="1" si="35"/>
        <v>2</v>
      </c>
      <c r="AF46" s="58">
        <f t="shared" ca="1" si="35"/>
        <v>2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9.1100712725200594E-3</v>
      </c>
      <c r="CL46" s="11">
        <f t="shared" ca="1" si="28"/>
        <v>54</v>
      </c>
      <c r="CM46" s="1"/>
      <c r="CN46" s="1">
        <v>46</v>
      </c>
      <c r="CO46" s="1">
        <v>9</v>
      </c>
      <c r="CP46" s="1">
        <v>1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4</v>
      </c>
      <c r="E47" s="62" t="str">
        <f t="shared" si="47"/>
        <v>.</v>
      </c>
      <c r="F47" s="63">
        <f t="shared" ca="1" si="47"/>
        <v>1</v>
      </c>
      <c r="G47" s="64">
        <f t="shared" ca="1" si="47"/>
        <v>1</v>
      </c>
      <c r="H47" s="26"/>
      <c r="I47" s="13"/>
      <c r="J47" s="60"/>
      <c r="K47" s="61">
        <f ca="1">K16</f>
        <v>0</v>
      </c>
      <c r="L47" s="62">
        <f t="shared" ca="1" si="48"/>
        <v>3</v>
      </c>
      <c r="M47" s="62" t="str">
        <f t="shared" si="48"/>
        <v>.</v>
      </c>
      <c r="N47" s="63">
        <f t="shared" ca="1" si="48"/>
        <v>2</v>
      </c>
      <c r="O47" s="64">
        <f t="shared" ca="1" si="48"/>
        <v>6</v>
      </c>
      <c r="P47" s="26"/>
      <c r="Q47" s="19"/>
      <c r="R47" s="60"/>
      <c r="S47" s="61">
        <f ca="1">S16</f>
        <v>0</v>
      </c>
      <c r="T47" s="62">
        <f t="shared" ca="1" si="49"/>
        <v>1</v>
      </c>
      <c r="U47" s="62" t="str">
        <f t="shared" si="49"/>
        <v>.</v>
      </c>
      <c r="V47" s="63">
        <f t="shared" ca="1" si="49"/>
        <v>8</v>
      </c>
      <c r="W47" s="64">
        <f t="shared" ca="1" si="49"/>
        <v>0</v>
      </c>
      <c r="X47" s="26"/>
      <c r="AC47" s="2" t="s">
        <v>42</v>
      </c>
      <c r="AD47" s="1" t="str">
        <f t="shared" ca="1" si="34"/>
        <v>NO</v>
      </c>
      <c r="AE47" s="58">
        <f t="shared" ca="1" si="35"/>
        <v>5</v>
      </c>
      <c r="AF47" s="58">
        <f t="shared" ca="1" si="35"/>
        <v>3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0.74253229352573069</v>
      </c>
      <c r="CL47" s="11">
        <f t="shared" ca="1" si="28"/>
        <v>18</v>
      </c>
      <c r="CM47" s="1"/>
      <c r="CN47" s="1">
        <v>47</v>
      </c>
      <c r="CO47" s="1">
        <v>9</v>
      </c>
      <c r="CP47" s="1">
        <v>2</v>
      </c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0.9250117344123997</v>
      </c>
      <c r="CL48" s="11">
        <f t="shared" ca="1" si="28"/>
        <v>7</v>
      </c>
      <c r="CM48" s="1"/>
      <c r="CN48" s="1">
        <v>48</v>
      </c>
      <c r="CO48" s="1">
        <v>9</v>
      </c>
      <c r="CP48" s="1">
        <v>3</v>
      </c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0.81638143873767066</v>
      </c>
      <c r="CL49" s="11">
        <f t="shared" ca="1" si="28"/>
        <v>13</v>
      </c>
      <c r="CM49" s="1"/>
      <c r="CN49" s="1">
        <v>49</v>
      </c>
      <c r="CO49" s="1">
        <v>9</v>
      </c>
      <c r="CP49" s="1">
        <v>4</v>
      </c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0" t="str">
        <f t="shared" ref="B50" ca="1" si="50">B19</f>
        <v>2.69－0.01＝</v>
      </c>
      <c r="C50" s="71"/>
      <c r="D50" s="71"/>
      <c r="E50" s="71"/>
      <c r="F50" s="68">
        <f ca="1">F19</f>
        <v>2.68</v>
      </c>
      <c r="G50" s="69"/>
      <c r="H50" s="26"/>
      <c r="I50" s="23"/>
      <c r="J50" s="70" t="str">
        <f t="shared" ref="J50" ca="1" si="51">J19</f>
        <v>7.99－0.29＝</v>
      </c>
      <c r="K50" s="71"/>
      <c r="L50" s="71"/>
      <c r="M50" s="71"/>
      <c r="N50" s="68">
        <f ca="1">N19</f>
        <v>7.7</v>
      </c>
      <c r="O50" s="69"/>
      <c r="P50" s="26"/>
      <c r="Q50" s="23"/>
      <c r="R50" s="70" t="str">
        <f t="shared" ref="R50" ca="1" si="52">R19</f>
        <v>6.98－0.31＝</v>
      </c>
      <c r="S50" s="71"/>
      <c r="T50" s="71"/>
      <c r="U50" s="71"/>
      <c r="V50" s="68">
        <f ca="1">V19</f>
        <v>6.67</v>
      </c>
      <c r="W50" s="69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0.56732605193460683</v>
      </c>
      <c r="CL50" s="11">
        <f t="shared" ca="1" si="28"/>
        <v>24</v>
      </c>
      <c r="CM50" s="1"/>
      <c r="CN50" s="1">
        <v>50</v>
      </c>
      <c r="CO50" s="1">
        <v>9</v>
      </c>
      <c r="CP50" s="1">
        <v>5</v>
      </c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0.5068974000378198</v>
      </c>
      <c r="CL51" s="11">
        <f t="shared" ca="1" si="28"/>
        <v>31</v>
      </c>
      <c r="CM51" s="1"/>
      <c r="CN51" s="1">
        <v>51</v>
      </c>
      <c r="CO51" s="1">
        <v>9</v>
      </c>
      <c r="CP51" s="1">
        <v>6</v>
      </c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2</v>
      </c>
      <c r="E52" s="29" t="str">
        <f t="shared" ca="1" si="53"/>
        <v>.</v>
      </c>
      <c r="F52" s="30">
        <f t="shared" ca="1" si="53"/>
        <v>6</v>
      </c>
      <c r="G52" s="30">
        <f t="shared" ca="1" si="53"/>
        <v>9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7</v>
      </c>
      <c r="M52" s="29" t="str">
        <f t="shared" ca="1" si="54"/>
        <v>.</v>
      </c>
      <c r="N52" s="30">
        <f t="shared" ca="1" si="54"/>
        <v>9</v>
      </c>
      <c r="O52" s="30">
        <f t="shared" ca="1" si="54"/>
        <v>9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6</v>
      </c>
      <c r="U52" s="29" t="str">
        <f t="shared" ca="1" si="55"/>
        <v>.</v>
      </c>
      <c r="V52" s="30">
        <f t="shared" ca="1" si="55"/>
        <v>9</v>
      </c>
      <c r="W52" s="30">
        <f t="shared" ca="1" si="55"/>
        <v>8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0.34757020623404855</v>
      </c>
      <c r="CL52" s="11">
        <f t="shared" ca="1" si="28"/>
        <v>41</v>
      </c>
      <c r="CM52" s="1"/>
      <c r="CN52" s="1">
        <v>52</v>
      </c>
      <c r="CO52" s="1">
        <v>9</v>
      </c>
      <c r="CP52" s="1">
        <v>7</v>
      </c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0</v>
      </c>
      <c r="E53" s="33" t="str">
        <f t="shared" ca="1" si="56"/>
        <v>.</v>
      </c>
      <c r="F53" s="34">
        <f t="shared" ca="1" si="56"/>
        <v>0</v>
      </c>
      <c r="G53" s="34">
        <f t="shared" ca="1" si="56"/>
        <v>1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0</v>
      </c>
      <c r="M53" s="33" t="str">
        <f t="shared" ca="1" si="57"/>
        <v>.</v>
      </c>
      <c r="N53" s="34">
        <f t="shared" ca="1" si="57"/>
        <v>2</v>
      </c>
      <c r="O53" s="34">
        <f t="shared" ca="1" si="57"/>
        <v>9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0</v>
      </c>
      <c r="U53" s="33" t="str">
        <f t="shared" ca="1" si="58"/>
        <v>.</v>
      </c>
      <c r="V53" s="34">
        <f t="shared" ca="1" si="58"/>
        <v>3</v>
      </c>
      <c r="W53" s="34">
        <f t="shared" ca="1" si="58"/>
        <v>1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0.22906017203122619</v>
      </c>
      <c r="CL53" s="11">
        <f t="shared" ca="1" si="28"/>
        <v>45</v>
      </c>
      <c r="CM53" s="1"/>
      <c r="CN53" s="1">
        <v>53</v>
      </c>
      <c r="CO53" s="1">
        <v>9</v>
      </c>
      <c r="CP53" s="1">
        <v>8</v>
      </c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2</v>
      </c>
      <c r="E54" s="62" t="str">
        <f t="shared" si="56"/>
        <v>.</v>
      </c>
      <c r="F54" s="63">
        <f t="shared" ca="1" si="56"/>
        <v>6</v>
      </c>
      <c r="G54" s="64">
        <f t="shared" ca="1" si="56"/>
        <v>8</v>
      </c>
      <c r="H54" s="26"/>
      <c r="I54" s="13"/>
      <c r="J54" s="60"/>
      <c r="K54" s="61">
        <f ca="1">K23</f>
        <v>0</v>
      </c>
      <c r="L54" s="62">
        <f t="shared" ca="1" si="57"/>
        <v>7</v>
      </c>
      <c r="M54" s="62" t="str">
        <f t="shared" si="57"/>
        <v>.</v>
      </c>
      <c r="N54" s="63">
        <f t="shared" ca="1" si="57"/>
        <v>7</v>
      </c>
      <c r="O54" s="64">
        <f t="shared" ca="1" si="57"/>
        <v>0</v>
      </c>
      <c r="P54" s="26"/>
      <c r="Q54" s="19"/>
      <c r="R54" s="60"/>
      <c r="S54" s="61">
        <f ca="1">S23</f>
        <v>0</v>
      </c>
      <c r="T54" s="62">
        <f t="shared" ca="1" si="58"/>
        <v>6</v>
      </c>
      <c r="U54" s="62" t="str">
        <f t="shared" si="58"/>
        <v>.</v>
      </c>
      <c r="V54" s="63">
        <f t="shared" ca="1" si="58"/>
        <v>6</v>
      </c>
      <c r="W54" s="64">
        <f t="shared" ca="1" si="58"/>
        <v>7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0.43834263739695978</v>
      </c>
      <c r="CL54" s="11">
        <f t="shared" ca="1" si="28"/>
        <v>38</v>
      </c>
      <c r="CM54" s="1"/>
      <c r="CN54" s="1">
        <v>54</v>
      </c>
      <c r="CO54" s="1">
        <v>9</v>
      </c>
      <c r="CP54" s="1">
        <v>9</v>
      </c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0" t="str">
        <f t="shared" ref="B57" ca="1" si="59">B26</f>
        <v>4.58－0.25＝</v>
      </c>
      <c r="C57" s="71"/>
      <c r="D57" s="71"/>
      <c r="E57" s="71"/>
      <c r="F57" s="68">
        <f ca="1">F26</f>
        <v>4.33</v>
      </c>
      <c r="G57" s="69"/>
      <c r="H57" s="26"/>
      <c r="I57" s="23"/>
      <c r="J57" s="70" t="str">
        <f t="shared" ref="J57" ca="1" si="60">J26</f>
        <v>9.94－0.72＝</v>
      </c>
      <c r="K57" s="71"/>
      <c r="L57" s="71"/>
      <c r="M57" s="71"/>
      <c r="N57" s="68">
        <f ca="1">N26</f>
        <v>9.2200000000000006</v>
      </c>
      <c r="O57" s="69"/>
      <c r="P57" s="26"/>
      <c r="Q57" s="23"/>
      <c r="R57" s="70" t="str">
        <f t="shared" ref="R57" ca="1" si="61">R26</f>
        <v>5.97－0.44＝</v>
      </c>
      <c r="S57" s="71"/>
      <c r="T57" s="71"/>
      <c r="U57" s="71"/>
      <c r="V57" s="68">
        <f ca="1">V26</f>
        <v>5.53</v>
      </c>
      <c r="W57" s="69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4</v>
      </c>
      <c r="E59" s="29" t="str">
        <f t="shared" ca="1" si="62"/>
        <v>.</v>
      </c>
      <c r="F59" s="30">
        <f t="shared" ca="1" si="62"/>
        <v>5</v>
      </c>
      <c r="G59" s="30">
        <f t="shared" ca="1" si="62"/>
        <v>8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9</v>
      </c>
      <c r="M59" s="29" t="str">
        <f t="shared" ca="1" si="63"/>
        <v>.</v>
      </c>
      <c r="N59" s="30">
        <f t="shared" ca="1" si="63"/>
        <v>9</v>
      </c>
      <c r="O59" s="30">
        <f t="shared" ca="1" si="63"/>
        <v>4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5</v>
      </c>
      <c r="U59" s="29" t="str">
        <f t="shared" ca="1" si="64"/>
        <v>.</v>
      </c>
      <c r="V59" s="30">
        <f t="shared" ca="1" si="64"/>
        <v>9</v>
      </c>
      <c r="W59" s="30">
        <f t="shared" ca="1" si="64"/>
        <v>7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0</v>
      </c>
      <c r="E60" s="33" t="str">
        <f t="shared" ca="1" si="65"/>
        <v>.</v>
      </c>
      <c r="F60" s="34">
        <f t="shared" ca="1" si="65"/>
        <v>2</v>
      </c>
      <c r="G60" s="34">
        <f t="shared" ca="1" si="65"/>
        <v>5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0</v>
      </c>
      <c r="M60" s="33" t="str">
        <f t="shared" ca="1" si="66"/>
        <v>.</v>
      </c>
      <c r="N60" s="34">
        <f t="shared" ca="1" si="66"/>
        <v>7</v>
      </c>
      <c r="O60" s="34">
        <f t="shared" ca="1" si="66"/>
        <v>2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0</v>
      </c>
      <c r="U60" s="33" t="str">
        <f t="shared" ca="1" si="67"/>
        <v>.</v>
      </c>
      <c r="V60" s="34">
        <f t="shared" ca="1" si="67"/>
        <v>4</v>
      </c>
      <c r="W60" s="34">
        <f t="shared" ca="1" si="67"/>
        <v>4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4</v>
      </c>
      <c r="E61" s="62" t="str">
        <f t="shared" si="65"/>
        <v>.</v>
      </c>
      <c r="F61" s="63">
        <f t="shared" ca="1" si="65"/>
        <v>3</v>
      </c>
      <c r="G61" s="64">
        <f t="shared" ca="1" si="65"/>
        <v>3</v>
      </c>
      <c r="H61" s="26"/>
      <c r="I61" s="13"/>
      <c r="J61" s="60"/>
      <c r="K61" s="61">
        <f ca="1">K30</f>
        <v>0</v>
      </c>
      <c r="L61" s="62">
        <f t="shared" ca="1" si="66"/>
        <v>9</v>
      </c>
      <c r="M61" s="62" t="str">
        <f t="shared" si="66"/>
        <v>.</v>
      </c>
      <c r="N61" s="63">
        <f t="shared" ca="1" si="66"/>
        <v>2</v>
      </c>
      <c r="O61" s="64">
        <f t="shared" ca="1" si="66"/>
        <v>2</v>
      </c>
      <c r="P61" s="26"/>
      <c r="Q61" s="19"/>
      <c r="R61" s="60"/>
      <c r="S61" s="61">
        <f ca="1">S30</f>
        <v>0</v>
      </c>
      <c r="T61" s="62">
        <f t="shared" ca="1" si="67"/>
        <v>5</v>
      </c>
      <c r="U61" s="62" t="str">
        <f t="shared" si="67"/>
        <v>.</v>
      </c>
      <c r="V61" s="63">
        <f t="shared" ca="1" si="67"/>
        <v>5</v>
      </c>
      <c r="W61" s="64">
        <f t="shared" ca="1" si="67"/>
        <v>3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</sheetData>
  <sheetProtection algorithmName="SHA-512" hashValue="SNXRmWymkoTts+SYoWN74zWgH3qcNI0Z/gUdfYXqKXz4deDkVTofTEzlFp8d+fiLVrEwLmTRjxMiZnaM1N0XSA==" saltValue="MB4oDbbDBsmatYi/LHPV9A==" spinCount="100000" sheet="1" objects="1" scenarios="1" selectLockedCells="1"/>
  <mergeCells count="57">
    <mergeCell ref="A1:V1"/>
    <mergeCell ref="W1:X1"/>
    <mergeCell ref="B2:G2"/>
    <mergeCell ref="H2:K2"/>
    <mergeCell ref="L2:W2"/>
    <mergeCell ref="V5:W5"/>
    <mergeCell ref="B12:E12"/>
    <mergeCell ref="F12:G12"/>
    <mergeCell ref="J12:M12"/>
    <mergeCell ref="N12:O12"/>
    <mergeCell ref="R12:U12"/>
    <mergeCell ref="V12:W12"/>
    <mergeCell ref="B5:E5"/>
    <mergeCell ref="F5:G5"/>
    <mergeCell ref="J5:M5"/>
    <mergeCell ref="N5:O5"/>
    <mergeCell ref="R5:U5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2136" priority="194">
      <formula>$AJ15="NO"</formula>
    </cfRule>
  </conditionalFormatting>
  <conditionalFormatting sqref="C9">
    <cfRule type="expression" dxfId="2135" priority="193">
      <formula>C9=0</formula>
    </cfRule>
  </conditionalFormatting>
  <conditionalFormatting sqref="K9">
    <cfRule type="expression" dxfId="2134" priority="192">
      <formula>K9=0</formula>
    </cfRule>
  </conditionalFormatting>
  <conditionalFormatting sqref="S9">
    <cfRule type="expression" dxfId="2133" priority="191">
      <formula>S9=0</formula>
    </cfRule>
  </conditionalFormatting>
  <conditionalFormatting sqref="C16">
    <cfRule type="expression" dxfId="2132" priority="190">
      <formula>C16=0</formula>
    </cfRule>
  </conditionalFormatting>
  <conditionalFormatting sqref="K16">
    <cfRule type="expression" dxfId="2131" priority="189">
      <formula>K16=0</formula>
    </cfRule>
  </conditionalFormatting>
  <conditionalFormatting sqref="S16">
    <cfRule type="expression" dxfId="2130" priority="188">
      <formula>S16=0</formula>
    </cfRule>
  </conditionalFormatting>
  <conditionalFormatting sqref="C23">
    <cfRule type="expression" dxfId="2129" priority="187">
      <formula>C23=0</formula>
    </cfRule>
  </conditionalFormatting>
  <conditionalFormatting sqref="K23">
    <cfRule type="expression" dxfId="2128" priority="186">
      <formula>K23=0</formula>
    </cfRule>
  </conditionalFormatting>
  <conditionalFormatting sqref="S23">
    <cfRule type="expression" dxfId="2127" priority="185">
      <formula>S23=0</formula>
    </cfRule>
  </conditionalFormatting>
  <conditionalFormatting sqref="C30">
    <cfRule type="expression" dxfId="2126" priority="184">
      <formula>C30=0</formula>
    </cfRule>
  </conditionalFormatting>
  <conditionalFormatting sqref="K30">
    <cfRule type="expression" dxfId="2125" priority="183">
      <formula>K30=0</formula>
    </cfRule>
  </conditionalFormatting>
  <conditionalFormatting sqref="S30">
    <cfRule type="expression" dxfId="2124" priority="182">
      <formula>S30=0</formula>
    </cfRule>
  </conditionalFormatting>
  <conditionalFormatting sqref="C38">
    <cfRule type="expression" dxfId="2123" priority="181">
      <formula>C38=0</formula>
    </cfRule>
  </conditionalFormatting>
  <conditionalFormatting sqref="C39">
    <cfRule type="expression" dxfId="2122" priority="180">
      <formula>C39=0</formula>
    </cfRule>
  </conditionalFormatting>
  <conditionalFormatting sqref="C40">
    <cfRule type="expression" dxfId="2121" priority="179">
      <formula>C40=0</formula>
    </cfRule>
  </conditionalFormatting>
  <conditionalFormatting sqref="B39">
    <cfRule type="expression" dxfId="2120" priority="178">
      <formula>B39=""</formula>
    </cfRule>
  </conditionalFormatting>
  <conditionalFormatting sqref="G38">
    <cfRule type="expression" dxfId="2119" priority="177">
      <formula>G38=0</formula>
    </cfRule>
  </conditionalFormatting>
  <conditionalFormatting sqref="G39">
    <cfRule type="expression" dxfId="2118" priority="176">
      <formula>G39=0</formula>
    </cfRule>
  </conditionalFormatting>
  <conditionalFormatting sqref="F38">
    <cfRule type="expression" dxfId="2117" priority="175">
      <formula>AND(F38=0,G38=0)</formula>
    </cfRule>
  </conditionalFormatting>
  <conditionalFormatting sqref="F39">
    <cfRule type="expression" dxfId="2116" priority="174">
      <formula>AND(F39=0,G39=0)</formula>
    </cfRule>
  </conditionalFormatting>
  <conditionalFormatting sqref="K38">
    <cfRule type="expression" dxfId="2115" priority="173">
      <formula>K38=0</formula>
    </cfRule>
  </conditionalFormatting>
  <conditionalFormatting sqref="K39">
    <cfRule type="expression" dxfId="2114" priority="172">
      <formula>K39=0</formula>
    </cfRule>
  </conditionalFormatting>
  <conditionalFormatting sqref="K40">
    <cfRule type="expression" dxfId="2113" priority="171">
      <formula>K40=0</formula>
    </cfRule>
  </conditionalFormatting>
  <conditionalFormatting sqref="J39">
    <cfRule type="expression" dxfId="2112" priority="170">
      <formula>J39=""</formula>
    </cfRule>
  </conditionalFormatting>
  <conditionalFormatting sqref="O38">
    <cfRule type="expression" dxfId="2111" priority="169">
      <formula>O38=0</formula>
    </cfRule>
  </conditionalFormatting>
  <conditionalFormatting sqref="O39">
    <cfRule type="expression" dxfId="2110" priority="168">
      <formula>O39=0</formula>
    </cfRule>
  </conditionalFormatting>
  <conditionalFormatting sqref="N38">
    <cfRule type="expression" dxfId="2109" priority="167">
      <formula>AND(N38=0,O38=0)</formula>
    </cfRule>
  </conditionalFormatting>
  <conditionalFormatting sqref="N39">
    <cfRule type="expression" dxfId="2108" priority="166">
      <formula>AND(N39=0,O39=0)</formula>
    </cfRule>
  </conditionalFormatting>
  <conditionalFormatting sqref="S38">
    <cfRule type="expression" dxfId="2107" priority="165">
      <formula>S38=0</formula>
    </cfRule>
  </conditionalFormatting>
  <conditionalFormatting sqref="S39">
    <cfRule type="expression" dxfId="2106" priority="164">
      <formula>S39=0</formula>
    </cfRule>
  </conditionalFormatting>
  <conditionalFormatting sqref="S40">
    <cfRule type="expression" dxfId="2105" priority="163">
      <formula>S40=0</formula>
    </cfRule>
  </conditionalFormatting>
  <conditionalFormatting sqref="R39">
    <cfRule type="expression" dxfId="2104" priority="162">
      <formula>R39=""</formula>
    </cfRule>
  </conditionalFormatting>
  <conditionalFormatting sqref="W38">
    <cfRule type="expression" dxfId="2103" priority="161">
      <formula>W38=0</formula>
    </cfRule>
  </conditionalFormatting>
  <conditionalFormatting sqref="W39">
    <cfRule type="expression" dxfId="2102" priority="160">
      <formula>W39=0</formula>
    </cfRule>
  </conditionalFormatting>
  <conditionalFormatting sqref="V38">
    <cfRule type="expression" dxfId="2101" priority="159">
      <formula>AND(V38=0,W38=0)</formula>
    </cfRule>
  </conditionalFormatting>
  <conditionalFormatting sqref="V39">
    <cfRule type="expression" dxfId="2100" priority="158">
      <formula>AND(V39=0,W39=0)</formula>
    </cfRule>
  </conditionalFormatting>
  <conditionalFormatting sqref="C45">
    <cfRule type="expression" dxfId="2099" priority="157">
      <formula>C45=0</formula>
    </cfRule>
  </conditionalFormatting>
  <conditionalFormatting sqref="C46">
    <cfRule type="expression" dxfId="2098" priority="156">
      <formula>C46=0</formula>
    </cfRule>
  </conditionalFormatting>
  <conditionalFormatting sqref="C47">
    <cfRule type="expression" dxfId="2097" priority="155">
      <formula>C47=0</formula>
    </cfRule>
  </conditionalFormatting>
  <conditionalFormatting sqref="B46">
    <cfRule type="expression" dxfId="2096" priority="154">
      <formula>B46=""</formula>
    </cfRule>
  </conditionalFormatting>
  <conditionalFormatting sqref="G45">
    <cfRule type="expression" dxfId="2095" priority="153">
      <formula>G45=0</formula>
    </cfRule>
  </conditionalFormatting>
  <conditionalFormatting sqref="G46">
    <cfRule type="expression" dxfId="2094" priority="152">
      <formula>G46=0</formula>
    </cfRule>
  </conditionalFormatting>
  <conditionalFormatting sqref="F45">
    <cfRule type="expression" dxfId="2093" priority="151">
      <formula>AND(F45=0,G45=0)</formula>
    </cfRule>
  </conditionalFormatting>
  <conditionalFormatting sqref="F46">
    <cfRule type="expression" dxfId="2092" priority="150">
      <formula>AND(F46=0,G46=0)</formula>
    </cfRule>
  </conditionalFormatting>
  <conditionalFormatting sqref="K45">
    <cfRule type="expression" dxfId="2091" priority="149">
      <formula>K45=0</formula>
    </cfRule>
  </conditionalFormatting>
  <conditionalFormatting sqref="K46">
    <cfRule type="expression" dxfId="2090" priority="148">
      <formula>K46=0</formula>
    </cfRule>
  </conditionalFormatting>
  <conditionalFormatting sqref="K47">
    <cfRule type="expression" dxfId="2089" priority="147">
      <formula>K47=0</formula>
    </cfRule>
  </conditionalFormatting>
  <conditionalFormatting sqref="J46">
    <cfRule type="expression" dxfId="2088" priority="146">
      <formula>J46=""</formula>
    </cfRule>
  </conditionalFormatting>
  <conditionalFormatting sqref="O45">
    <cfRule type="expression" dxfId="2087" priority="145">
      <formula>O45=0</formula>
    </cfRule>
  </conditionalFormatting>
  <conditionalFormatting sqref="O46">
    <cfRule type="expression" dxfId="2086" priority="144">
      <formula>O46=0</formula>
    </cfRule>
  </conditionalFormatting>
  <conditionalFormatting sqref="N45">
    <cfRule type="expression" dxfId="2085" priority="143">
      <formula>AND(N45=0,O45=0)</formula>
    </cfRule>
  </conditionalFormatting>
  <conditionalFormatting sqref="N46">
    <cfRule type="expression" dxfId="2084" priority="142">
      <formula>AND(N46=0,O46=0)</formula>
    </cfRule>
  </conditionalFormatting>
  <conditionalFormatting sqref="S45">
    <cfRule type="expression" dxfId="2083" priority="141">
      <formula>S45=0</formula>
    </cfRule>
  </conditionalFormatting>
  <conditionalFormatting sqref="S46">
    <cfRule type="expression" dxfId="2082" priority="140">
      <formula>S46=0</formula>
    </cfRule>
  </conditionalFormatting>
  <conditionalFormatting sqref="S47">
    <cfRule type="expression" dxfId="2081" priority="139">
      <formula>S47=0</formula>
    </cfRule>
  </conditionalFormatting>
  <conditionalFormatting sqref="R46">
    <cfRule type="expression" dxfId="2080" priority="138">
      <formula>R46=""</formula>
    </cfRule>
  </conditionalFormatting>
  <conditionalFormatting sqref="W45">
    <cfRule type="expression" dxfId="2079" priority="137">
      <formula>W45=0</formula>
    </cfRule>
  </conditionalFormatting>
  <conditionalFormatting sqref="W46">
    <cfRule type="expression" dxfId="2078" priority="136">
      <formula>W46=0</formula>
    </cfRule>
  </conditionalFormatting>
  <conditionalFormatting sqref="V45">
    <cfRule type="expression" dxfId="2077" priority="135">
      <formula>AND(V45=0,W45=0)</formula>
    </cfRule>
  </conditionalFormatting>
  <conditionalFormatting sqref="V46">
    <cfRule type="expression" dxfId="2076" priority="134">
      <formula>AND(V46=0,W46=0)</formula>
    </cfRule>
  </conditionalFormatting>
  <conditionalFormatting sqref="C52">
    <cfRule type="expression" dxfId="2075" priority="133">
      <formula>C52=0</formula>
    </cfRule>
  </conditionalFormatting>
  <conditionalFormatting sqref="C53">
    <cfRule type="expression" dxfId="2074" priority="132">
      <formula>C53=0</formula>
    </cfRule>
  </conditionalFormatting>
  <conditionalFormatting sqref="C54">
    <cfRule type="expression" dxfId="2073" priority="131">
      <formula>C54=0</formula>
    </cfRule>
  </conditionalFormatting>
  <conditionalFormatting sqref="B53">
    <cfRule type="expression" dxfId="2072" priority="130">
      <formula>B53=""</formula>
    </cfRule>
  </conditionalFormatting>
  <conditionalFormatting sqref="G52">
    <cfRule type="expression" dxfId="2071" priority="129">
      <formula>G52=0</formula>
    </cfRule>
  </conditionalFormatting>
  <conditionalFormatting sqref="G53">
    <cfRule type="expression" dxfId="2070" priority="128">
      <formula>G53=0</formula>
    </cfRule>
  </conditionalFormatting>
  <conditionalFormatting sqref="F52">
    <cfRule type="expression" dxfId="2069" priority="127">
      <formula>AND(F52=0,G52=0)</formula>
    </cfRule>
  </conditionalFormatting>
  <conditionalFormatting sqref="F53">
    <cfRule type="expression" dxfId="2068" priority="126">
      <formula>AND(F53=0,G53=0)</formula>
    </cfRule>
  </conditionalFormatting>
  <conditionalFormatting sqref="K52">
    <cfRule type="expression" dxfId="2067" priority="125">
      <formula>K52=0</formula>
    </cfRule>
  </conditionalFormatting>
  <conditionalFormatting sqref="K53">
    <cfRule type="expression" dxfId="2066" priority="124">
      <formula>K53=0</formula>
    </cfRule>
  </conditionalFormatting>
  <conditionalFormatting sqref="K54">
    <cfRule type="expression" dxfId="2065" priority="123">
      <formula>K54=0</formula>
    </cfRule>
  </conditionalFormatting>
  <conditionalFormatting sqref="J53">
    <cfRule type="expression" dxfId="2064" priority="122">
      <formula>J53=""</formula>
    </cfRule>
  </conditionalFormatting>
  <conditionalFormatting sqref="O52">
    <cfRule type="expression" dxfId="2063" priority="121">
      <formula>O52=0</formula>
    </cfRule>
  </conditionalFormatting>
  <conditionalFormatting sqref="O53">
    <cfRule type="expression" dxfId="2062" priority="120">
      <formula>O53=0</formula>
    </cfRule>
  </conditionalFormatting>
  <conditionalFormatting sqref="N52">
    <cfRule type="expression" dxfId="2061" priority="119">
      <formula>AND(N52=0,O52=0)</formula>
    </cfRule>
  </conditionalFormatting>
  <conditionalFormatting sqref="N53">
    <cfRule type="expression" dxfId="2060" priority="118">
      <formula>AND(N53=0,O53=0)</formula>
    </cfRule>
  </conditionalFormatting>
  <conditionalFormatting sqref="S52">
    <cfRule type="expression" dxfId="2059" priority="117">
      <formula>S52=0</formula>
    </cfRule>
  </conditionalFormatting>
  <conditionalFormatting sqref="S53">
    <cfRule type="expression" dxfId="2058" priority="116">
      <formula>S53=0</formula>
    </cfRule>
  </conditionalFormatting>
  <conditionalFormatting sqref="S54">
    <cfRule type="expression" dxfId="2057" priority="115">
      <formula>S54=0</formula>
    </cfRule>
  </conditionalFormatting>
  <conditionalFormatting sqref="R53">
    <cfRule type="expression" dxfId="2056" priority="114">
      <formula>R53=""</formula>
    </cfRule>
  </conditionalFormatting>
  <conditionalFormatting sqref="W52">
    <cfRule type="expression" dxfId="2055" priority="113">
      <formula>W52=0</formula>
    </cfRule>
  </conditionalFormatting>
  <conditionalFormatting sqref="W53">
    <cfRule type="expression" dxfId="2054" priority="112">
      <formula>W53=0</formula>
    </cfRule>
  </conditionalFormatting>
  <conditionalFormatting sqref="V52">
    <cfRule type="expression" dxfId="2053" priority="111">
      <formula>AND(V52=0,W52=0)</formula>
    </cfRule>
  </conditionalFormatting>
  <conditionalFormatting sqref="V53">
    <cfRule type="expression" dxfId="2052" priority="110">
      <formula>AND(V53=0,W53=0)</formula>
    </cfRule>
  </conditionalFormatting>
  <conditionalFormatting sqref="C59">
    <cfRule type="expression" dxfId="2051" priority="109">
      <formula>C59=0</formula>
    </cfRule>
  </conditionalFormatting>
  <conditionalFormatting sqref="C60">
    <cfRule type="expression" dxfId="2050" priority="108">
      <formula>C60=0</formula>
    </cfRule>
  </conditionalFormatting>
  <conditionalFormatting sqref="C61">
    <cfRule type="expression" dxfId="2049" priority="107">
      <formula>C61=0</formula>
    </cfRule>
  </conditionalFormatting>
  <conditionalFormatting sqref="B60">
    <cfRule type="expression" dxfId="2048" priority="106">
      <formula>B60=""</formula>
    </cfRule>
  </conditionalFormatting>
  <conditionalFormatting sqref="G59">
    <cfRule type="expression" dxfId="2047" priority="105">
      <formula>G59=0</formula>
    </cfRule>
  </conditionalFormatting>
  <conditionalFormatting sqref="G60">
    <cfRule type="expression" dxfId="2046" priority="104">
      <formula>G60=0</formula>
    </cfRule>
  </conditionalFormatting>
  <conditionalFormatting sqref="F59">
    <cfRule type="expression" dxfId="2045" priority="103">
      <formula>AND(F59=0,G59=0)</formula>
    </cfRule>
  </conditionalFormatting>
  <conditionalFormatting sqref="F60">
    <cfRule type="expression" dxfId="2044" priority="102">
      <formula>AND(F60=0,G60=0)</formula>
    </cfRule>
  </conditionalFormatting>
  <conditionalFormatting sqref="K59">
    <cfRule type="expression" dxfId="2043" priority="101">
      <formula>K59=0</formula>
    </cfRule>
  </conditionalFormatting>
  <conditionalFormatting sqref="K60">
    <cfRule type="expression" dxfId="2042" priority="100">
      <formula>K60=0</formula>
    </cfRule>
  </conditionalFormatting>
  <conditionalFormatting sqref="K61">
    <cfRule type="expression" dxfId="2041" priority="99">
      <formula>K61=0</formula>
    </cfRule>
  </conditionalFormatting>
  <conditionalFormatting sqref="J60">
    <cfRule type="expression" dxfId="2040" priority="98">
      <formula>J60=""</formula>
    </cfRule>
  </conditionalFormatting>
  <conditionalFormatting sqref="O59">
    <cfRule type="expression" dxfId="2039" priority="97">
      <formula>O59=0</formula>
    </cfRule>
  </conditionalFormatting>
  <conditionalFormatting sqref="O60">
    <cfRule type="expression" dxfId="2038" priority="96">
      <formula>O60=0</formula>
    </cfRule>
  </conditionalFormatting>
  <conditionalFormatting sqref="N59">
    <cfRule type="expression" dxfId="2037" priority="95">
      <formula>AND(N59=0,O59=0)</formula>
    </cfRule>
  </conditionalFormatting>
  <conditionalFormatting sqref="N60">
    <cfRule type="expression" dxfId="2036" priority="94">
      <formula>AND(N60=0,O60=0)</formula>
    </cfRule>
  </conditionalFormatting>
  <conditionalFormatting sqref="S59">
    <cfRule type="expression" dxfId="2035" priority="93">
      <formula>S59=0</formula>
    </cfRule>
  </conditionalFormatting>
  <conditionalFormatting sqref="S60">
    <cfRule type="expression" dxfId="2034" priority="92">
      <formula>S60=0</formula>
    </cfRule>
  </conditionalFormatting>
  <conditionalFormatting sqref="S61">
    <cfRule type="expression" dxfId="2033" priority="91">
      <formula>S61=0</formula>
    </cfRule>
  </conditionalFormatting>
  <conditionalFormatting sqref="R60">
    <cfRule type="expression" dxfId="2032" priority="90">
      <formula>R60=""</formula>
    </cfRule>
  </conditionalFormatting>
  <conditionalFormatting sqref="W59">
    <cfRule type="expression" dxfId="2031" priority="89">
      <formula>W59=0</formula>
    </cfRule>
  </conditionalFormatting>
  <conditionalFormatting sqref="W60">
    <cfRule type="expression" dxfId="2030" priority="88">
      <formula>W60=0</formula>
    </cfRule>
  </conditionalFormatting>
  <conditionalFormatting sqref="V59">
    <cfRule type="expression" dxfId="2029" priority="87">
      <formula>AND(V59=0,W59=0)</formula>
    </cfRule>
  </conditionalFormatting>
  <conditionalFormatting sqref="V60">
    <cfRule type="expression" dxfId="2028" priority="86">
      <formula>AND(V60=0,W60=0)</formula>
    </cfRule>
  </conditionalFormatting>
  <conditionalFormatting sqref="AG1:AG12">
    <cfRule type="cellIs" dxfId="2027" priority="85" operator="lessThan">
      <formula>0</formula>
    </cfRule>
  </conditionalFormatting>
  <conditionalFormatting sqref="C14">
    <cfRule type="expression" dxfId="2026" priority="84">
      <formula>C14=0</formula>
    </cfRule>
  </conditionalFormatting>
  <conditionalFormatting sqref="C15">
    <cfRule type="expression" dxfId="2025" priority="83">
      <formula>C15=0</formula>
    </cfRule>
  </conditionalFormatting>
  <conditionalFormatting sqref="B15">
    <cfRule type="expression" dxfId="2024" priority="82">
      <formula>B15=""</formula>
    </cfRule>
  </conditionalFormatting>
  <conditionalFormatting sqref="G14">
    <cfRule type="expression" dxfId="2023" priority="81">
      <formula>G14=0</formula>
    </cfRule>
  </conditionalFormatting>
  <conditionalFormatting sqref="G15">
    <cfRule type="expression" dxfId="2022" priority="80">
      <formula>G15=0</formula>
    </cfRule>
  </conditionalFormatting>
  <conditionalFormatting sqref="F14">
    <cfRule type="expression" dxfId="2021" priority="79">
      <formula>AND(F14=0,G14=0)</formula>
    </cfRule>
  </conditionalFormatting>
  <conditionalFormatting sqref="F15">
    <cfRule type="expression" dxfId="2020" priority="78">
      <formula>AND(F15=0,G15=0)</formula>
    </cfRule>
  </conditionalFormatting>
  <conditionalFormatting sqref="K14">
    <cfRule type="expression" dxfId="2019" priority="77">
      <formula>K14=0</formula>
    </cfRule>
  </conditionalFormatting>
  <conditionalFormatting sqref="K15">
    <cfRule type="expression" dxfId="2018" priority="76">
      <formula>K15=0</formula>
    </cfRule>
  </conditionalFormatting>
  <conditionalFormatting sqref="J15">
    <cfRule type="expression" dxfId="2017" priority="75">
      <formula>J15=""</formula>
    </cfRule>
  </conditionalFormatting>
  <conditionalFormatting sqref="O14">
    <cfRule type="expression" dxfId="2016" priority="74">
      <formula>O14=0</formula>
    </cfRule>
  </conditionalFormatting>
  <conditionalFormatting sqref="O15">
    <cfRule type="expression" dxfId="2015" priority="73">
      <formula>O15=0</formula>
    </cfRule>
  </conditionalFormatting>
  <conditionalFormatting sqref="N14">
    <cfRule type="expression" dxfId="2014" priority="72">
      <formula>AND(N14=0,O14=0)</formula>
    </cfRule>
  </conditionalFormatting>
  <conditionalFormatting sqref="N15">
    <cfRule type="expression" dxfId="2013" priority="71">
      <formula>AND(N15=0,O15=0)</formula>
    </cfRule>
  </conditionalFormatting>
  <conditionalFormatting sqref="S14">
    <cfRule type="expression" dxfId="2012" priority="70">
      <formula>S14=0</formula>
    </cfRule>
  </conditionalFormatting>
  <conditionalFormatting sqref="S15">
    <cfRule type="expression" dxfId="2011" priority="69">
      <formula>S15=0</formula>
    </cfRule>
  </conditionalFormatting>
  <conditionalFormatting sqref="R15">
    <cfRule type="expression" dxfId="2010" priority="68">
      <formula>R15=""</formula>
    </cfRule>
  </conditionalFormatting>
  <conditionalFormatting sqref="W14">
    <cfRule type="expression" dxfId="2009" priority="67">
      <formula>W14=0</formula>
    </cfRule>
  </conditionalFormatting>
  <conditionalFormatting sqref="W15">
    <cfRule type="expression" dxfId="2008" priority="66">
      <formula>W15=0</formula>
    </cfRule>
  </conditionalFormatting>
  <conditionalFormatting sqref="V14">
    <cfRule type="expression" dxfId="2007" priority="65">
      <formula>AND(V14=0,W14=0)</formula>
    </cfRule>
  </conditionalFormatting>
  <conditionalFormatting sqref="V15">
    <cfRule type="expression" dxfId="2006" priority="64">
      <formula>AND(V15=0,W15=0)</formula>
    </cfRule>
  </conditionalFormatting>
  <conditionalFormatting sqref="C21">
    <cfRule type="expression" dxfId="2005" priority="63">
      <formula>C21=0</formula>
    </cfRule>
  </conditionalFormatting>
  <conditionalFormatting sqref="C22">
    <cfRule type="expression" dxfId="2004" priority="62">
      <formula>C22=0</formula>
    </cfRule>
  </conditionalFormatting>
  <conditionalFormatting sqref="B22">
    <cfRule type="expression" dxfId="2003" priority="61">
      <formula>B22=""</formula>
    </cfRule>
  </conditionalFormatting>
  <conditionalFormatting sqref="G21">
    <cfRule type="expression" dxfId="2002" priority="60">
      <formula>G21=0</formula>
    </cfRule>
  </conditionalFormatting>
  <conditionalFormatting sqref="G22">
    <cfRule type="expression" dxfId="2001" priority="59">
      <formula>G22=0</formula>
    </cfRule>
  </conditionalFormatting>
  <conditionalFormatting sqref="F21">
    <cfRule type="expression" dxfId="2000" priority="58">
      <formula>AND(F21=0,G21=0)</formula>
    </cfRule>
  </conditionalFormatting>
  <conditionalFormatting sqref="F22">
    <cfRule type="expression" dxfId="1999" priority="57">
      <formula>AND(F22=0,G22=0)</formula>
    </cfRule>
  </conditionalFormatting>
  <conditionalFormatting sqref="K21">
    <cfRule type="expression" dxfId="1998" priority="56">
      <formula>K21=0</formula>
    </cfRule>
  </conditionalFormatting>
  <conditionalFormatting sqref="K22">
    <cfRule type="expression" dxfId="1997" priority="55">
      <formula>K22=0</formula>
    </cfRule>
  </conditionalFormatting>
  <conditionalFormatting sqref="J22">
    <cfRule type="expression" dxfId="1996" priority="54">
      <formula>J22=""</formula>
    </cfRule>
  </conditionalFormatting>
  <conditionalFormatting sqref="O21">
    <cfRule type="expression" dxfId="1995" priority="53">
      <formula>O21=0</formula>
    </cfRule>
  </conditionalFormatting>
  <conditionalFormatting sqref="O22">
    <cfRule type="expression" dxfId="1994" priority="52">
      <formula>O22=0</formula>
    </cfRule>
  </conditionalFormatting>
  <conditionalFormatting sqref="N21">
    <cfRule type="expression" dxfId="1993" priority="51">
      <formula>AND(N21=0,O21=0)</formula>
    </cfRule>
  </conditionalFormatting>
  <conditionalFormatting sqref="N22">
    <cfRule type="expression" dxfId="1992" priority="50">
      <formula>AND(N22=0,O22=0)</formula>
    </cfRule>
  </conditionalFormatting>
  <conditionalFormatting sqref="S21">
    <cfRule type="expression" dxfId="1991" priority="49">
      <formula>S21=0</formula>
    </cfRule>
  </conditionalFormatting>
  <conditionalFormatting sqref="S22">
    <cfRule type="expression" dxfId="1990" priority="48">
      <formula>S22=0</formula>
    </cfRule>
  </conditionalFormatting>
  <conditionalFormatting sqref="R22">
    <cfRule type="expression" dxfId="1989" priority="47">
      <formula>R22=""</formula>
    </cfRule>
  </conditionalFormatting>
  <conditionalFormatting sqref="W21">
    <cfRule type="expression" dxfId="1988" priority="46">
      <formula>W21=0</formula>
    </cfRule>
  </conditionalFormatting>
  <conditionalFormatting sqref="W22">
    <cfRule type="expression" dxfId="1987" priority="45">
      <formula>W22=0</formula>
    </cfRule>
  </conditionalFormatting>
  <conditionalFormatting sqref="V21">
    <cfRule type="expression" dxfId="1986" priority="44">
      <formula>AND(V21=0,W21=0)</formula>
    </cfRule>
  </conditionalFormatting>
  <conditionalFormatting sqref="V22">
    <cfRule type="expression" dxfId="1985" priority="43">
      <formula>AND(V22=0,W22=0)</formula>
    </cfRule>
  </conditionalFormatting>
  <conditionalFormatting sqref="C28">
    <cfRule type="expression" dxfId="1984" priority="42">
      <formula>C28=0</formula>
    </cfRule>
  </conditionalFormatting>
  <conditionalFormatting sqref="C29">
    <cfRule type="expression" dxfId="1983" priority="41">
      <formula>C29=0</formula>
    </cfRule>
  </conditionalFormatting>
  <conditionalFormatting sqref="B29">
    <cfRule type="expression" dxfId="1982" priority="40">
      <formula>B29=""</formula>
    </cfRule>
  </conditionalFormatting>
  <conditionalFormatting sqref="G28">
    <cfRule type="expression" dxfId="1981" priority="39">
      <formula>G28=0</formula>
    </cfRule>
  </conditionalFormatting>
  <conditionalFormatting sqref="G29">
    <cfRule type="expression" dxfId="1980" priority="38">
      <formula>G29=0</formula>
    </cfRule>
  </conditionalFormatting>
  <conditionalFormatting sqref="F28">
    <cfRule type="expression" dxfId="1979" priority="37">
      <formula>AND(F28=0,G28=0)</formula>
    </cfRule>
  </conditionalFormatting>
  <conditionalFormatting sqref="F29">
    <cfRule type="expression" dxfId="1978" priority="36">
      <formula>AND(F29=0,G29=0)</formula>
    </cfRule>
  </conditionalFormatting>
  <conditionalFormatting sqref="K28">
    <cfRule type="expression" dxfId="1977" priority="35">
      <formula>K28=0</formula>
    </cfRule>
  </conditionalFormatting>
  <conditionalFormatting sqref="K29">
    <cfRule type="expression" dxfId="1976" priority="34">
      <formula>K29=0</formula>
    </cfRule>
  </conditionalFormatting>
  <conditionalFormatting sqref="J29">
    <cfRule type="expression" dxfId="1975" priority="33">
      <formula>J29=""</formula>
    </cfRule>
  </conditionalFormatting>
  <conditionalFormatting sqref="O28">
    <cfRule type="expression" dxfId="1974" priority="32">
      <formula>O28=0</formula>
    </cfRule>
  </conditionalFormatting>
  <conditionalFormatting sqref="O29">
    <cfRule type="expression" dxfId="1973" priority="31">
      <formula>O29=0</formula>
    </cfRule>
  </conditionalFormatting>
  <conditionalFormatting sqref="N28">
    <cfRule type="expression" dxfId="1972" priority="30">
      <formula>AND(N28=0,O28=0)</formula>
    </cfRule>
  </conditionalFormatting>
  <conditionalFormatting sqref="N29">
    <cfRule type="expression" dxfId="1971" priority="29">
      <formula>AND(N29=0,O29=0)</formula>
    </cfRule>
  </conditionalFormatting>
  <conditionalFormatting sqref="S28">
    <cfRule type="expression" dxfId="1970" priority="28">
      <formula>S28=0</formula>
    </cfRule>
  </conditionalFormatting>
  <conditionalFormatting sqref="S29">
    <cfRule type="expression" dxfId="1969" priority="27">
      <formula>S29=0</formula>
    </cfRule>
  </conditionalFormatting>
  <conditionalFormatting sqref="R29">
    <cfRule type="expression" dxfId="1968" priority="26">
      <formula>R29=""</formula>
    </cfRule>
  </conditionalFormatting>
  <conditionalFormatting sqref="W28">
    <cfRule type="expression" dxfId="1967" priority="25">
      <formula>W28=0</formula>
    </cfRule>
  </conditionalFormatting>
  <conditionalFormatting sqref="W29">
    <cfRule type="expression" dxfId="1966" priority="24">
      <formula>W29=0</formula>
    </cfRule>
  </conditionalFormatting>
  <conditionalFormatting sqref="V28">
    <cfRule type="expression" dxfId="1965" priority="23">
      <formula>AND(V28=0,W28=0)</formula>
    </cfRule>
  </conditionalFormatting>
  <conditionalFormatting sqref="V29">
    <cfRule type="expression" dxfId="1964" priority="22">
      <formula>AND(V29=0,W29=0)</formula>
    </cfRule>
  </conditionalFormatting>
  <conditionalFormatting sqref="C7">
    <cfRule type="expression" dxfId="1963" priority="21">
      <formula>C7=0</formula>
    </cfRule>
  </conditionalFormatting>
  <conditionalFormatting sqref="C8">
    <cfRule type="expression" dxfId="1962" priority="20">
      <formula>C8=0</formula>
    </cfRule>
  </conditionalFormatting>
  <conditionalFormatting sqref="B8">
    <cfRule type="expression" dxfId="1961" priority="19">
      <formula>B8=""</formula>
    </cfRule>
  </conditionalFormatting>
  <conditionalFormatting sqref="G7">
    <cfRule type="expression" dxfId="1960" priority="18">
      <formula>G7=0</formula>
    </cfRule>
  </conditionalFormatting>
  <conditionalFormatting sqref="G8">
    <cfRule type="expression" dxfId="1959" priority="17">
      <formula>G8=0</formula>
    </cfRule>
  </conditionalFormatting>
  <conditionalFormatting sqref="F7">
    <cfRule type="expression" dxfId="1958" priority="16">
      <formula>AND(F7=0,G7=0)</formula>
    </cfRule>
  </conditionalFormatting>
  <conditionalFormatting sqref="F8">
    <cfRule type="expression" dxfId="1957" priority="15">
      <formula>AND(F8=0,G8=0)</formula>
    </cfRule>
  </conditionalFormatting>
  <conditionalFormatting sqref="K7">
    <cfRule type="expression" dxfId="1956" priority="14">
      <formula>K7=0</formula>
    </cfRule>
  </conditionalFormatting>
  <conditionalFormatting sqref="K8">
    <cfRule type="expression" dxfId="1955" priority="13">
      <formula>K8=0</formula>
    </cfRule>
  </conditionalFormatting>
  <conditionalFormatting sqref="J8">
    <cfRule type="expression" dxfId="1954" priority="12">
      <formula>J8=""</formula>
    </cfRule>
  </conditionalFormatting>
  <conditionalFormatting sqref="O7">
    <cfRule type="expression" dxfId="1953" priority="11">
      <formula>O7=0</formula>
    </cfRule>
  </conditionalFormatting>
  <conditionalFormatting sqref="O8">
    <cfRule type="expression" dxfId="1952" priority="10">
      <formula>O8=0</formula>
    </cfRule>
  </conditionalFormatting>
  <conditionalFormatting sqref="N7">
    <cfRule type="expression" dxfId="1951" priority="9">
      <formula>AND(N7=0,O7=0)</formula>
    </cfRule>
  </conditionalFormatting>
  <conditionalFormatting sqref="N8">
    <cfRule type="expression" dxfId="1950" priority="8">
      <formula>AND(N8=0,O8=0)</formula>
    </cfRule>
  </conditionalFormatting>
  <conditionalFormatting sqref="S7">
    <cfRule type="expression" dxfId="1949" priority="7">
      <formula>S7=0</formula>
    </cfRule>
  </conditionalFormatting>
  <conditionalFormatting sqref="S8">
    <cfRule type="expression" dxfId="1948" priority="6">
      <formula>S8=0</formula>
    </cfRule>
  </conditionalFormatting>
  <conditionalFormatting sqref="R8">
    <cfRule type="expression" dxfId="1947" priority="5">
      <formula>R8=""</formula>
    </cfRule>
  </conditionalFormatting>
  <conditionalFormatting sqref="W7">
    <cfRule type="expression" dxfId="1946" priority="4">
      <formula>W7=0</formula>
    </cfRule>
  </conditionalFormatting>
  <conditionalFormatting sqref="W8">
    <cfRule type="expression" dxfId="1945" priority="3">
      <formula>W8=0</formula>
    </cfRule>
  </conditionalFormatting>
  <conditionalFormatting sqref="V7">
    <cfRule type="expression" dxfId="1944" priority="2">
      <formula>AND(V7=0,W7=0)</formula>
    </cfRule>
  </conditionalFormatting>
  <conditionalFormatting sqref="V8">
    <cfRule type="expression" dxfId="1943" priority="1">
      <formula>AND(V8=0,W8=0)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3" t="s">
        <v>71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6">
        <v>1</v>
      </c>
      <c r="X1" s="86"/>
      <c r="AB1" s="4" t="s">
        <v>72</v>
      </c>
      <c r="AC1" s="1">
        <f ca="1">BC1*1000+BH1*100+BM1*10+BR1</f>
        <v>301</v>
      </c>
      <c r="AD1" s="1" t="s">
        <v>50</v>
      </c>
      <c r="AE1" s="1">
        <f ca="1">BD1*1000+BI1*100+BN1*10+BS1</f>
        <v>26</v>
      </c>
      <c r="AF1" s="1" t="s">
        <v>73</v>
      </c>
      <c r="AG1" s="1">
        <f ca="1">AC1-AE1</f>
        <v>275</v>
      </c>
      <c r="AI1" s="1">
        <f ca="1">BC1</f>
        <v>0</v>
      </c>
      <c r="AJ1" s="1">
        <f ca="1">BH1</f>
        <v>3</v>
      </c>
      <c r="AK1" s="1" t="s">
        <v>3</v>
      </c>
      <c r="AL1" s="1">
        <f ca="1">BM1</f>
        <v>0</v>
      </c>
      <c r="AM1" s="1">
        <f ca="1">BR1</f>
        <v>1</v>
      </c>
      <c r="AN1" s="1" t="s">
        <v>74</v>
      </c>
      <c r="AO1" s="1">
        <f ca="1">BD1</f>
        <v>0</v>
      </c>
      <c r="AP1" s="1">
        <f ca="1">BI1</f>
        <v>0</v>
      </c>
      <c r="AQ1" s="1" t="s">
        <v>3</v>
      </c>
      <c r="AR1" s="1">
        <f ca="1">BN1</f>
        <v>2</v>
      </c>
      <c r="AS1" s="1">
        <f ca="1">BS1</f>
        <v>6</v>
      </c>
      <c r="AT1" s="1" t="s">
        <v>2</v>
      </c>
      <c r="AU1" s="1">
        <f ca="1">MOD(ROUNDDOWN(AG1/1000,0),10)</f>
        <v>0</v>
      </c>
      <c r="AV1" s="1">
        <f ca="1">MOD(ROUNDDOWN(AG1/100,0),10)</f>
        <v>2</v>
      </c>
      <c r="AW1" s="1" t="s">
        <v>3</v>
      </c>
      <c r="AX1" s="1">
        <f ca="1">MOD(ROUNDDOWN(AG1/10,0),10)</f>
        <v>7</v>
      </c>
      <c r="AY1" s="1">
        <f ca="1">MOD(ROUNDDOWN(AG1/1,0),10)</f>
        <v>5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3</v>
      </c>
      <c r="BI1" s="6">
        <f ca="1">VLOOKUP($CE1,$CG$1:$CI$100,3,FALSE)</f>
        <v>0</v>
      </c>
      <c r="BJ1" s="7"/>
      <c r="BK1" s="5" t="s">
        <v>7</v>
      </c>
      <c r="BL1" s="1">
        <v>1</v>
      </c>
      <c r="BM1" s="8">
        <f ca="1">VLOOKUP($CL1,$CN$1:$CP$100,2,FALSE)</f>
        <v>0</v>
      </c>
      <c r="BN1" s="8">
        <f t="shared" ref="BN1:BN12" ca="1" si="0">VLOOKUP($CL1,$CN$1:$CP$100,3,FALSE)</f>
        <v>2</v>
      </c>
      <c r="BO1" s="9"/>
      <c r="BP1" s="5" t="s">
        <v>8</v>
      </c>
      <c r="BQ1" s="1">
        <v>1</v>
      </c>
      <c r="BR1" s="8">
        <f ca="1">VLOOKUP($CS1,$CU$1:$CW$100,2,FALSE)</f>
        <v>1</v>
      </c>
      <c r="BS1" s="8">
        <f ca="1">VLOOKUP($CS1,$CU$1:$CW$100,3,FALSE)</f>
        <v>6</v>
      </c>
      <c r="BT1" s="9"/>
      <c r="BU1" s="9"/>
      <c r="BV1" s="7"/>
      <c r="BW1" s="10">
        <f ca="1">RAND()</f>
        <v>0.46594968768090606</v>
      </c>
      <c r="BX1" s="11">
        <f ca="1">RANK(BW1,$BW$1:$BW$100,)</f>
        <v>11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0.29993487772086769</v>
      </c>
      <c r="CE1" s="11">
        <f ca="1">RANK(CD1,$CD$1:$CD$100,)</f>
        <v>12</v>
      </c>
      <c r="CF1" s="1"/>
      <c r="CG1" s="1">
        <v>1</v>
      </c>
      <c r="CH1" s="1">
        <v>1</v>
      </c>
      <c r="CI1" s="1">
        <v>0</v>
      </c>
      <c r="CK1" s="10">
        <f ca="1">RAND()</f>
        <v>0.95659825122046749</v>
      </c>
      <c r="CL1" s="11">
        <f ca="1">RANK(CK1,$CK$1:$CK$100,)</f>
        <v>2</v>
      </c>
      <c r="CM1" s="1"/>
      <c r="CN1" s="1">
        <v>1</v>
      </c>
      <c r="CO1" s="1">
        <v>0</v>
      </c>
      <c r="CP1" s="1">
        <v>1</v>
      </c>
      <c r="CQ1" s="1"/>
      <c r="CR1" s="10">
        <f ca="1">RAND()</f>
        <v>0.72956916601666311</v>
      </c>
      <c r="CS1" s="11">
        <f ca="1">RANK(CR1,$CR$1:$CR$100,)</f>
        <v>5</v>
      </c>
      <c r="CT1" s="1"/>
      <c r="CU1" s="1">
        <v>1</v>
      </c>
      <c r="CV1" s="1">
        <v>1</v>
      </c>
      <c r="CW1" s="1">
        <v>2</v>
      </c>
    </row>
    <row r="2" spans="1:101" ht="63.95" customHeight="1" thickBot="1" x14ac:dyDescent="0.3">
      <c r="B2" s="73" t="s">
        <v>44</v>
      </c>
      <c r="C2" s="74"/>
      <c r="D2" s="74"/>
      <c r="E2" s="74"/>
      <c r="F2" s="74"/>
      <c r="G2" s="75"/>
      <c r="H2" s="76" t="s">
        <v>43</v>
      </c>
      <c r="I2" s="77"/>
      <c r="J2" s="77"/>
      <c r="K2" s="78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80"/>
      <c r="AB2" s="2" t="s">
        <v>75</v>
      </c>
      <c r="AC2" s="1">
        <f t="shared" ref="AC2:AC12" ca="1" si="1">BC2*1000+BH2*100+BM2*10+BR2</f>
        <v>328</v>
      </c>
      <c r="AD2" s="1" t="s">
        <v>50</v>
      </c>
      <c r="AE2" s="1">
        <f t="shared" ref="AE2:AE12" ca="1" si="2">BD2*1000+BI2*100+BN2*10+BS2</f>
        <v>59</v>
      </c>
      <c r="AF2" s="1" t="s">
        <v>76</v>
      </c>
      <c r="AG2" s="1">
        <f t="shared" ref="AG2:AG12" ca="1" si="3">AC2-AE2</f>
        <v>269</v>
      </c>
      <c r="AI2" s="1">
        <f t="shared" ref="AI2:AI12" ca="1" si="4">BC2</f>
        <v>0</v>
      </c>
      <c r="AJ2" s="1">
        <f t="shared" ref="AJ2:AJ12" ca="1" si="5">BH2</f>
        <v>3</v>
      </c>
      <c r="AK2" s="1" t="s">
        <v>3</v>
      </c>
      <c r="AL2" s="1">
        <f t="shared" ref="AL2:AL12" ca="1" si="6">BM2</f>
        <v>2</v>
      </c>
      <c r="AM2" s="1">
        <f t="shared" ref="AM2:AM12" ca="1" si="7">BR2</f>
        <v>8</v>
      </c>
      <c r="AN2" s="1" t="s">
        <v>1</v>
      </c>
      <c r="AO2" s="1">
        <f t="shared" ref="AO2:AO12" ca="1" si="8">BD2</f>
        <v>0</v>
      </c>
      <c r="AP2" s="1">
        <f t="shared" ref="AP2:AP12" ca="1" si="9">BI2</f>
        <v>0</v>
      </c>
      <c r="AQ2" s="1" t="s">
        <v>3</v>
      </c>
      <c r="AR2" s="1">
        <f t="shared" ref="AR2:AR12" ca="1" si="10">BN2</f>
        <v>5</v>
      </c>
      <c r="AS2" s="1">
        <f t="shared" ref="AS2:AS12" ca="1" si="11">BS2</f>
        <v>9</v>
      </c>
      <c r="AT2" s="1" t="s">
        <v>73</v>
      </c>
      <c r="AU2" s="1">
        <f t="shared" ref="AU2:AU12" ca="1" si="12">MOD(ROUNDDOWN(AG2/1000,0),10)</f>
        <v>0</v>
      </c>
      <c r="AV2" s="1">
        <f t="shared" ref="AV2:AV12" ca="1" si="13">MOD(ROUNDDOWN(AG2/100,0),10)</f>
        <v>2</v>
      </c>
      <c r="AW2" s="1" t="s">
        <v>77</v>
      </c>
      <c r="AX2" s="1">
        <f t="shared" ref="AX2:AX12" ca="1" si="14">MOD(ROUNDDOWN(AG2/10,0),10)</f>
        <v>6</v>
      </c>
      <c r="AY2" s="1">
        <f t="shared" ref="AY2:AY12" ca="1" si="15">MOD(ROUNDDOWN(AG2/1,0),10)</f>
        <v>9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3</v>
      </c>
      <c r="BI2" s="6">
        <f t="shared" ref="BI2:BI12" ca="1" si="19">VLOOKUP($CE2,$CG$1:$CI$100,3,FALSE)</f>
        <v>0</v>
      </c>
      <c r="BJ2" s="7"/>
      <c r="BL2" s="1">
        <v>2</v>
      </c>
      <c r="BM2" s="8">
        <f t="shared" ref="BM2:BM12" ca="1" si="20">VLOOKUP($CL2,$CN$1:$CP$100,2,FALSE)</f>
        <v>2</v>
      </c>
      <c r="BN2" s="8">
        <f t="shared" ca="1" si="0"/>
        <v>5</v>
      </c>
      <c r="BO2" s="9"/>
      <c r="BQ2" s="1">
        <v>2</v>
      </c>
      <c r="BR2" s="8">
        <f t="shared" ref="BR2:BR12" ca="1" si="21">VLOOKUP($CS2,$CU$1:$CW$100,2,FALSE)</f>
        <v>8</v>
      </c>
      <c r="BS2" s="8">
        <f t="shared" ref="BS2:BS12" ca="1" si="22">VLOOKUP($CS2,$CU$1:$CW$100,3,FALSE)</f>
        <v>9</v>
      </c>
      <c r="BT2" s="9"/>
      <c r="BU2" s="9"/>
      <c r="BV2" s="7"/>
      <c r="BW2" s="10">
        <f t="shared" ref="BW2:BW18" ca="1" si="23">RAND()</f>
        <v>0.42208192579814352</v>
      </c>
      <c r="BX2" s="11">
        <f t="shared" ref="BX2:BX18" ca="1" si="24">RANK(BW2,$BW$1:$BW$100,)</f>
        <v>13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0.97127869137555234</v>
      </c>
      <c r="CE2" s="11">
        <f t="shared" ref="CE2:CE18" ca="1" si="26">RANK(CD2,$CD$1:$CD$100,)</f>
        <v>3</v>
      </c>
      <c r="CF2" s="1"/>
      <c r="CG2" s="1">
        <v>2</v>
      </c>
      <c r="CH2" s="1">
        <v>2</v>
      </c>
      <c r="CI2" s="1">
        <v>0</v>
      </c>
      <c r="CK2" s="10">
        <f t="shared" ref="CK2:CK46" ca="1" si="27">RAND()</f>
        <v>0.63745687410425822</v>
      </c>
      <c r="CL2" s="11">
        <f t="shared" ref="CL2:CL46" ca="1" si="28">RANK(CK2,$CK$1:$CK$100,)</f>
        <v>20</v>
      </c>
      <c r="CM2" s="1"/>
      <c r="CN2" s="1">
        <v>2</v>
      </c>
      <c r="CO2" s="1">
        <v>0</v>
      </c>
      <c r="CP2" s="1">
        <v>2</v>
      </c>
      <c r="CR2" s="10">
        <f t="shared" ref="CR2:CR37" ca="1" si="29">RAND()</f>
        <v>1.7261275500013995E-2</v>
      </c>
      <c r="CS2" s="11">
        <f t="shared" ref="CS2:CS37" ca="1" si="30">RANK(CR2,$CR$1:$CR$100,)</f>
        <v>37</v>
      </c>
      <c r="CT2" s="1"/>
      <c r="CU2" s="1">
        <v>2</v>
      </c>
      <c r="CV2" s="1">
        <v>1</v>
      </c>
      <c r="CW2" s="1">
        <v>3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78</v>
      </c>
      <c r="AC3" s="1">
        <f t="shared" ca="1" si="1"/>
        <v>945</v>
      </c>
      <c r="AD3" s="1" t="s">
        <v>50</v>
      </c>
      <c r="AE3" s="1">
        <f t="shared" ca="1" si="2"/>
        <v>78</v>
      </c>
      <c r="AF3" s="1" t="s">
        <v>2</v>
      </c>
      <c r="AG3" s="1">
        <f t="shared" ca="1" si="3"/>
        <v>867</v>
      </c>
      <c r="AI3" s="1">
        <f t="shared" ca="1" si="4"/>
        <v>0</v>
      </c>
      <c r="AJ3" s="1">
        <f t="shared" ca="1" si="5"/>
        <v>9</v>
      </c>
      <c r="AK3" s="1" t="s">
        <v>79</v>
      </c>
      <c r="AL3" s="1">
        <f t="shared" ca="1" si="6"/>
        <v>4</v>
      </c>
      <c r="AM3" s="1">
        <f t="shared" ca="1" si="7"/>
        <v>5</v>
      </c>
      <c r="AN3" s="1" t="s">
        <v>80</v>
      </c>
      <c r="AO3" s="1">
        <f t="shared" ca="1" si="8"/>
        <v>0</v>
      </c>
      <c r="AP3" s="1">
        <f t="shared" ca="1" si="9"/>
        <v>0</v>
      </c>
      <c r="AQ3" s="1" t="s">
        <v>3</v>
      </c>
      <c r="AR3" s="1">
        <f t="shared" ca="1" si="10"/>
        <v>7</v>
      </c>
      <c r="AS3" s="1">
        <f t="shared" ca="1" si="11"/>
        <v>8</v>
      </c>
      <c r="AT3" s="1" t="s">
        <v>2</v>
      </c>
      <c r="AU3" s="1">
        <f t="shared" ca="1" si="12"/>
        <v>0</v>
      </c>
      <c r="AV3" s="1">
        <f t="shared" ca="1" si="13"/>
        <v>8</v>
      </c>
      <c r="AW3" s="1" t="s">
        <v>3</v>
      </c>
      <c r="AX3" s="1">
        <f t="shared" ca="1" si="14"/>
        <v>6</v>
      </c>
      <c r="AY3" s="1">
        <f t="shared" ca="1" si="15"/>
        <v>7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9</v>
      </c>
      <c r="BI3" s="6">
        <f t="shared" ca="1" si="19"/>
        <v>0</v>
      </c>
      <c r="BJ3" s="7"/>
      <c r="BL3" s="1">
        <v>3</v>
      </c>
      <c r="BM3" s="8">
        <f t="shared" ca="1" si="20"/>
        <v>4</v>
      </c>
      <c r="BN3" s="8">
        <f t="shared" ca="1" si="0"/>
        <v>7</v>
      </c>
      <c r="BO3" s="9"/>
      <c r="BQ3" s="1">
        <v>3</v>
      </c>
      <c r="BR3" s="8">
        <f t="shared" ca="1" si="21"/>
        <v>5</v>
      </c>
      <c r="BS3" s="8">
        <f t="shared" ca="1" si="22"/>
        <v>8</v>
      </c>
      <c r="BT3" s="9"/>
      <c r="BU3" s="9"/>
      <c r="BV3" s="7"/>
      <c r="BW3" s="10">
        <f t="shared" ca="1" si="23"/>
        <v>0.43141552897029301</v>
      </c>
      <c r="BX3" s="11">
        <f t="shared" ca="1" si="24"/>
        <v>12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3.1083937367999748E-2</v>
      </c>
      <c r="CE3" s="11">
        <f t="shared" ca="1" si="26"/>
        <v>18</v>
      </c>
      <c r="CF3" s="1"/>
      <c r="CG3" s="1">
        <v>3</v>
      </c>
      <c r="CH3" s="1">
        <v>3</v>
      </c>
      <c r="CI3" s="1">
        <v>0</v>
      </c>
      <c r="CK3" s="10">
        <f t="shared" ca="1" si="27"/>
        <v>0.250870433459078</v>
      </c>
      <c r="CL3" s="11">
        <f t="shared" ca="1" si="28"/>
        <v>34</v>
      </c>
      <c r="CM3" s="1"/>
      <c r="CN3" s="1">
        <v>3</v>
      </c>
      <c r="CO3" s="1">
        <v>0</v>
      </c>
      <c r="CP3" s="1">
        <v>3</v>
      </c>
      <c r="CR3" s="10">
        <f t="shared" ca="1" si="29"/>
        <v>0.20200486159710829</v>
      </c>
      <c r="CS3" s="11">
        <f t="shared" ca="1" si="30"/>
        <v>30</v>
      </c>
      <c r="CT3" s="1"/>
      <c r="CU3" s="1">
        <v>3</v>
      </c>
      <c r="CV3" s="1">
        <v>1</v>
      </c>
      <c r="CW3" s="1">
        <v>4</v>
      </c>
    </row>
    <row r="4" spans="1:101" ht="19.5" thickBot="1" x14ac:dyDescent="0.3">
      <c r="A4" s="14"/>
      <c r="B4" s="15" t="s">
        <v>81</v>
      </c>
      <c r="C4" s="16"/>
      <c r="D4" s="17"/>
      <c r="E4" s="16"/>
      <c r="F4" s="16"/>
      <c r="G4" s="16"/>
      <c r="H4" s="18"/>
      <c r="I4" s="14"/>
      <c r="J4" s="15" t="s">
        <v>9</v>
      </c>
      <c r="K4" s="16"/>
      <c r="L4" s="16"/>
      <c r="M4" s="16"/>
      <c r="N4" s="16"/>
      <c r="O4" s="16"/>
      <c r="P4" s="18"/>
      <c r="Q4" s="14"/>
      <c r="R4" s="15" t="s">
        <v>78</v>
      </c>
      <c r="S4" s="16"/>
      <c r="T4" s="16"/>
      <c r="U4" s="16"/>
      <c r="V4" s="16"/>
      <c r="W4" s="16"/>
      <c r="X4" s="18"/>
      <c r="AB4" s="2" t="s">
        <v>82</v>
      </c>
      <c r="AC4" s="1">
        <f t="shared" ca="1" si="1"/>
        <v>616</v>
      </c>
      <c r="AD4" s="1" t="s">
        <v>50</v>
      </c>
      <c r="AE4" s="1">
        <f t="shared" ca="1" si="2"/>
        <v>58</v>
      </c>
      <c r="AF4" s="1" t="s">
        <v>73</v>
      </c>
      <c r="AG4" s="1">
        <f t="shared" ca="1" si="3"/>
        <v>558</v>
      </c>
      <c r="AI4" s="1">
        <f t="shared" ca="1" si="4"/>
        <v>0</v>
      </c>
      <c r="AJ4" s="1">
        <f t="shared" ca="1" si="5"/>
        <v>6</v>
      </c>
      <c r="AK4" s="1" t="s">
        <v>79</v>
      </c>
      <c r="AL4" s="1">
        <f t="shared" ca="1" si="6"/>
        <v>1</v>
      </c>
      <c r="AM4" s="1">
        <f t="shared" ca="1" si="7"/>
        <v>6</v>
      </c>
      <c r="AN4" s="1" t="s">
        <v>74</v>
      </c>
      <c r="AO4" s="1">
        <f t="shared" ca="1" si="8"/>
        <v>0</v>
      </c>
      <c r="AP4" s="1">
        <f t="shared" ca="1" si="9"/>
        <v>0</v>
      </c>
      <c r="AQ4" s="1" t="s">
        <v>77</v>
      </c>
      <c r="AR4" s="1">
        <f t="shared" ca="1" si="10"/>
        <v>5</v>
      </c>
      <c r="AS4" s="1">
        <f t="shared" ca="1" si="11"/>
        <v>8</v>
      </c>
      <c r="AT4" s="1" t="s">
        <v>2</v>
      </c>
      <c r="AU4" s="1">
        <f t="shared" ca="1" si="12"/>
        <v>0</v>
      </c>
      <c r="AV4" s="1">
        <f t="shared" ca="1" si="13"/>
        <v>5</v>
      </c>
      <c r="AW4" s="1" t="s">
        <v>3</v>
      </c>
      <c r="AX4" s="1">
        <f t="shared" ca="1" si="14"/>
        <v>5</v>
      </c>
      <c r="AY4" s="1">
        <f t="shared" ca="1" si="15"/>
        <v>8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6</v>
      </c>
      <c r="BI4" s="6">
        <f t="shared" ca="1" si="19"/>
        <v>0</v>
      </c>
      <c r="BJ4" s="7"/>
      <c r="BL4" s="1">
        <v>4</v>
      </c>
      <c r="BM4" s="8">
        <f t="shared" ca="1" si="20"/>
        <v>1</v>
      </c>
      <c r="BN4" s="8">
        <f t="shared" ca="1" si="0"/>
        <v>5</v>
      </c>
      <c r="BO4" s="9"/>
      <c r="BQ4" s="1">
        <v>4</v>
      </c>
      <c r="BR4" s="8">
        <f t="shared" ca="1" si="21"/>
        <v>6</v>
      </c>
      <c r="BS4" s="8">
        <f t="shared" ca="1" si="22"/>
        <v>8</v>
      </c>
      <c r="BT4" s="9"/>
      <c r="BU4" s="9"/>
      <c r="BV4" s="7"/>
      <c r="BW4" s="10">
        <f t="shared" ca="1" si="23"/>
        <v>0.66642162854596732</v>
      </c>
      <c r="BX4" s="11">
        <f t="shared" ca="1" si="24"/>
        <v>8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0.22191537323627608</v>
      </c>
      <c r="CE4" s="11">
        <f t="shared" ca="1" si="26"/>
        <v>15</v>
      </c>
      <c r="CF4" s="1"/>
      <c r="CG4" s="1">
        <v>4</v>
      </c>
      <c r="CH4" s="1">
        <v>4</v>
      </c>
      <c r="CI4" s="1">
        <v>0</v>
      </c>
      <c r="CK4" s="10">
        <f t="shared" ca="1" si="27"/>
        <v>0.72118735152991209</v>
      </c>
      <c r="CL4" s="11">
        <f t="shared" ca="1" si="28"/>
        <v>13</v>
      </c>
      <c r="CM4" s="1"/>
      <c r="CN4" s="1">
        <v>4</v>
      </c>
      <c r="CO4" s="1">
        <v>0</v>
      </c>
      <c r="CP4" s="1">
        <v>4</v>
      </c>
      <c r="CR4" s="10">
        <f t="shared" ca="1" si="29"/>
        <v>0.11317054844345553</v>
      </c>
      <c r="CS4" s="11">
        <f t="shared" ca="1" si="30"/>
        <v>33</v>
      </c>
      <c r="CT4" s="1"/>
      <c r="CU4" s="1">
        <v>4</v>
      </c>
      <c r="CV4" s="1">
        <v>1</v>
      </c>
      <c r="CW4" s="1">
        <v>5</v>
      </c>
    </row>
    <row r="5" spans="1:101" ht="45.95" customHeight="1" thickBot="1" x14ac:dyDescent="0.3">
      <c r="A5" s="19"/>
      <c r="B5" s="84" t="str">
        <f ca="1">$AC1/100&amp;$AD1&amp;$AE1/100&amp;$AF1</f>
        <v>3.01－0.26＝</v>
      </c>
      <c r="C5" s="85"/>
      <c r="D5" s="85"/>
      <c r="E5" s="85"/>
      <c r="F5" s="81">
        <f ca="1">$AG1/100</f>
        <v>2.75</v>
      </c>
      <c r="G5" s="82"/>
      <c r="H5" s="20"/>
      <c r="I5" s="19"/>
      <c r="J5" s="84" t="str">
        <f ca="1">$AC2/100&amp;$AD2&amp;$AE2/100&amp;$AF2</f>
        <v>3.28－0.59＝</v>
      </c>
      <c r="K5" s="85"/>
      <c r="L5" s="85"/>
      <c r="M5" s="85"/>
      <c r="N5" s="81">
        <f ca="1">$AG2/100</f>
        <v>2.69</v>
      </c>
      <c r="O5" s="82"/>
      <c r="P5" s="21"/>
      <c r="Q5" s="19"/>
      <c r="R5" s="84" t="str">
        <f ca="1">$AC3/100&amp;$AD3&amp;$AE3/100&amp;$AF3</f>
        <v>9.45－0.78＝</v>
      </c>
      <c r="S5" s="85"/>
      <c r="T5" s="85"/>
      <c r="U5" s="85"/>
      <c r="V5" s="81">
        <f ca="1">$AG3/100</f>
        <v>8.67</v>
      </c>
      <c r="W5" s="82"/>
      <c r="X5" s="22"/>
      <c r="AB5" s="2" t="s">
        <v>83</v>
      </c>
      <c r="AC5" s="1">
        <f t="shared" ca="1" si="1"/>
        <v>212</v>
      </c>
      <c r="AD5" s="1" t="s">
        <v>50</v>
      </c>
      <c r="AE5" s="1">
        <f t="shared" ca="1" si="2"/>
        <v>84</v>
      </c>
      <c r="AF5" s="1" t="s">
        <v>73</v>
      </c>
      <c r="AG5" s="1">
        <f t="shared" ca="1" si="3"/>
        <v>128</v>
      </c>
      <c r="AI5" s="1">
        <f t="shared" ca="1" si="4"/>
        <v>0</v>
      </c>
      <c r="AJ5" s="1">
        <f t="shared" ca="1" si="5"/>
        <v>2</v>
      </c>
      <c r="AK5" s="1" t="s">
        <v>79</v>
      </c>
      <c r="AL5" s="1">
        <f t="shared" ca="1" si="6"/>
        <v>1</v>
      </c>
      <c r="AM5" s="1">
        <f t="shared" ca="1" si="7"/>
        <v>2</v>
      </c>
      <c r="AN5" s="1" t="s">
        <v>74</v>
      </c>
      <c r="AO5" s="1">
        <f t="shared" ca="1" si="8"/>
        <v>0</v>
      </c>
      <c r="AP5" s="1">
        <f t="shared" ca="1" si="9"/>
        <v>0</v>
      </c>
      <c r="AQ5" s="1" t="s">
        <v>3</v>
      </c>
      <c r="AR5" s="1">
        <f t="shared" ca="1" si="10"/>
        <v>8</v>
      </c>
      <c r="AS5" s="1">
        <f t="shared" ca="1" si="11"/>
        <v>4</v>
      </c>
      <c r="AT5" s="1" t="s">
        <v>84</v>
      </c>
      <c r="AU5" s="1">
        <f t="shared" ca="1" si="12"/>
        <v>0</v>
      </c>
      <c r="AV5" s="1">
        <f t="shared" ca="1" si="13"/>
        <v>1</v>
      </c>
      <c r="AW5" s="1" t="s">
        <v>3</v>
      </c>
      <c r="AX5" s="1">
        <f t="shared" ca="1" si="14"/>
        <v>2</v>
      </c>
      <c r="AY5" s="1">
        <f t="shared" ca="1" si="15"/>
        <v>8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2</v>
      </c>
      <c r="BI5" s="6">
        <f t="shared" ca="1" si="19"/>
        <v>0</v>
      </c>
      <c r="BJ5" s="7"/>
      <c r="BL5" s="1">
        <v>5</v>
      </c>
      <c r="BM5" s="8">
        <f t="shared" ca="1" si="20"/>
        <v>1</v>
      </c>
      <c r="BN5" s="8">
        <f t="shared" ca="1" si="0"/>
        <v>8</v>
      </c>
      <c r="BO5" s="9"/>
      <c r="BQ5" s="1">
        <v>5</v>
      </c>
      <c r="BR5" s="8">
        <f t="shared" ca="1" si="21"/>
        <v>2</v>
      </c>
      <c r="BS5" s="8">
        <f t="shared" ca="1" si="22"/>
        <v>4</v>
      </c>
      <c r="BT5" s="9"/>
      <c r="BU5" s="9"/>
      <c r="BV5" s="7"/>
      <c r="BW5" s="10">
        <f t="shared" ca="1" si="23"/>
        <v>0.58123835398949675</v>
      </c>
      <c r="BX5" s="11">
        <f t="shared" ca="1" si="24"/>
        <v>9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0.53196765736743834</v>
      </c>
      <c r="CE5" s="11">
        <f t="shared" ca="1" si="26"/>
        <v>11</v>
      </c>
      <c r="CF5" s="1"/>
      <c r="CG5" s="1">
        <v>5</v>
      </c>
      <c r="CH5" s="1">
        <v>5</v>
      </c>
      <c r="CI5" s="1">
        <v>0</v>
      </c>
      <c r="CK5" s="10">
        <f t="shared" ca="1" si="27"/>
        <v>0.67476336318704466</v>
      </c>
      <c r="CL5" s="11">
        <f t="shared" ca="1" si="28"/>
        <v>16</v>
      </c>
      <c r="CM5" s="1"/>
      <c r="CN5" s="1">
        <v>5</v>
      </c>
      <c r="CO5" s="1">
        <v>0</v>
      </c>
      <c r="CP5" s="1">
        <v>5</v>
      </c>
      <c r="CR5" s="10">
        <f t="shared" ca="1" si="29"/>
        <v>0.63892597385334093</v>
      </c>
      <c r="CS5" s="11">
        <f t="shared" ca="1" si="30"/>
        <v>10</v>
      </c>
      <c r="CT5" s="1"/>
      <c r="CU5" s="1">
        <v>5</v>
      </c>
      <c r="CV5" s="1">
        <v>1</v>
      </c>
      <c r="CW5" s="1">
        <v>6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85</v>
      </c>
      <c r="AC6" s="1">
        <f t="shared" ca="1" si="1"/>
        <v>121</v>
      </c>
      <c r="AD6" s="1" t="s">
        <v>50</v>
      </c>
      <c r="AE6" s="1">
        <f t="shared" ca="1" si="2"/>
        <v>74</v>
      </c>
      <c r="AF6" s="1" t="s">
        <v>73</v>
      </c>
      <c r="AG6" s="1">
        <f t="shared" ca="1" si="3"/>
        <v>47</v>
      </c>
      <c r="AI6" s="1">
        <f t="shared" ca="1" si="4"/>
        <v>0</v>
      </c>
      <c r="AJ6" s="1">
        <f t="shared" ca="1" si="5"/>
        <v>1</v>
      </c>
      <c r="AK6" s="1" t="s">
        <v>3</v>
      </c>
      <c r="AL6" s="1">
        <f t="shared" ca="1" si="6"/>
        <v>2</v>
      </c>
      <c r="AM6" s="1">
        <f t="shared" ca="1" si="7"/>
        <v>1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79</v>
      </c>
      <c r="AR6" s="1">
        <f t="shared" ca="1" si="10"/>
        <v>7</v>
      </c>
      <c r="AS6" s="1">
        <f t="shared" ca="1" si="11"/>
        <v>4</v>
      </c>
      <c r="AT6" s="1" t="s">
        <v>73</v>
      </c>
      <c r="AU6" s="1">
        <f t="shared" ca="1" si="12"/>
        <v>0</v>
      </c>
      <c r="AV6" s="1">
        <f t="shared" ca="1" si="13"/>
        <v>0</v>
      </c>
      <c r="AW6" s="1" t="s">
        <v>77</v>
      </c>
      <c r="AX6" s="1">
        <f t="shared" ca="1" si="14"/>
        <v>4</v>
      </c>
      <c r="AY6" s="1">
        <f t="shared" ca="1" si="15"/>
        <v>7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1</v>
      </c>
      <c r="BI6" s="6">
        <f t="shared" ca="1" si="19"/>
        <v>0</v>
      </c>
      <c r="BJ6" s="7"/>
      <c r="BL6" s="1">
        <v>6</v>
      </c>
      <c r="BM6" s="8">
        <f t="shared" ca="1" si="20"/>
        <v>2</v>
      </c>
      <c r="BN6" s="8">
        <f t="shared" ca="1" si="0"/>
        <v>7</v>
      </c>
      <c r="BO6" s="9"/>
      <c r="BQ6" s="1">
        <v>6</v>
      </c>
      <c r="BR6" s="8">
        <f t="shared" ca="1" si="21"/>
        <v>1</v>
      </c>
      <c r="BS6" s="8">
        <f t="shared" ca="1" si="22"/>
        <v>4</v>
      </c>
      <c r="BT6" s="9"/>
      <c r="BU6" s="9"/>
      <c r="BV6" s="7"/>
      <c r="BW6" s="10">
        <f t="shared" ca="1" si="23"/>
        <v>0.54143816437925907</v>
      </c>
      <c r="BX6" s="11">
        <f t="shared" ca="1" si="24"/>
        <v>10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0.98626803793064277</v>
      </c>
      <c r="CE6" s="11">
        <f t="shared" ca="1" si="26"/>
        <v>1</v>
      </c>
      <c r="CF6" s="1"/>
      <c r="CG6" s="1">
        <v>6</v>
      </c>
      <c r="CH6" s="1">
        <v>6</v>
      </c>
      <c r="CI6" s="1">
        <v>0</v>
      </c>
      <c r="CK6" s="10">
        <f t="shared" ca="1" si="27"/>
        <v>0.57180224249353229</v>
      </c>
      <c r="CL6" s="11">
        <f t="shared" ca="1" si="28"/>
        <v>22</v>
      </c>
      <c r="CM6" s="1"/>
      <c r="CN6" s="1">
        <v>6</v>
      </c>
      <c r="CO6" s="1">
        <v>0</v>
      </c>
      <c r="CP6" s="1">
        <v>6</v>
      </c>
      <c r="CR6" s="10">
        <f t="shared" ca="1" si="29"/>
        <v>0.80145536166136011</v>
      </c>
      <c r="CS6" s="11">
        <f t="shared" ca="1" si="30"/>
        <v>3</v>
      </c>
      <c r="CT6" s="1"/>
      <c r="CU6" s="1">
        <v>6</v>
      </c>
      <c r="CV6" s="1">
        <v>1</v>
      </c>
      <c r="CW6" s="1">
        <v>7</v>
      </c>
    </row>
    <row r="7" spans="1:101" ht="57" customHeight="1" x14ac:dyDescent="0.25">
      <c r="A7" s="19"/>
      <c r="B7" s="65"/>
      <c r="C7" s="28">
        <f ca="1">$BC1</f>
        <v>0</v>
      </c>
      <c r="D7" s="29">
        <f ca="1">$BH1</f>
        <v>3</v>
      </c>
      <c r="E7" s="29" t="str">
        <f ca="1">IF(AND(F7=0,G7=0),"",".")</f>
        <v>.</v>
      </c>
      <c r="F7" s="30">
        <f ca="1">$BM1</f>
        <v>0</v>
      </c>
      <c r="G7" s="30">
        <f ca="1">$BR1</f>
        <v>1</v>
      </c>
      <c r="H7" s="26"/>
      <c r="I7" s="19"/>
      <c r="J7" s="65"/>
      <c r="K7" s="28">
        <f ca="1">$BC2</f>
        <v>0</v>
      </c>
      <c r="L7" s="29">
        <f ca="1">$BH2</f>
        <v>3</v>
      </c>
      <c r="M7" s="29" t="str">
        <f ca="1">IF(AND(N7=0,O7=0),"",".")</f>
        <v>.</v>
      </c>
      <c r="N7" s="30">
        <f ca="1">$BM2</f>
        <v>2</v>
      </c>
      <c r="O7" s="30">
        <f ca="1">$BR2</f>
        <v>8</v>
      </c>
      <c r="P7" s="26"/>
      <c r="Q7" s="19"/>
      <c r="R7" s="65"/>
      <c r="S7" s="28">
        <f ca="1">$BC3</f>
        <v>0</v>
      </c>
      <c r="T7" s="29">
        <f ca="1">$BH3</f>
        <v>9</v>
      </c>
      <c r="U7" s="29" t="str">
        <f ca="1">IF(AND(V7=0,W7=0),"",".")</f>
        <v>.</v>
      </c>
      <c r="V7" s="30">
        <f ca="1">$BM3</f>
        <v>4</v>
      </c>
      <c r="W7" s="30">
        <f ca="1">$BR3</f>
        <v>5</v>
      </c>
      <c r="X7" s="26"/>
      <c r="AB7" s="2" t="s">
        <v>86</v>
      </c>
      <c r="AC7" s="1">
        <f t="shared" ca="1" si="1"/>
        <v>523</v>
      </c>
      <c r="AD7" s="1" t="s">
        <v>50</v>
      </c>
      <c r="AE7" s="1">
        <f t="shared" ca="1" si="2"/>
        <v>98</v>
      </c>
      <c r="AF7" s="1" t="s">
        <v>2</v>
      </c>
      <c r="AG7" s="1">
        <f t="shared" ca="1" si="3"/>
        <v>425</v>
      </c>
      <c r="AI7" s="1">
        <f t="shared" ca="1" si="4"/>
        <v>0</v>
      </c>
      <c r="AJ7" s="1">
        <f t="shared" ca="1" si="5"/>
        <v>5</v>
      </c>
      <c r="AK7" s="1" t="s">
        <v>3</v>
      </c>
      <c r="AL7" s="1">
        <f t="shared" ca="1" si="6"/>
        <v>2</v>
      </c>
      <c r="AM7" s="1">
        <f t="shared" ca="1" si="7"/>
        <v>3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79</v>
      </c>
      <c r="AR7" s="1">
        <f t="shared" ca="1" si="10"/>
        <v>9</v>
      </c>
      <c r="AS7" s="1">
        <f t="shared" ca="1" si="11"/>
        <v>8</v>
      </c>
      <c r="AT7" s="1" t="s">
        <v>2</v>
      </c>
      <c r="AU7" s="1">
        <f t="shared" ca="1" si="12"/>
        <v>0</v>
      </c>
      <c r="AV7" s="1">
        <f t="shared" ca="1" si="13"/>
        <v>4</v>
      </c>
      <c r="AW7" s="1" t="s">
        <v>77</v>
      </c>
      <c r="AX7" s="1">
        <f t="shared" ca="1" si="14"/>
        <v>2</v>
      </c>
      <c r="AY7" s="1">
        <f t="shared" ca="1" si="15"/>
        <v>5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5</v>
      </c>
      <c r="BI7" s="6">
        <f t="shared" ca="1" si="19"/>
        <v>0</v>
      </c>
      <c r="BJ7" s="7"/>
      <c r="BL7" s="1">
        <v>7</v>
      </c>
      <c r="BM7" s="8">
        <f t="shared" ca="1" si="20"/>
        <v>2</v>
      </c>
      <c r="BN7" s="8">
        <f t="shared" ca="1" si="0"/>
        <v>9</v>
      </c>
      <c r="BO7" s="9"/>
      <c r="BQ7" s="1">
        <v>7</v>
      </c>
      <c r="BR7" s="8">
        <f t="shared" ca="1" si="21"/>
        <v>3</v>
      </c>
      <c r="BS7" s="8">
        <f t="shared" ca="1" si="22"/>
        <v>8</v>
      </c>
      <c r="BT7" s="9"/>
      <c r="BU7" s="9"/>
      <c r="BV7" s="7"/>
      <c r="BW7" s="10">
        <f t="shared" ca="1" si="23"/>
        <v>0.10982656943256419</v>
      </c>
      <c r="BX7" s="11">
        <f t="shared" ca="1" si="24"/>
        <v>18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0.89234464014146675</v>
      </c>
      <c r="CE7" s="11">
        <f t="shared" ca="1" si="26"/>
        <v>5</v>
      </c>
      <c r="CF7" s="1"/>
      <c r="CG7" s="1">
        <v>7</v>
      </c>
      <c r="CH7" s="1">
        <v>7</v>
      </c>
      <c r="CI7" s="1">
        <v>0</v>
      </c>
      <c r="CK7" s="10">
        <f t="shared" ca="1" si="27"/>
        <v>0.53947246100458124</v>
      </c>
      <c r="CL7" s="11">
        <f t="shared" ca="1" si="28"/>
        <v>24</v>
      </c>
      <c r="CM7" s="1"/>
      <c r="CN7" s="1">
        <v>7</v>
      </c>
      <c r="CO7" s="1">
        <v>0</v>
      </c>
      <c r="CP7" s="1">
        <v>7</v>
      </c>
      <c r="CR7" s="10">
        <f t="shared" ca="1" si="29"/>
        <v>0.38422045255930148</v>
      </c>
      <c r="CS7" s="11">
        <f t="shared" ca="1" si="30"/>
        <v>21</v>
      </c>
      <c r="CT7" s="1"/>
      <c r="CU7" s="1">
        <v>7</v>
      </c>
      <c r="CV7" s="1">
        <v>1</v>
      </c>
      <c r="CW7" s="1">
        <v>8</v>
      </c>
    </row>
    <row r="8" spans="1:101" ht="57" customHeight="1" thickBot="1" x14ac:dyDescent="0.3">
      <c r="A8" s="19"/>
      <c r="B8" s="31" t="str">
        <f ca="1">IF(AND($BD1=0,$BC1=0),"","－")</f>
        <v/>
      </c>
      <c r="C8" s="32" t="str">
        <f ca="1">IF(AND($BD1=0,$BC1=0),"－",$BD1)</f>
        <v>－</v>
      </c>
      <c r="D8" s="33">
        <f ca="1">$BI1</f>
        <v>0</v>
      </c>
      <c r="E8" s="33" t="str">
        <f ca="1">IF(AND(F8=0,G8=0),"",".")</f>
        <v>.</v>
      </c>
      <c r="F8" s="34">
        <f ca="1">$BN1</f>
        <v>2</v>
      </c>
      <c r="G8" s="34">
        <f ca="1">$BS1</f>
        <v>6</v>
      </c>
      <c r="H8" s="26"/>
      <c r="I8" s="19"/>
      <c r="J8" s="31" t="str">
        <f ca="1">IF(AND($BD2=0,$BC2=0),"","－")</f>
        <v/>
      </c>
      <c r="K8" s="32" t="str">
        <f ca="1">IF(AND($BD2=0,$BC2=0),"－",$BD2)</f>
        <v>－</v>
      </c>
      <c r="L8" s="33">
        <f ca="1">$BI2</f>
        <v>0</v>
      </c>
      <c r="M8" s="33" t="str">
        <f ca="1">IF(AND(N8=0,O8=0),"",".")</f>
        <v>.</v>
      </c>
      <c r="N8" s="34">
        <f ca="1">$BN2</f>
        <v>5</v>
      </c>
      <c r="O8" s="34">
        <f ca="1">$BS2</f>
        <v>9</v>
      </c>
      <c r="P8" s="26"/>
      <c r="Q8" s="19"/>
      <c r="R8" s="31" t="str">
        <f ca="1">IF(AND($BD3=0,$BC3=0),"","－")</f>
        <v/>
      </c>
      <c r="S8" s="32" t="str">
        <f ca="1">IF(AND($BD3=0,$BC3=0),"－",$BD3)</f>
        <v>－</v>
      </c>
      <c r="T8" s="33">
        <f ca="1">$BI3</f>
        <v>0</v>
      </c>
      <c r="U8" s="33" t="str">
        <f ca="1">IF(AND(V8=0,W8=0),"",".")</f>
        <v>.</v>
      </c>
      <c r="V8" s="34">
        <f ca="1">$BN3</f>
        <v>7</v>
      </c>
      <c r="W8" s="34">
        <f ca="1">$BS3</f>
        <v>8</v>
      </c>
      <c r="X8" s="26"/>
      <c r="AB8" s="2" t="s">
        <v>18</v>
      </c>
      <c r="AC8" s="1">
        <f t="shared" ca="1" si="1"/>
        <v>707</v>
      </c>
      <c r="AD8" s="1" t="s">
        <v>50</v>
      </c>
      <c r="AE8" s="1">
        <f t="shared" ca="1" si="2"/>
        <v>99</v>
      </c>
      <c r="AF8" s="1" t="s">
        <v>73</v>
      </c>
      <c r="AG8" s="1">
        <f t="shared" ca="1" si="3"/>
        <v>608</v>
      </c>
      <c r="AI8" s="1">
        <f t="shared" ca="1" si="4"/>
        <v>0</v>
      </c>
      <c r="AJ8" s="1">
        <f t="shared" ca="1" si="5"/>
        <v>7</v>
      </c>
      <c r="AK8" s="1" t="s">
        <v>3</v>
      </c>
      <c r="AL8" s="1">
        <f t="shared" ca="1" si="6"/>
        <v>0</v>
      </c>
      <c r="AM8" s="1">
        <f t="shared" ca="1" si="7"/>
        <v>7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79</v>
      </c>
      <c r="AR8" s="1">
        <f t="shared" ca="1" si="10"/>
        <v>9</v>
      </c>
      <c r="AS8" s="1">
        <f t="shared" ca="1" si="11"/>
        <v>9</v>
      </c>
      <c r="AT8" s="1" t="s">
        <v>73</v>
      </c>
      <c r="AU8" s="1">
        <f t="shared" ca="1" si="12"/>
        <v>0</v>
      </c>
      <c r="AV8" s="1">
        <f t="shared" ca="1" si="13"/>
        <v>6</v>
      </c>
      <c r="AW8" s="1" t="s">
        <v>79</v>
      </c>
      <c r="AX8" s="1">
        <f t="shared" ca="1" si="14"/>
        <v>0</v>
      </c>
      <c r="AY8" s="1">
        <f t="shared" ca="1" si="15"/>
        <v>8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7</v>
      </c>
      <c r="BI8" s="6">
        <f t="shared" ca="1" si="19"/>
        <v>0</v>
      </c>
      <c r="BJ8" s="7"/>
      <c r="BL8" s="1">
        <v>8</v>
      </c>
      <c r="BM8" s="8">
        <f t="shared" ca="1" si="20"/>
        <v>0</v>
      </c>
      <c r="BN8" s="8">
        <f t="shared" ca="1" si="0"/>
        <v>9</v>
      </c>
      <c r="BO8" s="9"/>
      <c r="BQ8" s="1">
        <v>8</v>
      </c>
      <c r="BR8" s="8">
        <f t="shared" ca="1" si="21"/>
        <v>7</v>
      </c>
      <c r="BS8" s="8">
        <f t="shared" ca="1" si="22"/>
        <v>9</v>
      </c>
      <c r="BT8" s="9"/>
      <c r="BU8" s="9"/>
      <c r="BV8" s="7"/>
      <c r="BW8" s="10">
        <f t="shared" ca="1" si="23"/>
        <v>0.1725489217617181</v>
      </c>
      <c r="BX8" s="11">
        <f t="shared" ca="1" si="24"/>
        <v>16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0.66735522209744591</v>
      </c>
      <c r="CE8" s="11">
        <f t="shared" ca="1" si="26"/>
        <v>7</v>
      </c>
      <c r="CF8" s="1"/>
      <c r="CG8" s="1">
        <v>8</v>
      </c>
      <c r="CH8" s="1">
        <v>8</v>
      </c>
      <c r="CI8" s="1">
        <v>0</v>
      </c>
      <c r="CK8" s="10">
        <f t="shared" ca="1" si="27"/>
        <v>0.84229502528717515</v>
      </c>
      <c r="CL8" s="11">
        <f t="shared" ca="1" si="28"/>
        <v>9</v>
      </c>
      <c r="CM8" s="1"/>
      <c r="CN8" s="1">
        <v>8</v>
      </c>
      <c r="CO8" s="1">
        <v>0</v>
      </c>
      <c r="CP8" s="1">
        <v>8</v>
      </c>
      <c r="CR8" s="10">
        <f t="shared" ca="1" si="29"/>
        <v>1.7517414929818509E-2</v>
      </c>
      <c r="CS8" s="11">
        <f t="shared" ca="1" si="30"/>
        <v>36</v>
      </c>
      <c r="CT8" s="1"/>
      <c r="CU8" s="1">
        <v>8</v>
      </c>
      <c r="CV8" s="1">
        <v>1</v>
      </c>
      <c r="CW8" s="1">
        <v>9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2</v>
      </c>
      <c r="E9" s="37" t="str">
        <f>$AW1</f>
        <v>.</v>
      </c>
      <c r="F9" s="38">
        <f ca="1">$AX1</f>
        <v>7</v>
      </c>
      <c r="G9" s="39">
        <f ca="1">$AY1</f>
        <v>5</v>
      </c>
      <c r="H9" s="40"/>
      <c r="I9" s="41"/>
      <c r="J9" s="35"/>
      <c r="K9" s="36">
        <f ca="1">$AU2</f>
        <v>0</v>
      </c>
      <c r="L9" s="37">
        <f ca="1">$AV2</f>
        <v>2</v>
      </c>
      <c r="M9" s="37" t="str">
        <f>$AW2</f>
        <v>.</v>
      </c>
      <c r="N9" s="38">
        <f ca="1">$AX2</f>
        <v>6</v>
      </c>
      <c r="O9" s="39">
        <f ca="1">$AY2</f>
        <v>9</v>
      </c>
      <c r="P9" s="40"/>
      <c r="Q9" s="41"/>
      <c r="R9" s="35"/>
      <c r="S9" s="36">
        <f ca="1">$AU3</f>
        <v>0</v>
      </c>
      <c r="T9" s="37">
        <f ca="1">$AV3</f>
        <v>8</v>
      </c>
      <c r="U9" s="37" t="str">
        <f>$AW3</f>
        <v>.</v>
      </c>
      <c r="V9" s="38">
        <f ca="1">$AX3</f>
        <v>6</v>
      </c>
      <c r="W9" s="39">
        <f ca="1">$AY3</f>
        <v>7</v>
      </c>
      <c r="X9" s="42"/>
      <c r="AB9" s="2" t="s">
        <v>87</v>
      </c>
      <c r="AC9" s="1">
        <f t="shared" ca="1" si="1"/>
        <v>173</v>
      </c>
      <c r="AD9" s="1" t="s">
        <v>50</v>
      </c>
      <c r="AE9" s="1">
        <f t="shared" ca="1" si="2"/>
        <v>99</v>
      </c>
      <c r="AF9" s="1" t="s">
        <v>84</v>
      </c>
      <c r="AG9" s="1">
        <f t="shared" ca="1" si="3"/>
        <v>74</v>
      </c>
      <c r="AI9" s="1">
        <f t="shared" ca="1" si="4"/>
        <v>0</v>
      </c>
      <c r="AJ9" s="1">
        <f t="shared" ca="1" si="5"/>
        <v>1</v>
      </c>
      <c r="AK9" s="1" t="s">
        <v>3</v>
      </c>
      <c r="AL9" s="1">
        <f t="shared" ca="1" si="6"/>
        <v>7</v>
      </c>
      <c r="AM9" s="1">
        <f t="shared" ca="1" si="7"/>
        <v>3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3</v>
      </c>
      <c r="AR9" s="1">
        <f t="shared" ca="1" si="10"/>
        <v>9</v>
      </c>
      <c r="AS9" s="1">
        <f t="shared" ca="1" si="11"/>
        <v>9</v>
      </c>
      <c r="AT9" s="1" t="s">
        <v>2</v>
      </c>
      <c r="AU9" s="1">
        <f t="shared" ca="1" si="12"/>
        <v>0</v>
      </c>
      <c r="AV9" s="1">
        <f t="shared" ca="1" si="13"/>
        <v>0</v>
      </c>
      <c r="AW9" s="1" t="s">
        <v>3</v>
      </c>
      <c r="AX9" s="1">
        <f t="shared" ca="1" si="14"/>
        <v>7</v>
      </c>
      <c r="AY9" s="1">
        <f t="shared" ca="1" si="15"/>
        <v>4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1</v>
      </c>
      <c r="BI9" s="6">
        <f t="shared" ca="1" si="19"/>
        <v>0</v>
      </c>
      <c r="BJ9" s="7"/>
      <c r="BL9" s="1">
        <v>9</v>
      </c>
      <c r="BM9" s="8">
        <f t="shared" ca="1" si="20"/>
        <v>7</v>
      </c>
      <c r="BN9" s="8">
        <f t="shared" ca="1" si="0"/>
        <v>9</v>
      </c>
      <c r="BO9" s="9"/>
      <c r="BQ9" s="1">
        <v>9</v>
      </c>
      <c r="BR9" s="8">
        <f t="shared" ca="1" si="21"/>
        <v>3</v>
      </c>
      <c r="BS9" s="8">
        <f t="shared" ca="1" si="22"/>
        <v>9</v>
      </c>
      <c r="BT9" s="9"/>
      <c r="BU9" s="9"/>
      <c r="BV9" s="7"/>
      <c r="BW9" s="10">
        <f t="shared" ca="1" si="23"/>
        <v>0.96116146664888646</v>
      </c>
      <c r="BX9" s="11">
        <f t="shared" ca="1" si="24"/>
        <v>2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0.55095914076639285</v>
      </c>
      <c r="CE9" s="11">
        <f t="shared" ca="1" si="26"/>
        <v>10</v>
      </c>
      <c r="CF9" s="1"/>
      <c r="CG9" s="1">
        <v>9</v>
      </c>
      <c r="CH9" s="1">
        <v>9</v>
      </c>
      <c r="CI9" s="1">
        <v>0</v>
      </c>
      <c r="CK9" s="10">
        <f t="shared" ca="1" si="27"/>
        <v>2.4495367293158488E-2</v>
      </c>
      <c r="CL9" s="11">
        <f t="shared" ca="1" si="28"/>
        <v>45</v>
      </c>
      <c r="CM9" s="1"/>
      <c r="CN9" s="1">
        <v>9</v>
      </c>
      <c r="CO9" s="1">
        <v>0</v>
      </c>
      <c r="CP9" s="1">
        <v>9</v>
      </c>
      <c r="CR9" s="10">
        <f t="shared" ca="1" si="29"/>
        <v>0.37509400051297914</v>
      </c>
      <c r="CS9" s="11">
        <f t="shared" ca="1" si="30"/>
        <v>22</v>
      </c>
      <c r="CT9" s="1"/>
      <c r="CU9" s="1">
        <v>9</v>
      </c>
      <c r="CV9" s="1">
        <v>2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431</v>
      </c>
      <c r="AD10" s="1" t="s">
        <v>50</v>
      </c>
      <c r="AE10" s="1">
        <f t="shared" ca="1" si="2"/>
        <v>55</v>
      </c>
      <c r="AF10" s="1" t="s">
        <v>73</v>
      </c>
      <c r="AG10" s="1">
        <f t="shared" ca="1" si="3"/>
        <v>376</v>
      </c>
      <c r="AI10" s="1">
        <f t="shared" ca="1" si="4"/>
        <v>0</v>
      </c>
      <c r="AJ10" s="1">
        <f t="shared" ca="1" si="5"/>
        <v>4</v>
      </c>
      <c r="AK10" s="1" t="s">
        <v>77</v>
      </c>
      <c r="AL10" s="1">
        <f t="shared" ca="1" si="6"/>
        <v>3</v>
      </c>
      <c r="AM10" s="1">
        <f t="shared" ca="1" si="7"/>
        <v>1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3</v>
      </c>
      <c r="AR10" s="1">
        <f t="shared" ca="1" si="10"/>
        <v>5</v>
      </c>
      <c r="AS10" s="1">
        <f t="shared" ca="1" si="11"/>
        <v>5</v>
      </c>
      <c r="AT10" s="1" t="s">
        <v>2</v>
      </c>
      <c r="AU10" s="1">
        <f t="shared" ca="1" si="12"/>
        <v>0</v>
      </c>
      <c r="AV10" s="1">
        <f t="shared" ca="1" si="13"/>
        <v>3</v>
      </c>
      <c r="AW10" s="1" t="s">
        <v>3</v>
      </c>
      <c r="AX10" s="1">
        <f t="shared" ca="1" si="14"/>
        <v>7</v>
      </c>
      <c r="AY10" s="1">
        <f t="shared" ca="1" si="15"/>
        <v>6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4</v>
      </c>
      <c r="BI10" s="6">
        <f t="shared" ca="1" si="19"/>
        <v>0</v>
      </c>
      <c r="BJ10" s="7"/>
      <c r="BL10" s="1">
        <v>10</v>
      </c>
      <c r="BM10" s="8">
        <f t="shared" ca="1" si="20"/>
        <v>3</v>
      </c>
      <c r="BN10" s="8">
        <f t="shared" ca="1" si="0"/>
        <v>5</v>
      </c>
      <c r="BO10" s="9"/>
      <c r="BQ10" s="1">
        <v>10</v>
      </c>
      <c r="BR10" s="8">
        <f t="shared" ca="1" si="21"/>
        <v>1</v>
      </c>
      <c r="BS10" s="8">
        <f t="shared" ca="1" si="22"/>
        <v>5</v>
      </c>
      <c r="BT10" s="9"/>
      <c r="BU10" s="9"/>
      <c r="BV10" s="7"/>
      <c r="BW10" s="10">
        <f t="shared" ca="1" si="23"/>
        <v>0.67504627994108757</v>
      </c>
      <c r="BX10" s="11">
        <f t="shared" ca="1" si="24"/>
        <v>7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0.95141030918125635</v>
      </c>
      <c r="CE10" s="11">
        <f t="shared" ca="1" si="26"/>
        <v>4</v>
      </c>
      <c r="CF10" s="1"/>
      <c r="CG10" s="1">
        <v>10</v>
      </c>
      <c r="CH10" s="1">
        <v>1</v>
      </c>
      <c r="CI10" s="1">
        <v>0</v>
      </c>
      <c r="CK10" s="10">
        <f t="shared" ca="1" si="27"/>
        <v>0.44807715235086854</v>
      </c>
      <c r="CL10" s="11">
        <f t="shared" ca="1" si="28"/>
        <v>27</v>
      </c>
      <c r="CM10" s="1"/>
      <c r="CN10" s="1">
        <v>10</v>
      </c>
      <c r="CO10" s="1">
        <v>1</v>
      </c>
      <c r="CP10" s="1">
        <v>2</v>
      </c>
      <c r="CR10" s="10">
        <f t="shared" ca="1" si="29"/>
        <v>0.77458878492060756</v>
      </c>
      <c r="CS10" s="11">
        <f t="shared" ca="1" si="30"/>
        <v>4</v>
      </c>
      <c r="CT10" s="1"/>
      <c r="CU10" s="1">
        <v>10</v>
      </c>
      <c r="CV10" s="1">
        <v>2</v>
      </c>
      <c r="CW10" s="1">
        <v>4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88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553</v>
      </c>
      <c r="AD11" s="1" t="s">
        <v>50</v>
      </c>
      <c r="AE11" s="1">
        <f t="shared" ca="1" si="2"/>
        <v>94</v>
      </c>
      <c r="AF11" s="1" t="s">
        <v>2</v>
      </c>
      <c r="AG11" s="1">
        <f t="shared" ca="1" si="3"/>
        <v>459</v>
      </c>
      <c r="AI11" s="1">
        <f t="shared" ca="1" si="4"/>
        <v>0</v>
      </c>
      <c r="AJ11" s="1">
        <f t="shared" ca="1" si="5"/>
        <v>5</v>
      </c>
      <c r="AK11" s="1" t="s">
        <v>3</v>
      </c>
      <c r="AL11" s="1">
        <f t="shared" ca="1" si="6"/>
        <v>5</v>
      </c>
      <c r="AM11" s="1">
        <f t="shared" ca="1" si="7"/>
        <v>3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3</v>
      </c>
      <c r="AR11" s="1">
        <f t="shared" ca="1" si="10"/>
        <v>9</v>
      </c>
      <c r="AS11" s="1">
        <f t="shared" ca="1" si="11"/>
        <v>4</v>
      </c>
      <c r="AT11" s="1" t="s">
        <v>2</v>
      </c>
      <c r="AU11" s="1">
        <f t="shared" ca="1" si="12"/>
        <v>0</v>
      </c>
      <c r="AV11" s="1">
        <f t="shared" ca="1" si="13"/>
        <v>4</v>
      </c>
      <c r="AW11" s="1" t="s">
        <v>3</v>
      </c>
      <c r="AX11" s="1">
        <f t="shared" ca="1" si="14"/>
        <v>5</v>
      </c>
      <c r="AY11" s="1">
        <f t="shared" ca="1" si="15"/>
        <v>9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5</v>
      </c>
      <c r="BI11" s="6">
        <f t="shared" ca="1" si="19"/>
        <v>0</v>
      </c>
      <c r="BJ11" s="7"/>
      <c r="BL11" s="1">
        <v>11</v>
      </c>
      <c r="BM11" s="8">
        <f t="shared" ca="1" si="20"/>
        <v>5</v>
      </c>
      <c r="BN11" s="8">
        <f t="shared" ca="1" si="0"/>
        <v>9</v>
      </c>
      <c r="BO11" s="9"/>
      <c r="BQ11" s="1">
        <v>11</v>
      </c>
      <c r="BR11" s="8">
        <f t="shared" ca="1" si="21"/>
        <v>3</v>
      </c>
      <c r="BS11" s="8">
        <f t="shared" ca="1" si="22"/>
        <v>4</v>
      </c>
      <c r="BT11" s="9"/>
      <c r="BU11" s="9"/>
      <c r="BV11" s="7"/>
      <c r="BW11" s="10">
        <f t="shared" ca="1" si="23"/>
        <v>0.94989040696482396</v>
      </c>
      <c r="BX11" s="11">
        <f t="shared" ca="1" si="24"/>
        <v>3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0.24963377802986042</v>
      </c>
      <c r="CE11" s="11">
        <f t="shared" ca="1" si="26"/>
        <v>14</v>
      </c>
      <c r="CF11" s="1"/>
      <c r="CG11" s="1">
        <v>11</v>
      </c>
      <c r="CH11" s="1">
        <v>2</v>
      </c>
      <c r="CI11" s="1">
        <v>0</v>
      </c>
      <c r="CK11" s="10">
        <f t="shared" ca="1" si="27"/>
        <v>9.6244516532101865E-2</v>
      </c>
      <c r="CL11" s="11">
        <f t="shared" ca="1" si="28"/>
        <v>40</v>
      </c>
      <c r="CM11" s="1"/>
      <c r="CN11" s="1">
        <v>11</v>
      </c>
      <c r="CO11" s="1">
        <v>1</v>
      </c>
      <c r="CP11" s="1">
        <v>3</v>
      </c>
      <c r="CR11" s="10">
        <f t="shared" ca="1" si="29"/>
        <v>0.46958657235034096</v>
      </c>
      <c r="CS11" s="11">
        <f t="shared" ca="1" si="30"/>
        <v>17</v>
      </c>
      <c r="CT11" s="1"/>
      <c r="CU11" s="1">
        <v>11</v>
      </c>
      <c r="CV11" s="1">
        <v>2</v>
      </c>
      <c r="CW11" s="1">
        <v>5</v>
      </c>
    </row>
    <row r="12" spans="1:101" ht="45.95" customHeight="1" thickBot="1" x14ac:dyDescent="0.3">
      <c r="A12" s="23"/>
      <c r="B12" s="70" t="str">
        <f ca="1">$AC4/100&amp;$AD4&amp;$AE4/100&amp;$AF4</f>
        <v>6.16－0.58＝</v>
      </c>
      <c r="C12" s="71"/>
      <c r="D12" s="71"/>
      <c r="E12" s="71"/>
      <c r="F12" s="81">
        <f ca="1">$AG4/100</f>
        <v>5.58</v>
      </c>
      <c r="G12" s="82"/>
      <c r="H12" s="20"/>
      <c r="I12" s="19"/>
      <c r="J12" s="70" t="str">
        <f ca="1">$AC5/100&amp;$AD5&amp;$AE5/100&amp;$AF5</f>
        <v>2.12－0.84＝</v>
      </c>
      <c r="K12" s="71"/>
      <c r="L12" s="71"/>
      <c r="M12" s="71"/>
      <c r="N12" s="81">
        <f ca="1">$AG5/100</f>
        <v>1.28</v>
      </c>
      <c r="O12" s="82"/>
      <c r="P12" s="21"/>
      <c r="Q12" s="19"/>
      <c r="R12" s="70" t="str">
        <f ca="1">$AC6/100&amp;$AD6&amp;$AE6/100&amp;$AF6</f>
        <v>1.21－0.74＝</v>
      </c>
      <c r="S12" s="71"/>
      <c r="T12" s="71"/>
      <c r="U12" s="71"/>
      <c r="V12" s="81">
        <f ca="1">$AG6/100</f>
        <v>0.47</v>
      </c>
      <c r="W12" s="82"/>
      <c r="X12" s="26"/>
      <c r="AB12" s="2" t="s">
        <v>25</v>
      </c>
      <c r="AC12" s="1">
        <f t="shared" ca="1" si="1"/>
        <v>912</v>
      </c>
      <c r="AD12" s="1" t="s">
        <v>50</v>
      </c>
      <c r="AE12" s="1">
        <f t="shared" ca="1" si="2"/>
        <v>27</v>
      </c>
      <c r="AF12" s="1" t="s">
        <v>2</v>
      </c>
      <c r="AG12" s="1">
        <f t="shared" ca="1" si="3"/>
        <v>885</v>
      </c>
      <c r="AI12" s="1">
        <f t="shared" ca="1" si="4"/>
        <v>0</v>
      </c>
      <c r="AJ12" s="1">
        <f t="shared" ca="1" si="5"/>
        <v>9</v>
      </c>
      <c r="AK12" s="1" t="s">
        <v>77</v>
      </c>
      <c r="AL12" s="1">
        <f t="shared" ca="1" si="6"/>
        <v>1</v>
      </c>
      <c r="AM12" s="1">
        <f t="shared" ca="1" si="7"/>
        <v>2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3</v>
      </c>
      <c r="AR12" s="1">
        <f t="shared" ca="1" si="10"/>
        <v>2</v>
      </c>
      <c r="AS12" s="1">
        <f t="shared" ca="1" si="11"/>
        <v>7</v>
      </c>
      <c r="AT12" s="1" t="s">
        <v>84</v>
      </c>
      <c r="AU12" s="1">
        <f t="shared" ca="1" si="12"/>
        <v>0</v>
      </c>
      <c r="AV12" s="1">
        <f t="shared" ca="1" si="13"/>
        <v>8</v>
      </c>
      <c r="AW12" s="1" t="s">
        <v>3</v>
      </c>
      <c r="AX12" s="1">
        <f t="shared" ca="1" si="14"/>
        <v>8</v>
      </c>
      <c r="AY12" s="1">
        <f t="shared" ca="1" si="15"/>
        <v>5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9</v>
      </c>
      <c r="BI12" s="6">
        <f t="shared" ca="1" si="19"/>
        <v>0</v>
      </c>
      <c r="BJ12" s="7"/>
      <c r="BL12" s="1">
        <v>12</v>
      </c>
      <c r="BM12" s="8">
        <f t="shared" ca="1" si="20"/>
        <v>1</v>
      </c>
      <c r="BN12" s="8">
        <f t="shared" ca="1" si="0"/>
        <v>2</v>
      </c>
      <c r="BO12" s="9"/>
      <c r="BQ12" s="1">
        <v>12</v>
      </c>
      <c r="BR12" s="8">
        <f t="shared" ca="1" si="21"/>
        <v>2</v>
      </c>
      <c r="BS12" s="8">
        <f t="shared" ca="1" si="22"/>
        <v>7</v>
      </c>
      <c r="BT12" s="9"/>
      <c r="BU12" s="9"/>
      <c r="BV12" s="7"/>
      <c r="BW12" s="10">
        <f t="shared" ca="1" si="23"/>
        <v>0.69454803850248958</v>
      </c>
      <c r="BX12" s="11">
        <f t="shared" ca="1" si="24"/>
        <v>6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0.57571363708256196</v>
      </c>
      <c r="CE12" s="11">
        <f t="shared" ca="1" si="26"/>
        <v>9</v>
      </c>
      <c r="CF12" s="1"/>
      <c r="CG12" s="1">
        <v>12</v>
      </c>
      <c r="CH12" s="1">
        <v>3</v>
      </c>
      <c r="CI12" s="1">
        <v>0</v>
      </c>
      <c r="CK12" s="10">
        <f t="shared" ca="1" si="27"/>
        <v>0.82453890477809888</v>
      </c>
      <c r="CL12" s="11">
        <f t="shared" ca="1" si="28"/>
        <v>10</v>
      </c>
      <c r="CM12" s="1"/>
      <c r="CN12" s="1">
        <v>12</v>
      </c>
      <c r="CO12" s="1">
        <v>1</v>
      </c>
      <c r="CP12" s="1">
        <v>4</v>
      </c>
      <c r="CR12" s="10">
        <f t="shared" ca="1" si="29"/>
        <v>0.61418529802594979</v>
      </c>
      <c r="CS12" s="11">
        <f t="shared" ca="1" si="30"/>
        <v>13</v>
      </c>
      <c r="CT12" s="1"/>
      <c r="CU12" s="1">
        <v>12</v>
      </c>
      <c r="CV12" s="1">
        <v>2</v>
      </c>
      <c r="CW12" s="1">
        <v>6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0.96381975436993672</v>
      </c>
      <c r="BX13" s="11">
        <f t="shared" ca="1" si="24"/>
        <v>1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0.27051499059819339</v>
      </c>
      <c r="CE13" s="11">
        <f t="shared" ca="1" si="26"/>
        <v>13</v>
      </c>
      <c r="CF13" s="1"/>
      <c r="CG13" s="1">
        <v>13</v>
      </c>
      <c r="CH13" s="1">
        <v>4</v>
      </c>
      <c r="CI13" s="1">
        <v>0</v>
      </c>
      <c r="CK13" s="10">
        <f t="shared" ca="1" si="27"/>
        <v>0.52599039964591943</v>
      </c>
      <c r="CL13" s="11">
        <f t="shared" ca="1" si="28"/>
        <v>25</v>
      </c>
      <c r="CM13" s="1"/>
      <c r="CN13" s="1">
        <v>13</v>
      </c>
      <c r="CO13" s="1">
        <v>1</v>
      </c>
      <c r="CP13" s="1">
        <v>5</v>
      </c>
      <c r="CR13" s="10">
        <f t="shared" ca="1" si="29"/>
        <v>0.59319124007229773</v>
      </c>
      <c r="CS13" s="11">
        <f t="shared" ca="1" si="30"/>
        <v>14</v>
      </c>
      <c r="CT13" s="1"/>
      <c r="CU13" s="1">
        <v>13</v>
      </c>
      <c r="CV13" s="1">
        <v>2</v>
      </c>
      <c r="CW13" s="1">
        <v>7</v>
      </c>
    </row>
    <row r="14" spans="1:101" ht="57" customHeight="1" x14ac:dyDescent="0.25">
      <c r="A14" s="19"/>
      <c r="B14" s="65"/>
      <c r="C14" s="28">
        <f ca="1">$BC4</f>
        <v>0</v>
      </c>
      <c r="D14" s="29">
        <f ca="1">$BH4</f>
        <v>6</v>
      </c>
      <c r="E14" s="29" t="str">
        <f ca="1">IF(AND(F14=0,G14=0),"",".")</f>
        <v>.</v>
      </c>
      <c r="F14" s="30">
        <f ca="1">$BM4</f>
        <v>1</v>
      </c>
      <c r="G14" s="30">
        <f ca="1">$BR4</f>
        <v>6</v>
      </c>
      <c r="H14" s="26"/>
      <c r="I14" s="19"/>
      <c r="J14" s="65"/>
      <c r="K14" s="28">
        <f ca="1">$BC5</f>
        <v>0</v>
      </c>
      <c r="L14" s="29">
        <f ca="1">$BH5</f>
        <v>2</v>
      </c>
      <c r="M14" s="29" t="str">
        <f ca="1">IF(AND(N14=0,O14=0),"",".")</f>
        <v>.</v>
      </c>
      <c r="N14" s="30">
        <f ca="1">$BM5</f>
        <v>1</v>
      </c>
      <c r="O14" s="30">
        <f ca="1">$BR5</f>
        <v>2</v>
      </c>
      <c r="P14" s="26"/>
      <c r="Q14" s="19"/>
      <c r="R14" s="65"/>
      <c r="S14" s="28">
        <f ca="1">$BC6</f>
        <v>0</v>
      </c>
      <c r="T14" s="29">
        <f ca="1">$BH6</f>
        <v>1</v>
      </c>
      <c r="U14" s="29" t="str">
        <f ca="1">IF(AND(V14=0,W14=0),"",".")</f>
        <v>.</v>
      </c>
      <c r="V14" s="30">
        <f ca="1">$BM6</f>
        <v>2</v>
      </c>
      <c r="W14" s="30">
        <f ca="1">$BR6</f>
        <v>1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0.23306319500556805</v>
      </c>
      <c r="BX14" s="11">
        <f t="shared" ca="1" si="24"/>
        <v>15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0.76171264264525207</v>
      </c>
      <c r="CE14" s="11">
        <f t="shared" ca="1" si="26"/>
        <v>6</v>
      </c>
      <c r="CF14" s="1"/>
      <c r="CG14" s="1">
        <v>14</v>
      </c>
      <c r="CH14" s="1">
        <v>5</v>
      </c>
      <c r="CI14" s="1">
        <v>0</v>
      </c>
      <c r="CK14" s="10">
        <f t="shared" ca="1" si="27"/>
        <v>0.79072025080036712</v>
      </c>
      <c r="CL14" s="11">
        <f t="shared" ca="1" si="28"/>
        <v>11</v>
      </c>
      <c r="CM14" s="1"/>
      <c r="CN14" s="1">
        <v>14</v>
      </c>
      <c r="CO14" s="1">
        <v>1</v>
      </c>
      <c r="CP14" s="1">
        <v>6</v>
      </c>
      <c r="CR14" s="10">
        <f t="shared" ca="1" si="29"/>
        <v>0.22253869543845539</v>
      </c>
      <c r="CS14" s="11">
        <f t="shared" ca="1" si="30"/>
        <v>29</v>
      </c>
      <c r="CT14" s="1"/>
      <c r="CU14" s="1">
        <v>14</v>
      </c>
      <c r="CV14" s="1">
        <v>2</v>
      </c>
      <c r="CW14" s="1">
        <v>8</v>
      </c>
    </row>
    <row r="15" spans="1:101" ht="57" customHeight="1" thickBot="1" x14ac:dyDescent="0.3">
      <c r="A15" s="19"/>
      <c r="B15" s="31" t="str">
        <f ca="1">IF(AND($BD4=0,$BC4=0),"","－")</f>
        <v/>
      </c>
      <c r="C15" s="32" t="str">
        <f ca="1">IF(AND($BD4=0,$BC4=0),"－",$BD4)</f>
        <v>－</v>
      </c>
      <c r="D15" s="33">
        <f ca="1">$BI4</f>
        <v>0</v>
      </c>
      <c r="E15" s="33" t="str">
        <f ca="1">IF(AND(F15=0,G15=0),"",".")</f>
        <v>.</v>
      </c>
      <c r="F15" s="34">
        <f ca="1">$BN4</f>
        <v>5</v>
      </c>
      <c r="G15" s="34">
        <f ca="1">$BS4</f>
        <v>8</v>
      </c>
      <c r="H15" s="26"/>
      <c r="I15" s="19"/>
      <c r="J15" s="31" t="str">
        <f ca="1">IF(AND($BD5=0,$BC5=0),"","－")</f>
        <v/>
      </c>
      <c r="K15" s="32" t="str">
        <f ca="1">IF(AND($BD5=0,$BC5=0),"－",$BD5)</f>
        <v>－</v>
      </c>
      <c r="L15" s="33">
        <f ca="1">$BI5</f>
        <v>0</v>
      </c>
      <c r="M15" s="33" t="str">
        <f ca="1">IF(AND(N15=0,O15=0),"",".")</f>
        <v>.</v>
      </c>
      <c r="N15" s="34">
        <f ca="1">$BN5</f>
        <v>8</v>
      </c>
      <c r="O15" s="34">
        <f ca="1">$BS5</f>
        <v>4</v>
      </c>
      <c r="P15" s="26"/>
      <c r="Q15" s="19"/>
      <c r="R15" s="31" t="str">
        <f ca="1">IF(AND($BD6=0,$BC6=0),"","－")</f>
        <v/>
      </c>
      <c r="S15" s="32" t="str">
        <f ca="1">IF(AND($BD6=0,$BC6=0),"－",$BD6)</f>
        <v>－</v>
      </c>
      <c r="T15" s="33">
        <f ca="1">$BI6</f>
        <v>0</v>
      </c>
      <c r="U15" s="33" t="str">
        <f ca="1">IF(AND(V15=0,W15=0),"",".")</f>
        <v>.</v>
      </c>
      <c r="V15" s="34">
        <f ca="1">$BN6</f>
        <v>7</v>
      </c>
      <c r="W15" s="34">
        <f ca="1">$BS6</f>
        <v>4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0.11070911387194227</v>
      </c>
      <c r="BX15" s="11">
        <f t="shared" ca="1" si="24"/>
        <v>17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0.14366548390368228</v>
      </c>
      <c r="CE15" s="11">
        <f t="shared" ca="1" si="26"/>
        <v>16</v>
      </c>
      <c r="CF15" s="1"/>
      <c r="CG15" s="1">
        <v>15</v>
      </c>
      <c r="CH15" s="1">
        <v>6</v>
      </c>
      <c r="CI15" s="1">
        <v>0</v>
      </c>
      <c r="CK15" s="10">
        <f t="shared" ca="1" si="27"/>
        <v>0.98239300257798945</v>
      </c>
      <c r="CL15" s="11">
        <f t="shared" ca="1" si="28"/>
        <v>1</v>
      </c>
      <c r="CM15" s="1"/>
      <c r="CN15" s="1">
        <v>15</v>
      </c>
      <c r="CO15" s="1">
        <v>1</v>
      </c>
      <c r="CP15" s="1">
        <v>7</v>
      </c>
      <c r="CR15" s="10">
        <f t="shared" ca="1" si="29"/>
        <v>0.68459982063124913</v>
      </c>
      <c r="CS15" s="11">
        <f t="shared" ca="1" si="30"/>
        <v>7</v>
      </c>
      <c r="CT15" s="1"/>
      <c r="CU15" s="1">
        <v>15</v>
      </c>
      <c r="CV15" s="1">
        <v>2</v>
      </c>
      <c r="CW15" s="1">
        <v>9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5</v>
      </c>
      <c r="E16" s="37" t="str">
        <f>$AW4</f>
        <v>.</v>
      </c>
      <c r="F16" s="38">
        <f ca="1">$AX4</f>
        <v>5</v>
      </c>
      <c r="G16" s="39">
        <f ca="1">$AY4</f>
        <v>8</v>
      </c>
      <c r="H16" s="40"/>
      <c r="I16" s="41"/>
      <c r="J16" s="35"/>
      <c r="K16" s="36">
        <f ca="1">$AU5</f>
        <v>0</v>
      </c>
      <c r="L16" s="37">
        <f ca="1">$AV5</f>
        <v>1</v>
      </c>
      <c r="M16" s="37" t="str">
        <f>$AW5</f>
        <v>.</v>
      </c>
      <c r="N16" s="38">
        <f ca="1">$AX5</f>
        <v>2</v>
      </c>
      <c r="O16" s="39">
        <f ca="1">$AY5</f>
        <v>8</v>
      </c>
      <c r="P16" s="40"/>
      <c r="Q16" s="41"/>
      <c r="R16" s="35"/>
      <c r="S16" s="36">
        <f ca="1">$AU6</f>
        <v>0</v>
      </c>
      <c r="T16" s="37">
        <f ca="1">$AV6</f>
        <v>0</v>
      </c>
      <c r="U16" s="37" t="str">
        <f>$AW6</f>
        <v>.</v>
      </c>
      <c r="V16" s="38">
        <f ca="1">$AX6</f>
        <v>4</v>
      </c>
      <c r="W16" s="39">
        <f ca="1">$AY6</f>
        <v>7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0.41970573589316218</v>
      </c>
      <c r="BX16" s="11">
        <f t="shared" ca="1" si="24"/>
        <v>14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0.65645086883555837</v>
      </c>
      <c r="CE16" s="11">
        <f t="shared" ca="1" si="26"/>
        <v>8</v>
      </c>
      <c r="CF16" s="1"/>
      <c r="CG16" s="1">
        <v>16</v>
      </c>
      <c r="CH16" s="1">
        <v>7</v>
      </c>
      <c r="CI16" s="1">
        <v>0</v>
      </c>
      <c r="CK16" s="10">
        <f t="shared" ca="1" si="27"/>
        <v>8.641991763025314E-2</v>
      </c>
      <c r="CL16" s="11">
        <f t="shared" ca="1" si="28"/>
        <v>41</v>
      </c>
      <c r="CM16" s="1"/>
      <c r="CN16" s="1">
        <v>16</v>
      </c>
      <c r="CO16" s="1">
        <v>1</v>
      </c>
      <c r="CP16" s="1">
        <v>8</v>
      </c>
      <c r="CR16" s="10">
        <f t="shared" ca="1" si="29"/>
        <v>0.5221630394674559</v>
      </c>
      <c r="CS16" s="11">
        <f t="shared" ca="1" si="30"/>
        <v>16</v>
      </c>
      <c r="CT16" s="1"/>
      <c r="CU16" s="1">
        <v>16</v>
      </c>
      <c r="CV16" s="1">
        <v>3</v>
      </c>
      <c r="CW16" s="1">
        <v>8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0.82721354354841725</v>
      </c>
      <c r="BX17" s="11">
        <f t="shared" ca="1" si="24"/>
        <v>5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3.2043507550223116E-2</v>
      </c>
      <c r="CE17" s="11">
        <f t="shared" ca="1" si="26"/>
        <v>17</v>
      </c>
      <c r="CF17" s="1"/>
      <c r="CG17" s="1">
        <v>17</v>
      </c>
      <c r="CH17" s="1">
        <v>8</v>
      </c>
      <c r="CI17" s="1">
        <v>0</v>
      </c>
      <c r="CK17" s="10">
        <f t="shared" ca="1" si="27"/>
        <v>0.58230827984523637</v>
      </c>
      <c r="CL17" s="11">
        <f t="shared" ca="1" si="28"/>
        <v>21</v>
      </c>
      <c r="CM17" s="1"/>
      <c r="CN17" s="1">
        <v>17</v>
      </c>
      <c r="CO17" s="1">
        <v>1</v>
      </c>
      <c r="CP17" s="1">
        <v>9</v>
      </c>
      <c r="CR17" s="10">
        <f t="shared" ca="1" si="29"/>
        <v>0.42913132239573792</v>
      </c>
      <c r="CS17" s="11">
        <f t="shared" ca="1" si="30"/>
        <v>19</v>
      </c>
      <c r="CT17" s="1"/>
      <c r="CU17" s="1">
        <v>17</v>
      </c>
      <c r="CV17" s="1">
        <v>3</v>
      </c>
      <c r="CW17" s="1">
        <v>4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0.83110045280023581</v>
      </c>
      <c r="BX18" s="11">
        <f t="shared" ca="1" si="24"/>
        <v>4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0.98516119479383457</v>
      </c>
      <c r="CE18" s="11">
        <f t="shared" ca="1" si="26"/>
        <v>2</v>
      </c>
      <c r="CF18" s="1"/>
      <c r="CG18" s="1">
        <v>18</v>
      </c>
      <c r="CH18" s="1">
        <v>9</v>
      </c>
      <c r="CI18" s="1">
        <v>0</v>
      </c>
      <c r="CK18" s="10">
        <f t="shared" ca="1" si="27"/>
        <v>0.65833273204716425</v>
      </c>
      <c r="CL18" s="11">
        <f t="shared" ca="1" si="28"/>
        <v>18</v>
      </c>
      <c r="CM18" s="1"/>
      <c r="CN18" s="1">
        <v>18</v>
      </c>
      <c r="CO18" s="1">
        <v>2</v>
      </c>
      <c r="CP18" s="1">
        <v>3</v>
      </c>
      <c r="CR18" s="10">
        <f t="shared" ca="1" si="29"/>
        <v>8.0122625334442588E-2</v>
      </c>
      <c r="CS18" s="11">
        <f t="shared" ca="1" si="30"/>
        <v>35</v>
      </c>
      <c r="CT18" s="1"/>
      <c r="CU18" s="1">
        <v>18</v>
      </c>
      <c r="CV18" s="1">
        <v>3</v>
      </c>
      <c r="CW18" s="1">
        <v>5</v>
      </c>
    </row>
    <row r="19" spans="1:101" ht="45.95" customHeight="1" thickBot="1" x14ac:dyDescent="0.3">
      <c r="A19" s="23"/>
      <c r="B19" s="70" t="str">
        <f ca="1">$AC7/100&amp;$AD7&amp;$AE7/100&amp;$AF7</f>
        <v>5.23－0.98＝</v>
      </c>
      <c r="C19" s="71"/>
      <c r="D19" s="71"/>
      <c r="E19" s="71"/>
      <c r="F19" s="81">
        <f ca="1">$AG7/100</f>
        <v>4.25</v>
      </c>
      <c r="G19" s="82"/>
      <c r="H19" s="20"/>
      <c r="I19" s="19"/>
      <c r="J19" s="70" t="str">
        <f ca="1">$AC8/100&amp;$AD8&amp;$AE8/100&amp;$AF8</f>
        <v>7.07－0.99＝</v>
      </c>
      <c r="K19" s="71"/>
      <c r="L19" s="71"/>
      <c r="M19" s="71"/>
      <c r="N19" s="81">
        <f ca="1">$AG8/100</f>
        <v>6.08</v>
      </c>
      <c r="O19" s="82"/>
      <c r="P19" s="21"/>
      <c r="Q19" s="19"/>
      <c r="R19" s="70" t="str">
        <f ca="1">$AC9/100&amp;$AD9&amp;$AE9/100&amp;$AF9</f>
        <v>1.73－0.99＝</v>
      </c>
      <c r="S19" s="71"/>
      <c r="T19" s="71"/>
      <c r="U19" s="71"/>
      <c r="V19" s="81">
        <f ca="1">$AG9/100</f>
        <v>0.74</v>
      </c>
      <c r="W19" s="8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/>
      <c r="CH19" s="1"/>
      <c r="CI19" s="1"/>
      <c r="CK19" s="10">
        <f t="shared" ca="1" si="27"/>
        <v>0.88719399355949713</v>
      </c>
      <c r="CL19" s="11">
        <f t="shared" ca="1" si="28"/>
        <v>6</v>
      </c>
      <c r="CM19" s="1"/>
      <c r="CN19" s="1">
        <v>19</v>
      </c>
      <c r="CO19" s="1">
        <v>2</v>
      </c>
      <c r="CP19" s="1">
        <v>4</v>
      </c>
      <c r="CR19" s="10">
        <f t="shared" ca="1" si="29"/>
        <v>0.82075359121133096</v>
      </c>
      <c r="CS19" s="11">
        <f t="shared" ca="1" si="30"/>
        <v>2</v>
      </c>
      <c r="CT19" s="1"/>
      <c r="CU19" s="1">
        <v>19</v>
      </c>
      <c r="CV19" s="1">
        <v>3</v>
      </c>
      <c r="CW19" s="1">
        <v>6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/>
      <c r="CH20" s="1"/>
      <c r="CI20" s="1"/>
      <c r="CK20" s="10">
        <f t="shared" ca="1" si="27"/>
        <v>0.41107414479748028</v>
      </c>
      <c r="CL20" s="11">
        <f t="shared" ca="1" si="28"/>
        <v>28</v>
      </c>
      <c r="CM20" s="1"/>
      <c r="CN20" s="1">
        <v>20</v>
      </c>
      <c r="CO20" s="1">
        <v>2</v>
      </c>
      <c r="CP20" s="1">
        <v>5</v>
      </c>
      <c r="CR20" s="10">
        <f t="shared" ca="1" si="29"/>
        <v>0.72486924507722839</v>
      </c>
      <c r="CS20" s="11">
        <f t="shared" ca="1" si="30"/>
        <v>6</v>
      </c>
      <c r="CT20" s="1"/>
      <c r="CU20" s="1">
        <v>20</v>
      </c>
      <c r="CV20" s="1">
        <v>3</v>
      </c>
      <c r="CW20" s="1">
        <v>7</v>
      </c>
    </row>
    <row r="21" spans="1:101" ht="57" customHeight="1" x14ac:dyDescent="0.25">
      <c r="A21" s="19"/>
      <c r="B21" s="65"/>
      <c r="C21" s="28">
        <f ca="1">$BC7</f>
        <v>0</v>
      </c>
      <c r="D21" s="29">
        <f ca="1">$BH7</f>
        <v>5</v>
      </c>
      <c r="E21" s="29" t="str">
        <f ca="1">IF(AND(F21=0,G21=0),"",".")</f>
        <v>.</v>
      </c>
      <c r="F21" s="30">
        <f ca="1">$BM7</f>
        <v>2</v>
      </c>
      <c r="G21" s="30">
        <f ca="1">$BR7</f>
        <v>3</v>
      </c>
      <c r="H21" s="26"/>
      <c r="I21" s="19"/>
      <c r="J21" s="65"/>
      <c r="K21" s="28">
        <f ca="1">$BC8</f>
        <v>0</v>
      </c>
      <c r="L21" s="29">
        <f ca="1">$BH8</f>
        <v>7</v>
      </c>
      <c r="M21" s="29" t="str">
        <f ca="1">IF(AND(N21=0,O21=0),"",".")</f>
        <v>.</v>
      </c>
      <c r="N21" s="30">
        <f ca="1">$BM8</f>
        <v>0</v>
      </c>
      <c r="O21" s="30">
        <f ca="1">$BR8</f>
        <v>7</v>
      </c>
      <c r="P21" s="26"/>
      <c r="Q21" s="19"/>
      <c r="R21" s="65"/>
      <c r="S21" s="28">
        <f ca="1">$BC9</f>
        <v>0</v>
      </c>
      <c r="T21" s="29">
        <f ca="1">$BH9</f>
        <v>1</v>
      </c>
      <c r="U21" s="29" t="str">
        <f ca="1">IF(AND(V21=0,W21=0),"",".")</f>
        <v>.</v>
      </c>
      <c r="V21" s="30">
        <f ca="1">$BM9</f>
        <v>7</v>
      </c>
      <c r="W21" s="30">
        <f ca="1">$BR9</f>
        <v>3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/>
      <c r="CH21" s="1"/>
      <c r="CI21" s="1"/>
      <c r="CK21" s="10">
        <f t="shared" ca="1" si="27"/>
        <v>0.56029496297026338</v>
      </c>
      <c r="CL21" s="11">
        <f t="shared" ca="1" si="28"/>
        <v>23</v>
      </c>
      <c r="CM21" s="1"/>
      <c r="CN21" s="1">
        <v>21</v>
      </c>
      <c r="CO21" s="1">
        <v>2</v>
      </c>
      <c r="CP21" s="1">
        <v>6</v>
      </c>
      <c r="CR21" s="10">
        <f t="shared" ca="1" si="29"/>
        <v>0.99640007301259259</v>
      </c>
      <c r="CS21" s="11">
        <f t="shared" ca="1" si="30"/>
        <v>1</v>
      </c>
      <c r="CT21" s="1"/>
      <c r="CU21" s="1">
        <v>21</v>
      </c>
      <c r="CV21" s="1">
        <v>3</v>
      </c>
      <c r="CW21" s="1">
        <v>8</v>
      </c>
    </row>
    <row r="22" spans="1:101" ht="57" customHeight="1" thickBot="1" x14ac:dyDescent="0.3">
      <c r="A22" s="19"/>
      <c r="B22" s="31" t="str">
        <f ca="1">IF(AND($BD7=0,$BC7=0),"","－")</f>
        <v/>
      </c>
      <c r="C22" s="32" t="str">
        <f ca="1">IF(AND($BD7=0,$BC7=0),"－",$BD7)</f>
        <v>－</v>
      </c>
      <c r="D22" s="33">
        <f ca="1">$BI7</f>
        <v>0</v>
      </c>
      <c r="E22" s="33" t="str">
        <f ca="1">IF(AND(F22=0,G22=0),"",".")</f>
        <v>.</v>
      </c>
      <c r="F22" s="34">
        <f ca="1">$BN7</f>
        <v>9</v>
      </c>
      <c r="G22" s="34">
        <f ca="1">$BS7</f>
        <v>8</v>
      </c>
      <c r="H22" s="26"/>
      <c r="I22" s="19"/>
      <c r="J22" s="31" t="str">
        <f ca="1">IF(AND($BD8=0,$BC8=0),"","－")</f>
        <v/>
      </c>
      <c r="K22" s="32" t="str">
        <f ca="1">IF(AND($BD8=0,$BC8=0),"－",$BD8)</f>
        <v>－</v>
      </c>
      <c r="L22" s="33">
        <f ca="1">$BI8</f>
        <v>0</v>
      </c>
      <c r="M22" s="33" t="str">
        <f ca="1">IF(AND(N22=0,O22=0),"",".")</f>
        <v>.</v>
      </c>
      <c r="N22" s="34">
        <f ca="1">$BN8</f>
        <v>9</v>
      </c>
      <c r="O22" s="34">
        <f ca="1">$BS8</f>
        <v>9</v>
      </c>
      <c r="P22" s="26"/>
      <c r="Q22" s="19"/>
      <c r="R22" s="31" t="str">
        <f ca="1">IF(AND($BD9=0,$BC9=0),"","－")</f>
        <v/>
      </c>
      <c r="S22" s="32" t="str">
        <f ca="1">IF(AND($BD9=0,$BC9=0),"－",$BD9)</f>
        <v>－</v>
      </c>
      <c r="T22" s="33">
        <f ca="1">$BI9</f>
        <v>0</v>
      </c>
      <c r="U22" s="33" t="str">
        <f ca="1">IF(AND(V22=0,W22=0),"",".")</f>
        <v>.</v>
      </c>
      <c r="V22" s="34">
        <f ca="1">$BN9</f>
        <v>9</v>
      </c>
      <c r="W22" s="34">
        <f ca="1">$BS9</f>
        <v>9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/>
      <c r="CH22" s="1"/>
      <c r="CI22" s="1"/>
      <c r="CK22" s="10">
        <f t="shared" ca="1" si="27"/>
        <v>0.39240385664858701</v>
      </c>
      <c r="CL22" s="11">
        <f t="shared" ca="1" si="28"/>
        <v>30</v>
      </c>
      <c r="CM22" s="1"/>
      <c r="CN22" s="1">
        <v>22</v>
      </c>
      <c r="CO22" s="1">
        <v>2</v>
      </c>
      <c r="CP22" s="1">
        <v>7</v>
      </c>
      <c r="CR22" s="10">
        <f t="shared" ca="1" si="29"/>
        <v>0.33420416542837506</v>
      </c>
      <c r="CS22" s="11">
        <f t="shared" ca="1" si="30"/>
        <v>24</v>
      </c>
      <c r="CT22" s="1"/>
      <c r="CU22" s="1">
        <v>22</v>
      </c>
      <c r="CV22" s="1">
        <v>3</v>
      </c>
      <c r="CW22" s="1">
        <v>9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4</v>
      </c>
      <c r="E23" s="37" t="str">
        <f>$AW7</f>
        <v>.</v>
      </c>
      <c r="F23" s="38">
        <f ca="1">$AX7</f>
        <v>2</v>
      </c>
      <c r="G23" s="39">
        <f ca="1">$AY7</f>
        <v>5</v>
      </c>
      <c r="H23" s="40"/>
      <c r="I23" s="41"/>
      <c r="J23" s="35"/>
      <c r="K23" s="36">
        <f ca="1">$AU8</f>
        <v>0</v>
      </c>
      <c r="L23" s="37">
        <f ca="1">$AV8</f>
        <v>6</v>
      </c>
      <c r="M23" s="37" t="str">
        <f>$AW8</f>
        <v>.</v>
      </c>
      <c r="N23" s="38">
        <f ca="1">$AX8</f>
        <v>0</v>
      </c>
      <c r="O23" s="39">
        <f ca="1">$AY8</f>
        <v>8</v>
      </c>
      <c r="P23" s="40"/>
      <c r="Q23" s="41"/>
      <c r="R23" s="35"/>
      <c r="S23" s="36">
        <f ca="1">$AU9</f>
        <v>0</v>
      </c>
      <c r="T23" s="37">
        <f ca="1">$AV9</f>
        <v>0</v>
      </c>
      <c r="U23" s="37" t="str">
        <f>$AW9</f>
        <v>.</v>
      </c>
      <c r="V23" s="38">
        <f ca="1">$AX9</f>
        <v>7</v>
      </c>
      <c r="W23" s="39">
        <f ca="1">$AY9</f>
        <v>4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/>
      <c r="CH23" s="1"/>
      <c r="CI23" s="1"/>
      <c r="CK23" s="10">
        <f t="shared" ca="1" si="27"/>
        <v>0.39612879536564971</v>
      </c>
      <c r="CL23" s="11">
        <f t="shared" ca="1" si="28"/>
        <v>29</v>
      </c>
      <c r="CM23" s="1"/>
      <c r="CN23" s="1">
        <v>23</v>
      </c>
      <c r="CO23" s="1">
        <v>2</v>
      </c>
      <c r="CP23" s="1">
        <v>8</v>
      </c>
      <c r="CR23" s="10">
        <f t="shared" ca="1" si="29"/>
        <v>0.62459948782510188</v>
      </c>
      <c r="CS23" s="11">
        <f t="shared" ca="1" si="30"/>
        <v>11</v>
      </c>
      <c r="CT23" s="1"/>
      <c r="CU23" s="1">
        <v>23</v>
      </c>
      <c r="CV23" s="1">
        <v>4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/>
      <c r="CH24" s="1"/>
      <c r="CI24" s="1"/>
      <c r="CK24" s="10">
        <f t="shared" ca="1" si="27"/>
        <v>0.93246971259695199</v>
      </c>
      <c r="CL24" s="11">
        <f t="shared" ca="1" si="28"/>
        <v>4</v>
      </c>
      <c r="CM24" s="1"/>
      <c r="CN24" s="1">
        <v>24</v>
      </c>
      <c r="CO24" s="1">
        <v>2</v>
      </c>
      <c r="CP24" s="1">
        <v>9</v>
      </c>
      <c r="CR24" s="10">
        <f t="shared" ca="1" si="29"/>
        <v>0.40055220353118526</v>
      </c>
      <c r="CS24" s="11">
        <f t="shared" ca="1" si="30"/>
        <v>20</v>
      </c>
      <c r="CT24" s="1"/>
      <c r="CU24" s="1">
        <v>24</v>
      </c>
      <c r="CV24" s="1">
        <v>4</v>
      </c>
      <c r="CW24" s="1">
        <v>6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/>
      <c r="CH25" s="1"/>
      <c r="CI25" s="1"/>
      <c r="CK25" s="10">
        <f t="shared" ca="1" si="27"/>
        <v>0.12897651113309216</v>
      </c>
      <c r="CL25" s="11">
        <f t="shared" ca="1" si="28"/>
        <v>39</v>
      </c>
      <c r="CM25" s="1"/>
      <c r="CN25" s="1">
        <v>25</v>
      </c>
      <c r="CO25" s="1">
        <v>3</v>
      </c>
      <c r="CP25" s="1">
        <v>8</v>
      </c>
      <c r="CR25" s="10">
        <f t="shared" ca="1" si="29"/>
        <v>0.1037136142111531</v>
      </c>
      <c r="CS25" s="11">
        <f t="shared" ca="1" si="30"/>
        <v>34</v>
      </c>
      <c r="CT25" s="1"/>
      <c r="CU25" s="1">
        <v>25</v>
      </c>
      <c r="CV25" s="1">
        <v>4</v>
      </c>
      <c r="CW25" s="1">
        <v>7</v>
      </c>
    </row>
    <row r="26" spans="1:101" ht="45.95" customHeight="1" thickBot="1" x14ac:dyDescent="0.3">
      <c r="A26" s="23"/>
      <c r="B26" s="70" t="str">
        <f ca="1">$AC10/100&amp;$AD10&amp;$AE10/100&amp;$AF10</f>
        <v>4.31－0.55＝</v>
      </c>
      <c r="C26" s="71"/>
      <c r="D26" s="71"/>
      <c r="E26" s="71"/>
      <c r="F26" s="81">
        <f ca="1">$AG10/100</f>
        <v>3.76</v>
      </c>
      <c r="G26" s="82"/>
      <c r="H26" s="20"/>
      <c r="I26" s="19"/>
      <c r="J26" s="70" t="str">
        <f ca="1">$AC11/100&amp;$AD11&amp;$AE11/100&amp;$AF11</f>
        <v>5.53－0.94＝</v>
      </c>
      <c r="K26" s="71"/>
      <c r="L26" s="71"/>
      <c r="M26" s="71"/>
      <c r="N26" s="81">
        <f ca="1">$AG11/100</f>
        <v>4.59</v>
      </c>
      <c r="O26" s="82"/>
      <c r="P26" s="21"/>
      <c r="Q26" s="19"/>
      <c r="R26" s="70" t="str">
        <f ca="1">$AC12/100&amp;$AD12&amp;$AE12/100&amp;$AF12</f>
        <v>9.12－0.27＝</v>
      </c>
      <c r="S26" s="71"/>
      <c r="T26" s="71"/>
      <c r="U26" s="71"/>
      <c r="V26" s="81">
        <f ca="1">$AG12/100</f>
        <v>8.85</v>
      </c>
      <c r="W26" s="8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/>
      <c r="CH26" s="1"/>
      <c r="CI26" s="1"/>
      <c r="CK26" s="10">
        <f t="shared" ca="1" si="27"/>
        <v>0.36769164964037082</v>
      </c>
      <c r="CL26" s="11">
        <f t="shared" ca="1" si="28"/>
        <v>32</v>
      </c>
      <c r="CM26" s="1"/>
      <c r="CN26" s="1">
        <v>26</v>
      </c>
      <c r="CO26" s="1">
        <v>3</v>
      </c>
      <c r="CP26" s="1">
        <v>4</v>
      </c>
      <c r="CR26" s="10">
        <f t="shared" ca="1" si="29"/>
        <v>0.61801044299540608</v>
      </c>
      <c r="CS26" s="11">
        <f t="shared" ca="1" si="30"/>
        <v>12</v>
      </c>
      <c r="CT26" s="1"/>
      <c r="CU26" s="1">
        <v>26</v>
      </c>
      <c r="CV26" s="1">
        <v>4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/>
      <c r="CH27" s="1"/>
      <c r="CI27" s="1"/>
      <c r="CK27" s="10">
        <f t="shared" ca="1" si="27"/>
        <v>8.2547920995252988E-2</v>
      </c>
      <c r="CL27" s="11">
        <f t="shared" ca="1" si="28"/>
        <v>42</v>
      </c>
      <c r="CM27" s="1"/>
      <c r="CN27" s="1">
        <v>27</v>
      </c>
      <c r="CO27" s="1">
        <v>3</v>
      </c>
      <c r="CP27" s="1">
        <v>5</v>
      </c>
      <c r="CR27" s="10">
        <f t="shared" ca="1" si="29"/>
        <v>0.19034506671692131</v>
      </c>
      <c r="CS27" s="11">
        <f t="shared" ca="1" si="30"/>
        <v>31</v>
      </c>
      <c r="CT27" s="1"/>
      <c r="CU27" s="1">
        <v>27</v>
      </c>
      <c r="CV27" s="1">
        <v>4</v>
      </c>
      <c r="CW27" s="1">
        <v>9</v>
      </c>
    </row>
    <row r="28" spans="1:101" ht="57" customHeight="1" x14ac:dyDescent="0.25">
      <c r="A28" s="19"/>
      <c r="B28" s="65"/>
      <c r="C28" s="28">
        <f ca="1">$BC10</f>
        <v>0</v>
      </c>
      <c r="D28" s="29">
        <f ca="1">$BH10</f>
        <v>4</v>
      </c>
      <c r="E28" s="29" t="str">
        <f ca="1">IF(AND(F28=0,G28=0),"",".")</f>
        <v>.</v>
      </c>
      <c r="F28" s="30">
        <f ca="1">$BM10</f>
        <v>3</v>
      </c>
      <c r="G28" s="30">
        <f ca="1">$BR10</f>
        <v>1</v>
      </c>
      <c r="H28" s="26"/>
      <c r="I28" s="19"/>
      <c r="J28" s="65"/>
      <c r="K28" s="28">
        <f ca="1">$BC11</f>
        <v>0</v>
      </c>
      <c r="L28" s="29">
        <f ca="1">$BH11</f>
        <v>5</v>
      </c>
      <c r="M28" s="29" t="str">
        <f ca="1">IF(AND(N28=0,O28=0),"",".")</f>
        <v>.</v>
      </c>
      <c r="N28" s="30">
        <f ca="1">$BM11</f>
        <v>5</v>
      </c>
      <c r="O28" s="30">
        <f ca="1">$BR11</f>
        <v>3</v>
      </c>
      <c r="P28" s="26"/>
      <c r="Q28" s="19"/>
      <c r="R28" s="65"/>
      <c r="S28" s="28">
        <f ca="1">$BC12</f>
        <v>0</v>
      </c>
      <c r="T28" s="29">
        <f ca="1">$BH12</f>
        <v>9</v>
      </c>
      <c r="U28" s="29" t="str">
        <f ca="1">IF(AND(V28=0,W28=0),"",".")</f>
        <v>.</v>
      </c>
      <c r="V28" s="30">
        <f ca="1">$BM12</f>
        <v>1</v>
      </c>
      <c r="W28" s="30">
        <f ca="1">$BR12</f>
        <v>2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/>
      <c r="CH28" s="1"/>
      <c r="CI28" s="1"/>
      <c r="CK28" s="10">
        <f t="shared" ca="1" si="27"/>
        <v>0.19899762942955956</v>
      </c>
      <c r="CL28" s="11">
        <f t="shared" ca="1" si="28"/>
        <v>35</v>
      </c>
      <c r="CM28" s="1"/>
      <c r="CN28" s="1">
        <v>28</v>
      </c>
      <c r="CO28" s="1">
        <v>3</v>
      </c>
      <c r="CP28" s="1">
        <v>6</v>
      </c>
      <c r="CR28" s="10">
        <f t="shared" ca="1" si="29"/>
        <v>0.34783136946100024</v>
      </c>
      <c r="CS28" s="11">
        <f t="shared" ca="1" si="30"/>
        <v>23</v>
      </c>
      <c r="CT28" s="1"/>
      <c r="CU28" s="1">
        <v>28</v>
      </c>
      <c r="CV28" s="1">
        <v>5</v>
      </c>
      <c r="CW28" s="1">
        <v>6</v>
      </c>
    </row>
    <row r="29" spans="1:101" ht="57" customHeight="1" thickBot="1" x14ac:dyDescent="0.3">
      <c r="A29" s="19"/>
      <c r="B29" s="31" t="str">
        <f ca="1">IF(AND($BD10=0,$BC10=0),"","－")</f>
        <v/>
      </c>
      <c r="C29" s="32" t="str">
        <f ca="1">IF(AND($BD10=0,$BC10=0),"－",$BD10)</f>
        <v>－</v>
      </c>
      <c r="D29" s="33">
        <f ca="1">$BI10</f>
        <v>0</v>
      </c>
      <c r="E29" s="33" t="str">
        <f ca="1">IF(AND(F29=0,G29=0),"",".")</f>
        <v>.</v>
      </c>
      <c r="F29" s="34">
        <f ca="1">$BN10</f>
        <v>5</v>
      </c>
      <c r="G29" s="34">
        <f ca="1">$BS10</f>
        <v>5</v>
      </c>
      <c r="H29" s="26"/>
      <c r="I29" s="19"/>
      <c r="J29" s="31" t="str">
        <f ca="1">IF(AND($BD11=0,$BC11=0),"","－")</f>
        <v/>
      </c>
      <c r="K29" s="32" t="str">
        <f ca="1">IF(AND($BD11=0,$BC11=0),"－",$BD11)</f>
        <v>－</v>
      </c>
      <c r="L29" s="33">
        <f ca="1">$BI11</f>
        <v>0</v>
      </c>
      <c r="M29" s="33" t="str">
        <f ca="1">IF(AND(N29=0,O29=0),"",".")</f>
        <v>.</v>
      </c>
      <c r="N29" s="34">
        <f ca="1">$BN11</f>
        <v>9</v>
      </c>
      <c r="O29" s="34">
        <f ca="1">$BS11</f>
        <v>4</v>
      </c>
      <c r="P29" s="26"/>
      <c r="Q29" s="19"/>
      <c r="R29" s="31" t="str">
        <f ca="1">IF(AND($BD12=0,$BC12=0),"","－")</f>
        <v/>
      </c>
      <c r="S29" s="32" t="str">
        <f ca="1">IF(AND($BD12=0,$BC12=0),"－",$BD12)</f>
        <v>－</v>
      </c>
      <c r="T29" s="33">
        <f ca="1">$BI12</f>
        <v>0</v>
      </c>
      <c r="U29" s="33" t="str">
        <f ca="1">IF(AND(V29=0,W29=0),"",".")</f>
        <v>.</v>
      </c>
      <c r="V29" s="34">
        <f ca="1">$BN12</f>
        <v>2</v>
      </c>
      <c r="W29" s="34">
        <f ca="1">$BS12</f>
        <v>7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/>
      <c r="CH29" s="1"/>
      <c r="CI29" s="1"/>
      <c r="CK29" s="10">
        <f t="shared" ca="1" si="27"/>
        <v>1.5550324590812736E-2</v>
      </c>
      <c r="CL29" s="11">
        <f t="shared" ca="1" si="28"/>
        <v>46</v>
      </c>
      <c r="CM29" s="1"/>
      <c r="CN29" s="1">
        <v>29</v>
      </c>
      <c r="CO29" s="1">
        <v>3</v>
      </c>
      <c r="CP29" s="1">
        <v>7</v>
      </c>
      <c r="CR29" s="10">
        <f t="shared" ca="1" si="29"/>
        <v>0.46493779958077519</v>
      </c>
      <c r="CS29" s="11">
        <f t="shared" ca="1" si="30"/>
        <v>18</v>
      </c>
      <c r="CT29" s="1"/>
      <c r="CU29" s="1">
        <v>29</v>
      </c>
      <c r="CV29" s="1">
        <v>5</v>
      </c>
      <c r="CW29" s="1">
        <v>7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3</v>
      </c>
      <c r="E30" s="37" t="str">
        <f>$AW10</f>
        <v>.</v>
      </c>
      <c r="F30" s="38">
        <f ca="1">$AX10</f>
        <v>7</v>
      </c>
      <c r="G30" s="39">
        <f ca="1">$AY10</f>
        <v>6</v>
      </c>
      <c r="H30" s="40"/>
      <c r="I30" s="41"/>
      <c r="J30" s="35"/>
      <c r="K30" s="36">
        <f ca="1">$AU11</f>
        <v>0</v>
      </c>
      <c r="L30" s="37">
        <f ca="1">$AV11</f>
        <v>4</v>
      </c>
      <c r="M30" s="37" t="str">
        <f>$AW11</f>
        <v>.</v>
      </c>
      <c r="N30" s="38">
        <f ca="1">$AX11</f>
        <v>5</v>
      </c>
      <c r="O30" s="39">
        <f ca="1">$AY11</f>
        <v>9</v>
      </c>
      <c r="P30" s="40"/>
      <c r="Q30" s="41"/>
      <c r="R30" s="35"/>
      <c r="S30" s="36">
        <f ca="1">$AU12</f>
        <v>0</v>
      </c>
      <c r="T30" s="37">
        <f ca="1">$AV12</f>
        <v>8</v>
      </c>
      <c r="U30" s="37" t="str">
        <f>$AW12</f>
        <v>.</v>
      </c>
      <c r="V30" s="38">
        <f ca="1">$AX12</f>
        <v>8</v>
      </c>
      <c r="W30" s="39">
        <f ca="1">$AY12</f>
        <v>5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/>
      <c r="CH30" s="1"/>
      <c r="CI30" s="1"/>
      <c r="CK30" s="10">
        <f t="shared" ca="1" si="27"/>
        <v>0.92787178213017496</v>
      </c>
      <c r="CL30" s="11">
        <f t="shared" ca="1" si="28"/>
        <v>5</v>
      </c>
      <c r="CM30" s="1"/>
      <c r="CN30" s="1">
        <v>30</v>
      </c>
      <c r="CO30" s="1">
        <v>3</v>
      </c>
      <c r="CP30" s="1">
        <v>8</v>
      </c>
      <c r="CR30" s="10">
        <f t="shared" ca="1" si="29"/>
        <v>0.66236965821257776</v>
      </c>
      <c r="CS30" s="11">
        <f t="shared" ca="1" si="30"/>
        <v>9</v>
      </c>
      <c r="CT30" s="1"/>
      <c r="CU30" s="1">
        <v>30</v>
      </c>
      <c r="CV30" s="1">
        <v>5</v>
      </c>
      <c r="CW30" s="1">
        <v>8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/>
      <c r="CH31" s="1"/>
      <c r="CI31" s="1"/>
      <c r="CK31" s="10">
        <f t="shared" ca="1" si="27"/>
        <v>0.86676450481554279</v>
      </c>
      <c r="CL31" s="11">
        <f t="shared" ca="1" si="28"/>
        <v>8</v>
      </c>
      <c r="CM31" s="1"/>
      <c r="CN31" s="1">
        <v>31</v>
      </c>
      <c r="CO31" s="1">
        <v>3</v>
      </c>
      <c r="CP31" s="1">
        <v>9</v>
      </c>
      <c r="CR31" s="10">
        <f t="shared" ca="1" si="29"/>
        <v>0.23994513001266737</v>
      </c>
      <c r="CS31" s="11">
        <f t="shared" ca="1" si="30"/>
        <v>28</v>
      </c>
      <c r="CT31" s="1"/>
      <c r="CU31" s="1">
        <v>31</v>
      </c>
      <c r="CV31" s="1">
        <v>5</v>
      </c>
      <c r="CW31" s="1">
        <v>9</v>
      </c>
    </row>
    <row r="32" spans="1:101" ht="39.950000000000003" customHeight="1" thickBot="1" x14ac:dyDescent="0.3">
      <c r="A32" s="72" t="str">
        <f>A1</f>
        <v>小数 ひき算 小数第二位 (1.11)－(0.11) くり下がり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/>
      <c r="CH32" s="1"/>
      <c r="CI32" s="1"/>
      <c r="CK32" s="10">
        <f t="shared" ca="1" si="27"/>
        <v>0.88082024527760372</v>
      </c>
      <c r="CL32" s="11">
        <f t="shared" ca="1" si="28"/>
        <v>7</v>
      </c>
      <c r="CM32" s="1"/>
      <c r="CN32" s="1">
        <v>32</v>
      </c>
      <c r="CO32" s="1">
        <v>4</v>
      </c>
      <c r="CP32" s="1">
        <v>5</v>
      </c>
      <c r="CQ32" s="1"/>
      <c r="CR32" s="10">
        <f t="shared" ca="1" si="29"/>
        <v>0.30209901135054107</v>
      </c>
      <c r="CS32" s="11">
        <f t="shared" ca="1" si="30"/>
        <v>26</v>
      </c>
      <c r="CT32" s="1"/>
      <c r="CU32" s="1">
        <v>32</v>
      </c>
      <c r="CV32" s="1">
        <v>6</v>
      </c>
      <c r="CW32" s="1">
        <v>7</v>
      </c>
    </row>
    <row r="33" spans="1:101" ht="63.95" customHeight="1" thickBot="1" x14ac:dyDescent="0.3">
      <c r="B33" s="73" t="str">
        <f>B2</f>
        <v>　　月  　 　日</v>
      </c>
      <c r="C33" s="74"/>
      <c r="D33" s="74"/>
      <c r="E33" s="74"/>
      <c r="F33" s="74"/>
      <c r="G33" s="75"/>
      <c r="H33" s="76"/>
      <c r="I33" s="77"/>
      <c r="J33" s="77"/>
      <c r="K33" s="78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80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/>
      <c r="CH33" s="1"/>
      <c r="CI33" s="1"/>
      <c r="CK33" s="10">
        <f t="shared" ca="1" si="27"/>
        <v>0.16349785282989171</v>
      </c>
      <c r="CL33" s="11">
        <f t="shared" ca="1" si="28"/>
        <v>37</v>
      </c>
      <c r="CM33" s="1"/>
      <c r="CN33" s="1">
        <v>33</v>
      </c>
      <c r="CO33" s="1">
        <v>4</v>
      </c>
      <c r="CP33" s="1">
        <v>6</v>
      </c>
      <c r="CR33" s="10">
        <f t="shared" ca="1" si="29"/>
        <v>0.30718464747143848</v>
      </c>
      <c r="CS33" s="11">
        <f t="shared" ca="1" si="30"/>
        <v>25</v>
      </c>
      <c r="CT33" s="1"/>
      <c r="CU33" s="1">
        <v>33</v>
      </c>
      <c r="CV33" s="1">
        <v>6</v>
      </c>
      <c r="CW33" s="1">
        <v>8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/>
      <c r="CH34" s="1"/>
      <c r="CI34" s="1"/>
      <c r="CK34" s="10">
        <f t="shared" ca="1" si="27"/>
        <v>0.64617901538213207</v>
      </c>
      <c r="CL34" s="11">
        <f t="shared" ca="1" si="28"/>
        <v>19</v>
      </c>
      <c r="CM34" s="1"/>
      <c r="CN34" s="1">
        <v>34</v>
      </c>
      <c r="CO34" s="1">
        <v>4</v>
      </c>
      <c r="CP34" s="1">
        <v>7</v>
      </c>
      <c r="CR34" s="10">
        <f t="shared" ca="1" si="29"/>
        <v>0.29209143310217889</v>
      </c>
      <c r="CS34" s="11">
        <f t="shared" ca="1" si="30"/>
        <v>27</v>
      </c>
      <c r="CT34" s="1"/>
      <c r="CU34" s="1">
        <v>34</v>
      </c>
      <c r="CV34" s="1">
        <v>6</v>
      </c>
      <c r="CW34" s="1">
        <v>9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/>
      <c r="CH35" s="1"/>
      <c r="CI35" s="1"/>
      <c r="CK35" s="10">
        <f t="shared" ca="1" si="27"/>
        <v>0.1341170314985155</v>
      </c>
      <c r="CL35" s="11">
        <f t="shared" ca="1" si="28"/>
        <v>38</v>
      </c>
      <c r="CM35" s="1"/>
      <c r="CN35" s="1">
        <v>35</v>
      </c>
      <c r="CO35" s="1">
        <v>4</v>
      </c>
      <c r="CP35" s="1">
        <v>8</v>
      </c>
      <c r="CR35" s="10">
        <f t="shared" ca="1" si="29"/>
        <v>0.67895080223972726</v>
      </c>
      <c r="CS35" s="11">
        <f t="shared" ca="1" si="30"/>
        <v>8</v>
      </c>
      <c r="CT35" s="1"/>
      <c r="CU35" s="1">
        <v>35</v>
      </c>
      <c r="CV35" s="1">
        <v>7</v>
      </c>
      <c r="CW35" s="1">
        <v>8</v>
      </c>
    </row>
    <row r="36" spans="1:101" ht="45.95" customHeight="1" thickBot="1" x14ac:dyDescent="0.3">
      <c r="A36" s="55"/>
      <c r="B36" s="70" t="str">
        <f t="shared" ref="B36" ca="1" si="31">B5</f>
        <v>3.01－0.26＝</v>
      </c>
      <c r="C36" s="71"/>
      <c r="D36" s="71"/>
      <c r="E36" s="71"/>
      <c r="F36" s="68">
        <f ca="1">F5</f>
        <v>2.75</v>
      </c>
      <c r="G36" s="69"/>
      <c r="H36" s="56"/>
      <c r="I36" s="57"/>
      <c r="J36" s="70" t="str">
        <f t="shared" ref="J36" ca="1" si="32">J5</f>
        <v>3.28－0.59＝</v>
      </c>
      <c r="K36" s="71"/>
      <c r="L36" s="71"/>
      <c r="M36" s="71"/>
      <c r="N36" s="68">
        <f ca="1">N5</f>
        <v>2.69</v>
      </c>
      <c r="O36" s="69"/>
      <c r="P36" s="26"/>
      <c r="Q36" s="23"/>
      <c r="R36" s="70" t="str">
        <f t="shared" ref="R36" ca="1" si="33">R5</f>
        <v>9.45－0.78＝</v>
      </c>
      <c r="S36" s="71"/>
      <c r="T36" s="71"/>
      <c r="U36" s="71"/>
      <c r="V36" s="68">
        <f ca="1">V5</f>
        <v>8.67</v>
      </c>
      <c r="W36" s="69"/>
      <c r="X36" s="26"/>
      <c r="AC36" s="1" t="s">
        <v>45</v>
      </c>
      <c r="AD36" s="1" t="str">
        <f ca="1">IF(AND($AE36=0,$AF36=0),"OKA",IF($AF36=0,"OKB","NO"))</f>
        <v>NO</v>
      </c>
      <c r="AE36" s="58">
        <f ca="1">AX1</f>
        <v>7</v>
      </c>
      <c r="AF36" s="58">
        <f ca="1">AY1</f>
        <v>5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/>
      <c r="CH36" s="1"/>
      <c r="CI36" s="1"/>
      <c r="CK36" s="10">
        <f t="shared" ca="1" si="27"/>
        <v>7.7828661828440726E-2</v>
      </c>
      <c r="CL36" s="11">
        <f t="shared" ca="1" si="28"/>
        <v>43</v>
      </c>
      <c r="CM36" s="1"/>
      <c r="CN36" s="1">
        <v>36</v>
      </c>
      <c r="CO36" s="1">
        <v>4</v>
      </c>
      <c r="CP36" s="1">
        <v>9</v>
      </c>
      <c r="CR36" s="10">
        <f t="shared" ca="1" si="29"/>
        <v>0.11502458174970354</v>
      </c>
      <c r="CS36" s="11">
        <f t="shared" ca="1" si="30"/>
        <v>32</v>
      </c>
      <c r="CT36" s="1"/>
      <c r="CU36" s="1">
        <v>36</v>
      </c>
      <c r="CV36" s="1">
        <v>7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6</v>
      </c>
      <c r="AF37" s="58">
        <f t="shared" ca="1" si="35"/>
        <v>9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0.68235144185236596</v>
      </c>
      <c r="CL37" s="11">
        <f t="shared" ca="1" si="28"/>
        <v>15</v>
      </c>
      <c r="CM37" s="1"/>
      <c r="CN37" s="1">
        <v>37</v>
      </c>
      <c r="CO37" s="1">
        <v>5</v>
      </c>
      <c r="CP37" s="1">
        <v>6</v>
      </c>
      <c r="CR37" s="10">
        <f t="shared" ca="1" si="29"/>
        <v>0.58512301854002402</v>
      </c>
      <c r="CS37" s="11">
        <f t="shared" ca="1" si="30"/>
        <v>15</v>
      </c>
      <c r="CT37" s="1"/>
      <c r="CU37" s="1">
        <v>37</v>
      </c>
      <c r="CV37" s="1">
        <v>8</v>
      </c>
      <c r="CW37" s="1">
        <v>9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3</v>
      </c>
      <c r="E38" s="29" t="str">
        <f t="shared" ca="1" si="36"/>
        <v>.</v>
      </c>
      <c r="F38" s="30">
        <f t="shared" ca="1" si="36"/>
        <v>0</v>
      </c>
      <c r="G38" s="30">
        <f t="shared" ca="1" si="36"/>
        <v>1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3</v>
      </c>
      <c r="M38" s="29" t="str">
        <f t="shared" ca="1" si="37"/>
        <v>.</v>
      </c>
      <c r="N38" s="30">
        <f t="shared" ca="1" si="37"/>
        <v>2</v>
      </c>
      <c r="O38" s="30">
        <f t="shared" ca="1" si="37"/>
        <v>8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9</v>
      </c>
      <c r="U38" s="29" t="str">
        <f t="shared" ca="1" si="38"/>
        <v>.</v>
      </c>
      <c r="V38" s="30">
        <f t="shared" ca="1" si="38"/>
        <v>4</v>
      </c>
      <c r="W38" s="30">
        <f t="shared" ca="1" si="38"/>
        <v>5</v>
      </c>
      <c r="X38" s="26"/>
      <c r="AB38" s="2" t="s">
        <v>89</v>
      </c>
      <c r="AC38" s="1" t="s">
        <v>90</v>
      </c>
      <c r="AD38" s="1" t="str">
        <f t="shared" ca="1" si="34"/>
        <v>NO</v>
      </c>
      <c r="AE38" s="58">
        <f t="shared" ca="1" si="35"/>
        <v>6</v>
      </c>
      <c r="AF38" s="58">
        <f t="shared" ca="1" si="35"/>
        <v>7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0.16763676635775326</v>
      </c>
      <c r="CL38" s="11">
        <f t="shared" ca="1" si="28"/>
        <v>36</v>
      </c>
      <c r="CM38" s="1"/>
      <c r="CN38" s="1">
        <v>38</v>
      </c>
      <c r="CO38" s="1">
        <v>5</v>
      </c>
      <c r="CP38" s="1">
        <v>7</v>
      </c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0</v>
      </c>
      <c r="E39" s="33" t="str">
        <f t="shared" ca="1" si="36"/>
        <v>.</v>
      </c>
      <c r="F39" s="34">
        <f t="shared" ca="1" si="36"/>
        <v>2</v>
      </c>
      <c r="G39" s="34">
        <f t="shared" ca="1" si="36"/>
        <v>6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0</v>
      </c>
      <c r="M39" s="33" t="str">
        <f t="shared" ca="1" si="39"/>
        <v>.</v>
      </c>
      <c r="N39" s="34">
        <f t="shared" ca="1" si="39"/>
        <v>5</v>
      </c>
      <c r="O39" s="34">
        <f t="shared" ca="1" si="39"/>
        <v>9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0</v>
      </c>
      <c r="U39" s="33" t="str">
        <f t="shared" ca="1" si="40"/>
        <v>.</v>
      </c>
      <c r="V39" s="34">
        <f t="shared" ca="1" si="40"/>
        <v>7</v>
      </c>
      <c r="W39" s="34">
        <f t="shared" ca="1" si="40"/>
        <v>8</v>
      </c>
      <c r="X39" s="26"/>
      <c r="Z39" s="59"/>
      <c r="AB39" s="2" t="s">
        <v>91</v>
      </c>
      <c r="AC39" s="1" t="s">
        <v>34</v>
      </c>
      <c r="AD39" s="1" t="str">
        <f t="shared" ca="1" si="34"/>
        <v>NO</v>
      </c>
      <c r="AE39" s="58">
        <f t="shared" ca="1" si="35"/>
        <v>5</v>
      </c>
      <c r="AF39" s="58">
        <f t="shared" ca="1" si="35"/>
        <v>8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0.9512143533869406</v>
      </c>
      <c r="CL39" s="11">
        <f t="shared" ca="1" si="28"/>
        <v>3</v>
      </c>
      <c r="CM39" s="1"/>
      <c r="CN39" s="1">
        <v>39</v>
      </c>
      <c r="CO39" s="1">
        <v>5</v>
      </c>
      <c r="CP39" s="1">
        <v>8</v>
      </c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2</v>
      </c>
      <c r="E40" s="62" t="str">
        <f t="shared" si="36"/>
        <v>.</v>
      </c>
      <c r="F40" s="63">
        <f t="shared" ca="1" si="36"/>
        <v>7</v>
      </c>
      <c r="G40" s="64">
        <f t="shared" ca="1" si="36"/>
        <v>5</v>
      </c>
      <c r="H40" s="26"/>
      <c r="I40" s="13"/>
      <c r="J40" s="60"/>
      <c r="K40" s="61">
        <f ca="1">K9</f>
        <v>0</v>
      </c>
      <c r="L40" s="62">
        <f t="shared" ca="1" si="39"/>
        <v>2</v>
      </c>
      <c r="M40" s="62" t="str">
        <f t="shared" si="39"/>
        <v>.</v>
      </c>
      <c r="N40" s="63">
        <f t="shared" ca="1" si="39"/>
        <v>6</v>
      </c>
      <c r="O40" s="64">
        <f t="shared" ca="1" si="39"/>
        <v>9</v>
      </c>
      <c r="P40" s="26"/>
      <c r="Q40" s="19"/>
      <c r="R40" s="60"/>
      <c r="S40" s="61">
        <f ca="1">S9</f>
        <v>0</v>
      </c>
      <c r="T40" s="62">
        <f t="shared" ca="1" si="40"/>
        <v>8</v>
      </c>
      <c r="U40" s="62" t="str">
        <f t="shared" si="40"/>
        <v>.</v>
      </c>
      <c r="V40" s="63">
        <f t="shared" ca="1" si="40"/>
        <v>6</v>
      </c>
      <c r="W40" s="64">
        <f t="shared" ca="1" si="40"/>
        <v>7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2</v>
      </c>
      <c r="AF40" s="58">
        <f t="shared" ca="1" si="35"/>
        <v>8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0.38414993073913528</v>
      </c>
      <c r="CL40" s="11">
        <f t="shared" ca="1" si="28"/>
        <v>31</v>
      </c>
      <c r="CM40" s="1"/>
      <c r="CN40" s="1">
        <v>40</v>
      </c>
      <c r="CO40" s="1">
        <v>5</v>
      </c>
      <c r="CP40" s="1">
        <v>9</v>
      </c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4</v>
      </c>
      <c r="AF41" s="58">
        <f t="shared" ca="1" si="35"/>
        <v>7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5.7264350106920991E-2</v>
      </c>
      <c r="CL41" s="11">
        <f t="shared" ca="1" si="28"/>
        <v>44</v>
      </c>
      <c r="CM41" s="1"/>
      <c r="CN41" s="1">
        <v>41</v>
      </c>
      <c r="CO41" s="1">
        <v>6</v>
      </c>
      <c r="CP41" s="1">
        <v>7</v>
      </c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2</v>
      </c>
      <c r="AF42" s="58">
        <f t="shared" ca="1" si="35"/>
        <v>5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0.69188581184064402</v>
      </c>
      <c r="CL42" s="11">
        <f t="shared" ca="1" si="28"/>
        <v>14</v>
      </c>
      <c r="CM42" s="1"/>
      <c r="CN42" s="1">
        <v>42</v>
      </c>
      <c r="CO42" s="1">
        <v>6</v>
      </c>
      <c r="CP42" s="1">
        <v>8</v>
      </c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70" t="str">
        <f t="shared" ref="B43" ca="1" si="41">B12</f>
        <v>6.16－0.58＝</v>
      </c>
      <c r="C43" s="71"/>
      <c r="D43" s="71"/>
      <c r="E43" s="71"/>
      <c r="F43" s="68">
        <f ca="1">F12</f>
        <v>5.58</v>
      </c>
      <c r="G43" s="69"/>
      <c r="H43" s="26"/>
      <c r="I43" s="23"/>
      <c r="J43" s="70" t="str">
        <f t="shared" ref="J43" ca="1" si="42">J12</f>
        <v>2.12－0.84＝</v>
      </c>
      <c r="K43" s="71"/>
      <c r="L43" s="71"/>
      <c r="M43" s="71"/>
      <c r="N43" s="68">
        <f ca="1">N12</f>
        <v>1.28</v>
      </c>
      <c r="O43" s="69"/>
      <c r="P43" s="26"/>
      <c r="Q43" s="23"/>
      <c r="R43" s="70" t="str">
        <f t="shared" ref="R43" ca="1" si="43">R12</f>
        <v>1.21－0.74＝</v>
      </c>
      <c r="S43" s="71"/>
      <c r="T43" s="71"/>
      <c r="U43" s="71"/>
      <c r="V43" s="68">
        <f ca="1">V12</f>
        <v>0.47</v>
      </c>
      <c r="W43" s="69"/>
      <c r="X43" s="26"/>
      <c r="AC43" s="1" t="s">
        <v>38</v>
      </c>
      <c r="AD43" s="1" t="str">
        <f t="shared" ca="1" si="34"/>
        <v>NO</v>
      </c>
      <c r="AE43" s="58">
        <f t="shared" ca="1" si="35"/>
        <v>0</v>
      </c>
      <c r="AF43" s="58">
        <f t="shared" ca="1" si="35"/>
        <v>8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0.73125783183303583</v>
      </c>
      <c r="CL43" s="11">
        <f t="shared" ca="1" si="28"/>
        <v>12</v>
      </c>
      <c r="CM43" s="1"/>
      <c r="CN43" s="1">
        <v>43</v>
      </c>
      <c r="CO43" s="1">
        <v>6</v>
      </c>
      <c r="CP43" s="1">
        <v>9</v>
      </c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7</v>
      </c>
      <c r="AF44" s="58">
        <f t="shared" ca="1" si="35"/>
        <v>4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0.66352861469936419</v>
      </c>
      <c r="CL44" s="11">
        <f t="shared" ca="1" si="28"/>
        <v>17</v>
      </c>
      <c r="CM44" s="1"/>
      <c r="CN44" s="1">
        <v>44</v>
      </c>
      <c r="CO44" s="1">
        <v>7</v>
      </c>
      <c r="CP44" s="1">
        <v>8</v>
      </c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6</v>
      </c>
      <c r="E45" s="29" t="str">
        <f t="shared" ca="1" si="44"/>
        <v>.</v>
      </c>
      <c r="F45" s="30">
        <f t="shared" ca="1" si="44"/>
        <v>1</v>
      </c>
      <c r="G45" s="30">
        <f t="shared" ca="1" si="44"/>
        <v>6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2</v>
      </c>
      <c r="M45" s="29" t="str">
        <f t="shared" ca="1" si="45"/>
        <v>.</v>
      </c>
      <c r="N45" s="30">
        <f t="shared" ca="1" si="45"/>
        <v>1</v>
      </c>
      <c r="O45" s="30">
        <f t="shared" ca="1" si="45"/>
        <v>2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1</v>
      </c>
      <c r="U45" s="29" t="str">
        <f t="shared" ca="1" si="46"/>
        <v>.</v>
      </c>
      <c r="V45" s="30">
        <f t="shared" ca="1" si="46"/>
        <v>2</v>
      </c>
      <c r="W45" s="30">
        <f t="shared" ca="1" si="46"/>
        <v>1</v>
      </c>
      <c r="X45" s="26"/>
      <c r="AC45" s="1" t="s">
        <v>40</v>
      </c>
      <c r="AD45" s="1" t="str">
        <f t="shared" ca="1" si="34"/>
        <v>NO</v>
      </c>
      <c r="AE45" s="58">
        <f t="shared" ca="1" si="35"/>
        <v>7</v>
      </c>
      <c r="AF45" s="58">
        <f t="shared" ca="1" si="35"/>
        <v>6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0.47078865712840534</v>
      </c>
      <c r="CL45" s="11">
        <f t="shared" ca="1" si="28"/>
        <v>26</v>
      </c>
      <c r="CM45" s="1"/>
      <c r="CN45" s="1">
        <v>45</v>
      </c>
      <c r="CO45" s="1">
        <v>7</v>
      </c>
      <c r="CP45" s="1">
        <v>9</v>
      </c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0</v>
      </c>
      <c r="E46" s="33" t="str">
        <f t="shared" ca="1" si="47"/>
        <v>.</v>
      </c>
      <c r="F46" s="34">
        <f t="shared" ca="1" si="47"/>
        <v>5</v>
      </c>
      <c r="G46" s="34">
        <f t="shared" ca="1" si="47"/>
        <v>8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8</v>
      </c>
      <c r="O46" s="34">
        <f t="shared" ca="1" si="48"/>
        <v>4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0</v>
      </c>
      <c r="U46" s="33" t="str">
        <f t="shared" ca="1" si="49"/>
        <v>.</v>
      </c>
      <c r="V46" s="34">
        <f t="shared" ca="1" si="49"/>
        <v>7</v>
      </c>
      <c r="W46" s="34">
        <f t="shared" ca="1" si="49"/>
        <v>4</v>
      </c>
      <c r="X46" s="26"/>
      <c r="AC46" s="2" t="s">
        <v>41</v>
      </c>
      <c r="AD46" s="1" t="str">
        <f t="shared" ca="1" si="34"/>
        <v>NO</v>
      </c>
      <c r="AE46" s="58">
        <f t="shared" ca="1" si="35"/>
        <v>5</v>
      </c>
      <c r="AF46" s="58">
        <f t="shared" ca="1" si="35"/>
        <v>9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0.27082675521046318</v>
      </c>
      <c r="CL46" s="11">
        <f t="shared" ca="1" si="28"/>
        <v>33</v>
      </c>
      <c r="CM46" s="1"/>
      <c r="CN46" s="1">
        <v>46</v>
      </c>
      <c r="CO46" s="1">
        <v>8</v>
      </c>
      <c r="CP46" s="1">
        <v>9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5</v>
      </c>
      <c r="E47" s="62" t="str">
        <f t="shared" si="47"/>
        <v>.</v>
      </c>
      <c r="F47" s="63">
        <f t="shared" ca="1" si="47"/>
        <v>5</v>
      </c>
      <c r="G47" s="64">
        <f t="shared" ca="1" si="47"/>
        <v>8</v>
      </c>
      <c r="H47" s="26"/>
      <c r="I47" s="13"/>
      <c r="J47" s="60"/>
      <c r="K47" s="61">
        <f ca="1">K16</f>
        <v>0</v>
      </c>
      <c r="L47" s="62">
        <f t="shared" ca="1" si="48"/>
        <v>1</v>
      </c>
      <c r="M47" s="62" t="str">
        <f t="shared" si="48"/>
        <v>.</v>
      </c>
      <c r="N47" s="63">
        <f t="shared" ca="1" si="48"/>
        <v>2</v>
      </c>
      <c r="O47" s="64">
        <f t="shared" ca="1" si="48"/>
        <v>8</v>
      </c>
      <c r="P47" s="26"/>
      <c r="Q47" s="19"/>
      <c r="R47" s="60"/>
      <c r="S47" s="61">
        <f ca="1">S16</f>
        <v>0</v>
      </c>
      <c r="T47" s="62">
        <f t="shared" ca="1" si="49"/>
        <v>0</v>
      </c>
      <c r="U47" s="62" t="str">
        <f t="shared" si="49"/>
        <v>.</v>
      </c>
      <c r="V47" s="63">
        <f t="shared" ca="1" si="49"/>
        <v>4</v>
      </c>
      <c r="W47" s="64">
        <f t="shared" ca="1" si="49"/>
        <v>7</v>
      </c>
      <c r="X47" s="26"/>
      <c r="AC47" s="2" t="s">
        <v>42</v>
      </c>
      <c r="AD47" s="1" t="str">
        <f t="shared" ca="1" si="34"/>
        <v>NO</v>
      </c>
      <c r="AE47" s="58">
        <f t="shared" ca="1" si="35"/>
        <v>8</v>
      </c>
      <c r="AF47" s="58">
        <f t="shared" ca="1" si="35"/>
        <v>5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0" t="str">
        <f t="shared" ref="B50" ca="1" si="50">B19</f>
        <v>5.23－0.98＝</v>
      </c>
      <c r="C50" s="71"/>
      <c r="D50" s="71"/>
      <c r="E50" s="71"/>
      <c r="F50" s="68">
        <f ca="1">F19</f>
        <v>4.25</v>
      </c>
      <c r="G50" s="69"/>
      <c r="H50" s="26"/>
      <c r="I50" s="23"/>
      <c r="J50" s="70" t="str">
        <f t="shared" ref="J50" ca="1" si="51">J19</f>
        <v>7.07－0.99＝</v>
      </c>
      <c r="K50" s="71"/>
      <c r="L50" s="71"/>
      <c r="M50" s="71"/>
      <c r="N50" s="68">
        <f ca="1">N19</f>
        <v>6.08</v>
      </c>
      <c r="O50" s="69"/>
      <c r="P50" s="26"/>
      <c r="Q50" s="23"/>
      <c r="R50" s="70" t="str">
        <f t="shared" ref="R50" ca="1" si="52">R19</f>
        <v>1.73－0.99＝</v>
      </c>
      <c r="S50" s="71"/>
      <c r="T50" s="71"/>
      <c r="U50" s="71"/>
      <c r="V50" s="68">
        <f ca="1">V19</f>
        <v>0.74</v>
      </c>
      <c r="W50" s="69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5</v>
      </c>
      <c r="E52" s="29" t="str">
        <f t="shared" ca="1" si="53"/>
        <v>.</v>
      </c>
      <c r="F52" s="30">
        <f t="shared" ca="1" si="53"/>
        <v>2</v>
      </c>
      <c r="G52" s="30">
        <f t="shared" ca="1" si="53"/>
        <v>3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7</v>
      </c>
      <c r="M52" s="29" t="str">
        <f t="shared" ca="1" si="54"/>
        <v>.</v>
      </c>
      <c r="N52" s="30">
        <f t="shared" ca="1" si="54"/>
        <v>0</v>
      </c>
      <c r="O52" s="30">
        <f t="shared" ca="1" si="54"/>
        <v>7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1</v>
      </c>
      <c r="U52" s="29" t="str">
        <f t="shared" ca="1" si="55"/>
        <v>.</v>
      </c>
      <c r="V52" s="30">
        <f t="shared" ca="1" si="55"/>
        <v>7</v>
      </c>
      <c r="W52" s="30">
        <f t="shared" ca="1" si="55"/>
        <v>3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0</v>
      </c>
      <c r="E53" s="33" t="str">
        <f t="shared" ca="1" si="56"/>
        <v>.</v>
      </c>
      <c r="F53" s="34">
        <f t="shared" ca="1" si="56"/>
        <v>9</v>
      </c>
      <c r="G53" s="34">
        <f t="shared" ca="1" si="56"/>
        <v>8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0</v>
      </c>
      <c r="M53" s="33" t="str">
        <f t="shared" ca="1" si="57"/>
        <v>.</v>
      </c>
      <c r="N53" s="34">
        <f t="shared" ca="1" si="57"/>
        <v>9</v>
      </c>
      <c r="O53" s="34">
        <f t="shared" ca="1" si="57"/>
        <v>9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0</v>
      </c>
      <c r="U53" s="33" t="str">
        <f t="shared" ca="1" si="58"/>
        <v>.</v>
      </c>
      <c r="V53" s="34">
        <f t="shared" ca="1" si="58"/>
        <v>9</v>
      </c>
      <c r="W53" s="34">
        <f t="shared" ca="1" si="58"/>
        <v>9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4</v>
      </c>
      <c r="E54" s="62" t="str">
        <f t="shared" si="56"/>
        <v>.</v>
      </c>
      <c r="F54" s="63">
        <f t="shared" ca="1" si="56"/>
        <v>2</v>
      </c>
      <c r="G54" s="64">
        <f t="shared" ca="1" si="56"/>
        <v>5</v>
      </c>
      <c r="H54" s="26"/>
      <c r="I54" s="13"/>
      <c r="J54" s="60"/>
      <c r="K54" s="61">
        <f ca="1">K23</f>
        <v>0</v>
      </c>
      <c r="L54" s="62">
        <f t="shared" ca="1" si="57"/>
        <v>6</v>
      </c>
      <c r="M54" s="62" t="str">
        <f t="shared" si="57"/>
        <v>.</v>
      </c>
      <c r="N54" s="63">
        <f t="shared" ca="1" si="57"/>
        <v>0</v>
      </c>
      <c r="O54" s="64">
        <f t="shared" ca="1" si="57"/>
        <v>8</v>
      </c>
      <c r="P54" s="26"/>
      <c r="Q54" s="19"/>
      <c r="R54" s="60"/>
      <c r="S54" s="61">
        <f ca="1">S23</f>
        <v>0</v>
      </c>
      <c r="T54" s="62">
        <f t="shared" ca="1" si="58"/>
        <v>0</v>
      </c>
      <c r="U54" s="62" t="str">
        <f t="shared" si="58"/>
        <v>.</v>
      </c>
      <c r="V54" s="63">
        <f t="shared" ca="1" si="58"/>
        <v>7</v>
      </c>
      <c r="W54" s="64">
        <f t="shared" ca="1" si="58"/>
        <v>4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0" t="str">
        <f t="shared" ref="B57" ca="1" si="59">B26</f>
        <v>4.31－0.55＝</v>
      </c>
      <c r="C57" s="71"/>
      <c r="D57" s="71"/>
      <c r="E57" s="71"/>
      <c r="F57" s="68">
        <f ca="1">F26</f>
        <v>3.76</v>
      </c>
      <c r="G57" s="69"/>
      <c r="H57" s="26"/>
      <c r="I57" s="23"/>
      <c r="J57" s="70" t="str">
        <f t="shared" ref="J57" ca="1" si="60">J26</f>
        <v>5.53－0.94＝</v>
      </c>
      <c r="K57" s="71"/>
      <c r="L57" s="71"/>
      <c r="M57" s="71"/>
      <c r="N57" s="68">
        <f ca="1">N26</f>
        <v>4.59</v>
      </c>
      <c r="O57" s="69"/>
      <c r="P57" s="26"/>
      <c r="Q57" s="23"/>
      <c r="R57" s="70" t="str">
        <f t="shared" ref="R57" ca="1" si="61">R26</f>
        <v>9.12－0.27＝</v>
      </c>
      <c r="S57" s="71"/>
      <c r="T57" s="71"/>
      <c r="U57" s="71"/>
      <c r="V57" s="68">
        <f ca="1">V26</f>
        <v>8.85</v>
      </c>
      <c r="W57" s="69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4</v>
      </c>
      <c r="E59" s="29" t="str">
        <f t="shared" ca="1" si="62"/>
        <v>.</v>
      </c>
      <c r="F59" s="30">
        <f t="shared" ca="1" si="62"/>
        <v>3</v>
      </c>
      <c r="G59" s="30">
        <f t="shared" ca="1" si="62"/>
        <v>1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5</v>
      </c>
      <c r="M59" s="29" t="str">
        <f t="shared" ca="1" si="63"/>
        <v>.</v>
      </c>
      <c r="N59" s="30">
        <f t="shared" ca="1" si="63"/>
        <v>5</v>
      </c>
      <c r="O59" s="30">
        <f t="shared" ca="1" si="63"/>
        <v>3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9</v>
      </c>
      <c r="U59" s="29" t="str">
        <f t="shared" ca="1" si="64"/>
        <v>.</v>
      </c>
      <c r="V59" s="30">
        <f t="shared" ca="1" si="64"/>
        <v>1</v>
      </c>
      <c r="W59" s="30">
        <f t="shared" ca="1" si="64"/>
        <v>2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0</v>
      </c>
      <c r="E60" s="33" t="str">
        <f t="shared" ca="1" si="65"/>
        <v>.</v>
      </c>
      <c r="F60" s="34">
        <f t="shared" ca="1" si="65"/>
        <v>5</v>
      </c>
      <c r="G60" s="34">
        <f t="shared" ca="1" si="65"/>
        <v>5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0</v>
      </c>
      <c r="M60" s="33" t="str">
        <f t="shared" ca="1" si="66"/>
        <v>.</v>
      </c>
      <c r="N60" s="34">
        <f t="shared" ca="1" si="66"/>
        <v>9</v>
      </c>
      <c r="O60" s="34">
        <f t="shared" ca="1" si="66"/>
        <v>4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0</v>
      </c>
      <c r="U60" s="33" t="str">
        <f t="shared" ca="1" si="67"/>
        <v>.</v>
      </c>
      <c r="V60" s="34">
        <f t="shared" ca="1" si="67"/>
        <v>2</v>
      </c>
      <c r="W60" s="34">
        <f t="shared" ca="1" si="67"/>
        <v>7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3</v>
      </c>
      <c r="E61" s="62" t="str">
        <f t="shared" si="65"/>
        <v>.</v>
      </c>
      <c r="F61" s="63">
        <f t="shared" ca="1" si="65"/>
        <v>7</v>
      </c>
      <c r="G61" s="64">
        <f t="shared" ca="1" si="65"/>
        <v>6</v>
      </c>
      <c r="H61" s="26"/>
      <c r="I61" s="13"/>
      <c r="J61" s="60"/>
      <c r="K61" s="61">
        <f ca="1">K30</f>
        <v>0</v>
      </c>
      <c r="L61" s="62">
        <f t="shared" ca="1" si="66"/>
        <v>4</v>
      </c>
      <c r="M61" s="62" t="str">
        <f t="shared" si="66"/>
        <v>.</v>
      </c>
      <c r="N61" s="63">
        <f t="shared" ca="1" si="66"/>
        <v>5</v>
      </c>
      <c r="O61" s="64">
        <f t="shared" ca="1" si="66"/>
        <v>9</v>
      </c>
      <c r="P61" s="26"/>
      <c r="Q61" s="19"/>
      <c r="R61" s="60"/>
      <c r="S61" s="61">
        <f ca="1">S30</f>
        <v>0</v>
      </c>
      <c r="T61" s="62">
        <f t="shared" ca="1" si="67"/>
        <v>8</v>
      </c>
      <c r="U61" s="62" t="str">
        <f t="shared" si="67"/>
        <v>.</v>
      </c>
      <c r="V61" s="63">
        <f t="shared" ca="1" si="67"/>
        <v>8</v>
      </c>
      <c r="W61" s="64">
        <f t="shared" ca="1" si="67"/>
        <v>5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0yUvYPKLvtlVyLEBxkUJL1jYw3jRw65lhZ0rsqG5isOE1wsfQMUQS+eit0CxtXKi4ZRn+aV8IUw4gHNGtKLWJQ==" saltValue="a9q2tI99r/TTrLXHHJtRSg==" spinCount="100000" sheet="1" objects="1" scenarios="1" selectLockedCells="1"/>
  <mergeCells count="57">
    <mergeCell ref="A1:V1"/>
    <mergeCell ref="W1:X1"/>
    <mergeCell ref="B2:G2"/>
    <mergeCell ref="H2:K2"/>
    <mergeCell ref="L2:W2"/>
    <mergeCell ref="V5:W5"/>
    <mergeCell ref="B12:E12"/>
    <mergeCell ref="F12:G12"/>
    <mergeCell ref="J12:M12"/>
    <mergeCell ref="N12:O12"/>
    <mergeCell ref="R12:U12"/>
    <mergeCell ref="V12:W12"/>
    <mergeCell ref="B5:E5"/>
    <mergeCell ref="F5:G5"/>
    <mergeCell ref="J5:M5"/>
    <mergeCell ref="N5:O5"/>
    <mergeCell ref="R5:U5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1942" priority="194">
      <formula>$AJ15="NO"</formula>
    </cfRule>
  </conditionalFormatting>
  <conditionalFormatting sqref="C9">
    <cfRule type="expression" dxfId="1941" priority="193">
      <formula>C9=0</formula>
    </cfRule>
  </conditionalFormatting>
  <conditionalFormatting sqref="K9">
    <cfRule type="expression" dxfId="1940" priority="192">
      <formula>K9=0</formula>
    </cfRule>
  </conditionalFormatting>
  <conditionalFormatting sqref="S9">
    <cfRule type="expression" dxfId="1939" priority="191">
      <formula>S9=0</formula>
    </cfRule>
  </conditionalFormatting>
  <conditionalFormatting sqref="C16">
    <cfRule type="expression" dxfId="1938" priority="190">
      <formula>C16=0</formula>
    </cfRule>
  </conditionalFormatting>
  <conditionalFormatting sqref="K16">
    <cfRule type="expression" dxfId="1937" priority="189">
      <formula>K16=0</formula>
    </cfRule>
  </conditionalFormatting>
  <conditionalFormatting sqref="S16">
    <cfRule type="expression" dxfId="1936" priority="188">
      <formula>S16=0</formula>
    </cfRule>
  </conditionalFormatting>
  <conditionalFormatting sqref="C23">
    <cfRule type="expression" dxfId="1935" priority="187">
      <formula>C23=0</formula>
    </cfRule>
  </conditionalFormatting>
  <conditionalFormatting sqref="K23">
    <cfRule type="expression" dxfId="1934" priority="186">
      <formula>K23=0</formula>
    </cfRule>
  </conditionalFormatting>
  <conditionalFormatting sqref="S23">
    <cfRule type="expression" dxfId="1933" priority="185">
      <formula>S23=0</formula>
    </cfRule>
  </conditionalFormatting>
  <conditionalFormatting sqref="C30">
    <cfRule type="expression" dxfId="1932" priority="184">
      <formula>C30=0</formula>
    </cfRule>
  </conditionalFormatting>
  <conditionalFormatting sqref="K30">
    <cfRule type="expression" dxfId="1931" priority="183">
      <formula>K30=0</formula>
    </cfRule>
  </conditionalFormatting>
  <conditionalFormatting sqref="S30">
    <cfRule type="expression" dxfId="1930" priority="182">
      <formula>S30=0</formula>
    </cfRule>
  </conditionalFormatting>
  <conditionalFormatting sqref="C38">
    <cfRule type="expression" dxfId="1929" priority="181">
      <formula>C38=0</formula>
    </cfRule>
  </conditionalFormatting>
  <conditionalFormatting sqref="C39">
    <cfRule type="expression" dxfId="1928" priority="180">
      <formula>C39=0</formula>
    </cfRule>
  </conditionalFormatting>
  <conditionalFormatting sqref="C40">
    <cfRule type="expression" dxfId="1927" priority="179">
      <formula>C40=0</formula>
    </cfRule>
  </conditionalFormatting>
  <conditionalFormatting sqref="B39">
    <cfRule type="expression" dxfId="1926" priority="178">
      <formula>B39=""</formula>
    </cfRule>
  </conditionalFormatting>
  <conditionalFormatting sqref="G38">
    <cfRule type="expression" dxfId="1925" priority="177">
      <formula>G38=0</formula>
    </cfRule>
  </conditionalFormatting>
  <conditionalFormatting sqref="G39">
    <cfRule type="expression" dxfId="1924" priority="176">
      <formula>G39=0</formula>
    </cfRule>
  </conditionalFormatting>
  <conditionalFormatting sqref="F38">
    <cfRule type="expression" dxfId="1923" priority="175">
      <formula>AND(F38=0,G38=0)</formula>
    </cfRule>
  </conditionalFormatting>
  <conditionalFormatting sqref="F39">
    <cfRule type="expression" dxfId="1922" priority="174">
      <formula>AND(F39=0,G39=0)</formula>
    </cfRule>
  </conditionalFormatting>
  <conditionalFormatting sqref="K38">
    <cfRule type="expression" dxfId="1921" priority="173">
      <formula>K38=0</formula>
    </cfRule>
  </conditionalFormatting>
  <conditionalFormatting sqref="K39">
    <cfRule type="expression" dxfId="1920" priority="172">
      <formula>K39=0</formula>
    </cfRule>
  </conditionalFormatting>
  <conditionalFormatting sqref="K40">
    <cfRule type="expression" dxfId="1919" priority="171">
      <formula>K40=0</formula>
    </cfRule>
  </conditionalFormatting>
  <conditionalFormatting sqref="J39">
    <cfRule type="expression" dxfId="1918" priority="170">
      <formula>J39=""</formula>
    </cfRule>
  </conditionalFormatting>
  <conditionalFormatting sqref="O38">
    <cfRule type="expression" dxfId="1917" priority="169">
      <formula>O38=0</formula>
    </cfRule>
  </conditionalFormatting>
  <conditionalFormatting sqref="O39">
    <cfRule type="expression" dxfId="1916" priority="168">
      <formula>O39=0</formula>
    </cfRule>
  </conditionalFormatting>
  <conditionalFormatting sqref="N38">
    <cfRule type="expression" dxfId="1915" priority="167">
      <formula>AND(N38=0,O38=0)</formula>
    </cfRule>
  </conditionalFormatting>
  <conditionalFormatting sqref="N39">
    <cfRule type="expression" dxfId="1914" priority="166">
      <formula>AND(N39=0,O39=0)</formula>
    </cfRule>
  </conditionalFormatting>
  <conditionalFormatting sqref="S38">
    <cfRule type="expression" dxfId="1913" priority="165">
      <formula>S38=0</formula>
    </cfRule>
  </conditionalFormatting>
  <conditionalFormatting sqref="S39">
    <cfRule type="expression" dxfId="1912" priority="164">
      <formula>S39=0</formula>
    </cfRule>
  </conditionalFormatting>
  <conditionalFormatting sqref="S40">
    <cfRule type="expression" dxfId="1911" priority="163">
      <formula>S40=0</formula>
    </cfRule>
  </conditionalFormatting>
  <conditionalFormatting sqref="R39">
    <cfRule type="expression" dxfId="1910" priority="162">
      <formula>R39=""</formula>
    </cfRule>
  </conditionalFormatting>
  <conditionalFormatting sqref="W38">
    <cfRule type="expression" dxfId="1909" priority="161">
      <formula>W38=0</formula>
    </cfRule>
  </conditionalFormatting>
  <conditionalFormatting sqref="W39">
    <cfRule type="expression" dxfId="1908" priority="160">
      <formula>W39=0</formula>
    </cfRule>
  </conditionalFormatting>
  <conditionalFormatting sqref="V38">
    <cfRule type="expression" dxfId="1907" priority="159">
      <formula>AND(V38=0,W38=0)</formula>
    </cfRule>
  </conditionalFormatting>
  <conditionalFormatting sqref="V39">
    <cfRule type="expression" dxfId="1906" priority="158">
      <formula>AND(V39=0,W39=0)</formula>
    </cfRule>
  </conditionalFormatting>
  <conditionalFormatting sqref="C45">
    <cfRule type="expression" dxfId="1905" priority="157">
      <formula>C45=0</formula>
    </cfRule>
  </conditionalFormatting>
  <conditionalFormatting sqref="C46">
    <cfRule type="expression" dxfId="1904" priority="156">
      <formula>C46=0</formula>
    </cfRule>
  </conditionalFormatting>
  <conditionalFormatting sqref="C47">
    <cfRule type="expression" dxfId="1903" priority="155">
      <formula>C47=0</formula>
    </cfRule>
  </conditionalFormatting>
  <conditionalFormatting sqref="B46">
    <cfRule type="expression" dxfId="1902" priority="154">
      <formula>B46=""</formula>
    </cfRule>
  </conditionalFormatting>
  <conditionalFormatting sqref="G45">
    <cfRule type="expression" dxfId="1901" priority="153">
      <formula>G45=0</formula>
    </cfRule>
  </conditionalFormatting>
  <conditionalFormatting sqref="G46">
    <cfRule type="expression" dxfId="1900" priority="152">
      <formula>G46=0</formula>
    </cfRule>
  </conditionalFormatting>
  <conditionalFormatting sqref="F45">
    <cfRule type="expression" dxfId="1899" priority="151">
      <formula>AND(F45=0,G45=0)</formula>
    </cfRule>
  </conditionalFormatting>
  <conditionalFormatting sqref="F46">
    <cfRule type="expression" dxfId="1898" priority="150">
      <formula>AND(F46=0,G46=0)</formula>
    </cfRule>
  </conditionalFormatting>
  <conditionalFormatting sqref="K45">
    <cfRule type="expression" dxfId="1897" priority="149">
      <formula>K45=0</formula>
    </cfRule>
  </conditionalFormatting>
  <conditionalFormatting sqref="K46">
    <cfRule type="expression" dxfId="1896" priority="148">
      <formula>K46=0</formula>
    </cfRule>
  </conditionalFormatting>
  <conditionalFormatting sqref="K47">
    <cfRule type="expression" dxfId="1895" priority="147">
      <formula>K47=0</formula>
    </cfRule>
  </conditionalFormatting>
  <conditionalFormatting sqref="J46">
    <cfRule type="expression" dxfId="1894" priority="146">
      <formula>J46=""</formula>
    </cfRule>
  </conditionalFormatting>
  <conditionalFormatting sqref="O45">
    <cfRule type="expression" dxfId="1893" priority="145">
      <formula>O45=0</formula>
    </cfRule>
  </conditionalFormatting>
  <conditionalFormatting sqref="O46">
    <cfRule type="expression" dxfId="1892" priority="144">
      <formula>O46=0</formula>
    </cfRule>
  </conditionalFormatting>
  <conditionalFormatting sqref="N45">
    <cfRule type="expression" dxfId="1891" priority="143">
      <formula>AND(N45=0,O45=0)</formula>
    </cfRule>
  </conditionalFormatting>
  <conditionalFormatting sqref="N46">
    <cfRule type="expression" dxfId="1890" priority="142">
      <formula>AND(N46=0,O46=0)</formula>
    </cfRule>
  </conditionalFormatting>
  <conditionalFormatting sqref="S45">
    <cfRule type="expression" dxfId="1889" priority="141">
      <formula>S45=0</formula>
    </cfRule>
  </conditionalFormatting>
  <conditionalFormatting sqref="S46">
    <cfRule type="expression" dxfId="1888" priority="140">
      <formula>S46=0</formula>
    </cfRule>
  </conditionalFormatting>
  <conditionalFormatting sqref="S47">
    <cfRule type="expression" dxfId="1887" priority="139">
      <formula>S47=0</formula>
    </cfRule>
  </conditionalFormatting>
  <conditionalFormatting sqref="R46">
    <cfRule type="expression" dxfId="1886" priority="138">
      <formula>R46=""</formula>
    </cfRule>
  </conditionalFormatting>
  <conditionalFormatting sqref="W45">
    <cfRule type="expression" dxfId="1885" priority="137">
      <formula>W45=0</formula>
    </cfRule>
  </conditionalFormatting>
  <conditionalFormatting sqref="W46">
    <cfRule type="expression" dxfId="1884" priority="136">
      <formula>W46=0</formula>
    </cfRule>
  </conditionalFormatting>
  <conditionalFormatting sqref="V45">
    <cfRule type="expression" dxfId="1883" priority="135">
      <formula>AND(V45=0,W45=0)</formula>
    </cfRule>
  </conditionalFormatting>
  <conditionalFormatting sqref="V46">
    <cfRule type="expression" dxfId="1882" priority="134">
      <formula>AND(V46=0,W46=0)</formula>
    </cfRule>
  </conditionalFormatting>
  <conditionalFormatting sqref="C52">
    <cfRule type="expression" dxfId="1881" priority="133">
      <formula>C52=0</formula>
    </cfRule>
  </conditionalFormatting>
  <conditionalFormatting sqref="C53">
    <cfRule type="expression" dxfId="1880" priority="132">
      <formula>C53=0</formula>
    </cfRule>
  </conditionalFormatting>
  <conditionalFormatting sqref="C54">
    <cfRule type="expression" dxfId="1879" priority="131">
      <formula>C54=0</formula>
    </cfRule>
  </conditionalFormatting>
  <conditionalFormatting sqref="B53">
    <cfRule type="expression" dxfId="1878" priority="130">
      <formula>B53=""</formula>
    </cfRule>
  </conditionalFormatting>
  <conditionalFormatting sqref="G52">
    <cfRule type="expression" dxfId="1877" priority="129">
      <formula>G52=0</formula>
    </cfRule>
  </conditionalFormatting>
  <conditionalFormatting sqref="G53">
    <cfRule type="expression" dxfId="1876" priority="128">
      <formula>G53=0</formula>
    </cfRule>
  </conditionalFormatting>
  <conditionalFormatting sqref="F52">
    <cfRule type="expression" dxfId="1875" priority="127">
      <formula>AND(F52=0,G52=0)</formula>
    </cfRule>
  </conditionalFormatting>
  <conditionalFormatting sqref="F53">
    <cfRule type="expression" dxfId="1874" priority="126">
      <formula>AND(F53=0,G53=0)</formula>
    </cfRule>
  </conditionalFormatting>
  <conditionalFormatting sqref="K52">
    <cfRule type="expression" dxfId="1873" priority="125">
      <formula>K52=0</formula>
    </cfRule>
  </conditionalFormatting>
  <conditionalFormatting sqref="K53">
    <cfRule type="expression" dxfId="1872" priority="124">
      <formula>K53=0</formula>
    </cfRule>
  </conditionalFormatting>
  <conditionalFormatting sqref="K54">
    <cfRule type="expression" dxfId="1871" priority="123">
      <formula>K54=0</formula>
    </cfRule>
  </conditionalFormatting>
  <conditionalFormatting sqref="J53">
    <cfRule type="expression" dxfId="1870" priority="122">
      <formula>J53=""</formula>
    </cfRule>
  </conditionalFormatting>
  <conditionalFormatting sqref="O52">
    <cfRule type="expression" dxfId="1869" priority="121">
      <formula>O52=0</formula>
    </cfRule>
  </conditionalFormatting>
  <conditionalFormatting sqref="O53">
    <cfRule type="expression" dxfId="1868" priority="120">
      <formula>O53=0</formula>
    </cfRule>
  </conditionalFormatting>
  <conditionalFormatting sqref="N52">
    <cfRule type="expression" dxfId="1867" priority="119">
      <formula>AND(N52=0,O52=0)</formula>
    </cfRule>
  </conditionalFormatting>
  <conditionalFormatting sqref="N53">
    <cfRule type="expression" dxfId="1866" priority="118">
      <formula>AND(N53=0,O53=0)</formula>
    </cfRule>
  </conditionalFormatting>
  <conditionalFormatting sqref="S52">
    <cfRule type="expression" dxfId="1865" priority="117">
      <formula>S52=0</formula>
    </cfRule>
  </conditionalFormatting>
  <conditionalFormatting sqref="S53">
    <cfRule type="expression" dxfId="1864" priority="116">
      <formula>S53=0</formula>
    </cfRule>
  </conditionalFormatting>
  <conditionalFormatting sqref="S54">
    <cfRule type="expression" dxfId="1863" priority="115">
      <formula>S54=0</formula>
    </cfRule>
  </conditionalFormatting>
  <conditionalFormatting sqref="R53">
    <cfRule type="expression" dxfId="1862" priority="114">
      <formula>R53=""</formula>
    </cfRule>
  </conditionalFormatting>
  <conditionalFormatting sqref="W52">
    <cfRule type="expression" dxfId="1861" priority="113">
      <formula>W52=0</formula>
    </cfRule>
  </conditionalFormatting>
  <conditionalFormatting sqref="W53">
    <cfRule type="expression" dxfId="1860" priority="112">
      <formula>W53=0</formula>
    </cfRule>
  </conditionalFormatting>
  <conditionalFormatting sqref="V52">
    <cfRule type="expression" dxfId="1859" priority="111">
      <formula>AND(V52=0,W52=0)</formula>
    </cfRule>
  </conditionalFormatting>
  <conditionalFormatting sqref="V53">
    <cfRule type="expression" dxfId="1858" priority="110">
      <formula>AND(V53=0,W53=0)</formula>
    </cfRule>
  </conditionalFormatting>
  <conditionalFormatting sqref="C59">
    <cfRule type="expression" dxfId="1857" priority="109">
      <formula>C59=0</formula>
    </cfRule>
  </conditionalFormatting>
  <conditionalFormatting sqref="C60">
    <cfRule type="expression" dxfId="1856" priority="108">
      <formula>C60=0</formula>
    </cfRule>
  </conditionalFormatting>
  <conditionalFormatting sqref="C61">
    <cfRule type="expression" dxfId="1855" priority="107">
      <formula>C61=0</formula>
    </cfRule>
  </conditionalFormatting>
  <conditionalFormatting sqref="B60">
    <cfRule type="expression" dxfId="1854" priority="106">
      <formula>B60=""</formula>
    </cfRule>
  </conditionalFormatting>
  <conditionalFormatting sqref="G59">
    <cfRule type="expression" dxfId="1853" priority="105">
      <formula>G59=0</formula>
    </cfRule>
  </conditionalFormatting>
  <conditionalFormatting sqref="G60">
    <cfRule type="expression" dxfId="1852" priority="104">
      <formula>G60=0</formula>
    </cfRule>
  </conditionalFormatting>
  <conditionalFormatting sqref="F59">
    <cfRule type="expression" dxfId="1851" priority="103">
      <formula>AND(F59=0,G59=0)</formula>
    </cfRule>
  </conditionalFormatting>
  <conditionalFormatting sqref="F60">
    <cfRule type="expression" dxfId="1850" priority="102">
      <formula>AND(F60=0,G60=0)</formula>
    </cfRule>
  </conditionalFormatting>
  <conditionalFormatting sqref="K59">
    <cfRule type="expression" dxfId="1849" priority="101">
      <formula>K59=0</formula>
    </cfRule>
  </conditionalFormatting>
  <conditionalFormatting sqref="K60">
    <cfRule type="expression" dxfId="1848" priority="100">
      <formula>K60=0</formula>
    </cfRule>
  </conditionalFormatting>
  <conditionalFormatting sqref="K61">
    <cfRule type="expression" dxfId="1847" priority="99">
      <formula>K61=0</formula>
    </cfRule>
  </conditionalFormatting>
  <conditionalFormatting sqref="J60">
    <cfRule type="expression" dxfId="1846" priority="98">
      <formula>J60=""</formula>
    </cfRule>
  </conditionalFormatting>
  <conditionalFormatting sqref="O59">
    <cfRule type="expression" dxfId="1845" priority="97">
      <formula>O59=0</formula>
    </cfRule>
  </conditionalFormatting>
  <conditionalFormatting sqref="O60">
    <cfRule type="expression" dxfId="1844" priority="96">
      <formula>O60=0</formula>
    </cfRule>
  </conditionalFormatting>
  <conditionalFormatting sqref="N59">
    <cfRule type="expression" dxfId="1843" priority="95">
      <formula>AND(N59=0,O59=0)</formula>
    </cfRule>
  </conditionalFormatting>
  <conditionalFormatting sqref="N60">
    <cfRule type="expression" dxfId="1842" priority="94">
      <formula>AND(N60=0,O60=0)</formula>
    </cfRule>
  </conditionalFormatting>
  <conditionalFormatting sqref="S59">
    <cfRule type="expression" dxfId="1841" priority="93">
      <formula>S59=0</formula>
    </cfRule>
  </conditionalFormatting>
  <conditionalFormatting sqref="S60">
    <cfRule type="expression" dxfId="1840" priority="92">
      <formula>S60=0</formula>
    </cfRule>
  </conditionalFormatting>
  <conditionalFormatting sqref="S61">
    <cfRule type="expression" dxfId="1839" priority="91">
      <formula>S61=0</formula>
    </cfRule>
  </conditionalFormatting>
  <conditionalFormatting sqref="R60">
    <cfRule type="expression" dxfId="1838" priority="90">
      <formula>R60=""</formula>
    </cfRule>
  </conditionalFormatting>
  <conditionalFormatting sqref="W59">
    <cfRule type="expression" dxfId="1837" priority="89">
      <formula>W59=0</formula>
    </cfRule>
  </conditionalFormatting>
  <conditionalFormatting sqref="W60">
    <cfRule type="expression" dxfId="1836" priority="88">
      <formula>W60=0</formula>
    </cfRule>
  </conditionalFormatting>
  <conditionalFormatting sqref="V59">
    <cfRule type="expression" dxfId="1835" priority="87">
      <formula>AND(V59=0,W59=0)</formula>
    </cfRule>
  </conditionalFormatting>
  <conditionalFormatting sqref="V60">
    <cfRule type="expression" dxfId="1834" priority="86">
      <formula>AND(V60=0,W60=0)</formula>
    </cfRule>
  </conditionalFormatting>
  <conditionalFormatting sqref="AG1:AG12">
    <cfRule type="cellIs" dxfId="1833" priority="85" operator="lessThan">
      <formula>0</formula>
    </cfRule>
  </conditionalFormatting>
  <conditionalFormatting sqref="C7">
    <cfRule type="expression" dxfId="1832" priority="84">
      <formula>C7=0</formula>
    </cfRule>
  </conditionalFormatting>
  <conditionalFormatting sqref="C8">
    <cfRule type="expression" dxfId="1831" priority="83">
      <formula>C8=0</formula>
    </cfRule>
  </conditionalFormatting>
  <conditionalFormatting sqref="B8">
    <cfRule type="expression" dxfId="1830" priority="82">
      <formula>B8=""</formula>
    </cfRule>
  </conditionalFormatting>
  <conditionalFormatting sqref="G7">
    <cfRule type="expression" dxfId="1829" priority="81">
      <formula>G7=0</formula>
    </cfRule>
  </conditionalFormatting>
  <conditionalFormatting sqref="G8">
    <cfRule type="expression" dxfId="1828" priority="80">
      <formula>G8=0</formula>
    </cfRule>
  </conditionalFormatting>
  <conditionalFormatting sqref="F7">
    <cfRule type="expression" dxfId="1827" priority="79">
      <formula>AND(F7=0,G7=0)</formula>
    </cfRule>
  </conditionalFormatting>
  <conditionalFormatting sqref="F8">
    <cfRule type="expression" dxfId="1826" priority="78">
      <formula>AND(F8=0,G8=0)</formula>
    </cfRule>
  </conditionalFormatting>
  <conditionalFormatting sqref="K7">
    <cfRule type="expression" dxfId="1825" priority="77">
      <formula>K7=0</formula>
    </cfRule>
  </conditionalFormatting>
  <conditionalFormatting sqref="K8">
    <cfRule type="expression" dxfId="1824" priority="76">
      <formula>K8=0</formula>
    </cfRule>
  </conditionalFormatting>
  <conditionalFormatting sqref="J8">
    <cfRule type="expression" dxfId="1823" priority="75">
      <formula>J8=""</formula>
    </cfRule>
  </conditionalFormatting>
  <conditionalFormatting sqref="O7">
    <cfRule type="expression" dxfId="1822" priority="74">
      <formula>O7=0</formula>
    </cfRule>
  </conditionalFormatting>
  <conditionalFormatting sqref="O8">
    <cfRule type="expression" dxfId="1821" priority="73">
      <formula>O8=0</formula>
    </cfRule>
  </conditionalFormatting>
  <conditionalFormatting sqref="N7">
    <cfRule type="expression" dxfId="1820" priority="72">
      <formula>AND(N7=0,O7=0)</formula>
    </cfRule>
  </conditionalFormatting>
  <conditionalFormatting sqref="N8">
    <cfRule type="expression" dxfId="1819" priority="71">
      <formula>AND(N8=0,O8=0)</formula>
    </cfRule>
  </conditionalFormatting>
  <conditionalFormatting sqref="S7">
    <cfRule type="expression" dxfId="1818" priority="70">
      <formula>S7=0</formula>
    </cfRule>
  </conditionalFormatting>
  <conditionalFormatting sqref="S8">
    <cfRule type="expression" dxfId="1817" priority="69">
      <formula>S8=0</formula>
    </cfRule>
  </conditionalFormatting>
  <conditionalFormatting sqref="R8">
    <cfRule type="expression" dxfId="1816" priority="68">
      <formula>R8=""</formula>
    </cfRule>
  </conditionalFormatting>
  <conditionalFormatting sqref="W7">
    <cfRule type="expression" dxfId="1815" priority="67">
      <formula>W7=0</formula>
    </cfRule>
  </conditionalFormatting>
  <conditionalFormatting sqref="W8">
    <cfRule type="expression" dxfId="1814" priority="66">
      <formula>W8=0</formula>
    </cfRule>
  </conditionalFormatting>
  <conditionalFormatting sqref="V7">
    <cfRule type="expression" dxfId="1813" priority="65">
      <formula>AND(V7=0,W7=0)</formula>
    </cfRule>
  </conditionalFormatting>
  <conditionalFormatting sqref="V8">
    <cfRule type="expression" dxfId="1812" priority="64">
      <formula>AND(V8=0,W8=0)</formula>
    </cfRule>
  </conditionalFormatting>
  <conditionalFormatting sqref="C14">
    <cfRule type="expression" dxfId="1811" priority="63">
      <formula>C14=0</formula>
    </cfRule>
  </conditionalFormatting>
  <conditionalFormatting sqref="C15">
    <cfRule type="expression" dxfId="1810" priority="62">
      <formula>C15=0</formula>
    </cfRule>
  </conditionalFormatting>
  <conditionalFormatting sqref="B15">
    <cfRule type="expression" dxfId="1809" priority="61">
      <formula>B15=""</formula>
    </cfRule>
  </conditionalFormatting>
  <conditionalFormatting sqref="G14">
    <cfRule type="expression" dxfId="1808" priority="60">
      <formula>G14=0</formula>
    </cfRule>
  </conditionalFormatting>
  <conditionalFormatting sqref="G15">
    <cfRule type="expression" dxfId="1807" priority="59">
      <formula>G15=0</formula>
    </cfRule>
  </conditionalFormatting>
  <conditionalFormatting sqref="F14">
    <cfRule type="expression" dxfId="1806" priority="58">
      <formula>AND(F14=0,G14=0)</formula>
    </cfRule>
  </conditionalFormatting>
  <conditionalFormatting sqref="F15">
    <cfRule type="expression" dxfId="1805" priority="57">
      <formula>AND(F15=0,G15=0)</formula>
    </cfRule>
  </conditionalFormatting>
  <conditionalFormatting sqref="K14">
    <cfRule type="expression" dxfId="1804" priority="56">
      <formula>K14=0</formula>
    </cfRule>
  </conditionalFormatting>
  <conditionalFormatting sqref="K15">
    <cfRule type="expression" dxfId="1803" priority="55">
      <formula>K15=0</formula>
    </cfRule>
  </conditionalFormatting>
  <conditionalFormatting sqref="J15">
    <cfRule type="expression" dxfId="1802" priority="54">
      <formula>J15=""</formula>
    </cfRule>
  </conditionalFormatting>
  <conditionalFormatting sqref="O14">
    <cfRule type="expression" dxfId="1801" priority="53">
      <formula>O14=0</formula>
    </cfRule>
  </conditionalFormatting>
  <conditionalFormatting sqref="O15">
    <cfRule type="expression" dxfId="1800" priority="52">
      <formula>O15=0</formula>
    </cfRule>
  </conditionalFormatting>
  <conditionalFormatting sqref="N14">
    <cfRule type="expression" dxfId="1799" priority="51">
      <formula>AND(N14=0,O14=0)</formula>
    </cfRule>
  </conditionalFormatting>
  <conditionalFormatting sqref="N15">
    <cfRule type="expression" dxfId="1798" priority="50">
      <formula>AND(N15=0,O15=0)</formula>
    </cfRule>
  </conditionalFormatting>
  <conditionalFormatting sqref="S14">
    <cfRule type="expression" dxfId="1797" priority="49">
      <formula>S14=0</formula>
    </cfRule>
  </conditionalFormatting>
  <conditionalFormatting sqref="S15">
    <cfRule type="expression" dxfId="1796" priority="48">
      <formula>S15=0</formula>
    </cfRule>
  </conditionalFormatting>
  <conditionalFormatting sqref="R15">
    <cfRule type="expression" dxfId="1795" priority="47">
      <formula>R15=""</formula>
    </cfRule>
  </conditionalFormatting>
  <conditionalFormatting sqref="W14">
    <cfRule type="expression" dxfId="1794" priority="46">
      <formula>W14=0</formula>
    </cfRule>
  </conditionalFormatting>
  <conditionalFormatting sqref="W15">
    <cfRule type="expression" dxfId="1793" priority="45">
      <formula>W15=0</formula>
    </cfRule>
  </conditionalFormatting>
  <conditionalFormatting sqref="V14">
    <cfRule type="expression" dxfId="1792" priority="44">
      <formula>AND(V14=0,W14=0)</formula>
    </cfRule>
  </conditionalFormatting>
  <conditionalFormatting sqref="V15">
    <cfRule type="expression" dxfId="1791" priority="43">
      <formula>AND(V15=0,W15=0)</formula>
    </cfRule>
  </conditionalFormatting>
  <conditionalFormatting sqref="C21">
    <cfRule type="expression" dxfId="1790" priority="42">
      <formula>C21=0</formula>
    </cfRule>
  </conditionalFormatting>
  <conditionalFormatting sqref="C22">
    <cfRule type="expression" dxfId="1789" priority="41">
      <formula>C22=0</formula>
    </cfRule>
  </conditionalFormatting>
  <conditionalFormatting sqref="B22">
    <cfRule type="expression" dxfId="1788" priority="40">
      <formula>B22=""</formula>
    </cfRule>
  </conditionalFormatting>
  <conditionalFormatting sqref="G21">
    <cfRule type="expression" dxfId="1787" priority="39">
      <formula>G21=0</formula>
    </cfRule>
  </conditionalFormatting>
  <conditionalFormatting sqref="G22">
    <cfRule type="expression" dxfId="1786" priority="38">
      <formula>G22=0</formula>
    </cfRule>
  </conditionalFormatting>
  <conditionalFormatting sqref="F21">
    <cfRule type="expression" dxfId="1785" priority="37">
      <formula>AND(F21=0,G21=0)</formula>
    </cfRule>
  </conditionalFormatting>
  <conditionalFormatting sqref="F22">
    <cfRule type="expression" dxfId="1784" priority="36">
      <formula>AND(F22=0,G22=0)</formula>
    </cfRule>
  </conditionalFormatting>
  <conditionalFormatting sqref="K21">
    <cfRule type="expression" dxfId="1783" priority="35">
      <formula>K21=0</formula>
    </cfRule>
  </conditionalFormatting>
  <conditionalFormatting sqref="K22">
    <cfRule type="expression" dxfId="1782" priority="34">
      <formula>K22=0</formula>
    </cfRule>
  </conditionalFormatting>
  <conditionalFormatting sqref="J22">
    <cfRule type="expression" dxfId="1781" priority="33">
      <formula>J22=""</formula>
    </cfRule>
  </conditionalFormatting>
  <conditionalFormatting sqref="O21">
    <cfRule type="expression" dxfId="1780" priority="32">
      <formula>O21=0</formula>
    </cfRule>
  </conditionalFormatting>
  <conditionalFormatting sqref="O22">
    <cfRule type="expression" dxfId="1779" priority="31">
      <formula>O22=0</formula>
    </cfRule>
  </conditionalFormatting>
  <conditionalFormatting sqref="N21">
    <cfRule type="expression" dxfId="1778" priority="30">
      <formula>AND(N21=0,O21=0)</formula>
    </cfRule>
  </conditionalFormatting>
  <conditionalFormatting sqref="N22">
    <cfRule type="expression" dxfId="1777" priority="29">
      <formula>AND(N22=0,O22=0)</formula>
    </cfRule>
  </conditionalFormatting>
  <conditionalFormatting sqref="S21">
    <cfRule type="expression" dxfId="1776" priority="28">
      <formula>S21=0</formula>
    </cfRule>
  </conditionalFormatting>
  <conditionalFormatting sqref="S22">
    <cfRule type="expression" dxfId="1775" priority="27">
      <formula>S22=0</formula>
    </cfRule>
  </conditionalFormatting>
  <conditionalFormatting sqref="R22">
    <cfRule type="expression" dxfId="1774" priority="26">
      <formula>R22=""</formula>
    </cfRule>
  </conditionalFormatting>
  <conditionalFormatting sqref="W21">
    <cfRule type="expression" dxfId="1773" priority="25">
      <formula>W21=0</formula>
    </cfRule>
  </conditionalFormatting>
  <conditionalFormatting sqref="W22">
    <cfRule type="expression" dxfId="1772" priority="24">
      <formula>W22=0</formula>
    </cfRule>
  </conditionalFormatting>
  <conditionalFormatting sqref="V21">
    <cfRule type="expression" dxfId="1771" priority="23">
      <formula>AND(V21=0,W21=0)</formula>
    </cfRule>
  </conditionalFormatting>
  <conditionalFormatting sqref="V22">
    <cfRule type="expression" dxfId="1770" priority="22">
      <formula>AND(V22=0,W22=0)</formula>
    </cfRule>
  </conditionalFormatting>
  <conditionalFormatting sqref="C28">
    <cfRule type="expression" dxfId="1769" priority="21">
      <formula>C28=0</formula>
    </cfRule>
  </conditionalFormatting>
  <conditionalFormatting sqref="C29">
    <cfRule type="expression" dxfId="1768" priority="20">
      <formula>C29=0</formula>
    </cfRule>
  </conditionalFormatting>
  <conditionalFormatting sqref="B29">
    <cfRule type="expression" dxfId="1767" priority="19">
      <formula>B29=""</formula>
    </cfRule>
  </conditionalFormatting>
  <conditionalFormatting sqref="G28">
    <cfRule type="expression" dxfId="1766" priority="18">
      <formula>G28=0</formula>
    </cfRule>
  </conditionalFormatting>
  <conditionalFormatting sqref="G29">
    <cfRule type="expression" dxfId="1765" priority="17">
      <formula>G29=0</formula>
    </cfRule>
  </conditionalFormatting>
  <conditionalFormatting sqref="F28">
    <cfRule type="expression" dxfId="1764" priority="16">
      <formula>AND(F28=0,G28=0)</formula>
    </cfRule>
  </conditionalFormatting>
  <conditionalFormatting sqref="F29">
    <cfRule type="expression" dxfId="1763" priority="15">
      <formula>AND(F29=0,G29=0)</formula>
    </cfRule>
  </conditionalFormatting>
  <conditionalFormatting sqref="K28">
    <cfRule type="expression" dxfId="1762" priority="14">
      <formula>K28=0</formula>
    </cfRule>
  </conditionalFormatting>
  <conditionalFormatting sqref="K29">
    <cfRule type="expression" dxfId="1761" priority="13">
      <formula>K29=0</formula>
    </cfRule>
  </conditionalFormatting>
  <conditionalFormatting sqref="J29">
    <cfRule type="expression" dxfId="1760" priority="12">
      <formula>J29=""</formula>
    </cfRule>
  </conditionalFormatting>
  <conditionalFormatting sqref="O28">
    <cfRule type="expression" dxfId="1759" priority="11">
      <formula>O28=0</formula>
    </cfRule>
  </conditionalFormatting>
  <conditionalFormatting sqref="O29">
    <cfRule type="expression" dxfId="1758" priority="10">
      <formula>O29=0</formula>
    </cfRule>
  </conditionalFormatting>
  <conditionalFormatting sqref="N28">
    <cfRule type="expression" dxfId="1757" priority="9">
      <formula>AND(N28=0,O28=0)</formula>
    </cfRule>
  </conditionalFormatting>
  <conditionalFormatting sqref="N29">
    <cfRule type="expression" dxfId="1756" priority="8">
      <formula>AND(N29=0,O29=0)</formula>
    </cfRule>
  </conditionalFormatting>
  <conditionalFormatting sqref="S28">
    <cfRule type="expression" dxfId="1755" priority="7">
      <formula>S28=0</formula>
    </cfRule>
  </conditionalFormatting>
  <conditionalFormatting sqref="S29">
    <cfRule type="expression" dxfId="1754" priority="6">
      <formula>S29=0</formula>
    </cfRule>
  </conditionalFormatting>
  <conditionalFormatting sqref="R29">
    <cfRule type="expression" dxfId="1753" priority="5">
      <formula>R29=""</formula>
    </cfRule>
  </conditionalFormatting>
  <conditionalFormatting sqref="W28">
    <cfRule type="expression" dxfId="1752" priority="4">
      <formula>W28=0</formula>
    </cfRule>
  </conditionalFormatting>
  <conditionalFormatting sqref="W29">
    <cfRule type="expression" dxfId="1751" priority="3">
      <formula>W29=0</formula>
    </cfRule>
  </conditionalFormatting>
  <conditionalFormatting sqref="V28">
    <cfRule type="expression" dxfId="1750" priority="2">
      <formula>AND(V28=0,W28=0)</formula>
    </cfRule>
  </conditionalFormatting>
  <conditionalFormatting sqref="V29">
    <cfRule type="expression" dxfId="1749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3" t="s">
        <v>92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6">
        <v>1</v>
      </c>
      <c r="X1" s="86"/>
      <c r="AB1" s="4" t="s">
        <v>0</v>
      </c>
      <c r="AC1" s="1">
        <f ca="1">BC1*1000+BH1*100+BM1*10+BR1</f>
        <v>701</v>
      </c>
      <c r="AD1" s="1" t="s">
        <v>50</v>
      </c>
      <c r="AE1" s="1">
        <f ca="1">BD1*1000+BI1*100+BN1*10+BS1</f>
        <v>55</v>
      </c>
      <c r="AF1" s="1" t="s">
        <v>93</v>
      </c>
      <c r="AG1" s="1">
        <f ca="1">AC1-AE1</f>
        <v>646</v>
      </c>
      <c r="AI1" s="1">
        <f ca="1">BC1</f>
        <v>0</v>
      </c>
      <c r="AJ1" s="1">
        <f ca="1">BH1</f>
        <v>7</v>
      </c>
      <c r="AK1" s="1" t="s">
        <v>63</v>
      </c>
      <c r="AL1" s="1">
        <f ca="1">BM1</f>
        <v>0</v>
      </c>
      <c r="AM1" s="1">
        <f ca="1">BR1</f>
        <v>1</v>
      </c>
      <c r="AN1" s="1" t="s">
        <v>1</v>
      </c>
      <c r="AO1" s="1">
        <f ca="1">BD1</f>
        <v>0</v>
      </c>
      <c r="AP1" s="1">
        <f ca="1">BI1</f>
        <v>0</v>
      </c>
      <c r="AQ1" s="1" t="s">
        <v>3</v>
      </c>
      <c r="AR1" s="1">
        <f ca="1">BN1</f>
        <v>5</v>
      </c>
      <c r="AS1" s="1">
        <f ca="1">BS1</f>
        <v>5</v>
      </c>
      <c r="AT1" s="1" t="s">
        <v>2</v>
      </c>
      <c r="AU1" s="1">
        <f ca="1">MOD(ROUNDDOWN(AG1/1000,0),10)</f>
        <v>0</v>
      </c>
      <c r="AV1" s="1">
        <f ca="1">MOD(ROUNDDOWN(AG1/100,0),10)</f>
        <v>6</v>
      </c>
      <c r="AW1" s="1" t="s">
        <v>3</v>
      </c>
      <c r="AX1" s="1">
        <f ca="1">MOD(ROUNDDOWN(AG1/10,0),10)</f>
        <v>4</v>
      </c>
      <c r="AY1" s="1">
        <f ca="1">MOD(ROUNDDOWN(AG1/1,0),10)</f>
        <v>6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7</v>
      </c>
      <c r="BI1" s="6">
        <f ca="1">VLOOKUP($CE1,$CG$1:$CI$100,3,FALSE)</f>
        <v>0</v>
      </c>
      <c r="BJ1" s="7"/>
      <c r="BK1" s="5" t="s">
        <v>7</v>
      </c>
      <c r="BL1" s="1">
        <v>1</v>
      </c>
      <c r="BM1" s="8">
        <f ca="1">VLOOKUP($CL1,$CN$1:$CP$100,2,FALSE)</f>
        <v>0</v>
      </c>
      <c r="BN1" s="8">
        <f t="shared" ref="BN1:BN12" ca="1" si="0">VLOOKUP($CL1,$CN$1:$CP$100,3,FALSE)</f>
        <v>5</v>
      </c>
      <c r="BO1" s="9"/>
      <c r="BP1" s="5" t="s">
        <v>8</v>
      </c>
      <c r="BQ1" s="1">
        <v>1</v>
      </c>
      <c r="BR1" s="8">
        <f ca="1">VLOOKUP($CS1,$CU$1:$CW$100,2,FALSE)</f>
        <v>1</v>
      </c>
      <c r="BS1" s="8">
        <f ca="1">VLOOKUP($CS1,$CU$1:$CW$100,3,FALSE)</f>
        <v>5</v>
      </c>
      <c r="BT1" s="9"/>
      <c r="BU1" s="9"/>
      <c r="BV1" s="7"/>
      <c r="BW1" s="10">
        <f ca="1">RAND()</f>
        <v>0.62153862410855487</v>
      </c>
      <c r="BX1" s="11">
        <f ca="1">RANK(BW1,$BW$1:$BW$100,)</f>
        <v>10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0.15617567130145893</v>
      </c>
      <c r="CE1" s="11">
        <f ca="1">RANK(CD1,$CD$1:$CD$100,)</f>
        <v>16</v>
      </c>
      <c r="CF1" s="1"/>
      <c r="CG1" s="1">
        <v>1</v>
      </c>
      <c r="CH1" s="1">
        <v>1</v>
      </c>
      <c r="CI1" s="1">
        <v>0</v>
      </c>
      <c r="CK1" s="10">
        <f ca="1">RAND()</f>
        <v>0.9502745726486217</v>
      </c>
      <c r="CL1" s="11">
        <f ca="1">RANK(CK1,$CK$1:$CK$100,)</f>
        <v>6</v>
      </c>
      <c r="CM1" s="1"/>
      <c r="CN1" s="1">
        <v>1</v>
      </c>
      <c r="CO1" s="1">
        <v>0</v>
      </c>
      <c r="CP1" s="1">
        <v>0</v>
      </c>
      <c r="CQ1" s="1"/>
      <c r="CR1" s="10">
        <f ca="1">RAND()</f>
        <v>0.89118180747310149</v>
      </c>
      <c r="CS1" s="11">
        <f ca="1">RANK(CR1,$CR$1:$CR$100,)</f>
        <v>5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3" t="s">
        <v>44</v>
      </c>
      <c r="C2" s="74"/>
      <c r="D2" s="74"/>
      <c r="E2" s="74"/>
      <c r="F2" s="74"/>
      <c r="G2" s="75"/>
      <c r="H2" s="76" t="s">
        <v>43</v>
      </c>
      <c r="I2" s="77"/>
      <c r="J2" s="77"/>
      <c r="K2" s="78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80"/>
      <c r="AB2" s="2" t="s">
        <v>94</v>
      </c>
      <c r="AC2" s="1">
        <f t="shared" ref="AC2:AC12" ca="1" si="1">BC2*1000+BH2*100+BM2*10+BR2</f>
        <v>817</v>
      </c>
      <c r="AD2" s="1" t="s">
        <v>50</v>
      </c>
      <c r="AE2" s="1">
        <f t="shared" ref="AE2:AE12" ca="1" si="2">BD2*1000+BI2*100+BN2*10+BS2</f>
        <v>24</v>
      </c>
      <c r="AF2" s="1" t="s">
        <v>2</v>
      </c>
      <c r="AG2" s="1">
        <f t="shared" ref="AG2:AG12" ca="1" si="3">AC2-AE2</f>
        <v>793</v>
      </c>
      <c r="AI2" s="1">
        <f t="shared" ref="AI2:AI12" ca="1" si="4">BC2</f>
        <v>0</v>
      </c>
      <c r="AJ2" s="1">
        <f t="shared" ref="AJ2:AJ12" ca="1" si="5">BH2</f>
        <v>8</v>
      </c>
      <c r="AK2" s="1" t="s">
        <v>3</v>
      </c>
      <c r="AL2" s="1">
        <f t="shared" ref="AL2:AL12" ca="1" si="6">BM2</f>
        <v>1</v>
      </c>
      <c r="AM2" s="1">
        <f t="shared" ref="AM2:AM12" ca="1" si="7">BR2</f>
        <v>7</v>
      </c>
      <c r="AN2" s="1" t="s">
        <v>1</v>
      </c>
      <c r="AO2" s="1">
        <f t="shared" ref="AO2:AO12" ca="1" si="8">BD2</f>
        <v>0</v>
      </c>
      <c r="AP2" s="1">
        <f t="shared" ref="AP2:AP12" ca="1" si="9">BI2</f>
        <v>0</v>
      </c>
      <c r="AQ2" s="1" t="s">
        <v>95</v>
      </c>
      <c r="AR2" s="1">
        <f t="shared" ref="AR2:AR12" ca="1" si="10">BN2</f>
        <v>2</v>
      </c>
      <c r="AS2" s="1">
        <f t="shared" ref="AS2:AS12" ca="1" si="11">BS2</f>
        <v>4</v>
      </c>
      <c r="AT2" s="1" t="s">
        <v>2</v>
      </c>
      <c r="AU2" s="1">
        <f t="shared" ref="AU2:AU12" ca="1" si="12">MOD(ROUNDDOWN(AG2/1000,0),10)</f>
        <v>0</v>
      </c>
      <c r="AV2" s="1">
        <f t="shared" ref="AV2:AV12" ca="1" si="13">MOD(ROUNDDOWN(AG2/100,0),10)</f>
        <v>7</v>
      </c>
      <c r="AW2" s="1" t="s">
        <v>95</v>
      </c>
      <c r="AX2" s="1">
        <f t="shared" ref="AX2:AX12" ca="1" si="14">MOD(ROUNDDOWN(AG2/10,0),10)</f>
        <v>9</v>
      </c>
      <c r="AY2" s="1">
        <f t="shared" ref="AY2:AY12" ca="1" si="15">MOD(ROUNDDOWN(AG2/1,0),10)</f>
        <v>3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8</v>
      </c>
      <c r="BI2" s="6">
        <f t="shared" ref="BI2:BI12" ca="1" si="19">VLOOKUP($CE2,$CG$1:$CI$100,3,FALSE)</f>
        <v>0</v>
      </c>
      <c r="BJ2" s="7"/>
      <c r="BL2" s="1">
        <v>2</v>
      </c>
      <c r="BM2" s="8">
        <f t="shared" ref="BM2:BM12" ca="1" si="20">VLOOKUP($CL2,$CN$1:$CP$100,2,FALSE)</f>
        <v>1</v>
      </c>
      <c r="BN2" s="8">
        <f t="shared" ca="1" si="0"/>
        <v>2</v>
      </c>
      <c r="BO2" s="9"/>
      <c r="BQ2" s="1">
        <v>2</v>
      </c>
      <c r="BR2" s="8">
        <f t="shared" ref="BR2:BR12" ca="1" si="21">VLOOKUP($CS2,$CU$1:$CW$100,2,FALSE)</f>
        <v>7</v>
      </c>
      <c r="BS2" s="8">
        <f t="shared" ref="BS2:BS12" ca="1" si="22">VLOOKUP($CS2,$CU$1:$CW$100,3,FALSE)</f>
        <v>4</v>
      </c>
      <c r="BT2" s="9"/>
      <c r="BU2" s="9"/>
      <c r="BV2" s="7"/>
      <c r="BW2" s="10">
        <f t="shared" ref="BW2:BW18" ca="1" si="23">RAND()</f>
        <v>0.99105509357859967</v>
      </c>
      <c r="BX2" s="11">
        <f t="shared" ref="BX2:BX18" ca="1" si="24">RANK(BW2,$BW$1:$BW$100,)</f>
        <v>1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0.10060953109612236</v>
      </c>
      <c r="CE2" s="11">
        <f t="shared" ref="CE2:CE18" ca="1" si="26">RANK(CD2,$CD$1:$CD$100,)</f>
        <v>17</v>
      </c>
      <c r="CF2" s="1"/>
      <c r="CG2" s="1">
        <v>2</v>
      </c>
      <c r="CH2" s="1">
        <v>2</v>
      </c>
      <c r="CI2" s="1">
        <v>0</v>
      </c>
      <c r="CK2" s="10">
        <f t="shared" ref="CK2:CK65" ca="1" si="27">RAND()</f>
        <v>0.87532482078743423</v>
      </c>
      <c r="CL2" s="11">
        <f t="shared" ref="CL2:CL65" ca="1" si="28">RANK(CK2,$CK$1:$CK$100,)</f>
        <v>13</v>
      </c>
      <c r="CM2" s="1"/>
      <c r="CN2" s="1">
        <v>2</v>
      </c>
      <c r="CO2" s="1">
        <v>0</v>
      </c>
      <c r="CP2" s="1">
        <v>1</v>
      </c>
      <c r="CR2" s="10">
        <f t="shared" ref="CR2:CR65" ca="1" si="29">RAND()</f>
        <v>0.23613539941093642</v>
      </c>
      <c r="CS2" s="11">
        <f t="shared" ref="CS2:CS65" ca="1" si="30">RANK(CR2,$CR$1:$CR$100,)</f>
        <v>58</v>
      </c>
      <c r="CT2" s="1"/>
      <c r="CU2" s="1">
        <v>2</v>
      </c>
      <c r="CV2" s="1">
        <v>1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923</v>
      </c>
      <c r="AD3" s="1" t="s">
        <v>50</v>
      </c>
      <c r="AE3" s="1">
        <f t="shared" ca="1" si="2"/>
        <v>9</v>
      </c>
      <c r="AF3" s="1" t="s">
        <v>2</v>
      </c>
      <c r="AG3" s="1">
        <f t="shared" ca="1" si="3"/>
        <v>914</v>
      </c>
      <c r="AI3" s="1">
        <f t="shared" ca="1" si="4"/>
        <v>0</v>
      </c>
      <c r="AJ3" s="1">
        <f t="shared" ca="1" si="5"/>
        <v>9</v>
      </c>
      <c r="AK3" s="1" t="s">
        <v>3</v>
      </c>
      <c r="AL3" s="1">
        <f t="shared" ca="1" si="6"/>
        <v>2</v>
      </c>
      <c r="AM3" s="1">
        <f t="shared" ca="1" si="7"/>
        <v>3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96</v>
      </c>
      <c r="AR3" s="1">
        <f t="shared" ca="1" si="10"/>
        <v>0</v>
      </c>
      <c r="AS3" s="1">
        <f t="shared" ca="1" si="11"/>
        <v>9</v>
      </c>
      <c r="AT3" s="1" t="s">
        <v>2</v>
      </c>
      <c r="AU3" s="1">
        <f t="shared" ca="1" si="12"/>
        <v>0</v>
      </c>
      <c r="AV3" s="1">
        <f t="shared" ca="1" si="13"/>
        <v>9</v>
      </c>
      <c r="AW3" s="1" t="s">
        <v>3</v>
      </c>
      <c r="AX3" s="1">
        <f t="shared" ca="1" si="14"/>
        <v>1</v>
      </c>
      <c r="AY3" s="1">
        <f t="shared" ca="1" si="15"/>
        <v>4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9</v>
      </c>
      <c r="BI3" s="6">
        <f t="shared" ca="1" si="19"/>
        <v>0</v>
      </c>
      <c r="BJ3" s="7"/>
      <c r="BL3" s="1">
        <v>3</v>
      </c>
      <c r="BM3" s="8">
        <f t="shared" ca="1" si="20"/>
        <v>2</v>
      </c>
      <c r="BN3" s="8">
        <f t="shared" ca="1" si="0"/>
        <v>0</v>
      </c>
      <c r="BO3" s="9"/>
      <c r="BQ3" s="1">
        <v>3</v>
      </c>
      <c r="BR3" s="8">
        <f t="shared" ca="1" si="21"/>
        <v>3</v>
      </c>
      <c r="BS3" s="8">
        <f t="shared" ca="1" si="22"/>
        <v>9</v>
      </c>
      <c r="BT3" s="9"/>
      <c r="BU3" s="9"/>
      <c r="BV3" s="7"/>
      <c r="BW3" s="10">
        <f t="shared" ca="1" si="23"/>
        <v>0.7464227090731701</v>
      </c>
      <c r="BX3" s="11">
        <f t="shared" ca="1" si="24"/>
        <v>3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0.34536547608308454</v>
      </c>
      <c r="CE3" s="11">
        <f t="shared" ca="1" si="26"/>
        <v>9</v>
      </c>
      <c r="CF3" s="1"/>
      <c r="CG3" s="1">
        <v>3</v>
      </c>
      <c r="CH3" s="1">
        <v>3</v>
      </c>
      <c r="CI3" s="1">
        <v>0</v>
      </c>
      <c r="CK3" s="10">
        <f t="shared" ca="1" si="27"/>
        <v>0.79352937427867887</v>
      </c>
      <c r="CL3" s="11">
        <f t="shared" ca="1" si="28"/>
        <v>21</v>
      </c>
      <c r="CM3" s="1"/>
      <c r="CN3" s="1">
        <v>3</v>
      </c>
      <c r="CO3" s="1">
        <v>0</v>
      </c>
      <c r="CP3" s="1">
        <v>2</v>
      </c>
      <c r="CR3" s="10">
        <f t="shared" ca="1" si="29"/>
        <v>0.6147208685700053</v>
      </c>
      <c r="CS3" s="11">
        <f t="shared" ca="1" si="30"/>
        <v>27</v>
      </c>
      <c r="CT3" s="1"/>
      <c r="CU3" s="1">
        <v>3</v>
      </c>
      <c r="CV3" s="1">
        <v>1</v>
      </c>
      <c r="CW3" s="1">
        <v>3</v>
      </c>
    </row>
    <row r="4" spans="1:101" ht="19.5" thickBot="1" x14ac:dyDescent="0.3">
      <c r="A4" s="14"/>
      <c r="B4" s="15" t="s">
        <v>0</v>
      </c>
      <c r="C4" s="16"/>
      <c r="D4" s="17"/>
      <c r="E4" s="16"/>
      <c r="F4" s="16"/>
      <c r="G4" s="16"/>
      <c r="H4" s="18"/>
      <c r="I4" s="14"/>
      <c r="J4" s="15" t="s">
        <v>9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379</v>
      </c>
      <c r="AD4" s="1" t="s">
        <v>50</v>
      </c>
      <c r="AE4" s="1">
        <f t="shared" ca="1" si="2"/>
        <v>83</v>
      </c>
      <c r="AF4" s="1" t="s">
        <v>2</v>
      </c>
      <c r="AG4" s="1">
        <f t="shared" ca="1" si="3"/>
        <v>296</v>
      </c>
      <c r="AI4" s="1">
        <f t="shared" ca="1" si="4"/>
        <v>0</v>
      </c>
      <c r="AJ4" s="1">
        <f t="shared" ca="1" si="5"/>
        <v>3</v>
      </c>
      <c r="AK4" s="1" t="s">
        <v>96</v>
      </c>
      <c r="AL4" s="1">
        <f t="shared" ca="1" si="6"/>
        <v>7</v>
      </c>
      <c r="AM4" s="1">
        <f t="shared" ca="1" si="7"/>
        <v>9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3</v>
      </c>
      <c r="AR4" s="1">
        <f t="shared" ca="1" si="10"/>
        <v>8</v>
      </c>
      <c r="AS4" s="1">
        <f t="shared" ca="1" si="11"/>
        <v>3</v>
      </c>
      <c r="AT4" s="1" t="s">
        <v>2</v>
      </c>
      <c r="AU4" s="1">
        <f t="shared" ca="1" si="12"/>
        <v>0</v>
      </c>
      <c r="AV4" s="1">
        <f t="shared" ca="1" si="13"/>
        <v>2</v>
      </c>
      <c r="AW4" s="1" t="s">
        <v>95</v>
      </c>
      <c r="AX4" s="1">
        <f t="shared" ca="1" si="14"/>
        <v>9</v>
      </c>
      <c r="AY4" s="1">
        <f t="shared" ca="1" si="15"/>
        <v>6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3</v>
      </c>
      <c r="BI4" s="6">
        <f t="shared" ca="1" si="19"/>
        <v>0</v>
      </c>
      <c r="BJ4" s="7"/>
      <c r="BL4" s="1">
        <v>4</v>
      </c>
      <c r="BM4" s="8">
        <f t="shared" ca="1" si="20"/>
        <v>7</v>
      </c>
      <c r="BN4" s="8">
        <f t="shared" ca="1" si="0"/>
        <v>8</v>
      </c>
      <c r="BO4" s="9"/>
      <c r="BQ4" s="1">
        <v>4</v>
      </c>
      <c r="BR4" s="8">
        <f t="shared" ca="1" si="21"/>
        <v>9</v>
      </c>
      <c r="BS4" s="8">
        <f t="shared" ca="1" si="22"/>
        <v>3</v>
      </c>
      <c r="BT4" s="9"/>
      <c r="BU4" s="9"/>
      <c r="BV4" s="7"/>
      <c r="BW4" s="10">
        <f t="shared" ca="1" si="23"/>
        <v>0.14562957944635124</v>
      </c>
      <c r="BX4" s="11">
        <f t="shared" ca="1" si="24"/>
        <v>15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0.2280246520243645</v>
      </c>
      <c r="CE4" s="11">
        <f t="shared" ca="1" si="26"/>
        <v>12</v>
      </c>
      <c r="CF4" s="1"/>
      <c r="CG4" s="1">
        <v>4</v>
      </c>
      <c r="CH4" s="1">
        <v>4</v>
      </c>
      <c r="CI4" s="1">
        <v>0</v>
      </c>
      <c r="CK4" s="10">
        <f t="shared" ca="1" si="27"/>
        <v>0.17689854082004852</v>
      </c>
      <c r="CL4" s="11">
        <f t="shared" ca="1" si="28"/>
        <v>79</v>
      </c>
      <c r="CM4" s="1"/>
      <c r="CN4" s="1">
        <v>4</v>
      </c>
      <c r="CO4" s="1">
        <v>0</v>
      </c>
      <c r="CP4" s="1">
        <v>3</v>
      </c>
      <c r="CR4" s="10">
        <f t="shared" ca="1" si="29"/>
        <v>6.9231442777525243E-2</v>
      </c>
      <c r="CS4" s="11">
        <f t="shared" ca="1" si="30"/>
        <v>75</v>
      </c>
      <c r="CT4" s="1"/>
      <c r="CU4" s="1">
        <v>4</v>
      </c>
      <c r="CV4" s="1">
        <v>1</v>
      </c>
      <c r="CW4" s="1">
        <v>4</v>
      </c>
    </row>
    <row r="5" spans="1:101" ht="45.95" customHeight="1" thickBot="1" x14ac:dyDescent="0.3">
      <c r="A5" s="19"/>
      <c r="B5" s="84" t="str">
        <f ca="1">$AC1/100&amp;$AD1&amp;$AE1/100&amp;$AF1</f>
        <v>7.01－0.55＝</v>
      </c>
      <c r="C5" s="85"/>
      <c r="D5" s="85"/>
      <c r="E5" s="85"/>
      <c r="F5" s="81">
        <f ca="1">$AG1/100</f>
        <v>6.46</v>
      </c>
      <c r="G5" s="82"/>
      <c r="H5" s="20"/>
      <c r="I5" s="19"/>
      <c r="J5" s="84" t="str">
        <f ca="1">$AC2/100&amp;$AD2&amp;$AE2/100&amp;$AF2</f>
        <v>8.17－0.24＝</v>
      </c>
      <c r="K5" s="85"/>
      <c r="L5" s="85"/>
      <c r="M5" s="85"/>
      <c r="N5" s="81">
        <f ca="1">$AG2/100</f>
        <v>7.93</v>
      </c>
      <c r="O5" s="82"/>
      <c r="P5" s="21"/>
      <c r="Q5" s="19"/>
      <c r="R5" s="84" t="str">
        <f ca="1">$AC3/100&amp;$AD3&amp;$AE3/100&amp;$AF3</f>
        <v>9.23－0.09＝</v>
      </c>
      <c r="S5" s="85"/>
      <c r="T5" s="85"/>
      <c r="U5" s="85"/>
      <c r="V5" s="81">
        <f ca="1">$AG3/100</f>
        <v>9.14</v>
      </c>
      <c r="W5" s="82"/>
      <c r="X5" s="22"/>
      <c r="AB5" s="2" t="s">
        <v>15</v>
      </c>
      <c r="AC5" s="1">
        <f t="shared" ca="1" si="1"/>
        <v>225</v>
      </c>
      <c r="AD5" s="1" t="s">
        <v>50</v>
      </c>
      <c r="AE5" s="1">
        <f t="shared" ca="1" si="2"/>
        <v>36</v>
      </c>
      <c r="AF5" s="1" t="s">
        <v>2</v>
      </c>
      <c r="AG5" s="1">
        <f t="shared" ca="1" si="3"/>
        <v>189</v>
      </c>
      <c r="AI5" s="1">
        <f t="shared" ca="1" si="4"/>
        <v>0</v>
      </c>
      <c r="AJ5" s="1">
        <f t="shared" ca="1" si="5"/>
        <v>2</v>
      </c>
      <c r="AK5" s="1" t="s">
        <v>3</v>
      </c>
      <c r="AL5" s="1">
        <f t="shared" ca="1" si="6"/>
        <v>2</v>
      </c>
      <c r="AM5" s="1">
        <f t="shared" ca="1" si="7"/>
        <v>5</v>
      </c>
      <c r="AN5" s="1" t="s">
        <v>97</v>
      </c>
      <c r="AO5" s="1">
        <f t="shared" ca="1" si="8"/>
        <v>0</v>
      </c>
      <c r="AP5" s="1">
        <f t="shared" ca="1" si="9"/>
        <v>0</v>
      </c>
      <c r="AQ5" s="1" t="s">
        <v>96</v>
      </c>
      <c r="AR5" s="1">
        <f t="shared" ca="1" si="10"/>
        <v>3</v>
      </c>
      <c r="AS5" s="1">
        <f t="shared" ca="1" si="11"/>
        <v>6</v>
      </c>
      <c r="AT5" s="1" t="s">
        <v>93</v>
      </c>
      <c r="AU5" s="1">
        <f t="shared" ca="1" si="12"/>
        <v>0</v>
      </c>
      <c r="AV5" s="1">
        <f t="shared" ca="1" si="13"/>
        <v>1</v>
      </c>
      <c r="AW5" s="1" t="s">
        <v>96</v>
      </c>
      <c r="AX5" s="1">
        <f t="shared" ca="1" si="14"/>
        <v>8</v>
      </c>
      <c r="AY5" s="1">
        <f t="shared" ca="1" si="15"/>
        <v>9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2</v>
      </c>
      <c r="BI5" s="6">
        <f t="shared" ca="1" si="19"/>
        <v>0</v>
      </c>
      <c r="BJ5" s="7"/>
      <c r="BL5" s="1">
        <v>5</v>
      </c>
      <c r="BM5" s="8">
        <f t="shared" ca="1" si="20"/>
        <v>2</v>
      </c>
      <c r="BN5" s="8">
        <f t="shared" ca="1" si="0"/>
        <v>3</v>
      </c>
      <c r="BO5" s="9"/>
      <c r="BQ5" s="1">
        <v>5</v>
      </c>
      <c r="BR5" s="8">
        <f t="shared" ca="1" si="21"/>
        <v>5</v>
      </c>
      <c r="BS5" s="8">
        <f t="shared" ca="1" si="22"/>
        <v>6</v>
      </c>
      <c r="BT5" s="9"/>
      <c r="BU5" s="9"/>
      <c r="BV5" s="7"/>
      <c r="BW5" s="10">
        <f t="shared" ca="1" si="23"/>
        <v>0.6985313655926344</v>
      </c>
      <c r="BX5" s="11">
        <f t="shared" ca="1" si="24"/>
        <v>6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0.26092843379332853</v>
      </c>
      <c r="CE5" s="11">
        <f t="shared" ca="1" si="26"/>
        <v>11</v>
      </c>
      <c r="CF5" s="1"/>
      <c r="CG5" s="1">
        <v>5</v>
      </c>
      <c r="CH5" s="1">
        <v>5</v>
      </c>
      <c r="CI5" s="1">
        <v>0</v>
      </c>
      <c r="CK5" s="10">
        <f t="shared" ca="1" si="27"/>
        <v>0.78398385302796103</v>
      </c>
      <c r="CL5" s="11">
        <f t="shared" ca="1" si="28"/>
        <v>24</v>
      </c>
      <c r="CM5" s="1"/>
      <c r="CN5" s="1">
        <v>5</v>
      </c>
      <c r="CO5" s="1">
        <v>0</v>
      </c>
      <c r="CP5" s="1">
        <v>4</v>
      </c>
      <c r="CR5" s="10">
        <f t="shared" ca="1" si="29"/>
        <v>0.43069246282856222</v>
      </c>
      <c r="CS5" s="11">
        <f t="shared" ca="1" si="30"/>
        <v>42</v>
      </c>
      <c r="CT5" s="1"/>
      <c r="CU5" s="1">
        <v>5</v>
      </c>
      <c r="CV5" s="1">
        <v>1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98</v>
      </c>
      <c r="AC6" s="1">
        <f t="shared" ca="1" si="1"/>
        <v>625</v>
      </c>
      <c r="AD6" s="1" t="s">
        <v>50</v>
      </c>
      <c r="AE6" s="1">
        <f t="shared" ca="1" si="2"/>
        <v>42</v>
      </c>
      <c r="AF6" s="1" t="s">
        <v>93</v>
      </c>
      <c r="AG6" s="1">
        <f t="shared" ca="1" si="3"/>
        <v>583</v>
      </c>
      <c r="AI6" s="1">
        <f t="shared" ca="1" si="4"/>
        <v>0</v>
      </c>
      <c r="AJ6" s="1">
        <f t="shared" ca="1" si="5"/>
        <v>6</v>
      </c>
      <c r="AK6" s="1" t="s">
        <v>95</v>
      </c>
      <c r="AL6" s="1">
        <f t="shared" ca="1" si="6"/>
        <v>2</v>
      </c>
      <c r="AM6" s="1">
        <f t="shared" ca="1" si="7"/>
        <v>5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3</v>
      </c>
      <c r="AR6" s="1">
        <f t="shared" ca="1" si="10"/>
        <v>4</v>
      </c>
      <c r="AS6" s="1">
        <f t="shared" ca="1" si="11"/>
        <v>2</v>
      </c>
      <c r="AT6" s="1" t="s">
        <v>2</v>
      </c>
      <c r="AU6" s="1">
        <f t="shared" ca="1" si="12"/>
        <v>0</v>
      </c>
      <c r="AV6" s="1">
        <f t="shared" ca="1" si="13"/>
        <v>5</v>
      </c>
      <c r="AW6" s="1" t="s">
        <v>95</v>
      </c>
      <c r="AX6" s="1">
        <f t="shared" ca="1" si="14"/>
        <v>8</v>
      </c>
      <c r="AY6" s="1">
        <f t="shared" ca="1" si="15"/>
        <v>3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6</v>
      </c>
      <c r="BI6" s="6">
        <f t="shared" ca="1" si="19"/>
        <v>0</v>
      </c>
      <c r="BJ6" s="7"/>
      <c r="BL6" s="1">
        <v>6</v>
      </c>
      <c r="BM6" s="8">
        <f t="shared" ca="1" si="20"/>
        <v>2</v>
      </c>
      <c r="BN6" s="8">
        <f t="shared" ca="1" si="0"/>
        <v>4</v>
      </c>
      <c r="BO6" s="9"/>
      <c r="BQ6" s="1">
        <v>6</v>
      </c>
      <c r="BR6" s="8">
        <f t="shared" ca="1" si="21"/>
        <v>5</v>
      </c>
      <c r="BS6" s="8">
        <f t="shared" ca="1" si="22"/>
        <v>2</v>
      </c>
      <c r="BT6" s="9"/>
      <c r="BU6" s="9"/>
      <c r="BV6" s="7"/>
      <c r="BW6" s="10">
        <f t="shared" ca="1" si="23"/>
        <v>0.74302249762926487</v>
      </c>
      <c r="BX6" s="11">
        <f t="shared" ca="1" si="24"/>
        <v>4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0.59923705474478672</v>
      </c>
      <c r="CE6" s="11">
        <f t="shared" ca="1" si="26"/>
        <v>6</v>
      </c>
      <c r="CF6" s="1"/>
      <c r="CG6" s="1">
        <v>6</v>
      </c>
      <c r="CH6" s="1">
        <v>6</v>
      </c>
      <c r="CI6" s="1">
        <v>0</v>
      </c>
      <c r="CK6" s="10">
        <f t="shared" ca="1" si="27"/>
        <v>0.78161223457508977</v>
      </c>
      <c r="CL6" s="11">
        <f t="shared" ca="1" si="28"/>
        <v>25</v>
      </c>
      <c r="CM6" s="1"/>
      <c r="CN6" s="1">
        <v>6</v>
      </c>
      <c r="CO6" s="1">
        <v>0</v>
      </c>
      <c r="CP6" s="1">
        <v>5</v>
      </c>
      <c r="CR6" s="10">
        <f t="shared" ca="1" si="29"/>
        <v>0.45809873949161806</v>
      </c>
      <c r="CS6" s="11">
        <f t="shared" ca="1" si="30"/>
        <v>38</v>
      </c>
      <c r="CT6" s="1"/>
      <c r="CU6" s="1">
        <v>6</v>
      </c>
      <c r="CV6" s="1">
        <v>1</v>
      </c>
      <c r="CW6" s="1">
        <v>6</v>
      </c>
    </row>
    <row r="7" spans="1:101" ht="57" customHeight="1" x14ac:dyDescent="0.25">
      <c r="A7" s="19"/>
      <c r="B7" s="65"/>
      <c r="C7" s="28">
        <f ca="1">$BC1</f>
        <v>0</v>
      </c>
      <c r="D7" s="29">
        <f ca="1">$BH1</f>
        <v>7</v>
      </c>
      <c r="E7" s="29" t="str">
        <f ca="1">IF(AND(F7=0,G7=0),"",".")</f>
        <v>.</v>
      </c>
      <c r="F7" s="30">
        <f ca="1">$BM1</f>
        <v>0</v>
      </c>
      <c r="G7" s="30">
        <f ca="1">$BR1</f>
        <v>1</v>
      </c>
      <c r="H7" s="26"/>
      <c r="I7" s="19"/>
      <c r="J7" s="65"/>
      <c r="K7" s="28">
        <f ca="1">$BC2</f>
        <v>0</v>
      </c>
      <c r="L7" s="29">
        <f ca="1">$BH2</f>
        <v>8</v>
      </c>
      <c r="M7" s="29" t="str">
        <f ca="1">IF(AND(N7=0,O7=0),"",".")</f>
        <v>.</v>
      </c>
      <c r="N7" s="30">
        <f ca="1">$BM2</f>
        <v>1</v>
      </c>
      <c r="O7" s="30">
        <f ca="1">$BR2</f>
        <v>7</v>
      </c>
      <c r="P7" s="26"/>
      <c r="Q7" s="19"/>
      <c r="R7" s="65"/>
      <c r="S7" s="28">
        <f ca="1">$BC3</f>
        <v>0</v>
      </c>
      <c r="T7" s="29">
        <f ca="1">$BH3</f>
        <v>9</v>
      </c>
      <c r="U7" s="29" t="str">
        <f ca="1">IF(AND(V7=0,W7=0),"",".")</f>
        <v>.</v>
      </c>
      <c r="V7" s="30">
        <f ca="1">$BM3</f>
        <v>2</v>
      </c>
      <c r="W7" s="30">
        <f ca="1">$BR3</f>
        <v>3</v>
      </c>
      <c r="X7" s="26"/>
      <c r="AB7" s="2" t="s">
        <v>17</v>
      </c>
      <c r="AC7" s="1">
        <f t="shared" ca="1" si="1"/>
        <v>282</v>
      </c>
      <c r="AD7" s="1" t="s">
        <v>50</v>
      </c>
      <c r="AE7" s="1">
        <f t="shared" ca="1" si="2"/>
        <v>59</v>
      </c>
      <c r="AF7" s="1" t="s">
        <v>2</v>
      </c>
      <c r="AG7" s="1">
        <f t="shared" ca="1" si="3"/>
        <v>223</v>
      </c>
      <c r="AI7" s="1">
        <f t="shared" ca="1" si="4"/>
        <v>0</v>
      </c>
      <c r="AJ7" s="1">
        <f t="shared" ca="1" si="5"/>
        <v>2</v>
      </c>
      <c r="AK7" s="1" t="s">
        <v>3</v>
      </c>
      <c r="AL7" s="1">
        <f t="shared" ca="1" si="6"/>
        <v>8</v>
      </c>
      <c r="AM7" s="1">
        <f t="shared" ca="1" si="7"/>
        <v>2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3</v>
      </c>
      <c r="AR7" s="1">
        <f t="shared" ca="1" si="10"/>
        <v>5</v>
      </c>
      <c r="AS7" s="1">
        <f t="shared" ca="1" si="11"/>
        <v>9</v>
      </c>
      <c r="AT7" s="1" t="s">
        <v>2</v>
      </c>
      <c r="AU7" s="1">
        <f t="shared" ca="1" si="12"/>
        <v>0</v>
      </c>
      <c r="AV7" s="1">
        <f t="shared" ca="1" si="13"/>
        <v>2</v>
      </c>
      <c r="AW7" s="1" t="s">
        <v>3</v>
      </c>
      <c r="AX7" s="1">
        <f t="shared" ca="1" si="14"/>
        <v>2</v>
      </c>
      <c r="AY7" s="1">
        <f t="shared" ca="1" si="15"/>
        <v>3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2</v>
      </c>
      <c r="BI7" s="6">
        <f t="shared" ca="1" si="19"/>
        <v>0</v>
      </c>
      <c r="BJ7" s="7"/>
      <c r="BL7" s="1">
        <v>7</v>
      </c>
      <c r="BM7" s="8">
        <f t="shared" ca="1" si="20"/>
        <v>8</v>
      </c>
      <c r="BN7" s="8">
        <f t="shared" ca="1" si="0"/>
        <v>5</v>
      </c>
      <c r="BO7" s="9"/>
      <c r="BQ7" s="1">
        <v>7</v>
      </c>
      <c r="BR7" s="8">
        <f t="shared" ca="1" si="21"/>
        <v>2</v>
      </c>
      <c r="BS7" s="8">
        <f t="shared" ca="1" si="22"/>
        <v>9</v>
      </c>
      <c r="BT7" s="9"/>
      <c r="BU7" s="9"/>
      <c r="BV7" s="7"/>
      <c r="BW7" s="10">
        <f t="shared" ca="1" si="23"/>
        <v>1.053739100862594E-3</v>
      </c>
      <c r="BX7" s="11">
        <f t="shared" ca="1" si="24"/>
        <v>18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0.8928524091917005</v>
      </c>
      <c r="CE7" s="11">
        <f t="shared" ca="1" si="26"/>
        <v>2</v>
      </c>
      <c r="CF7" s="1"/>
      <c r="CG7" s="1">
        <v>7</v>
      </c>
      <c r="CH7" s="1">
        <v>7</v>
      </c>
      <c r="CI7" s="1">
        <v>0</v>
      </c>
      <c r="CK7" s="10">
        <f t="shared" ca="1" si="27"/>
        <v>0.12158352384794369</v>
      </c>
      <c r="CL7" s="11">
        <f t="shared" ca="1" si="28"/>
        <v>86</v>
      </c>
      <c r="CM7" s="1"/>
      <c r="CN7" s="1">
        <v>7</v>
      </c>
      <c r="CO7" s="1">
        <v>0</v>
      </c>
      <c r="CP7" s="1">
        <v>6</v>
      </c>
      <c r="CR7" s="10">
        <f t="shared" ca="1" si="29"/>
        <v>0.79084963467931546</v>
      </c>
      <c r="CS7" s="11">
        <f t="shared" ca="1" si="30"/>
        <v>18</v>
      </c>
      <c r="CT7" s="1"/>
      <c r="CU7" s="1">
        <v>7</v>
      </c>
      <c r="CV7" s="1">
        <v>1</v>
      </c>
      <c r="CW7" s="1">
        <v>7</v>
      </c>
    </row>
    <row r="8" spans="1:101" ht="57" customHeight="1" thickBot="1" x14ac:dyDescent="0.3">
      <c r="A8" s="19"/>
      <c r="B8" s="31" t="str">
        <f ca="1">IF(AND($BD1=0,$BC1=0),"","－")</f>
        <v/>
      </c>
      <c r="C8" s="32" t="str">
        <f ca="1">IF(AND($BD1=0,$BC1=0),"－",$BD1)</f>
        <v>－</v>
      </c>
      <c r="D8" s="33">
        <f ca="1">$BI1</f>
        <v>0</v>
      </c>
      <c r="E8" s="33" t="str">
        <f ca="1">IF(AND(F8=0,G8=0),"",".")</f>
        <v>.</v>
      </c>
      <c r="F8" s="34">
        <f ca="1">$BN1</f>
        <v>5</v>
      </c>
      <c r="G8" s="34">
        <f ca="1">$BS1</f>
        <v>5</v>
      </c>
      <c r="H8" s="26"/>
      <c r="I8" s="19"/>
      <c r="J8" s="31" t="str">
        <f ca="1">IF(AND($BD2=0,$BC2=0),"","－")</f>
        <v/>
      </c>
      <c r="K8" s="32" t="str">
        <f ca="1">IF(AND($BD2=0,$BC2=0),"－",$BD2)</f>
        <v>－</v>
      </c>
      <c r="L8" s="33">
        <f ca="1">$BI2</f>
        <v>0</v>
      </c>
      <c r="M8" s="33" t="str">
        <f ca="1">IF(AND(N8=0,O8=0),"",".")</f>
        <v>.</v>
      </c>
      <c r="N8" s="34">
        <f ca="1">$BN2</f>
        <v>2</v>
      </c>
      <c r="O8" s="34">
        <f ca="1">$BS2</f>
        <v>4</v>
      </c>
      <c r="P8" s="26"/>
      <c r="Q8" s="19"/>
      <c r="R8" s="31" t="str">
        <f ca="1">IF(AND($BD3=0,$BC3=0),"","－")</f>
        <v/>
      </c>
      <c r="S8" s="32" t="str">
        <f ca="1">IF(AND($BD3=0,$BC3=0),"－",$BD3)</f>
        <v>－</v>
      </c>
      <c r="T8" s="33">
        <f ca="1">$BI3</f>
        <v>0</v>
      </c>
      <c r="U8" s="33" t="str">
        <f ca="1">IF(AND(V8=0,W8=0),"",".")</f>
        <v>.</v>
      </c>
      <c r="V8" s="34">
        <f ca="1">$BN3</f>
        <v>0</v>
      </c>
      <c r="W8" s="34">
        <f ca="1">$BS3</f>
        <v>9</v>
      </c>
      <c r="X8" s="26"/>
      <c r="AB8" s="2" t="s">
        <v>18</v>
      </c>
      <c r="AC8" s="1">
        <f t="shared" ca="1" si="1"/>
        <v>164</v>
      </c>
      <c r="AD8" s="1" t="s">
        <v>50</v>
      </c>
      <c r="AE8" s="1">
        <f t="shared" ca="1" si="2"/>
        <v>43</v>
      </c>
      <c r="AF8" s="1" t="s">
        <v>2</v>
      </c>
      <c r="AG8" s="1">
        <f t="shared" ca="1" si="3"/>
        <v>121</v>
      </c>
      <c r="AI8" s="1">
        <f t="shared" ca="1" si="4"/>
        <v>0</v>
      </c>
      <c r="AJ8" s="1">
        <f t="shared" ca="1" si="5"/>
        <v>1</v>
      </c>
      <c r="AK8" s="1" t="s">
        <v>3</v>
      </c>
      <c r="AL8" s="1">
        <f t="shared" ca="1" si="6"/>
        <v>6</v>
      </c>
      <c r="AM8" s="1">
        <f t="shared" ca="1" si="7"/>
        <v>4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3</v>
      </c>
      <c r="AR8" s="1">
        <f t="shared" ca="1" si="10"/>
        <v>4</v>
      </c>
      <c r="AS8" s="1">
        <f t="shared" ca="1" si="11"/>
        <v>3</v>
      </c>
      <c r="AT8" s="1" t="s">
        <v>2</v>
      </c>
      <c r="AU8" s="1">
        <f t="shared" ca="1" si="12"/>
        <v>0</v>
      </c>
      <c r="AV8" s="1">
        <f t="shared" ca="1" si="13"/>
        <v>1</v>
      </c>
      <c r="AW8" s="1" t="s">
        <v>3</v>
      </c>
      <c r="AX8" s="1">
        <f t="shared" ca="1" si="14"/>
        <v>2</v>
      </c>
      <c r="AY8" s="1">
        <f t="shared" ca="1" si="15"/>
        <v>1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1</v>
      </c>
      <c r="BI8" s="6">
        <f t="shared" ca="1" si="19"/>
        <v>0</v>
      </c>
      <c r="BJ8" s="7"/>
      <c r="BL8" s="1">
        <v>8</v>
      </c>
      <c r="BM8" s="8">
        <f t="shared" ca="1" si="20"/>
        <v>6</v>
      </c>
      <c r="BN8" s="8">
        <f t="shared" ca="1" si="0"/>
        <v>4</v>
      </c>
      <c r="BO8" s="9"/>
      <c r="BQ8" s="1">
        <v>8</v>
      </c>
      <c r="BR8" s="8">
        <f t="shared" ca="1" si="21"/>
        <v>4</v>
      </c>
      <c r="BS8" s="8">
        <f t="shared" ca="1" si="22"/>
        <v>3</v>
      </c>
      <c r="BT8" s="9"/>
      <c r="BU8" s="9"/>
      <c r="BV8" s="7"/>
      <c r="BW8" s="10">
        <f t="shared" ca="1" si="23"/>
        <v>5.90843452326828E-2</v>
      </c>
      <c r="BX8" s="11">
        <f t="shared" ca="1" si="24"/>
        <v>17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0.26499917318526478</v>
      </c>
      <c r="CE8" s="11">
        <f t="shared" ca="1" si="26"/>
        <v>10</v>
      </c>
      <c r="CF8" s="1"/>
      <c r="CG8" s="1">
        <v>8</v>
      </c>
      <c r="CH8" s="1">
        <v>8</v>
      </c>
      <c r="CI8" s="1">
        <v>0</v>
      </c>
      <c r="CK8" s="10">
        <f t="shared" ca="1" si="27"/>
        <v>0.34251535718065595</v>
      </c>
      <c r="CL8" s="11">
        <f t="shared" ca="1" si="28"/>
        <v>65</v>
      </c>
      <c r="CM8" s="1"/>
      <c r="CN8" s="1">
        <v>8</v>
      </c>
      <c r="CO8" s="1">
        <v>0</v>
      </c>
      <c r="CP8" s="1">
        <v>7</v>
      </c>
      <c r="CR8" s="10">
        <f t="shared" ca="1" si="29"/>
        <v>0.59438738954458992</v>
      </c>
      <c r="CS8" s="11">
        <f t="shared" ca="1" si="30"/>
        <v>30</v>
      </c>
      <c r="CT8" s="1"/>
      <c r="CU8" s="1">
        <v>8</v>
      </c>
      <c r="CV8" s="1">
        <v>1</v>
      </c>
      <c r="CW8" s="1">
        <v>8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6</v>
      </c>
      <c r="E9" s="37" t="str">
        <f>$AW1</f>
        <v>.</v>
      </c>
      <c r="F9" s="38">
        <f ca="1">$AX1</f>
        <v>4</v>
      </c>
      <c r="G9" s="39">
        <f ca="1">$AY1</f>
        <v>6</v>
      </c>
      <c r="H9" s="40"/>
      <c r="I9" s="41"/>
      <c r="J9" s="35"/>
      <c r="K9" s="36">
        <f ca="1">$AU2</f>
        <v>0</v>
      </c>
      <c r="L9" s="37">
        <f ca="1">$AV2</f>
        <v>7</v>
      </c>
      <c r="M9" s="37" t="str">
        <f>$AW2</f>
        <v>.</v>
      </c>
      <c r="N9" s="38">
        <f ca="1">$AX2</f>
        <v>9</v>
      </c>
      <c r="O9" s="39">
        <f ca="1">$AY2</f>
        <v>3</v>
      </c>
      <c r="P9" s="40"/>
      <c r="Q9" s="41"/>
      <c r="R9" s="35"/>
      <c r="S9" s="36">
        <f ca="1">$AU3</f>
        <v>0</v>
      </c>
      <c r="T9" s="37">
        <f ca="1">$AV3</f>
        <v>9</v>
      </c>
      <c r="U9" s="37" t="str">
        <f>$AW3</f>
        <v>.</v>
      </c>
      <c r="V9" s="38">
        <f ca="1">$AX3</f>
        <v>1</v>
      </c>
      <c r="W9" s="39">
        <f ca="1">$AY3</f>
        <v>4</v>
      </c>
      <c r="X9" s="42"/>
      <c r="AB9" s="2" t="s">
        <v>19</v>
      </c>
      <c r="AC9" s="1">
        <f t="shared" ca="1" si="1"/>
        <v>447</v>
      </c>
      <c r="AD9" s="1" t="s">
        <v>50</v>
      </c>
      <c r="AE9" s="1">
        <f t="shared" ca="1" si="2"/>
        <v>52</v>
      </c>
      <c r="AF9" s="1" t="s">
        <v>2</v>
      </c>
      <c r="AG9" s="1">
        <f t="shared" ca="1" si="3"/>
        <v>395</v>
      </c>
      <c r="AI9" s="1">
        <f t="shared" ca="1" si="4"/>
        <v>0</v>
      </c>
      <c r="AJ9" s="1">
        <f t="shared" ca="1" si="5"/>
        <v>4</v>
      </c>
      <c r="AK9" s="1" t="s">
        <v>3</v>
      </c>
      <c r="AL9" s="1">
        <f t="shared" ca="1" si="6"/>
        <v>4</v>
      </c>
      <c r="AM9" s="1">
        <f t="shared" ca="1" si="7"/>
        <v>7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3</v>
      </c>
      <c r="AR9" s="1">
        <f t="shared" ca="1" si="10"/>
        <v>5</v>
      </c>
      <c r="AS9" s="1">
        <f t="shared" ca="1" si="11"/>
        <v>2</v>
      </c>
      <c r="AT9" s="1" t="s">
        <v>2</v>
      </c>
      <c r="AU9" s="1">
        <f t="shared" ca="1" si="12"/>
        <v>0</v>
      </c>
      <c r="AV9" s="1">
        <f t="shared" ca="1" si="13"/>
        <v>3</v>
      </c>
      <c r="AW9" s="1" t="s">
        <v>3</v>
      </c>
      <c r="AX9" s="1">
        <f t="shared" ca="1" si="14"/>
        <v>9</v>
      </c>
      <c r="AY9" s="1">
        <f t="shared" ca="1" si="15"/>
        <v>5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4</v>
      </c>
      <c r="BI9" s="6">
        <f t="shared" ca="1" si="19"/>
        <v>0</v>
      </c>
      <c r="BJ9" s="7"/>
      <c r="BL9" s="1">
        <v>9</v>
      </c>
      <c r="BM9" s="8">
        <f t="shared" ca="1" si="20"/>
        <v>4</v>
      </c>
      <c r="BN9" s="8">
        <f t="shared" ca="1" si="0"/>
        <v>5</v>
      </c>
      <c r="BO9" s="9"/>
      <c r="BQ9" s="1">
        <v>9</v>
      </c>
      <c r="BR9" s="8">
        <f t="shared" ca="1" si="21"/>
        <v>7</v>
      </c>
      <c r="BS9" s="8">
        <f t="shared" ca="1" si="22"/>
        <v>2</v>
      </c>
      <c r="BT9" s="9"/>
      <c r="BU9" s="9"/>
      <c r="BV9" s="7"/>
      <c r="BW9" s="10">
        <f t="shared" ca="1" si="23"/>
        <v>0.97431826078064299</v>
      </c>
      <c r="BX9" s="11">
        <f t="shared" ca="1" si="24"/>
        <v>2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0.68534854657742772</v>
      </c>
      <c r="CE9" s="11">
        <f t="shared" ca="1" si="26"/>
        <v>4</v>
      </c>
      <c r="CF9" s="1"/>
      <c r="CG9" s="1">
        <v>9</v>
      </c>
      <c r="CH9" s="1">
        <v>9</v>
      </c>
      <c r="CI9" s="1">
        <v>0</v>
      </c>
      <c r="CK9" s="10">
        <f t="shared" ca="1" si="27"/>
        <v>0.56441354911743091</v>
      </c>
      <c r="CL9" s="11">
        <f t="shared" ca="1" si="28"/>
        <v>46</v>
      </c>
      <c r="CM9" s="1"/>
      <c r="CN9" s="1">
        <v>9</v>
      </c>
      <c r="CO9" s="1">
        <v>0</v>
      </c>
      <c r="CP9" s="1">
        <v>8</v>
      </c>
      <c r="CR9" s="10">
        <f t="shared" ca="1" si="29"/>
        <v>0.24902558876942937</v>
      </c>
      <c r="CS9" s="11">
        <f t="shared" ca="1" si="30"/>
        <v>56</v>
      </c>
      <c r="CT9" s="1"/>
      <c r="CU9" s="1">
        <v>9</v>
      </c>
      <c r="CV9" s="1">
        <v>1</v>
      </c>
      <c r="CW9" s="1">
        <v>9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354</v>
      </c>
      <c r="AD10" s="1" t="s">
        <v>50</v>
      </c>
      <c r="AE10" s="1">
        <f t="shared" ca="1" si="2"/>
        <v>28</v>
      </c>
      <c r="AF10" s="1" t="s">
        <v>2</v>
      </c>
      <c r="AG10" s="1">
        <f t="shared" ca="1" si="3"/>
        <v>326</v>
      </c>
      <c r="AI10" s="1">
        <f t="shared" ca="1" si="4"/>
        <v>0</v>
      </c>
      <c r="AJ10" s="1">
        <f t="shared" ca="1" si="5"/>
        <v>3</v>
      </c>
      <c r="AK10" s="1" t="s">
        <v>3</v>
      </c>
      <c r="AL10" s="1">
        <f t="shared" ca="1" si="6"/>
        <v>5</v>
      </c>
      <c r="AM10" s="1">
        <f t="shared" ca="1" si="7"/>
        <v>4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3</v>
      </c>
      <c r="AR10" s="1">
        <f t="shared" ca="1" si="10"/>
        <v>2</v>
      </c>
      <c r="AS10" s="1">
        <f t="shared" ca="1" si="11"/>
        <v>8</v>
      </c>
      <c r="AT10" s="1" t="s">
        <v>2</v>
      </c>
      <c r="AU10" s="1">
        <f t="shared" ca="1" si="12"/>
        <v>0</v>
      </c>
      <c r="AV10" s="1">
        <f t="shared" ca="1" si="13"/>
        <v>3</v>
      </c>
      <c r="AW10" s="1" t="s">
        <v>3</v>
      </c>
      <c r="AX10" s="1">
        <f t="shared" ca="1" si="14"/>
        <v>2</v>
      </c>
      <c r="AY10" s="1">
        <f t="shared" ca="1" si="15"/>
        <v>6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3</v>
      </c>
      <c r="BI10" s="6">
        <f t="shared" ca="1" si="19"/>
        <v>0</v>
      </c>
      <c r="BJ10" s="7"/>
      <c r="BL10" s="1">
        <v>10</v>
      </c>
      <c r="BM10" s="8">
        <f t="shared" ca="1" si="20"/>
        <v>5</v>
      </c>
      <c r="BN10" s="8">
        <f t="shared" ca="1" si="0"/>
        <v>2</v>
      </c>
      <c r="BO10" s="9"/>
      <c r="BQ10" s="1">
        <v>10</v>
      </c>
      <c r="BR10" s="8">
        <f t="shared" ca="1" si="21"/>
        <v>4</v>
      </c>
      <c r="BS10" s="8">
        <f t="shared" ca="1" si="22"/>
        <v>8</v>
      </c>
      <c r="BT10" s="9"/>
      <c r="BU10" s="9"/>
      <c r="BV10" s="7"/>
      <c r="BW10" s="10">
        <f t="shared" ca="1" si="23"/>
        <v>0.33635982707489265</v>
      </c>
      <c r="BX10" s="11">
        <f t="shared" ca="1" si="24"/>
        <v>13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0.83249942667711097</v>
      </c>
      <c r="CE10" s="11">
        <f t="shared" ca="1" si="26"/>
        <v>3</v>
      </c>
      <c r="CF10" s="1"/>
      <c r="CG10" s="1">
        <v>10</v>
      </c>
      <c r="CH10" s="1">
        <v>1</v>
      </c>
      <c r="CI10" s="1">
        <v>0</v>
      </c>
      <c r="CK10" s="10">
        <f t="shared" ca="1" si="27"/>
        <v>0.47763447654727076</v>
      </c>
      <c r="CL10" s="11">
        <f t="shared" ca="1" si="28"/>
        <v>53</v>
      </c>
      <c r="CM10" s="1"/>
      <c r="CN10" s="1">
        <v>10</v>
      </c>
      <c r="CO10" s="1">
        <v>0</v>
      </c>
      <c r="CP10" s="1">
        <v>9</v>
      </c>
      <c r="CR10" s="10">
        <f t="shared" ca="1" si="29"/>
        <v>0.52178774037333642</v>
      </c>
      <c r="CS10" s="11">
        <f t="shared" ca="1" si="30"/>
        <v>35</v>
      </c>
      <c r="CT10" s="1"/>
      <c r="CU10" s="1">
        <v>10</v>
      </c>
      <c r="CV10" s="1">
        <v>2</v>
      </c>
      <c r="CW10" s="1">
        <v>1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834</v>
      </c>
      <c r="AD11" s="1" t="s">
        <v>50</v>
      </c>
      <c r="AE11" s="1">
        <f t="shared" ca="1" si="2"/>
        <v>89</v>
      </c>
      <c r="AF11" s="1" t="s">
        <v>2</v>
      </c>
      <c r="AG11" s="1">
        <f t="shared" ca="1" si="3"/>
        <v>745</v>
      </c>
      <c r="AI11" s="1">
        <f t="shared" ca="1" si="4"/>
        <v>0</v>
      </c>
      <c r="AJ11" s="1">
        <f t="shared" ca="1" si="5"/>
        <v>8</v>
      </c>
      <c r="AK11" s="1" t="s">
        <v>3</v>
      </c>
      <c r="AL11" s="1">
        <f t="shared" ca="1" si="6"/>
        <v>3</v>
      </c>
      <c r="AM11" s="1">
        <f t="shared" ca="1" si="7"/>
        <v>4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3</v>
      </c>
      <c r="AR11" s="1">
        <f t="shared" ca="1" si="10"/>
        <v>8</v>
      </c>
      <c r="AS11" s="1">
        <f t="shared" ca="1" si="11"/>
        <v>9</v>
      </c>
      <c r="AT11" s="1" t="s">
        <v>2</v>
      </c>
      <c r="AU11" s="1">
        <f t="shared" ca="1" si="12"/>
        <v>0</v>
      </c>
      <c r="AV11" s="1">
        <f t="shared" ca="1" si="13"/>
        <v>7</v>
      </c>
      <c r="AW11" s="1" t="s">
        <v>3</v>
      </c>
      <c r="AX11" s="1">
        <f t="shared" ca="1" si="14"/>
        <v>4</v>
      </c>
      <c r="AY11" s="1">
        <f t="shared" ca="1" si="15"/>
        <v>5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8</v>
      </c>
      <c r="BI11" s="6">
        <f t="shared" ca="1" si="19"/>
        <v>0</v>
      </c>
      <c r="BJ11" s="7"/>
      <c r="BL11" s="1">
        <v>11</v>
      </c>
      <c r="BM11" s="8">
        <f t="shared" ca="1" si="20"/>
        <v>3</v>
      </c>
      <c r="BN11" s="8">
        <f t="shared" ca="1" si="0"/>
        <v>8</v>
      </c>
      <c r="BO11" s="9"/>
      <c r="BQ11" s="1">
        <v>11</v>
      </c>
      <c r="BR11" s="8">
        <f t="shared" ca="1" si="21"/>
        <v>4</v>
      </c>
      <c r="BS11" s="8">
        <f t="shared" ca="1" si="22"/>
        <v>9</v>
      </c>
      <c r="BT11" s="9"/>
      <c r="BU11" s="9"/>
      <c r="BV11" s="7"/>
      <c r="BW11" s="10">
        <f t="shared" ca="1" si="23"/>
        <v>0.51309993652205466</v>
      </c>
      <c r="BX11" s="11">
        <f t="shared" ca="1" si="24"/>
        <v>11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0.42333677786836876</v>
      </c>
      <c r="CE11" s="11">
        <f t="shared" ca="1" si="26"/>
        <v>8</v>
      </c>
      <c r="CF11" s="1"/>
      <c r="CG11" s="1">
        <v>11</v>
      </c>
      <c r="CH11" s="1">
        <v>2</v>
      </c>
      <c r="CI11" s="1">
        <v>0</v>
      </c>
      <c r="CK11" s="10">
        <f t="shared" ca="1" si="27"/>
        <v>0.64307234078290176</v>
      </c>
      <c r="CL11" s="11">
        <f t="shared" ca="1" si="28"/>
        <v>39</v>
      </c>
      <c r="CM11" s="1"/>
      <c r="CN11" s="1">
        <v>11</v>
      </c>
      <c r="CO11" s="1">
        <v>1</v>
      </c>
      <c r="CP11" s="1">
        <v>0</v>
      </c>
      <c r="CR11" s="10">
        <f t="shared" ca="1" si="29"/>
        <v>0.49938507906902185</v>
      </c>
      <c r="CS11" s="11">
        <f t="shared" ca="1" si="30"/>
        <v>36</v>
      </c>
      <c r="CT11" s="1"/>
      <c r="CU11" s="1">
        <v>11</v>
      </c>
      <c r="CV11" s="1">
        <v>2</v>
      </c>
      <c r="CW11" s="1">
        <v>2</v>
      </c>
    </row>
    <row r="12" spans="1:101" ht="45.95" customHeight="1" thickBot="1" x14ac:dyDescent="0.3">
      <c r="A12" s="23"/>
      <c r="B12" s="70" t="str">
        <f ca="1">$AC4/100&amp;$AD4&amp;$AE4/100&amp;$AF4</f>
        <v>3.79－0.83＝</v>
      </c>
      <c r="C12" s="71"/>
      <c r="D12" s="71"/>
      <c r="E12" s="71"/>
      <c r="F12" s="81">
        <f ca="1">$AG4/100</f>
        <v>2.96</v>
      </c>
      <c r="G12" s="82"/>
      <c r="H12" s="20"/>
      <c r="I12" s="19"/>
      <c r="J12" s="70" t="str">
        <f ca="1">$AC5/100&amp;$AD5&amp;$AE5/100&amp;$AF5</f>
        <v>2.25－0.36＝</v>
      </c>
      <c r="K12" s="71"/>
      <c r="L12" s="71"/>
      <c r="M12" s="71"/>
      <c r="N12" s="81">
        <f ca="1">$AG5/100</f>
        <v>1.89</v>
      </c>
      <c r="O12" s="82"/>
      <c r="P12" s="21"/>
      <c r="Q12" s="19"/>
      <c r="R12" s="70" t="str">
        <f ca="1">$AC6/100&amp;$AD6&amp;$AE6/100&amp;$AF6</f>
        <v>6.25－0.42＝</v>
      </c>
      <c r="S12" s="71"/>
      <c r="T12" s="71"/>
      <c r="U12" s="71"/>
      <c r="V12" s="81">
        <f ca="1">$AG6/100</f>
        <v>5.83</v>
      </c>
      <c r="W12" s="82"/>
      <c r="X12" s="26"/>
      <c r="AB12" s="2" t="s">
        <v>25</v>
      </c>
      <c r="AC12" s="1">
        <f t="shared" ca="1" si="1"/>
        <v>776</v>
      </c>
      <c r="AD12" s="1" t="s">
        <v>50</v>
      </c>
      <c r="AE12" s="1">
        <f t="shared" ca="1" si="2"/>
        <v>63</v>
      </c>
      <c r="AF12" s="1" t="s">
        <v>2</v>
      </c>
      <c r="AG12" s="1">
        <f t="shared" ca="1" si="3"/>
        <v>713</v>
      </c>
      <c r="AI12" s="1">
        <f t="shared" ca="1" si="4"/>
        <v>0</v>
      </c>
      <c r="AJ12" s="1">
        <f t="shared" ca="1" si="5"/>
        <v>7</v>
      </c>
      <c r="AK12" s="1" t="s">
        <v>3</v>
      </c>
      <c r="AL12" s="1">
        <f t="shared" ca="1" si="6"/>
        <v>7</v>
      </c>
      <c r="AM12" s="1">
        <f t="shared" ca="1" si="7"/>
        <v>6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3</v>
      </c>
      <c r="AR12" s="1">
        <f t="shared" ca="1" si="10"/>
        <v>6</v>
      </c>
      <c r="AS12" s="1">
        <f t="shared" ca="1" si="11"/>
        <v>3</v>
      </c>
      <c r="AT12" s="1" t="s">
        <v>2</v>
      </c>
      <c r="AU12" s="1">
        <f t="shared" ca="1" si="12"/>
        <v>0</v>
      </c>
      <c r="AV12" s="1">
        <f t="shared" ca="1" si="13"/>
        <v>7</v>
      </c>
      <c r="AW12" s="1" t="s">
        <v>3</v>
      </c>
      <c r="AX12" s="1">
        <f t="shared" ca="1" si="14"/>
        <v>1</v>
      </c>
      <c r="AY12" s="1">
        <f t="shared" ca="1" si="15"/>
        <v>3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7</v>
      </c>
      <c r="BI12" s="6">
        <f t="shared" ca="1" si="19"/>
        <v>0</v>
      </c>
      <c r="BJ12" s="7"/>
      <c r="BL12" s="1">
        <v>12</v>
      </c>
      <c r="BM12" s="8">
        <f t="shared" ca="1" si="20"/>
        <v>7</v>
      </c>
      <c r="BN12" s="8">
        <f t="shared" ca="1" si="0"/>
        <v>6</v>
      </c>
      <c r="BO12" s="9"/>
      <c r="BQ12" s="1">
        <v>12</v>
      </c>
      <c r="BR12" s="8">
        <f t="shared" ca="1" si="21"/>
        <v>6</v>
      </c>
      <c r="BS12" s="8">
        <f t="shared" ca="1" si="22"/>
        <v>3</v>
      </c>
      <c r="BT12" s="9"/>
      <c r="BU12" s="9"/>
      <c r="BV12" s="7"/>
      <c r="BW12" s="10">
        <f t="shared" ca="1" si="23"/>
        <v>0.48366892707945786</v>
      </c>
      <c r="BX12" s="11">
        <f t="shared" ca="1" si="24"/>
        <v>12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0.50953937667339921</v>
      </c>
      <c r="CE12" s="11">
        <f t="shared" ca="1" si="26"/>
        <v>7</v>
      </c>
      <c r="CF12" s="1"/>
      <c r="CG12" s="1">
        <v>12</v>
      </c>
      <c r="CH12" s="1">
        <v>3</v>
      </c>
      <c r="CI12" s="1">
        <v>0</v>
      </c>
      <c r="CK12" s="10">
        <f t="shared" ca="1" si="27"/>
        <v>0.18174046390155896</v>
      </c>
      <c r="CL12" s="11">
        <f t="shared" ca="1" si="28"/>
        <v>77</v>
      </c>
      <c r="CM12" s="1"/>
      <c r="CN12" s="1">
        <v>12</v>
      </c>
      <c r="CO12" s="1">
        <v>1</v>
      </c>
      <c r="CP12" s="1">
        <v>1</v>
      </c>
      <c r="CR12" s="10">
        <f t="shared" ca="1" si="29"/>
        <v>0.36520418729211834</v>
      </c>
      <c r="CS12" s="11">
        <f t="shared" ca="1" si="30"/>
        <v>48</v>
      </c>
      <c r="CT12" s="1"/>
      <c r="CU12" s="1">
        <v>12</v>
      </c>
      <c r="CV12" s="1">
        <v>2</v>
      </c>
      <c r="CW12" s="1">
        <v>3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0.65071945442153967</v>
      </c>
      <c r="BX13" s="11">
        <f t="shared" ca="1" si="24"/>
        <v>7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0.20675916951460782</v>
      </c>
      <c r="CE13" s="11">
        <f t="shared" ca="1" si="26"/>
        <v>13</v>
      </c>
      <c r="CF13" s="1"/>
      <c r="CG13" s="1">
        <v>13</v>
      </c>
      <c r="CH13" s="1">
        <v>4</v>
      </c>
      <c r="CI13" s="1">
        <v>0</v>
      </c>
      <c r="CK13" s="10">
        <f t="shared" ca="1" si="27"/>
        <v>8.4421575561093642E-2</v>
      </c>
      <c r="CL13" s="11">
        <f t="shared" ca="1" si="28"/>
        <v>92</v>
      </c>
      <c r="CM13" s="1"/>
      <c r="CN13" s="1">
        <v>13</v>
      </c>
      <c r="CO13" s="1">
        <v>1</v>
      </c>
      <c r="CP13" s="1">
        <v>2</v>
      </c>
      <c r="CR13" s="10">
        <f t="shared" ca="1" si="29"/>
        <v>0.78699003559819947</v>
      </c>
      <c r="CS13" s="11">
        <f t="shared" ca="1" si="30"/>
        <v>19</v>
      </c>
      <c r="CT13" s="1"/>
      <c r="CU13" s="1">
        <v>13</v>
      </c>
      <c r="CV13" s="1">
        <v>2</v>
      </c>
      <c r="CW13" s="1">
        <v>4</v>
      </c>
    </row>
    <row r="14" spans="1:101" ht="57" customHeight="1" x14ac:dyDescent="0.25">
      <c r="A14" s="19"/>
      <c r="B14" s="65"/>
      <c r="C14" s="28">
        <f ca="1">$BC4</f>
        <v>0</v>
      </c>
      <c r="D14" s="29">
        <f ca="1">$BH4</f>
        <v>3</v>
      </c>
      <c r="E14" s="29" t="str">
        <f ca="1">IF(AND(F14=0,G14=0),"",".")</f>
        <v>.</v>
      </c>
      <c r="F14" s="30">
        <f ca="1">$BM4</f>
        <v>7</v>
      </c>
      <c r="G14" s="30">
        <f ca="1">$BR4</f>
        <v>9</v>
      </c>
      <c r="H14" s="26"/>
      <c r="I14" s="19"/>
      <c r="J14" s="65"/>
      <c r="K14" s="28">
        <f ca="1">$BC5</f>
        <v>0</v>
      </c>
      <c r="L14" s="29">
        <f ca="1">$BH5</f>
        <v>2</v>
      </c>
      <c r="M14" s="29" t="str">
        <f ca="1">IF(AND(N14=0,O14=0),"",".")</f>
        <v>.</v>
      </c>
      <c r="N14" s="30">
        <f ca="1">$BM5</f>
        <v>2</v>
      </c>
      <c r="O14" s="30">
        <f ca="1">$BR5</f>
        <v>5</v>
      </c>
      <c r="P14" s="26"/>
      <c r="Q14" s="19"/>
      <c r="R14" s="65"/>
      <c r="S14" s="28">
        <f ca="1">$BC6</f>
        <v>0</v>
      </c>
      <c r="T14" s="29">
        <f ca="1">$BH6</f>
        <v>6</v>
      </c>
      <c r="U14" s="29" t="str">
        <f ca="1">IF(AND(V14=0,W14=0),"",".")</f>
        <v>.</v>
      </c>
      <c r="V14" s="30">
        <f ca="1">$BM6</f>
        <v>2</v>
      </c>
      <c r="W14" s="30">
        <f ca="1">$BR6</f>
        <v>5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0.62159557178430713</v>
      </c>
      <c r="BX14" s="11">
        <f t="shared" ca="1" si="24"/>
        <v>9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0.18170497524279938</v>
      </c>
      <c r="CE14" s="11">
        <f t="shared" ca="1" si="26"/>
        <v>15</v>
      </c>
      <c r="CF14" s="1"/>
      <c r="CG14" s="1">
        <v>14</v>
      </c>
      <c r="CH14" s="1">
        <v>5</v>
      </c>
      <c r="CI14" s="1">
        <v>0</v>
      </c>
      <c r="CK14" s="10">
        <f t="shared" ca="1" si="27"/>
        <v>0.73793314194599469</v>
      </c>
      <c r="CL14" s="11">
        <f t="shared" ca="1" si="28"/>
        <v>29</v>
      </c>
      <c r="CM14" s="1"/>
      <c r="CN14" s="1">
        <v>14</v>
      </c>
      <c r="CO14" s="1">
        <v>1</v>
      </c>
      <c r="CP14" s="1">
        <v>3</v>
      </c>
      <c r="CR14" s="10">
        <f t="shared" ca="1" si="29"/>
        <v>0.12107630828353111</v>
      </c>
      <c r="CS14" s="11">
        <f t="shared" ca="1" si="30"/>
        <v>71</v>
      </c>
      <c r="CT14" s="1"/>
      <c r="CU14" s="1">
        <v>14</v>
      </c>
      <c r="CV14" s="1">
        <v>2</v>
      </c>
      <c r="CW14" s="1">
        <v>5</v>
      </c>
    </row>
    <row r="15" spans="1:101" ht="57" customHeight="1" thickBot="1" x14ac:dyDescent="0.3">
      <c r="A15" s="19"/>
      <c r="B15" s="31" t="str">
        <f ca="1">IF(AND($BD4=0,$BC4=0),"","－")</f>
        <v/>
      </c>
      <c r="C15" s="32" t="str">
        <f ca="1">IF(AND($BD4=0,$BC4=0),"－",$BD4)</f>
        <v>－</v>
      </c>
      <c r="D15" s="33">
        <f ca="1">$BI4</f>
        <v>0</v>
      </c>
      <c r="E15" s="33" t="str">
        <f ca="1">IF(AND(F15=0,G15=0),"",".")</f>
        <v>.</v>
      </c>
      <c r="F15" s="34">
        <f ca="1">$BN4</f>
        <v>8</v>
      </c>
      <c r="G15" s="34">
        <f ca="1">$BS4</f>
        <v>3</v>
      </c>
      <c r="H15" s="26"/>
      <c r="I15" s="19"/>
      <c r="J15" s="31" t="str">
        <f ca="1">IF(AND($BD5=0,$BC5=0),"","－")</f>
        <v/>
      </c>
      <c r="K15" s="32" t="str">
        <f ca="1">IF(AND($BD5=0,$BC5=0),"－",$BD5)</f>
        <v>－</v>
      </c>
      <c r="L15" s="33">
        <f ca="1">$BI5</f>
        <v>0</v>
      </c>
      <c r="M15" s="33" t="str">
        <f ca="1">IF(AND(N15=0,O15=0),"",".")</f>
        <v>.</v>
      </c>
      <c r="N15" s="34">
        <f ca="1">$BN5</f>
        <v>3</v>
      </c>
      <c r="O15" s="34">
        <f ca="1">$BS5</f>
        <v>6</v>
      </c>
      <c r="P15" s="26"/>
      <c r="Q15" s="19"/>
      <c r="R15" s="31" t="str">
        <f ca="1">IF(AND($BD6=0,$BC6=0),"","－")</f>
        <v/>
      </c>
      <c r="S15" s="32" t="str">
        <f ca="1">IF(AND($BD6=0,$BC6=0),"－",$BD6)</f>
        <v>－</v>
      </c>
      <c r="T15" s="33">
        <f ca="1">$BI6</f>
        <v>0</v>
      </c>
      <c r="U15" s="33" t="str">
        <f ca="1">IF(AND(V15=0,W15=0),"",".")</f>
        <v>.</v>
      </c>
      <c r="V15" s="34">
        <f ca="1">$BN6</f>
        <v>4</v>
      </c>
      <c r="W15" s="34">
        <f ca="1">$BS6</f>
        <v>2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0.12359741656167633</v>
      </c>
      <c r="BX15" s="11">
        <f t="shared" ca="1" si="24"/>
        <v>16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0.95811522534741367</v>
      </c>
      <c r="CE15" s="11">
        <f t="shared" ca="1" si="26"/>
        <v>1</v>
      </c>
      <c r="CF15" s="1"/>
      <c r="CG15" s="1">
        <v>15</v>
      </c>
      <c r="CH15" s="1">
        <v>6</v>
      </c>
      <c r="CI15" s="1">
        <v>0</v>
      </c>
      <c r="CK15" s="10">
        <f t="shared" ca="1" si="27"/>
        <v>0.38990865040151779</v>
      </c>
      <c r="CL15" s="11">
        <f t="shared" ca="1" si="28"/>
        <v>59</v>
      </c>
      <c r="CM15" s="1"/>
      <c r="CN15" s="1">
        <v>15</v>
      </c>
      <c r="CO15" s="1">
        <v>1</v>
      </c>
      <c r="CP15" s="1">
        <v>4</v>
      </c>
      <c r="CR15" s="10">
        <f t="shared" ca="1" si="29"/>
        <v>0.19802894129534798</v>
      </c>
      <c r="CS15" s="11">
        <f t="shared" ca="1" si="30"/>
        <v>59</v>
      </c>
      <c r="CT15" s="1"/>
      <c r="CU15" s="1">
        <v>15</v>
      </c>
      <c r="CV15" s="1">
        <v>2</v>
      </c>
      <c r="CW15" s="1">
        <v>6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2</v>
      </c>
      <c r="E16" s="37" t="str">
        <f>$AW4</f>
        <v>.</v>
      </c>
      <c r="F16" s="38">
        <f ca="1">$AX4</f>
        <v>9</v>
      </c>
      <c r="G16" s="39">
        <f ca="1">$AY4</f>
        <v>6</v>
      </c>
      <c r="H16" s="40"/>
      <c r="I16" s="41"/>
      <c r="J16" s="35"/>
      <c r="K16" s="36">
        <f ca="1">$AU5</f>
        <v>0</v>
      </c>
      <c r="L16" s="37">
        <f ca="1">$AV5</f>
        <v>1</v>
      </c>
      <c r="M16" s="37" t="str">
        <f>$AW5</f>
        <v>.</v>
      </c>
      <c r="N16" s="38">
        <f ca="1">$AX5</f>
        <v>8</v>
      </c>
      <c r="O16" s="39">
        <f ca="1">$AY5</f>
        <v>9</v>
      </c>
      <c r="P16" s="40"/>
      <c r="Q16" s="41"/>
      <c r="R16" s="35"/>
      <c r="S16" s="36">
        <f ca="1">$AU6</f>
        <v>0</v>
      </c>
      <c r="T16" s="37">
        <f ca="1">$AV6</f>
        <v>5</v>
      </c>
      <c r="U16" s="37" t="str">
        <f>$AW6</f>
        <v>.</v>
      </c>
      <c r="V16" s="38">
        <f ca="1">$AX6</f>
        <v>8</v>
      </c>
      <c r="W16" s="39">
        <f ca="1">$AY6</f>
        <v>3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0.71846609001666506</v>
      </c>
      <c r="BX16" s="11">
        <f t="shared" ca="1" si="24"/>
        <v>5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9.290277063760588E-2</v>
      </c>
      <c r="CE16" s="11">
        <f t="shared" ca="1" si="26"/>
        <v>18</v>
      </c>
      <c r="CF16" s="1"/>
      <c r="CG16" s="1">
        <v>16</v>
      </c>
      <c r="CH16" s="1">
        <v>7</v>
      </c>
      <c r="CI16" s="1">
        <v>0</v>
      </c>
      <c r="CK16" s="10">
        <f t="shared" ca="1" si="27"/>
        <v>0.49461713188615064</v>
      </c>
      <c r="CL16" s="11">
        <f t="shared" ca="1" si="28"/>
        <v>50</v>
      </c>
      <c r="CM16" s="1"/>
      <c r="CN16" s="1">
        <v>16</v>
      </c>
      <c r="CO16" s="1">
        <v>1</v>
      </c>
      <c r="CP16" s="1">
        <v>5</v>
      </c>
      <c r="CR16" s="10">
        <f t="shared" ca="1" si="29"/>
        <v>0.24002679730219278</v>
      </c>
      <c r="CS16" s="11">
        <f t="shared" ca="1" si="30"/>
        <v>57</v>
      </c>
      <c r="CT16" s="1"/>
      <c r="CU16" s="1">
        <v>16</v>
      </c>
      <c r="CV16" s="1">
        <v>2</v>
      </c>
      <c r="CW16" s="1">
        <v>7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0.16245814598740937</v>
      </c>
      <c r="BX17" s="11">
        <f t="shared" ca="1" si="24"/>
        <v>14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0.67576095622648091</v>
      </c>
      <c r="CE17" s="11">
        <f t="shared" ca="1" si="26"/>
        <v>5</v>
      </c>
      <c r="CF17" s="1"/>
      <c r="CG17" s="1">
        <v>17</v>
      </c>
      <c r="CH17" s="1">
        <v>8</v>
      </c>
      <c r="CI17" s="1">
        <v>0</v>
      </c>
      <c r="CK17" s="10">
        <f t="shared" ca="1" si="27"/>
        <v>0.31991004557852654</v>
      </c>
      <c r="CL17" s="11">
        <f t="shared" ca="1" si="28"/>
        <v>68</v>
      </c>
      <c r="CM17" s="1"/>
      <c r="CN17" s="1">
        <v>17</v>
      </c>
      <c r="CO17" s="1">
        <v>1</v>
      </c>
      <c r="CP17" s="1">
        <v>6</v>
      </c>
      <c r="CR17" s="10">
        <f t="shared" ca="1" si="29"/>
        <v>0.79686218248880203</v>
      </c>
      <c r="CS17" s="11">
        <f t="shared" ca="1" si="30"/>
        <v>16</v>
      </c>
      <c r="CT17" s="1"/>
      <c r="CU17" s="1">
        <v>17</v>
      </c>
      <c r="CV17" s="1">
        <v>2</v>
      </c>
      <c r="CW17" s="1">
        <v>8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99</v>
      </c>
      <c r="K18" s="16"/>
      <c r="L18" s="16"/>
      <c r="M18" s="16"/>
      <c r="N18" s="16"/>
      <c r="O18" s="16"/>
      <c r="P18" s="18"/>
      <c r="Q18" s="48"/>
      <c r="R18" s="15" t="s">
        <v>100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0.63346691770084418</v>
      </c>
      <c r="BX18" s="11">
        <f t="shared" ca="1" si="24"/>
        <v>8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0.18298724801312449</v>
      </c>
      <c r="CE18" s="11">
        <f t="shared" ca="1" si="26"/>
        <v>14</v>
      </c>
      <c r="CF18" s="1"/>
      <c r="CG18" s="1">
        <v>18</v>
      </c>
      <c r="CH18" s="1">
        <v>9</v>
      </c>
      <c r="CI18" s="1">
        <v>0</v>
      </c>
      <c r="CK18" s="10">
        <f t="shared" ca="1" si="27"/>
        <v>0.68501148817452173</v>
      </c>
      <c r="CL18" s="11">
        <f t="shared" ca="1" si="28"/>
        <v>34</v>
      </c>
      <c r="CM18" s="1"/>
      <c r="CN18" s="1">
        <v>18</v>
      </c>
      <c r="CO18" s="1">
        <v>1</v>
      </c>
      <c r="CP18" s="1">
        <v>7</v>
      </c>
      <c r="CR18" s="10">
        <f t="shared" ca="1" si="29"/>
        <v>0.15801510538003805</v>
      </c>
      <c r="CS18" s="11">
        <f t="shared" ca="1" si="30"/>
        <v>64</v>
      </c>
      <c r="CT18" s="1"/>
      <c r="CU18" s="1">
        <v>18</v>
      </c>
      <c r="CV18" s="1">
        <v>2</v>
      </c>
      <c r="CW18" s="1">
        <v>9</v>
      </c>
    </row>
    <row r="19" spans="1:101" ht="45.95" customHeight="1" thickBot="1" x14ac:dyDescent="0.3">
      <c r="A19" s="23"/>
      <c r="B19" s="70" t="str">
        <f ca="1">$AC7/100&amp;$AD7&amp;$AE7/100&amp;$AF7</f>
        <v>2.82－0.59＝</v>
      </c>
      <c r="C19" s="71"/>
      <c r="D19" s="71"/>
      <c r="E19" s="71"/>
      <c r="F19" s="81">
        <f ca="1">$AG7/100</f>
        <v>2.23</v>
      </c>
      <c r="G19" s="82"/>
      <c r="H19" s="20"/>
      <c r="I19" s="19"/>
      <c r="J19" s="70" t="str">
        <f ca="1">$AC8/100&amp;$AD8&amp;$AE8/100&amp;$AF8</f>
        <v>1.64－0.43＝</v>
      </c>
      <c r="K19" s="71"/>
      <c r="L19" s="71"/>
      <c r="M19" s="71"/>
      <c r="N19" s="81">
        <f ca="1">$AG8/100</f>
        <v>1.21</v>
      </c>
      <c r="O19" s="82"/>
      <c r="P19" s="21"/>
      <c r="Q19" s="19"/>
      <c r="R19" s="70" t="str">
        <f ca="1">$AC9/100&amp;$AD9&amp;$AE9/100&amp;$AF9</f>
        <v>4.47－0.52＝</v>
      </c>
      <c r="S19" s="71"/>
      <c r="T19" s="71"/>
      <c r="U19" s="71"/>
      <c r="V19" s="81">
        <f ca="1">$AG9/100</f>
        <v>3.95</v>
      </c>
      <c r="W19" s="8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/>
      <c r="CH19" s="1"/>
      <c r="CI19" s="1"/>
      <c r="CK19" s="10">
        <f t="shared" ca="1" si="27"/>
        <v>0.2210504240301866</v>
      </c>
      <c r="CL19" s="11">
        <f t="shared" ca="1" si="28"/>
        <v>71</v>
      </c>
      <c r="CM19" s="1"/>
      <c r="CN19" s="1">
        <v>19</v>
      </c>
      <c r="CO19" s="1">
        <v>1</v>
      </c>
      <c r="CP19" s="1">
        <v>8</v>
      </c>
      <c r="CR19" s="10">
        <f t="shared" ca="1" si="29"/>
        <v>0.68367276957438905</v>
      </c>
      <c r="CS19" s="11">
        <f t="shared" ca="1" si="30"/>
        <v>26</v>
      </c>
      <c r="CT19" s="1"/>
      <c r="CU19" s="1">
        <v>19</v>
      </c>
      <c r="CV19" s="1">
        <v>3</v>
      </c>
      <c r="CW19" s="1">
        <v>1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/>
      <c r="CH20" s="1"/>
      <c r="CI20" s="1"/>
      <c r="CK20" s="10">
        <f t="shared" ca="1" si="27"/>
        <v>0.25339075768180752</v>
      </c>
      <c r="CL20" s="11">
        <f t="shared" ca="1" si="28"/>
        <v>69</v>
      </c>
      <c r="CM20" s="1"/>
      <c r="CN20" s="1">
        <v>20</v>
      </c>
      <c r="CO20" s="1">
        <v>1</v>
      </c>
      <c r="CP20" s="1">
        <v>9</v>
      </c>
      <c r="CR20" s="10">
        <f t="shared" ca="1" si="29"/>
        <v>0.3273666668726094</v>
      </c>
      <c r="CS20" s="11">
        <f t="shared" ca="1" si="30"/>
        <v>51</v>
      </c>
      <c r="CT20" s="1"/>
      <c r="CU20" s="1">
        <v>20</v>
      </c>
      <c r="CV20" s="1">
        <v>3</v>
      </c>
      <c r="CW20" s="1">
        <v>2</v>
      </c>
    </row>
    <row r="21" spans="1:101" ht="57" customHeight="1" x14ac:dyDescent="0.25">
      <c r="A21" s="19"/>
      <c r="B21" s="65"/>
      <c r="C21" s="28">
        <f ca="1">$BC7</f>
        <v>0</v>
      </c>
      <c r="D21" s="29">
        <f ca="1">$BH7</f>
        <v>2</v>
      </c>
      <c r="E21" s="29" t="str">
        <f ca="1">IF(AND(F21=0,G21=0),"",".")</f>
        <v>.</v>
      </c>
      <c r="F21" s="30">
        <f ca="1">$BM7</f>
        <v>8</v>
      </c>
      <c r="G21" s="30">
        <f ca="1">$BR7</f>
        <v>2</v>
      </c>
      <c r="H21" s="26"/>
      <c r="I21" s="19"/>
      <c r="J21" s="65"/>
      <c r="K21" s="28">
        <f ca="1">$BC8</f>
        <v>0</v>
      </c>
      <c r="L21" s="29">
        <f ca="1">$BH8</f>
        <v>1</v>
      </c>
      <c r="M21" s="29" t="str">
        <f ca="1">IF(AND(N21=0,O21=0),"",".")</f>
        <v>.</v>
      </c>
      <c r="N21" s="30">
        <f ca="1">$BM8</f>
        <v>6</v>
      </c>
      <c r="O21" s="30">
        <f ca="1">$BR8</f>
        <v>4</v>
      </c>
      <c r="P21" s="26"/>
      <c r="Q21" s="19"/>
      <c r="R21" s="65"/>
      <c r="S21" s="28">
        <f ca="1">$BC9</f>
        <v>0</v>
      </c>
      <c r="T21" s="29">
        <f ca="1">$BH9</f>
        <v>4</v>
      </c>
      <c r="U21" s="29" t="str">
        <f ca="1">IF(AND(V21=0,W21=0),"",".")</f>
        <v>.</v>
      </c>
      <c r="V21" s="30">
        <f ca="1">$BM9</f>
        <v>4</v>
      </c>
      <c r="W21" s="30">
        <f ca="1">$BR9</f>
        <v>7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/>
      <c r="CH21" s="1"/>
      <c r="CI21" s="1"/>
      <c r="CK21" s="10">
        <f t="shared" ca="1" si="27"/>
        <v>0.86526762819220926</v>
      </c>
      <c r="CL21" s="11">
        <f t="shared" ca="1" si="28"/>
        <v>14</v>
      </c>
      <c r="CM21" s="1"/>
      <c r="CN21" s="1">
        <v>21</v>
      </c>
      <c r="CO21" s="1">
        <v>2</v>
      </c>
      <c r="CP21" s="1">
        <v>0</v>
      </c>
      <c r="CR21" s="10">
        <f t="shared" ca="1" si="29"/>
        <v>0.14917503711863456</v>
      </c>
      <c r="CS21" s="11">
        <f t="shared" ca="1" si="30"/>
        <v>66</v>
      </c>
      <c r="CT21" s="1"/>
      <c r="CU21" s="1">
        <v>21</v>
      </c>
      <c r="CV21" s="1">
        <v>3</v>
      </c>
      <c r="CW21" s="1">
        <v>3</v>
      </c>
    </row>
    <row r="22" spans="1:101" ht="57" customHeight="1" thickBot="1" x14ac:dyDescent="0.3">
      <c r="A22" s="19"/>
      <c r="B22" s="31" t="str">
        <f ca="1">IF(AND($BD7=0,$BC7=0),"","－")</f>
        <v/>
      </c>
      <c r="C22" s="32" t="str">
        <f ca="1">IF(AND($BD7=0,$BC7=0),"－",$BD7)</f>
        <v>－</v>
      </c>
      <c r="D22" s="33">
        <f ca="1">$BI7</f>
        <v>0</v>
      </c>
      <c r="E22" s="33" t="str">
        <f ca="1">IF(AND(F22=0,G22=0),"",".")</f>
        <v>.</v>
      </c>
      <c r="F22" s="34">
        <f ca="1">$BN7</f>
        <v>5</v>
      </c>
      <c r="G22" s="34">
        <f ca="1">$BS7</f>
        <v>9</v>
      </c>
      <c r="H22" s="26"/>
      <c r="I22" s="19"/>
      <c r="J22" s="31" t="str">
        <f ca="1">IF(AND($BD8=0,$BC8=0),"","－")</f>
        <v/>
      </c>
      <c r="K22" s="32" t="str">
        <f ca="1">IF(AND($BD8=0,$BC8=0),"－",$BD8)</f>
        <v>－</v>
      </c>
      <c r="L22" s="33">
        <f ca="1">$BI8</f>
        <v>0</v>
      </c>
      <c r="M22" s="33" t="str">
        <f ca="1">IF(AND(N22=0,O22=0),"",".")</f>
        <v>.</v>
      </c>
      <c r="N22" s="34">
        <f ca="1">$BN8</f>
        <v>4</v>
      </c>
      <c r="O22" s="34">
        <f ca="1">$BS8</f>
        <v>3</v>
      </c>
      <c r="P22" s="26"/>
      <c r="Q22" s="19"/>
      <c r="R22" s="31" t="str">
        <f ca="1">IF(AND($BD9=0,$BC9=0),"","－")</f>
        <v/>
      </c>
      <c r="S22" s="32" t="str">
        <f ca="1">IF(AND($BD9=0,$BC9=0),"－",$BD9)</f>
        <v>－</v>
      </c>
      <c r="T22" s="33">
        <f ca="1">$BI9</f>
        <v>0</v>
      </c>
      <c r="U22" s="33" t="str">
        <f ca="1">IF(AND(V22=0,W22=0),"",".")</f>
        <v>.</v>
      </c>
      <c r="V22" s="34">
        <f ca="1">$BN9</f>
        <v>5</v>
      </c>
      <c r="W22" s="34">
        <f ca="1">$BS9</f>
        <v>2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/>
      <c r="CH22" s="1"/>
      <c r="CI22" s="1"/>
      <c r="CK22" s="10">
        <f t="shared" ca="1" si="27"/>
        <v>0.72361372655256639</v>
      </c>
      <c r="CL22" s="11">
        <f t="shared" ca="1" si="28"/>
        <v>30</v>
      </c>
      <c r="CM22" s="1"/>
      <c r="CN22" s="1">
        <v>22</v>
      </c>
      <c r="CO22" s="1">
        <v>2</v>
      </c>
      <c r="CP22" s="1">
        <v>1</v>
      </c>
      <c r="CR22" s="10">
        <f t="shared" ca="1" si="29"/>
        <v>0.91308669656025743</v>
      </c>
      <c r="CS22" s="11">
        <f t="shared" ca="1" si="30"/>
        <v>4</v>
      </c>
      <c r="CT22" s="1"/>
      <c r="CU22" s="1">
        <v>22</v>
      </c>
      <c r="CV22" s="1">
        <v>3</v>
      </c>
      <c r="CW22" s="1">
        <v>4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2</v>
      </c>
      <c r="E23" s="37" t="str">
        <f>$AW7</f>
        <v>.</v>
      </c>
      <c r="F23" s="38">
        <f ca="1">$AX7</f>
        <v>2</v>
      </c>
      <c r="G23" s="39">
        <f ca="1">$AY7</f>
        <v>3</v>
      </c>
      <c r="H23" s="40"/>
      <c r="I23" s="41"/>
      <c r="J23" s="35"/>
      <c r="K23" s="36">
        <f ca="1">$AU8</f>
        <v>0</v>
      </c>
      <c r="L23" s="37">
        <f ca="1">$AV8</f>
        <v>1</v>
      </c>
      <c r="M23" s="37" t="str">
        <f>$AW8</f>
        <v>.</v>
      </c>
      <c r="N23" s="38">
        <f ca="1">$AX8</f>
        <v>2</v>
      </c>
      <c r="O23" s="39">
        <f ca="1">$AY8</f>
        <v>1</v>
      </c>
      <c r="P23" s="40"/>
      <c r="Q23" s="41"/>
      <c r="R23" s="35"/>
      <c r="S23" s="36">
        <f ca="1">$AU9</f>
        <v>0</v>
      </c>
      <c r="T23" s="37">
        <f ca="1">$AV9</f>
        <v>3</v>
      </c>
      <c r="U23" s="37" t="str">
        <f>$AW9</f>
        <v>.</v>
      </c>
      <c r="V23" s="38">
        <f ca="1">$AX9</f>
        <v>9</v>
      </c>
      <c r="W23" s="39">
        <f ca="1">$AY9</f>
        <v>5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/>
      <c r="CH23" s="1"/>
      <c r="CI23" s="1"/>
      <c r="CK23" s="10">
        <f t="shared" ca="1" si="27"/>
        <v>5.0107438110127633E-2</v>
      </c>
      <c r="CL23" s="11">
        <f t="shared" ca="1" si="28"/>
        <v>94</v>
      </c>
      <c r="CM23" s="1"/>
      <c r="CN23" s="1">
        <v>23</v>
      </c>
      <c r="CO23" s="1">
        <v>2</v>
      </c>
      <c r="CP23" s="1">
        <v>2</v>
      </c>
      <c r="CR23" s="10">
        <f t="shared" ca="1" si="29"/>
        <v>9.681685279467922E-2</v>
      </c>
      <c r="CS23" s="11">
        <f t="shared" ca="1" si="30"/>
        <v>73</v>
      </c>
      <c r="CT23" s="1"/>
      <c r="CU23" s="1">
        <v>23</v>
      </c>
      <c r="CV23" s="1">
        <v>3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/>
      <c r="CH24" s="1"/>
      <c r="CI24" s="1"/>
      <c r="CK24" s="10">
        <f t="shared" ca="1" si="27"/>
        <v>0.8897083082613495</v>
      </c>
      <c r="CL24" s="11">
        <f t="shared" ca="1" si="28"/>
        <v>12</v>
      </c>
      <c r="CM24" s="1"/>
      <c r="CN24" s="1">
        <v>24</v>
      </c>
      <c r="CO24" s="1">
        <v>2</v>
      </c>
      <c r="CP24" s="1">
        <v>3</v>
      </c>
      <c r="CR24" s="10">
        <f t="shared" ca="1" si="29"/>
        <v>0.1254841478169334</v>
      </c>
      <c r="CS24" s="11">
        <f t="shared" ca="1" si="30"/>
        <v>70</v>
      </c>
      <c r="CT24" s="1"/>
      <c r="CU24" s="1">
        <v>24</v>
      </c>
      <c r="CV24" s="1">
        <v>3</v>
      </c>
      <c r="CW24" s="1">
        <v>6</v>
      </c>
    </row>
    <row r="25" spans="1:101" ht="19.5" customHeight="1" thickBot="1" x14ac:dyDescent="0.3">
      <c r="A25" s="48"/>
      <c r="B25" s="15" t="s">
        <v>101</v>
      </c>
      <c r="C25" s="49"/>
      <c r="D25" s="17"/>
      <c r="E25" s="16"/>
      <c r="F25" s="16"/>
      <c r="G25" s="16"/>
      <c r="H25" s="18"/>
      <c r="I25" s="48"/>
      <c r="J25" s="15" t="s">
        <v>102</v>
      </c>
      <c r="K25" s="16"/>
      <c r="L25" s="16"/>
      <c r="M25" s="16"/>
      <c r="N25" s="16"/>
      <c r="O25" s="16"/>
      <c r="P25" s="18"/>
      <c r="Q25" s="48"/>
      <c r="R25" s="15" t="s">
        <v>103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/>
      <c r="CH25" s="1"/>
      <c r="CI25" s="1"/>
      <c r="CK25" s="10">
        <f t="shared" ca="1" si="27"/>
        <v>0.32355631664332418</v>
      </c>
      <c r="CL25" s="11">
        <f t="shared" ca="1" si="28"/>
        <v>67</v>
      </c>
      <c r="CM25" s="1"/>
      <c r="CN25" s="1">
        <v>25</v>
      </c>
      <c r="CO25" s="1">
        <v>2</v>
      </c>
      <c r="CP25" s="1">
        <v>4</v>
      </c>
      <c r="CR25" s="10">
        <f t="shared" ca="1" si="29"/>
        <v>0.18412921598918131</v>
      </c>
      <c r="CS25" s="11">
        <f t="shared" ca="1" si="30"/>
        <v>60</v>
      </c>
      <c r="CT25" s="1"/>
      <c r="CU25" s="1">
        <v>25</v>
      </c>
      <c r="CV25" s="1">
        <v>3</v>
      </c>
      <c r="CW25" s="1">
        <v>7</v>
      </c>
    </row>
    <row r="26" spans="1:101" ht="45.95" customHeight="1" thickBot="1" x14ac:dyDescent="0.3">
      <c r="A26" s="23"/>
      <c r="B26" s="70" t="str">
        <f ca="1">$AC10/100&amp;$AD10&amp;$AE10/100&amp;$AF10</f>
        <v>3.54－0.28＝</v>
      </c>
      <c r="C26" s="71"/>
      <c r="D26" s="71"/>
      <c r="E26" s="71"/>
      <c r="F26" s="81">
        <f ca="1">$AG10/100</f>
        <v>3.26</v>
      </c>
      <c r="G26" s="82"/>
      <c r="H26" s="20"/>
      <c r="I26" s="19"/>
      <c r="J26" s="70" t="str">
        <f ca="1">$AC11/100&amp;$AD11&amp;$AE11/100&amp;$AF11</f>
        <v>8.34－0.89＝</v>
      </c>
      <c r="K26" s="71"/>
      <c r="L26" s="71"/>
      <c r="M26" s="71"/>
      <c r="N26" s="81">
        <f ca="1">$AG11/100</f>
        <v>7.45</v>
      </c>
      <c r="O26" s="82"/>
      <c r="P26" s="21"/>
      <c r="Q26" s="19"/>
      <c r="R26" s="70" t="str">
        <f ca="1">$AC12/100&amp;$AD12&amp;$AE12/100&amp;$AF12</f>
        <v>7.76－0.63＝</v>
      </c>
      <c r="S26" s="71"/>
      <c r="T26" s="71"/>
      <c r="U26" s="71"/>
      <c r="V26" s="81">
        <f ca="1">$AG12/100</f>
        <v>7.13</v>
      </c>
      <c r="W26" s="8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/>
      <c r="CH26" s="1"/>
      <c r="CI26" s="1"/>
      <c r="CK26" s="10">
        <f t="shared" ca="1" si="27"/>
        <v>0.8475691926601101</v>
      </c>
      <c r="CL26" s="11">
        <f t="shared" ca="1" si="28"/>
        <v>15</v>
      </c>
      <c r="CM26" s="1"/>
      <c r="CN26" s="1">
        <v>26</v>
      </c>
      <c r="CO26" s="1">
        <v>2</v>
      </c>
      <c r="CP26" s="1">
        <v>5</v>
      </c>
      <c r="CR26" s="10">
        <f t="shared" ca="1" si="29"/>
        <v>0.52689241427955891</v>
      </c>
      <c r="CS26" s="11">
        <f t="shared" ca="1" si="30"/>
        <v>34</v>
      </c>
      <c r="CT26" s="1"/>
      <c r="CU26" s="1">
        <v>26</v>
      </c>
      <c r="CV26" s="1">
        <v>3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/>
      <c r="CH27" s="1"/>
      <c r="CI27" s="1"/>
      <c r="CK27" s="10">
        <f t="shared" ca="1" si="27"/>
        <v>0.99360830372690423</v>
      </c>
      <c r="CL27" s="11">
        <f t="shared" ca="1" si="28"/>
        <v>2</v>
      </c>
      <c r="CM27" s="1"/>
      <c r="CN27" s="1">
        <v>27</v>
      </c>
      <c r="CO27" s="1">
        <v>2</v>
      </c>
      <c r="CP27" s="1">
        <v>6</v>
      </c>
      <c r="CR27" s="10">
        <f t="shared" ca="1" si="29"/>
        <v>0.13353768748330386</v>
      </c>
      <c r="CS27" s="11">
        <f t="shared" ca="1" si="30"/>
        <v>69</v>
      </c>
      <c r="CT27" s="1"/>
      <c r="CU27" s="1">
        <v>27</v>
      </c>
      <c r="CV27" s="1">
        <v>3</v>
      </c>
      <c r="CW27" s="1">
        <v>9</v>
      </c>
    </row>
    <row r="28" spans="1:101" ht="57" customHeight="1" x14ac:dyDescent="0.25">
      <c r="A28" s="19"/>
      <c r="B28" s="65"/>
      <c r="C28" s="28">
        <f ca="1">$BC10</f>
        <v>0</v>
      </c>
      <c r="D28" s="29">
        <f ca="1">$BH10</f>
        <v>3</v>
      </c>
      <c r="E28" s="29" t="str">
        <f ca="1">IF(AND(F28=0,G28=0),"",".")</f>
        <v>.</v>
      </c>
      <c r="F28" s="30">
        <f ca="1">$BM10</f>
        <v>5</v>
      </c>
      <c r="G28" s="30">
        <f ca="1">$BR10</f>
        <v>4</v>
      </c>
      <c r="H28" s="26"/>
      <c r="I28" s="19"/>
      <c r="J28" s="65"/>
      <c r="K28" s="28">
        <f ca="1">$BC11</f>
        <v>0</v>
      </c>
      <c r="L28" s="29">
        <f ca="1">$BH11</f>
        <v>8</v>
      </c>
      <c r="M28" s="29" t="str">
        <f ca="1">IF(AND(N28=0,O28=0),"",".")</f>
        <v>.</v>
      </c>
      <c r="N28" s="30">
        <f ca="1">$BM11</f>
        <v>3</v>
      </c>
      <c r="O28" s="30">
        <f ca="1">$BR11</f>
        <v>4</v>
      </c>
      <c r="P28" s="26"/>
      <c r="Q28" s="19"/>
      <c r="R28" s="65"/>
      <c r="S28" s="28">
        <f ca="1">$BC12</f>
        <v>0</v>
      </c>
      <c r="T28" s="29">
        <f ca="1">$BH12</f>
        <v>7</v>
      </c>
      <c r="U28" s="29" t="str">
        <f ca="1">IF(AND(V28=0,W28=0),"",".")</f>
        <v>.</v>
      </c>
      <c r="V28" s="30">
        <f ca="1">$BM12</f>
        <v>7</v>
      </c>
      <c r="W28" s="30">
        <f ca="1">$BR12</f>
        <v>6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/>
      <c r="CH28" s="1"/>
      <c r="CI28" s="1"/>
      <c r="CK28" s="10">
        <f t="shared" ca="1" si="27"/>
        <v>0.9076741150804869</v>
      </c>
      <c r="CL28" s="11">
        <f t="shared" ca="1" si="28"/>
        <v>11</v>
      </c>
      <c r="CM28" s="1"/>
      <c r="CN28" s="1">
        <v>28</v>
      </c>
      <c r="CO28" s="1">
        <v>2</v>
      </c>
      <c r="CP28" s="1">
        <v>7</v>
      </c>
      <c r="CR28" s="10">
        <f t="shared" ca="1" si="29"/>
        <v>0.79619332268011478</v>
      </c>
      <c r="CS28" s="11">
        <f t="shared" ca="1" si="30"/>
        <v>17</v>
      </c>
      <c r="CT28" s="1"/>
      <c r="CU28" s="1">
        <v>28</v>
      </c>
      <c r="CV28" s="1">
        <v>4</v>
      </c>
      <c r="CW28" s="1">
        <v>1</v>
      </c>
    </row>
    <row r="29" spans="1:101" ht="57" customHeight="1" thickBot="1" x14ac:dyDescent="0.3">
      <c r="A29" s="19"/>
      <c r="B29" s="31" t="str">
        <f ca="1">IF(AND($BD10=0,$BC10=0),"","－")</f>
        <v/>
      </c>
      <c r="C29" s="32" t="str">
        <f ca="1">IF(AND($BD10=0,$BC10=0),"－",$BD10)</f>
        <v>－</v>
      </c>
      <c r="D29" s="33">
        <f ca="1">$BI10</f>
        <v>0</v>
      </c>
      <c r="E29" s="33" t="str">
        <f ca="1">IF(AND(F29=0,G29=0),"",".")</f>
        <v>.</v>
      </c>
      <c r="F29" s="34">
        <f ca="1">$BN10</f>
        <v>2</v>
      </c>
      <c r="G29" s="34">
        <f ca="1">$BS10</f>
        <v>8</v>
      </c>
      <c r="H29" s="26"/>
      <c r="I29" s="19"/>
      <c r="J29" s="31" t="str">
        <f ca="1">IF(AND($BD11=0,$BC11=0),"","－")</f>
        <v/>
      </c>
      <c r="K29" s="32" t="str">
        <f ca="1">IF(AND($BD11=0,$BC11=0),"－",$BD11)</f>
        <v>－</v>
      </c>
      <c r="L29" s="33">
        <f ca="1">$BI11</f>
        <v>0</v>
      </c>
      <c r="M29" s="33" t="str">
        <f ca="1">IF(AND(N29=0,O29=0),"",".")</f>
        <v>.</v>
      </c>
      <c r="N29" s="34">
        <f ca="1">$BN11</f>
        <v>8</v>
      </c>
      <c r="O29" s="34">
        <f ca="1">$BS11</f>
        <v>9</v>
      </c>
      <c r="P29" s="26"/>
      <c r="Q29" s="19"/>
      <c r="R29" s="31" t="str">
        <f ca="1">IF(AND($BD12=0,$BC12=0),"","－")</f>
        <v/>
      </c>
      <c r="S29" s="32" t="str">
        <f ca="1">IF(AND($BD12=0,$BC12=0),"－",$BD12)</f>
        <v>－</v>
      </c>
      <c r="T29" s="33">
        <f ca="1">$BI12</f>
        <v>0</v>
      </c>
      <c r="U29" s="33" t="str">
        <f ca="1">IF(AND(V29=0,W29=0),"",".")</f>
        <v>.</v>
      </c>
      <c r="V29" s="34">
        <f ca="1">$BN12</f>
        <v>6</v>
      </c>
      <c r="W29" s="34">
        <f ca="1">$BS12</f>
        <v>3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/>
      <c r="CH29" s="1"/>
      <c r="CI29" s="1"/>
      <c r="CK29" s="10">
        <f t="shared" ca="1" si="27"/>
        <v>0.64630920031909977</v>
      </c>
      <c r="CL29" s="11">
        <f t="shared" ca="1" si="28"/>
        <v>38</v>
      </c>
      <c r="CM29" s="1"/>
      <c r="CN29" s="1">
        <v>29</v>
      </c>
      <c r="CO29" s="1">
        <v>2</v>
      </c>
      <c r="CP29" s="1">
        <v>8</v>
      </c>
      <c r="CR29" s="10">
        <f t="shared" ca="1" si="29"/>
        <v>0.87508163473318856</v>
      </c>
      <c r="CS29" s="11">
        <f t="shared" ca="1" si="30"/>
        <v>6</v>
      </c>
      <c r="CT29" s="1"/>
      <c r="CU29" s="1">
        <v>29</v>
      </c>
      <c r="CV29" s="1">
        <v>4</v>
      </c>
      <c r="CW29" s="1">
        <v>2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3</v>
      </c>
      <c r="E30" s="37" t="str">
        <f>$AW10</f>
        <v>.</v>
      </c>
      <c r="F30" s="38">
        <f ca="1">$AX10</f>
        <v>2</v>
      </c>
      <c r="G30" s="39">
        <f ca="1">$AY10</f>
        <v>6</v>
      </c>
      <c r="H30" s="40"/>
      <c r="I30" s="41"/>
      <c r="J30" s="35"/>
      <c r="K30" s="36">
        <f ca="1">$AU11</f>
        <v>0</v>
      </c>
      <c r="L30" s="37">
        <f ca="1">$AV11</f>
        <v>7</v>
      </c>
      <c r="M30" s="37" t="str">
        <f>$AW11</f>
        <v>.</v>
      </c>
      <c r="N30" s="38">
        <f ca="1">$AX11</f>
        <v>4</v>
      </c>
      <c r="O30" s="39">
        <f ca="1">$AY11</f>
        <v>5</v>
      </c>
      <c r="P30" s="40"/>
      <c r="Q30" s="41"/>
      <c r="R30" s="35"/>
      <c r="S30" s="36">
        <f ca="1">$AU12</f>
        <v>0</v>
      </c>
      <c r="T30" s="37">
        <f ca="1">$AV12</f>
        <v>7</v>
      </c>
      <c r="U30" s="37" t="str">
        <f>$AW12</f>
        <v>.</v>
      </c>
      <c r="V30" s="38">
        <f ca="1">$AX12</f>
        <v>1</v>
      </c>
      <c r="W30" s="39">
        <f ca="1">$AY12</f>
        <v>3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/>
      <c r="CH30" s="1"/>
      <c r="CI30" s="1"/>
      <c r="CK30" s="10">
        <f t="shared" ca="1" si="27"/>
        <v>0.15286337348942003</v>
      </c>
      <c r="CL30" s="11">
        <f t="shared" ca="1" si="28"/>
        <v>82</v>
      </c>
      <c r="CM30" s="1"/>
      <c r="CN30" s="1">
        <v>30</v>
      </c>
      <c r="CO30" s="1">
        <v>2</v>
      </c>
      <c r="CP30" s="1">
        <v>9</v>
      </c>
      <c r="CR30" s="10">
        <f t="shared" ca="1" si="29"/>
        <v>0.4440668159575949</v>
      </c>
      <c r="CS30" s="11">
        <f t="shared" ca="1" si="30"/>
        <v>39</v>
      </c>
      <c r="CT30" s="1"/>
      <c r="CU30" s="1">
        <v>30</v>
      </c>
      <c r="CV30" s="1">
        <v>4</v>
      </c>
      <c r="CW30" s="1">
        <v>3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/>
      <c r="CH31" s="1"/>
      <c r="CI31" s="1"/>
      <c r="CK31" s="10">
        <f t="shared" ca="1" si="27"/>
        <v>0.79662127458744092</v>
      </c>
      <c r="CL31" s="11">
        <f t="shared" ca="1" si="28"/>
        <v>19</v>
      </c>
      <c r="CM31" s="1"/>
      <c r="CN31" s="1">
        <v>31</v>
      </c>
      <c r="CO31" s="1">
        <v>3</v>
      </c>
      <c r="CP31" s="1">
        <v>0</v>
      </c>
      <c r="CR31" s="10">
        <f t="shared" ca="1" si="29"/>
        <v>0.74683471999306983</v>
      </c>
      <c r="CS31" s="11">
        <f t="shared" ca="1" si="30"/>
        <v>22</v>
      </c>
      <c r="CT31" s="1"/>
      <c r="CU31" s="1">
        <v>31</v>
      </c>
      <c r="CV31" s="1">
        <v>4</v>
      </c>
      <c r="CW31" s="1">
        <v>4</v>
      </c>
    </row>
    <row r="32" spans="1:101" ht="39.950000000000003" customHeight="1" thickBot="1" x14ac:dyDescent="0.3">
      <c r="A32" s="72" t="str">
        <f>A1</f>
        <v>小数 ひき算 小数第二位 (1.11)－(0.11) ミックス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/>
      <c r="CH32" s="1"/>
      <c r="CI32" s="1"/>
      <c r="CK32" s="10">
        <f t="shared" ca="1" si="27"/>
        <v>0.19732629249295208</v>
      </c>
      <c r="CL32" s="11">
        <f t="shared" ca="1" si="28"/>
        <v>75</v>
      </c>
      <c r="CM32" s="1"/>
      <c r="CN32" s="1">
        <v>32</v>
      </c>
      <c r="CO32" s="1">
        <v>3</v>
      </c>
      <c r="CP32" s="1">
        <v>1</v>
      </c>
      <c r="CQ32" s="1"/>
      <c r="CR32" s="10">
        <f t="shared" ca="1" si="29"/>
        <v>0.1196030081761158</v>
      </c>
      <c r="CS32" s="11">
        <f t="shared" ca="1" si="30"/>
        <v>72</v>
      </c>
      <c r="CT32" s="1"/>
      <c r="CU32" s="1">
        <v>32</v>
      </c>
      <c r="CV32" s="1">
        <v>4</v>
      </c>
      <c r="CW32" s="1">
        <v>5</v>
      </c>
    </row>
    <row r="33" spans="1:101" ht="63.95" customHeight="1" thickBot="1" x14ac:dyDescent="0.3">
      <c r="B33" s="73" t="str">
        <f>B2</f>
        <v>　　月  　 　日</v>
      </c>
      <c r="C33" s="74"/>
      <c r="D33" s="74"/>
      <c r="E33" s="74"/>
      <c r="F33" s="74"/>
      <c r="G33" s="75"/>
      <c r="H33" s="76"/>
      <c r="I33" s="77"/>
      <c r="J33" s="77"/>
      <c r="K33" s="78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80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/>
      <c r="CH33" s="1"/>
      <c r="CI33" s="1"/>
      <c r="CK33" s="10">
        <f t="shared" ca="1" si="27"/>
        <v>0.3506459297376906</v>
      </c>
      <c r="CL33" s="11">
        <f t="shared" ca="1" si="28"/>
        <v>64</v>
      </c>
      <c r="CM33" s="1"/>
      <c r="CN33" s="1">
        <v>33</v>
      </c>
      <c r="CO33" s="1">
        <v>3</v>
      </c>
      <c r="CP33" s="1">
        <v>2</v>
      </c>
      <c r="CR33" s="10">
        <f t="shared" ca="1" si="29"/>
        <v>0.40514061446534799</v>
      </c>
      <c r="CS33" s="11">
        <f t="shared" ca="1" si="30"/>
        <v>45</v>
      </c>
      <c r="CT33" s="1"/>
      <c r="CU33" s="1">
        <v>33</v>
      </c>
      <c r="CV33" s="1">
        <v>4</v>
      </c>
      <c r="CW33" s="1">
        <v>6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/>
      <c r="CH34" s="1"/>
      <c r="CI34" s="1"/>
      <c r="CK34" s="10">
        <f t="shared" ca="1" si="27"/>
        <v>0.20346830253204118</v>
      </c>
      <c r="CL34" s="11">
        <f t="shared" ca="1" si="28"/>
        <v>74</v>
      </c>
      <c r="CM34" s="1"/>
      <c r="CN34" s="1">
        <v>34</v>
      </c>
      <c r="CO34" s="1">
        <v>3</v>
      </c>
      <c r="CP34" s="1">
        <v>3</v>
      </c>
      <c r="CR34" s="10">
        <f t="shared" ca="1" si="29"/>
        <v>0.80593395680907987</v>
      </c>
      <c r="CS34" s="11">
        <f t="shared" ca="1" si="30"/>
        <v>14</v>
      </c>
      <c r="CT34" s="1"/>
      <c r="CU34" s="1">
        <v>34</v>
      </c>
      <c r="CV34" s="1">
        <v>4</v>
      </c>
      <c r="CW34" s="1">
        <v>7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/>
      <c r="CH35" s="1"/>
      <c r="CI35" s="1"/>
      <c r="CK35" s="10">
        <f t="shared" ca="1" si="27"/>
        <v>0.5795729252201296</v>
      </c>
      <c r="CL35" s="11">
        <f t="shared" ca="1" si="28"/>
        <v>43</v>
      </c>
      <c r="CM35" s="1"/>
      <c r="CN35" s="1">
        <v>35</v>
      </c>
      <c r="CO35" s="1">
        <v>3</v>
      </c>
      <c r="CP35" s="1">
        <v>4</v>
      </c>
      <c r="CR35" s="10">
        <f t="shared" ca="1" si="29"/>
        <v>0.5711847679568266</v>
      </c>
      <c r="CS35" s="11">
        <f t="shared" ca="1" si="30"/>
        <v>31</v>
      </c>
      <c r="CT35" s="1"/>
      <c r="CU35" s="1">
        <v>35</v>
      </c>
      <c r="CV35" s="1">
        <v>4</v>
      </c>
      <c r="CW35" s="1">
        <v>8</v>
      </c>
    </row>
    <row r="36" spans="1:101" ht="45.95" customHeight="1" thickBot="1" x14ac:dyDescent="0.3">
      <c r="A36" s="55"/>
      <c r="B36" s="70" t="str">
        <f t="shared" ref="B36" ca="1" si="31">B5</f>
        <v>7.01－0.55＝</v>
      </c>
      <c r="C36" s="71"/>
      <c r="D36" s="71"/>
      <c r="E36" s="71"/>
      <c r="F36" s="68">
        <f ca="1">F5</f>
        <v>6.46</v>
      </c>
      <c r="G36" s="69"/>
      <c r="H36" s="56"/>
      <c r="I36" s="57"/>
      <c r="J36" s="70" t="str">
        <f t="shared" ref="J36" ca="1" si="32">J5</f>
        <v>8.17－0.24＝</v>
      </c>
      <c r="K36" s="71"/>
      <c r="L36" s="71"/>
      <c r="M36" s="71"/>
      <c r="N36" s="68">
        <f ca="1">N5</f>
        <v>7.93</v>
      </c>
      <c r="O36" s="69"/>
      <c r="P36" s="26"/>
      <c r="Q36" s="23"/>
      <c r="R36" s="70" t="str">
        <f t="shared" ref="R36" ca="1" si="33">R5</f>
        <v>9.23－0.09＝</v>
      </c>
      <c r="S36" s="71"/>
      <c r="T36" s="71"/>
      <c r="U36" s="71"/>
      <c r="V36" s="68">
        <f ca="1">V5</f>
        <v>9.14</v>
      </c>
      <c r="W36" s="69"/>
      <c r="X36" s="26"/>
      <c r="AC36" s="1" t="s">
        <v>104</v>
      </c>
      <c r="AD36" s="1" t="str">
        <f ca="1">IF(AND($AE36=0,$AF36=0),"OKA",IF($AF36=0,"OKB","NO"))</f>
        <v>NO</v>
      </c>
      <c r="AE36" s="58">
        <f ca="1">AX1</f>
        <v>4</v>
      </c>
      <c r="AF36" s="58">
        <f ca="1">AY1</f>
        <v>6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/>
      <c r="CH36" s="1"/>
      <c r="CI36" s="1"/>
      <c r="CK36" s="10">
        <f t="shared" ca="1" si="27"/>
        <v>1.9650155551845572E-2</v>
      </c>
      <c r="CL36" s="11">
        <f t="shared" ca="1" si="28"/>
        <v>98</v>
      </c>
      <c r="CM36" s="1"/>
      <c r="CN36" s="1">
        <v>36</v>
      </c>
      <c r="CO36" s="1">
        <v>3</v>
      </c>
      <c r="CP36" s="1">
        <v>5</v>
      </c>
      <c r="CR36" s="10">
        <f t="shared" ca="1" si="29"/>
        <v>0.36659112237046976</v>
      </c>
      <c r="CS36" s="11">
        <f t="shared" ca="1" si="30"/>
        <v>47</v>
      </c>
      <c r="CT36" s="1"/>
      <c r="CU36" s="1">
        <v>36</v>
      </c>
      <c r="CV36" s="1">
        <v>4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9</v>
      </c>
      <c r="AF37" s="58">
        <f t="shared" ca="1" si="35"/>
        <v>3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0.99974780318097967</v>
      </c>
      <c r="CL37" s="11">
        <f t="shared" ca="1" si="28"/>
        <v>1</v>
      </c>
      <c r="CM37" s="1"/>
      <c r="CN37" s="1">
        <v>37</v>
      </c>
      <c r="CO37" s="1">
        <v>3</v>
      </c>
      <c r="CP37" s="1">
        <v>6</v>
      </c>
      <c r="CR37" s="10">
        <f t="shared" ca="1" si="29"/>
        <v>0.47003802062236466</v>
      </c>
      <c r="CS37" s="11">
        <f t="shared" ca="1" si="30"/>
        <v>37</v>
      </c>
      <c r="CT37" s="1"/>
      <c r="CU37" s="1">
        <v>37</v>
      </c>
      <c r="CV37" s="1">
        <v>5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7</v>
      </c>
      <c r="E38" s="29" t="str">
        <f t="shared" ca="1" si="36"/>
        <v>.</v>
      </c>
      <c r="F38" s="30">
        <f t="shared" ca="1" si="36"/>
        <v>0</v>
      </c>
      <c r="G38" s="30">
        <f t="shared" ca="1" si="36"/>
        <v>1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8</v>
      </c>
      <c r="M38" s="29" t="str">
        <f t="shared" ca="1" si="37"/>
        <v>.</v>
      </c>
      <c r="N38" s="30">
        <f t="shared" ca="1" si="37"/>
        <v>1</v>
      </c>
      <c r="O38" s="30">
        <f t="shared" ca="1" si="37"/>
        <v>7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9</v>
      </c>
      <c r="U38" s="29" t="str">
        <f t="shared" ca="1" si="38"/>
        <v>.</v>
      </c>
      <c r="V38" s="30">
        <f t="shared" ca="1" si="38"/>
        <v>2</v>
      </c>
      <c r="W38" s="30">
        <f t="shared" ca="1" si="38"/>
        <v>3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8">
        <f t="shared" ca="1" si="35"/>
        <v>1</v>
      </c>
      <c r="AF38" s="58">
        <f t="shared" ca="1" si="35"/>
        <v>4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0.53870052523834122</v>
      </c>
      <c r="CL38" s="11">
        <f t="shared" ca="1" si="28"/>
        <v>48</v>
      </c>
      <c r="CM38" s="1"/>
      <c r="CN38" s="1">
        <v>38</v>
      </c>
      <c r="CO38" s="1">
        <v>3</v>
      </c>
      <c r="CP38" s="1">
        <v>7</v>
      </c>
      <c r="CR38" s="10">
        <f t="shared" ca="1" si="29"/>
        <v>3.7008198143323567E-2</v>
      </c>
      <c r="CS38" s="11">
        <f t="shared" ca="1" si="30"/>
        <v>79</v>
      </c>
      <c r="CT38" s="1"/>
      <c r="CU38" s="1">
        <v>38</v>
      </c>
      <c r="CV38" s="1">
        <v>5</v>
      </c>
      <c r="CW38" s="1">
        <v>2</v>
      </c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0</v>
      </c>
      <c r="E39" s="33" t="str">
        <f t="shared" ca="1" si="36"/>
        <v>.</v>
      </c>
      <c r="F39" s="34">
        <f t="shared" ca="1" si="36"/>
        <v>5</v>
      </c>
      <c r="G39" s="34">
        <f t="shared" ca="1" si="36"/>
        <v>5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0</v>
      </c>
      <c r="M39" s="33" t="str">
        <f t="shared" ca="1" si="39"/>
        <v>.</v>
      </c>
      <c r="N39" s="34">
        <f t="shared" ca="1" si="39"/>
        <v>2</v>
      </c>
      <c r="O39" s="34">
        <f t="shared" ca="1" si="39"/>
        <v>4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0</v>
      </c>
      <c r="U39" s="33" t="str">
        <f t="shared" ca="1" si="40"/>
        <v>.</v>
      </c>
      <c r="V39" s="34">
        <f t="shared" ca="1" si="40"/>
        <v>0</v>
      </c>
      <c r="W39" s="34">
        <f t="shared" ca="1" si="40"/>
        <v>9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9</v>
      </c>
      <c r="AF39" s="58">
        <f t="shared" ca="1" si="35"/>
        <v>6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0.41900696389201642</v>
      </c>
      <c r="CL39" s="11">
        <f t="shared" ca="1" si="28"/>
        <v>57</v>
      </c>
      <c r="CM39" s="1"/>
      <c r="CN39" s="1">
        <v>39</v>
      </c>
      <c r="CO39" s="1">
        <v>3</v>
      </c>
      <c r="CP39" s="1">
        <v>8</v>
      </c>
      <c r="CR39" s="10">
        <f t="shared" ca="1" si="29"/>
        <v>1.726083854369298E-2</v>
      </c>
      <c r="CS39" s="11">
        <f t="shared" ca="1" si="30"/>
        <v>81</v>
      </c>
      <c r="CT39" s="1"/>
      <c r="CU39" s="1">
        <v>39</v>
      </c>
      <c r="CV39" s="1">
        <v>5</v>
      </c>
      <c r="CW39" s="1">
        <v>3</v>
      </c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6</v>
      </c>
      <c r="E40" s="62" t="str">
        <f t="shared" si="36"/>
        <v>.</v>
      </c>
      <c r="F40" s="63">
        <f t="shared" ca="1" si="36"/>
        <v>4</v>
      </c>
      <c r="G40" s="64">
        <f t="shared" ca="1" si="36"/>
        <v>6</v>
      </c>
      <c r="H40" s="26"/>
      <c r="I40" s="13"/>
      <c r="J40" s="60"/>
      <c r="K40" s="61">
        <f ca="1">K9</f>
        <v>0</v>
      </c>
      <c r="L40" s="62">
        <f t="shared" ca="1" si="39"/>
        <v>7</v>
      </c>
      <c r="M40" s="62" t="str">
        <f t="shared" si="39"/>
        <v>.</v>
      </c>
      <c r="N40" s="63">
        <f t="shared" ca="1" si="39"/>
        <v>9</v>
      </c>
      <c r="O40" s="64">
        <f t="shared" ca="1" si="39"/>
        <v>3</v>
      </c>
      <c r="P40" s="26"/>
      <c r="Q40" s="19"/>
      <c r="R40" s="60"/>
      <c r="S40" s="61">
        <f ca="1">S9</f>
        <v>0</v>
      </c>
      <c r="T40" s="62">
        <f t="shared" ca="1" si="40"/>
        <v>9</v>
      </c>
      <c r="U40" s="62" t="str">
        <f t="shared" si="40"/>
        <v>.</v>
      </c>
      <c r="V40" s="63">
        <f t="shared" ca="1" si="40"/>
        <v>1</v>
      </c>
      <c r="W40" s="64">
        <f t="shared" ca="1" si="40"/>
        <v>4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8</v>
      </c>
      <c r="AF40" s="58">
        <f t="shared" ca="1" si="35"/>
        <v>9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0.72271600721810647</v>
      </c>
      <c r="CL40" s="11">
        <f t="shared" ca="1" si="28"/>
        <v>31</v>
      </c>
      <c r="CM40" s="1"/>
      <c r="CN40" s="1">
        <v>40</v>
      </c>
      <c r="CO40" s="1">
        <v>3</v>
      </c>
      <c r="CP40" s="1">
        <v>9</v>
      </c>
      <c r="CR40" s="10">
        <f t="shared" ca="1" si="29"/>
        <v>0.18410517193080411</v>
      </c>
      <c r="CS40" s="11">
        <f t="shared" ca="1" si="30"/>
        <v>61</v>
      </c>
      <c r="CT40" s="1"/>
      <c r="CU40" s="1">
        <v>40</v>
      </c>
      <c r="CV40" s="1">
        <v>5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8</v>
      </c>
      <c r="AF41" s="58">
        <f t="shared" ca="1" si="35"/>
        <v>3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0.55760436775428401</v>
      </c>
      <c r="CL41" s="11">
        <f t="shared" ca="1" si="28"/>
        <v>47</v>
      </c>
      <c r="CM41" s="1"/>
      <c r="CN41" s="1">
        <v>41</v>
      </c>
      <c r="CO41" s="1">
        <v>4</v>
      </c>
      <c r="CP41" s="1">
        <v>0</v>
      </c>
      <c r="CR41" s="10">
        <f t="shared" ca="1" si="29"/>
        <v>0.1822483208398179</v>
      </c>
      <c r="CS41" s="11">
        <f t="shared" ca="1" si="30"/>
        <v>62</v>
      </c>
      <c r="CT41" s="1"/>
      <c r="CU41" s="1">
        <v>41</v>
      </c>
      <c r="CV41" s="1">
        <v>5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2</v>
      </c>
      <c r="AF42" s="58">
        <f t="shared" ca="1" si="35"/>
        <v>3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0.12316050587248695</v>
      </c>
      <c r="CL42" s="11">
        <f t="shared" ca="1" si="28"/>
        <v>84</v>
      </c>
      <c r="CM42" s="1"/>
      <c r="CN42" s="1">
        <v>42</v>
      </c>
      <c r="CO42" s="1">
        <v>4</v>
      </c>
      <c r="CP42" s="1">
        <v>1</v>
      </c>
      <c r="CR42" s="10">
        <f t="shared" ca="1" si="29"/>
        <v>0.1620024309407726</v>
      </c>
      <c r="CS42" s="11">
        <f t="shared" ca="1" si="30"/>
        <v>63</v>
      </c>
      <c r="CT42" s="1"/>
      <c r="CU42" s="1">
        <v>42</v>
      </c>
      <c r="CV42" s="1">
        <v>5</v>
      </c>
      <c r="CW42" s="1">
        <v>6</v>
      </c>
    </row>
    <row r="43" spans="1:101" ht="45.95" customHeight="1" thickBot="1" x14ac:dyDescent="0.3">
      <c r="A43" s="23"/>
      <c r="B43" s="70" t="str">
        <f t="shared" ref="B43" ca="1" si="41">B12</f>
        <v>3.79－0.83＝</v>
      </c>
      <c r="C43" s="71"/>
      <c r="D43" s="71"/>
      <c r="E43" s="71"/>
      <c r="F43" s="68">
        <f ca="1">F12</f>
        <v>2.96</v>
      </c>
      <c r="G43" s="69"/>
      <c r="H43" s="26"/>
      <c r="I43" s="23"/>
      <c r="J43" s="70" t="str">
        <f t="shared" ref="J43" ca="1" si="42">J12</f>
        <v>2.25－0.36＝</v>
      </c>
      <c r="K43" s="71"/>
      <c r="L43" s="71"/>
      <c r="M43" s="71"/>
      <c r="N43" s="68">
        <f ca="1">N12</f>
        <v>1.89</v>
      </c>
      <c r="O43" s="69"/>
      <c r="P43" s="26"/>
      <c r="Q43" s="23"/>
      <c r="R43" s="70" t="str">
        <f t="shared" ref="R43" ca="1" si="43">R12</f>
        <v>6.25－0.42＝</v>
      </c>
      <c r="S43" s="71"/>
      <c r="T43" s="71"/>
      <c r="U43" s="71"/>
      <c r="V43" s="68">
        <f ca="1">V12</f>
        <v>5.83</v>
      </c>
      <c r="W43" s="69"/>
      <c r="X43" s="26"/>
      <c r="AC43" s="1" t="s">
        <v>38</v>
      </c>
      <c r="AD43" s="1" t="str">
        <f t="shared" ca="1" si="34"/>
        <v>NO</v>
      </c>
      <c r="AE43" s="58">
        <f t="shared" ca="1" si="35"/>
        <v>2</v>
      </c>
      <c r="AF43" s="58">
        <f t="shared" ca="1" si="35"/>
        <v>1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0.35590444213034211</v>
      </c>
      <c r="CL43" s="11">
        <f t="shared" ca="1" si="28"/>
        <v>62</v>
      </c>
      <c r="CM43" s="1"/>
      <c r="CN43" s="1">
        <v>43</v>
      </c>
      <c r="CO43" s="1">
        <v>4</v>
      </c>
      <c r="CP43" s="1">
        <v>2</v>
      </c>
      <c r="CR43" s="10">
        <f t="shared" ca="1" si="29"/>
        <v>0.33208178953848644</v>
      </c>
      <c r="CS43" s="11">
        <f t="shared" ca="1" si="30"/>
        <v>50</v>
      </c>
      <c r="CT43" s="1"/>
      <c r="CU43" s="1">
        <v>43</v>
      </c>
      <c r="CV43" s="1">
        <v>5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9</v>
      </c>
      <c r="AF44" s="58">
        <f t="shared" ca="1" si="35"/>
        <v>5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0.16997535379775308</v>
      </c>
      <c r="CL44" s="11">
        <f t="shared" ca="1" si="28"/>
        <v>80</v>
      </c>
      <c r="CM44" s="1"/>
      <c r="CN44" s="1">
        <v>44</v>
      </c>
      <c r="CO44" s="1">
        <v>4</v>
      </c>
      <c r="CP44" s="1">
        <v>3</v>
      </c>
      <c r="CR44" s="10">
        <f t="shared" ca="1" si="29"/>
        <v>0.83562006879471895</v>
      </c>
      <c r="CS44" s="11">
        <f t="shared" ca="1" si="30"/>
        <v>13</v>
      </c>
      <c r="CT44" s="1"/>
      <c r="CU44" s="1">
        <v>44</v>
      </c>
      <c r="CV44" s="1">
        <v>5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3</v>
      </c>
      <c r="E45" s="29" t="str">
        <f t="shared" ca="1" si="44"/>
        <v>.</v>
      </c>
      <c r="F45" s="30">
        <f t="shared" ca="1" si="44"/>
        <v>7</v>
      </c>
      <c r="G45" s="30">
        <f t="shared" ca="1" si="44"/>
        <v>9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2</v>
      </c>
      <c r="M45" s="29" t="str">
        <f t="shared" ca="1" si="45"/>
        <v>.</v>
      </c>
      <c r="N45" s="30">
        <f t="shared" ca="1" si="45"/>
        <v>2</v>
      </c>
      <c r="O45" s="30">
        <f t="shared" ca="1" si="45"/>
        <v>5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6</v>
      </c>
      <c r="U45" s="29" t="str">
        <f t="shared" ca="1" si="46"/>
        <v>.</v>
      </c>
      <c r="V45" s="30">
        <f t="shared" ca="1" si="46"/>
        <v>2</v>
      </c>
      <c r="W45" s="30">
        <f t="shared" ca="1" si="46"/>
        <v>5</v>
      </c>
      <c r="X45" s="26"/>
      <c r="AC45" s="1" t="s">
        <v>40</v>
      </c>
      <c r="AD45" s="1" t="str">
        <f t="shared" ca="1" si="34"/>
        <v>NO</v>
      </c>
      <c r="AE45" s="58">
        <f t="shared" ca="1" si="35"/>
        <v>2</v>
      </c>
      <c r="AF45" s="58">
        <f t="shared" ca="1" si="35"/>
        <v>6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0.6641240812667305</v>
      </c>
      <c r="CL45" s="11">
        <f t="shared" ca="1" si="28"/>
        <v>35</v>
      </c>
      <c r="CM45" s="1"/>
      <c r="CN45" s="1">
        <v>45</v>
      </c>
      <c r="CO45" s="1">
        <v>4</v>
      </c>
      <c r="CP45" s="1">
        <v>4</v>
      </c>
      <c r="CR45" s="10">
        <f t="shared" ca="1" si="29"/>
        <v>0.28831745269176912</v>
      </c>
      <c r="CS45" s="11">
        <f t="shared" ca="1" si="30"/>
        <v>52</v>
      </c>
      <c r="CT45" s="1"/>
      <c r="CU45" s="1">
        <v>45</v>
      </c>
      <c r="CV45" s="1">
        <v>5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0</v>
      </c>
      <c r="E46" s="33" t="str">
        <f t="shared" ca="1" si="47"/>
        <v>.</v>
      </c>
      <c r="F46" s="34">
        <f t="shared" ca="1" si="47"/>
        <v>8</v>
      </c>
      <c r="G46" s="34">
        <f t="shared" ca="1" si="47"/>
        <v>3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3</v>
      </c>
      <c r="O46" s="34">
        <f t="shared" ca="1" si="48"/>
        <v>6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0</v>
      </c>
      <c r="U46" s="33" t="str">
        <f t="shared" ca="1" si="49"/>
        <v>.</v>
      </c>
      <c r="V46" s="34">
        <f t="shared" ca="1" si="49"/>
        <v>4</v>
      </c>
      <c r="W46" s="34">
        <f t="shared" ca="1" si="49"/>
        <v>2</v>
      </c>
      <c r="X46" s="26"/>
      <c r="AC46" s="2" t="s">
        <v>41</v>
      </c>
      <c r="AD46" s="1" t="str">
        <f t="shared" ca="1" si="34"/>
        <v>NO</v>
      </c>
      <c r="AE46" s="58">
        <f t="shared" ca="1" si="35"/>
        <v>4</v>
      </c>
      <c r="AF46" s="58">
        <f t="shared" ca="1" si="35"/>
        <v>5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0.57436085520458136</v>
      </c>
      <c r="CL46" s="11">
        <f t="shared" ca="1" si="28"/>
        <v>44</v>
      </c>
      <c r="CM46" s="1"/>
      <c r="CN46" s="1">
        <v>46</v>
      </c>
      <c r="CO46" s="1">
        <v>4</v>
      </c>
      <c r="CP46" s="1">
        <v>5</v>
      </c>
      <c r="CR46" s="10">
        <f t="shared" ca="1" si="29"/>
        <v>3.8297772147322662E-2</v>
      </c>
      <c r="CS46" s="11">
        <f t="shared" ca="1" si="30"/>
        <v>78</v>
      </c>
      <c r="CT46" s="1"/>
      <c r="CU46" s="1">
        <v>46</v>
      </c>
      <c r="CV46" s="1">
        <v>6</v>
      </c>
      <c r="CW46" s="1">
        <v>1</v>
      </c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2</v>
      </c>
      <c r="E47" s="62" t="str">
        <f t="shared" si="47"/>
        <v>.</v>
      </c>
      <c r="F47" s="63">
        <f t="shared" ca="1" si="47"/>
        <v>9</v>
      </c>
      <c r="G47" s="64">
        <f t="shared" ca="1" si="47"/>
        <v>6</v>
      </c>
      <c r="H47" s="26"/>
      <c r="I47" s="13"/>
      <c r="J47" s="60"/>
      <c r="K47" s="61">
        <f ca="1">K16</f>
        <v>0</v>
      </c>
      <c r="L47" s="62">
        <f t="shared" ca="1" si="48"/>
        <v>1</v>
      </c>
      <c r="M47" s="62" t="str">
        <f t="shared" si="48"/>
        <v>.</v>
      </c>
      <c r="N47" s="63">
        <f t="shared" ca="1" si="48"/>
        <v>8</v>
      </c>
      <c r="O47" s="64">
        <f t="shared" ca="1" si="48"/>
        <v>9</v>
      </c>
      <c r="P47" s="26"/>
      <c r="Q47" s="19"/>
      <c r="R47" s="60"/>
      <c r="S47" s="61">
        <f ca="1">S16</f>
        <v>0</v>
      </c>
      <c r="T47" s="62">
        <f t="shared" ca="1" si="49"/>
        <v>5</v>
      </c>
      <c r="U47" s="62" t="str">
        <f t="shared" si="49"/>
        <v>.</v>
      </c>
      <c r="V47" s="63">
        <f t="shared" ca="1" si="49"/>
        <v>8</v>
      </c>
      <c r="W47" s="64">
        <f t="shared" ca="1" si="49"/>
        <v>3</v>
      </c>
      <c r="X47" s="26"/>
      <c r="AC47" s="2" t="s">
        <v>42</v>
      </c>
      <c r="AD47" s="1" t="str">
        <f t="shared" ca="1" si="34"/>
        <v>NO</v>
      </c>
      <c r="AE47" s="58">
        <f t="shared" ca="1" si="35"/>
        <v>1</v>
      </c>
      <c r="AF47" s="58">
        <f t="shared" ca="1" si="35"/>
        <v>3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0.92823894679803065</v>
      </c>
      <c r="CL47" s="11">
        <f t="shared" ca="1" si="28"/>
        <v>9</v>
      </c>
      <c r="CM47" s="1"/>
      <c r="CN47" s="1">
        <v>47</v>
      </c>
      <c r="CO47" s="1">
        <v>4</v>
      </c>
      <c r="CP47" s="1">
        <v>6</v>
      </c>
      <c r="CR47" s="10">
        <f t="shared" ca="1" si="29"/>
        <v>7.4813613875451268E-2</v>
      </c>
      <c r="CS47" s="11">
        <f t="shared" ca="1" si="30"/>
        <v>74</v>
      </c>
      <c r="CT47" s="1"/>
      <c r="CU47" s="1">
        <v>47</v>
      </c>
      <c r="CV47" s="1">
        <v>6</v>
      </c>
      <c r="CW47" s="1">
        <v>2</v>
      </c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0.43510557529592009</v>
      </c>
      <c r="CL48" s="11">
        <f t="shared" ca="1" si="28"/>
        <v>55</v>
      </c>
      <c r="CM48" s="1"/>
      <c r="CN48" s="1">
        <v>48</v>
      </c>
      <c r="CO48" s="1">
        <v>4</v>
      </c>
      <c r="CP48" s="1">
        <v>7</v>
      </c>
      <c r="CR48" s="10">
        <f t="shared" ca="1" si="29"/>
        <v>0.7681886502203964</v>
      </c>
      <c r="CS48" s="11">
        <f t="shared" ca="1" si="30"/>
        <v>20</v>
      </c>
      <c r="CT48" s="1"/>
      <c r="CU48" s="1">
        <v>48</v>
      </c>
      <c r="CV48" s="1">
        <v>6</v>
      </c>
      <c r="CW48" s="1">
        <v>3</v>
      </c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0.19452469635187386</v>
      </c>
      <c r="CL49" s="11">
        <f t="shared" ca="1" si="28"/>
        <v>76</v>
      </c>
      <c r="CM49" s="1"/>
      <c r="CN49" s="1">
        <v>49</v>
      </c>
      <c r="CO49" s="1">
        <v>4</v>
      </c>
      <c r="CP49" s="1">
        <v>8</v>
      </c>
      <c r="CR49" s="10">
        <f t="shared" ca="1" si="29"/>
        <v>0.86807482474893272</v>
      </c>
      <c r="CS49" s="11">
        <f t="shared" ca="1" si="30"/>
        <v>8</v>
      </c>
      <c r="CT49" s="1"/>
      <c r="CU49" s="1">
        <v>49</v>
      </c>
      <c r="CV49" s="1">
        <v>6</v>
      </c>
      <c r="CW49" s="1">
        <v>4</v>
      </c>
    </row>
    <row r="50" spans="1:101" ht="45.95" customHeight="1" thickBot="1" x14ac:dyDescent="0.3">
      <c r="A50" s="23"/>
      <c r="B50" s="70" t="str">
        <f t="shared" ref="B50" ca="1" si="50">B19</f>
        <v>2.82－0.59＝</v>
      </c>
      <c r="C50" s="71"/>
      <c r="D50" s="71"/>
      <c r="E50" s="71"/>
      <c r="F50" s="68">
        <f ca="1">F19</f>
        <v>2.23</v>
      </c>
      <c r="G50" s="69"/>
      <c r="H50" s="26"/>
      <c r="I50" s="23"/>
      <c r="J50" s="70" t="str">
        <f t="shared" ref="J50" ca="1" si="51">J19</f>
        <v>1.64－0.43＝</v>
      </c>
      <c r="K50" s="71"/>
      <c r="L50" s="71"/>
      <c r="M50" s="71"/>
      <c r="N50" s="68">
        <f ca="1">N19</f>
        <v>1.21</v>
      </c>
      <c r="O50" s="69"/>
      <c r="P50" s="26"/>
      <c r="Q50" s="23"/>
      <c r="R50" s="70" t="str">
        <f t="shared" ref="R50" ca="1" si="52">R19</f>
        <v>4.47－0.52＝</v>
      </c>
      <c r="S50" s="71"/>
      <c r="T50" s="71"/>
      <c r="U50" s="71"/>
      <c r="V50" s="68">
        <f ca="1">V19</f>
        <v>3.95</v>
      </c>
      <c r="W50" s="69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2.0830614776918943E-2</v>
      </c>
      <c r="CL50" s="11">
        <f t="shared" ca="1" si="28"/>
        <v>97</v>
      </c>
      <c r="CM50" s="1"/>
      <c r="CN50" s="1">
        <v>50</v>
      </c>
      <c r="CO50" s="1">
        <v>4</v>
      </c>
      <c r="CP50" s="1">
        <v>9</v>
      </c>
      <c r="CR50" s="10">
        <f t="shared" ca="1" si="29"/>
        <v>0.28592626071045846</v>
      </c>
      <c r="CS50" s="11">
        <f t="shared" ca="1" si="30"/>
        <v>53</v>
      </c>
      <c r="CT50" s="1"/>
      <c r="CU50" s="1">
        <v>50</v>
      </c>
      <c r="CV50" s="1">
        <v>6</v>
      </c>
      <c r="CW50" s="1">
        <v>5</v>
      </c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0.35235702567032523</v>
      </c>
      <c r="CL51" s="11">
        <f t="shared" ca="1" si="28"/>
        <v>63</v>
      </c>
      <c r="CM51" s="1"/>
      <c r="CN51" s="1">
        <v>51</v>
      </c>
      <c r="CO51" s="1">
        <v>5</v>
      </c>
      <c r="CP51" s="1">
        <v>0</v>
      </c>
      <c r="CR51" s="10">
        <f t="shared" ca="1" si="29"/>
        <v>0.15124354730477241</v>
      </c>
      <c r="CS51" s="11">
        <f t="shared" ca="1" si="30"/>
        <v>65</v>
      </c>
      <c r="CT51" s="1"/>
      <c r="CU51" s="1">
        <v>51</v>
      </c>
      <c r="CV51" s="1">
        <v>6</v>
      </c>
      <c r="CW51" s="1">
        <v>6</v>
      </c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2</v>
      </c>
      <c r="E52" s="29" t="str">
        <f t="shared" ca="1" si="53"/>
        <v>.</v>
      </c>
      <c r="F52" s="30">
        <f t="shared" ca="1" si="53"/>
        <v>8</v>
      </c>
      <c r="G52" s="30">
        <f t="shared" ca="1" si="53"/>
        <v>2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1</v>
      </c>
      <c r="M52" s="29" t="str">
        <f t="shared" ca="1" si="54"/>
        <v>.</v>
      </c>
      <c r="N52" s="30">
        <f t="shared" ca="1" si="54"/>
        <v>6</v>
      </c>
      <c r="O52" s="30">
        <f t="shared" ca="1" si="54"/>
        <v>4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4</v>
      </c>
      <c r="U52" s="29" t="str">
        <f t="shared" ca="1" si="55"/>
        <v>.</v>
      </c>
      <c r="V52" s="30">
        <f t="shared" ca="1" si="55"/>
        <v>4</v>
      </c>
      <c r="W52" s="30">
        <f t="shared" ca="1" si="55"/>
        <v>7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0.9913989755741569</v>
      </c>
      <c r="CL52" s="11">
        <f t="shared" ca="1" si="28"/>
        <v>3</v>
      </c>
      <c r="CM52" s="1"/>
      <c r="CN52" s="1">
        <v>52</v>
      </c>
      <c r="CO52" s="1">
        <v>5</v>
      </c>
      <c r="CP52" s="1">
        <v>1</v>
      </c>
      <c r="CR52" s="10">
        <f t="shared" ca="1" si="29"/>
        <v>0.52989017015721562</v>
      </c>
      <c r="CS52" s="11">
        <f t="shared" ca="1" si="30"/>
        <v>33</v>
      </c>
      <c r="CT52" s="1"/>
      <c r="CU52" s="1">
        <v>52</v>
      </c>
      <c r="CV52" s="1">
        <v>6</v>
      </c>
      <c r="CW52" s="1">
        <v>7</v>
      </c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0</v>
      </c>
      <c r="E53" s="33" t="str">
        <f t="shared" ca="1" si="56"/>
        <v>.</v>
      </c>
      <c r="F53" s="34">
        <f t="shared" ca="1" si="56"/>
        <v>5</v>
      </c>
      <c r="G53" s="34">
        <f t="shared" ca="1" si="56"/>
        <v>9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0</v>
      </c>
      <c r="M53" s="33" t="str">
        <f t="shared" ca="1" si="57"/>
        <v>.</v>
      </c>
      <c r="N53" s="34">
        <f t="shared" ca="1" si="57"/>
        <v>4</v>
      </c>
      <c r="O53" s="34">
        <f t="shared" ca="1" si="57"/>
        <v>3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0</v>
      </c>
      <c r="U53" s="33" t="str">
        <f t="shared" ca="1" si="58"/>
        <v>.</v>
      </c>
      <c r="V53" s="34">
        <f t="shared" ca="1" si="58"/>
        <v>5</v>
      </c>
      <c r="W53" s="34">
        <f t="shared" ca="1" si="58"/>
        <v>2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0.52763617432164334</v>
      </c>
      <c r="CL53" s="11">
        <f t="shared" ca="1" si="28"/>
        <v>49</v>
      </c>
      <c r="CM53" s="1"/>
      <c r="CN53" s="1">
        <v>53</v>
      </c>
      <c r="CO53" s="1">
        <v>5</v>
      </c>
      <c r="CP53" s="1">
        <v>2</v>
      </c>
      <c r="CR53" s="10">
        <f t="shared" ca="1" si="29"/>
        <v>0.60062680668409285</v>
      </c>
      <c r="CS53" s="11">
        <f t="shared" ca="1" si="30"/>
        <v>29</v>
      </c>
      <c r="CT53" s="1"/>
      <c r="CU53" s="1">
        <v>53</v>
      </c>
      <c r="CV53" s="1">
        <v>6</v>
      </c>
      <c r="CW53" s="1">
        <v>8</v>
      </c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2</v>
      </c>
      <c r="E54" s="62" t="str">
        <f t="shared" si="56"/>
        <v>.</v>
      </c>
      <c r="F54" s="63">
        <f t="shared" ca="1" si="56"/>
        <v>2</v>
      </c>
      <c r="G54" s="64">
        <f t="shared" ca="1" si="56"/>
        <v>3</v>
      </c>
      <c r="H54" s="26"/>
      <c r="I54" s="13"/>
      <c r="J54" s="60"/>
      <c r="K54" s="61">
        <f ca="1">K23</f>
        <v>0</v>
      </c>
      <c r="L54" s="62">
        <f t="shared" ca="1" si="57"/>
        <v>1</v>
      </c>
      <c r="M54" s="62" t="str">
        <f t="shared" si="57"/>
        <v>.</v>
      </c>
      <c r="N54" s="63">
        <f t="shared" ca="1" si="57"/>
        <v>2</v>
      </c>
      <c r="O54" s="64">
        <f t="shared" ca="1" si="57"/>
        <v>1</v>
      </c>
      <c r="P54" s="26"/>
      <c r="Q54" s="19"/>
      <c r="R54" s="60"/>
      <c r="S54" s="61">
        <f ca="1">S23</f>
        <v>0</v>
      </c>
      <c r="T54" s="62">
        <f t="shared" ca="1" si="58"/>
        <v>3</v>
      </c>
      <c r="U54" s="62" t="str">
        <f t="shared" si="58"/>
        <v>.</v>
      </c>
      <c r="V54" s="63">
        <f t="shared" ca="1" si="58"/>
        <v>9</v>
      </c>
      <c r="W54" s="64">
        <f t="shared" ca="1" si="58"/>
        <v>5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8.1162424866414562E-2</v>
      </c>
      <c r="CL54" s="11">
        <f t="shared" ca="1" si="28"/>
        <v>93</v>
      </c>
      <c r="CM54" s="1"/>
      <c r="CN54" s="1">
        <v>54</v>
      </c>
      <c r="CO54" s="1">
        <v>5</v>
      </c>
      <c r="CP54" s="1">
        <v>3</v>
      </c>
      <c r="CR54" s="10">
        <f t="shared" ca="1" si="29"/>
        <v>0.61378509986034291</v>
      </c>
      <c r="CS54" s="11">
        <f t="shared" ca="1" si="30"/>
        <v>28</v>
      </c>
      <c r="CT54" s="1"/>
      <c r="CU54" s="1">
        <v>54</v>
      </c>
      <c r="CV54" s="1">
        <v>6</v>
      </c>
      <c r="CW54" s="1">
        <v>9</v>
      </c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>
        <f t="shared" ca="1" si="27"/>
        <v>1.3252145374714974E-2</v>
      </c>
      <c r="CL55" s="11">
        <f t="shared" ca="1" si="28"/>
        <v>99</v>
      </c>
      <c r="CM55" s="1"/>
      <c r="CN55" s="1">
        <v>55</v>
      </c>
      <c r="CO55" s="1">
        <v>5</v>
      </c>
      <c r="CP55" s="1">
        <v>4</v>
      </c>
      <c r="CR55" s="10">
        <f t="shared" ca="1" si="29"/>
        <v>1.9772714094768995E-2</v>
      </c>
      <c r="CS55" s="11">
        <f t="shared" ca="1" si="30"/>
        <v>80</v>
      </c>
      <c r="CT55" s="1"/>
      <c r="CU55" s="1">
        <v>55</v>
      </c>
      <c r="CV55" s="1">
        <v>7</v>
      </c>
      <c r="CW55" s="1">
        <v>1</v>
      </c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>
        <f t="shared" ca="1" si="27"/>
        <v>0.11785236136049082</v>
      </c>
      <c r="CL56" s="11">
        <f t="shared" ca="1" si="28"/>
        <v>87</v>
      </c>
      <c r="CM56" s="1"/>
      <c r="CN56" s="1">
        <v>56</v>
      </c>
      <c r="CO56" s="1">
        <v>5</v>
      </c>
      <c r="CP56" s="1">
        <v>5</v>
      </c>
      <c r="CR56" s="10">
        <f t="shared" ca="1" si="29"/>
        <v>0.99135716678036812</v>
      </c>
      <c r="CS56" s="11">
        <f t="shared" ca="1" si="30"/>
        <v>1</v>
      </c>
      <c r="CT56" s="1"/>
      <c r="CU56" s="1">
        <v>56</v>
      </c>
      <c r="CV56" s="1">
        <v>7</v>
      </c>
      <c r="CW56" s="1">
        <v>2</v>
      </c>
    </row>
    <row r="57" spans="1:101" ht="45.95" customHeight="1" thickBot="1" x14ac:dyDescent="0.3">
      <c r="A57" s="23"/>
      <c r="B57" s="70" t="str">
        <f t="shared" ref="B57" ca="1" si="59">B26</f>
        <v>3.54－0.28＝</v>
      </c>
      <c r="C57" s="71"/>
      <c r="D57" s="71"/>
      <c r="E57" s="71"/>
      <c r="F57" s="68">
        <f ca="1">F26</f>
        <v>3.26</v>
      </c>
      <c r="G57" s="69"/>
      <c r="H57" s="26"/>
      <c r="I57" s="23"/>
      <c r="J57" s="70" t="str">
        <f t="shared" ref="J57" ca="1" si="60">J26</f>
        <v>8.34－0.89＝</v>
      </c>
      <c r="K57" s="71"/>
      <c r="L57" s="71"/>
      <c r="M57" s="71"/>
      <c r="N57" s="68">
        <f ca="1">N26</f>
        <v>7.45</v>
      </c>
      <c r="O57" s="69"/>
      <c r="P57" s="26"/>
      <c r="Q57" s="23"/>
      <c r="R57" s="70" t="str">
        <f t="shared" ref="R57" ca="1" si="61">R26</f>
        <v>7.76－0.63＝</v>
      </c>
      <c r="S57" s="71"/>
      <c r="T57" s="71"/>
      <c r="U57" s="71"/>
      <c r="V57" s="68">
        <f ca="1">V26</f>
        <v>7.13</v>
      </c>
      <c r="W57" s="69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>
        <f t="shared" ca="1" si="27"/>
        <v>0.47397091154582127</v>
      </c>
      <c r="CL57" s="11">
        <f t="shared" ca="1" si="28"/>
        <v>54</v>
      </c>
      <c r="CM57" s="1"/>
      <c r="CN57" s="1">
        <v>57</v>
      </c>
      <c r="CO57" s="1">
        <v>5</v>
      </c>
      <c r="CP57" s="1">
        <v>6</v>
      </c>
      <c r="CR57" s="10">
        <f t="shared" ca="1" si="29"/>
        <v>0.85187096511380256</v>
      </c>
      <c r="CS57" s="11">
        <f t="shared" ca="1" si="30"/>
        <v>10</v>
      </c>
      <c r="CT57" s="1"/>
      <c r="CU57" s="1">
        <v>57</v>
      </c>
      <c r="CV57" s="1">
        <v>7</v>
      </c>
      <c r="CW57" s="1">
        <v>3</v>
      </c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>
        <f t="shared" ca="1" si="27"/>
        <v>0.11495915716792082</v>
      </c>
      <c r="CL58" s="11">
        <f t="shared" ca="1" si="28"/>
        <v>88</v>
      </c>
      <c r="CM58" s="1"/>
      <c r="CN58" s="1">
        <v>58</v>
      </c>
      <c r="CO58" s="1">
        <v>5</v>
      </c>
      <c r="CP58" s="1">
        <v>7</v>
      </c>
      <c r="CR58" s="10">
        <f t="shared" ca="1" si="29"/>
        <v>0.75887438168005239</v>
      </c>
      <c r="CS58" s="11">
        <f t="shared" ca="1" si="30"/>
        <v>21</v>
      </c>
      <c r="CT58" s="1"/>
      <c r="CU58" s="1">
        <v>58</v>
      </c>
      <c r="CV58" s="1">
        <v>7</v>
      </c>
      <c r="CW58" s="1">
        <v>4</v>
      </c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3</v>
      </c>
      <c r="E59" s="29" t="str">
        <f t="shared" ca="1" si="62"/>
        <v>.</v>
      </c>
      <c r="F59" s="30">
        <f t="shared" ca="1" si="62"/>
        <v>5</v>
      </c>
      <c r="G59" s="30">
        <f t="shared" ca="1" si="62"/>
        <v>4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8</v>
      </c>
      <c r="M59" s="29" t="str">
        <f t="shared" ca="1" si="63"/>
        <v>.</v>
      </c>
      <c r="N59" s="30">
        <f t="shared" ca="1" si="63"/>
        <v>3</v>
      </c>
      <c r="O59" s="30">
        <f t="shared" ca="1" si="63"/>
        <v>4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7</v>
      </c>
      <c r="U59" s="29" t="str">
        <f t="shared" ca="1" si="64"/>
        <v>.</v>
      </c>
      <c r="V59" s="30">
        <f t="shared" ca="1" si="64"/>
        <v>7</v>
      </c>
      <c r="W59" s="30">
        <f t="shared" ca="1" si="64"/>
        <v>6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>
        <f t="shared" ca="1" si="27"/>
        <v>0.56995978789782076</v>
      </c>
      <c r="CL59" s="11">
        <f t="shared" ca="1" si="28"/>
        <v>45</v>
      </c>
      <c r="CM59" s="1"/>
      <c r="CN59" s="1">
        <v>59</v>
      </c>
      <c r="CO59" s="1">
        <v>5</v>
      </c>
      <c r="CP59" s="1">
        <v>8</v>
      </c>
      <c r="CR59" s="10">
        <f t="shared" ca="1" si="29"/>
        <v>0.69078933797575914</v>
      </c>
      <c r="CS59" s="11">
        <f t="shared" ca="1" si="30"/>
        <v>25</v>
      </c>
      <c r="CT59" s="1"/>
      <c r="CU59" s="1">
        <v>59</v>
      </c>
      <c r="CV59" s="1">
        <v>7</v>
      </c>
      <c r="CW59" s="1">
        <v>5</v>
      </c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0</v>
      </c>
      <c r="E60" s="33" t="str">
        <f t="shared" ca="1" si="65"/>
        <v>.</v>
      </c>
      <c r="F60" s="34">
        <f t="shared" ca="1" si="65"/>
        <v>2</v>
      </c>
      <c r="G60" s="34">
        <f t="shared" ca="1" si="65"/>
        <v>8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0</v>
      </c>
      <c r="M60" s="33" t="str">
        <f t="shared" ca="1" si="66"/>
        <v>.</v>
      </c>
      <c r="N60" s="34">
        <f t="shared" ca="1" si="66"/>
        <v>8</v>
      </c>
      <c r="O60" s="34">
        <f t="shared" ca="1" si="66"/>
        <v>9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0</v>
      </c>
      <c r="U60" s="33" t="str">
        <f t="shared" ca="1" si="67"/>
        <v>.</v>
      </c>
      <c r="V60" s="34">
        <f t="shared" ca="1" si="67"/>
        <v>6</v>
      </c>
      <c r="W60" s="34">
        <f t="shared" ca="1" si="67"/>
        <v>3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>
        <f t="shared" ca="1" si="27"/>
        <v>0.63268219341196319</v>
      </c>
      <c r="CL60" s="11">
        <f t="shared" ca="1" si="28"/>
        <v>41</v>
      </c>
      <c r="CM60" s="1"/>
      <c r="CN60" s="1">
        <v>60</v>
      </c>
      <c r="CO60" s="1">
        <v>5</v>
      </c>
      <c r="CP60" s="1">
        <v>9</v>
      </c>
      <c r="CR60" s="10">
        <f t="shared" ca="1" si="29"/>
        <v>0.56778022950041074</v>
      </c>
      <c r="CS60" s="11">
        <f t="shared" ca="1" si="30"/>
        <v>32</v>
      </c>
      <c r="CT60" s="1"/>
      <c r="CU60" s="1">
        <v>60</v>
      </c>
      <c r="CV60" s="1">
        <v>7</v>
      </c>
      <c r="CW60" s="1">
        <v>6</v>
      </c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3</v>
      </c>
      <c r="E61" s="62" t="str">
        <f t="shared" si="65"/>
        <v>.</v>
      </c>
      <c r="F61" s="63">
        <f t="shared" ca="1" si="65"/>
        <v>2</v>
      </c>
      <c r="G61" s="64">
        <f t="shared" ca="1" si="65"/>
        <v>6</v>
      </c>
      <c r="H61" s="26"/>
      <c r="I61" s="13"/>
      <c r="J61" s="60"/>
      <c r="K61" s="61">
        <f ca="1">K30</f>
        <v>0</v>
      </c>
      <c r="L61" s="62">
        <f t="shared" ca="1" si="66"/>
        <v>7</v>
      </c>
      <c r="M61" s="62" t="str">
        <f t="shared" si="66"/>
        <v>.</v>
      </c>
      <c r="N61" s="63">
        <f t="shared" ca="1" si="66"/>
        <v>4</v>
      </c>
      <c r="O61" s="64">
        <f t="shared" ca="1" si="66"/>
        <v>5</v>
      </c>
      <c r="P61" s="26"/>
      <c r="Q61" s="19"/>
      <c r="R61" s="60"/>
      <c r="S61" s="61">
        <f ca="1">S30</f>
        <v>0</v>
      </c>
      <c r="T61" s="62">
        <f t="shared" ca="1" si="67"/>
        <v>7</v>
      </c>
      <c r="U61" s="62" t="str">
        <f t="shared" si="67"/>
        <v>.</v>
      </c>
      <c r="V61" s="63">
        <f t="shared" ca="1" si="67"/>
        <v>1</v>
      </c>
      <c r="W61" s="64">
        <f t="shared" ca="1" si="67"/>
        <v>3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>
        <f t="shared" ca="1" si="27"/>
        <v>0.97680208117426504</v>
      </c>
      <c r="CL61" s="11">
        <f t="shared" ca="1" si="28"/>
        <v>4</v>
      </c>
      <c r="CM61" s="1"/>
      <c r="CN61" s="1">
        <v>61</v>
      </c>
      <c r="CO61" s="1">
        <v>6</v>
      </c>
      <c r="CP61" s="1">
        <v>0</v>
      </c>
      <c r="CR61" s="10">
        <f t="shared" ca="1" si="29"/>
        <v>0.9396356209009189</v>
      </c>
      <c r="CS61" s="11">
        <f t="shared" ca="1" si="30"/>
        <v>3</v>
      </c>
      <c r="CT61" s="1"/>
      <c r="CU61" s="1">
        <v>61</v>
      </c>
      <c r="CV61" s="1">
        <v>7</v>
      </c>
      <c r="CW61" s="1">
        <v>7</v>
      </c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>
        <f t="shared" ca="1" si="27"/>
        <v>0.42555446366899541</v>
      </c>
      <c r="CL62" s="11">
        <f t="shared" ca="1" si="28"/>
        <v>56</v>
      </c>
      <c r="CM62" s="1"/>
      <c r="CN62" s="1">
        <v>62</v>
      </c>
      <c r="CO62" s="1">
        <v>6</v>
      </c>
      <c r="CP62" s="1">
        <v>1</v>
      </c>
      <c r="CR62" s="10">
        <f t="shared" ca="1" si="29"/>
        <v>0.34314573872747678</v>
      </c>
      <c r="CS62" s="11">
        <f t="shared" ca="1" si="30"/>
        <v>49</v>
      </c>
      <c r="CT62" s="1"/>
      <c r="CU62" s="1">
        <v>62</v>
      </c>
      <c r="CV62" s="1">
        <v>7</v>
      </c>
      <c r="CW62" s="1">
        <v>8</v>
      </c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>
        <f t="shared" ca="1" si="27"/>
        <v>0.4887045560849842</v>
      </c>
      <c r="CL63" s="11">
        <f t="shared" ca="1" si="28"/>
        <v>51</v>
      </c>
      <c r="CN63" s="1">
        <v>63</v>
      </c>
      <c r="CO63" s="1">
        <v>6</v>
      </c>
      <c r="CP63" s="1">
        <v>2</v>
      </c>
      <c r="CR63" s="10">
        <f t="shared" ca="1" si="29"/>
        <v>0.83849107269248302</v>
      </c>
      <c r="CS63" s="11">
        <f t="shared" ca="1" si="30"/>
        <v>11</v>
      </c>
      <c r="CU63" s="1">
        <v>63</v>
      </c>
      <c r="CV63" s="1">
        <v>7</v>
      </c>
      <c r="CW63" s="1">
        <v>9</v>
      </c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>
        <f t="shared" ca="1" si="27"/>
        <v>0.48708515854667378</v>
      </c>
      <c r="CL64" s="11">
        <f t="shared" ca="1" si="28"/>
        <v>52</v>
      </c>
      <c r="CN64" s="1">
        <v>64</v>
      </c>
      <c r="CO64" s="1">
        <v>6</v>
      </c>
      <c r="CP64" s="1">
        <v>3</v>
      </c>
      <c r="CR64" s="10">
        <f t="shared" ca="1" si="29"/>
        <v>0.43909116966392692</v>
      </c>
      <c r="CS64" s="11">
        <f t="shared" ca="1" si="30"/>
        <v>40</v>
      </c>
      <c r="CU64" s="1">
        <v>64</v>
      </c>
      <c r="CV64" s="1">
        <v>8</v>
      </c>
      <c r="CW64" s="1">
        <v>1</v>
      </c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>
        <f t="shared" ca="1" si="27"/>
        <v>8.6666376537895551E-2</v>
      </c>
      <c r="CL65" s="11">
        <f t="shared" ca="1" si="28"/>
        <v>91</v>
      </c>
      <c r="CN65" s="1">
        <v>65</v>
      </c>
      <c r="CO65" s="1">
        <v>6</v>
      </c>
      <c r="CP65" s="1">
        <v>4</v>
      </c>
      <c r="CR65" s="10">
        <f t="shared" ca="1" si="29"/>
        <v>4.8989117065897703E-2</v>
      </c>
      <c r="CS65" s="11">
        <f t="shared" ca="1" si="30"/>
        <v>77</v>
      </c>
      <c r="CU65" s="1">
        <v>65</v>
      </c>
      <c r="CV65" s="1">
        <v>8</v>
      </c>
      <c r="CW65" s="1">
        <v>2</v>
      </c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>
        <f t="shared" ref="CK66:CK100" ca="1" si="68">RAND()</f>
        <v>0.41399044086699011</v>
      </c>
      <c r="CL66" s="11">
        <f t="shared" ref="CL66:CL100" ca="1" si="69">RANK(CK66,$CK$1:$CK$100,)</f>
        <v>58</v>
      </c>
      <c r="CN66" s="1">
        <v>66</v>
      </c>
      <c r="CO66" s="1">
        <v>6</v>
      </c>
      <c r="CP66" s="1">
        <v>5</v>
      </c>
      <c r="CR66" s="10">
        <f t="shared" ref="CR66:CR81" ca="1" si="70">RAND()</f>
        <v>0.69967584365124913</v>
      </c>
      <c r="CS66" s="11">
        <f t="shared" ref="CS66:CS81" ca="1" si="71">RANK(CR66,$CR$1:$CR$100,)</f>
        <v>24</v>
      </c>
      <c r="CU66" s="1">
        <v>66</v>
      </c>
      <c r="CV66" s="1">
        <v>8</v>
      </c>
      <c r="CW66" s="1">
        <v>3</v>
      </c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>
        <f t="shared" ca="1" si="68"/>
        <v>0.17774833578041316</v>
      </c>
      <c r="CL67" s="11">
        <f t="shared" ca="1" si="69"/>
        <v>78</v>
      </c>
      <c r="CN67" s="1">
        <v>67</v>
      </c>
      <c r="CO67" s="1">
        <v>6</v>
      </c>
      <c r="CP67" s="1">
        <v>6</v>
      </c>
      <c r="CR67" s="10">
        <f t="shared" ca="1" si="70"/>
        <v>0.422570402477214</v>
      </c>
      <c r="CS67" s="11">
        <f t="shared" ca="1" si="71"/>
        <v>43</v>
      </c>
      <c r="CU67" s="1">
        <v>67</v>
      </c>
      <c r="CV67" s="1">
        <v>8</v>
      </c>
      <c r="CW67" s="1">
        <v>4</v>
      </c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>
        <f t="shared" ca="1" si="68"/>
        <v>0.80955871266775159</v>
      </c>
      <c r="CL68" s="11">
        <f t="shared" ca="1" si="69"/>
        <v>18</v>
      </c>
      <c r="CN68" s="1">
        <v>68</v>
      </c>
      <c r="CO68" s="1">
        <v>6</v>
      </c>
      <c r="CP68" s="1">
        <v>7</v>
      </c>
      <c r="CR68" s="10">
        <f t="shared" ca="1" si="70"/>
        <v>0.94398887311608182</v>
      </c>
      <c r="CS68" s="11">
        <f t="shared" ca="1" si="71"/>
        <v>2</v>
      </c>
      <c r="CU68" s="1">
        <v>68</v>
      </c>
      <c r="CV68" s="1">
        <v>8</v>
      </c>
      <c r="CW68" s="1">
        <v>5</v>
      </c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>
        <f t="shared" ca="1" si="68"/>
        <v>0.36938501934538015</v>
      </c>
      <c r="CL69" s="11">
        <f t="shared" ca="1" si="69"/>
        <v>61</v>
      </c>
      <c r="CN69" s="1">
        <v>69</v>
      </c>
      <c r="CO69" s="1">
        <v>6</v>
      </c>
      <c r="CP69" s="1">
        <v>8</v>
      </c>
      <c r="CR69" s="10">
        <f t="shared" ca="1" si="70"/>
        <v>0.43222238585960238</v>
      </c>
      <c r="CS69" s="11">
        <f t="shared" ca="1" si="71"/>
        <v>41</v>
      </c>
      <c r="CU69" s="1">
        <v>69</v>
      </c>
      <c r="CV69" s="1">
        <v>8</v>
      </c>
      <c r="CW69" s="1">
        <v>6</v>
      </c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>
        <f t="shared" ca="1" si="68"/>
        <v>0.65392196509433331</v>
      </c>
      <c r="CL70" s="11">
        <f t="shared" ca="1" si="69"/>
        <v>37</v>
      </c>
      <c r="CN70" s="1">
        <v>70</v>
      </c>
      <c r="CO70" s="1">
        <v>6</v>
      </c>
      <c r="CP70" s="1">
        <v>9</v>
      </c>
      <c r="CR70" s="10">
        <f t="shared" ca="1" si="70"/>
        <v>6.3185075647046118E-2</v>
      </c>
      <c r="CS70" s="11">
        <f t="shared" ca="1" si="71"/>
        <v>76</v>
      </c>
      <c r="CU70" s="1">
        <v>70</v>
      </c>
      <c r="CV70" s="1">
        <v>8</v>
      </c>
      <c r="CW70" s="1">
        <v>7</v>
      </c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>
        <f t="shared" ca="1" si="68"/>
        <v>0.77582719989804272</v>
      </c>
      <c r="CL71" s="11">
        <f t="shared" ca="1" si="69"/>
        <v>26</v>
      </c>
      <c r="CN71" s="1">
        <v>71</v>
      </c>
      <c r="CO71" s="1">
        <v>7</v>
      </c>
      <c r="CP71" s="1">
        <v>0</v>
      </c>
      <c r="CR71" s="10">
        <f t="shared" ca="1" si="70"/>
        <v>0.73667317174920111</v>
      </c>
      <c r="CS71" s="11">
        <f t="shared" ca="1" si="71"/>
        <v>23</v>
      </c>
      <c r="CU71" s="1">
        <v>71</v>
      </c>
      <c r="CV71" s="1">
        <v>8</v>
      </c>
      <c r="CW71" s="1">
        <v>8</v>
      </c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>
        <f t="shared" ca="1" si="68"/>
        <v>0.71176103860506479</v>
      </c>
      <c r="CL72" s="11">
        <f t="shared" ca="1" si="69"/>
        <v>33</v>
      </c>
      <c r="CN72" s="1">
        <v>72</v>
      </c>
      <c r="CO72" s="1">
        <v>7</v>
      </c>
      <c r="CP72" s="1">
        <v>1</v>
      </c>
      <c r="CR72" s="10">
        <f t="shared" ca="1" si="70"/>
        <v>0.26505612876776263</v>
      </c>
      <c r="CS72" s="11">
        <f t="shared" ca="1" si="71"/>
        <v>54</v>
      </c>
      <c r="CU72" s="1">
        <v>72</v>
      </c>
      <c r="CV72" s="1">
        <v>8</v>
      </c>
      <c r="CW72" s="1">
        <v>9</v>
      </c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>
        <f t="shared" ca="1" si="68"/>
        <v>0.76485561311330819</v>
      </c>
      <c r="CL73" s="11">
        <f t="shared" ca="1" si="69"/>
        <v>27</v>
      </c>
      <c r="CN73" s="1">
        <v>73</v>
      </c>
      <c r="CO73" s="1">
        <v>7</v>
      </c>
      <c r="CP73" s="1">
        <v>2</v>
      </c>
      <c r="CR73" s="10">
        <f t="shared" ca="1" si="70"/>
        <v>0.86884564131356889</v>
      </c>
      <c r="CS73" s="11">
        <f t="shared" ca="1" si="71"/>
        <v>7</v>
      </c>
      <c r="CU73" s="1">
        <v>73</v>
      </c>
      <c r="CV73" s="1">
        <v>9</v>
      </c>
      <c r="CW73" s="1">
        <v>1</v>
      </c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>
        <f t="shared" ca="1" si="68"/>
        <v>0.33548228948401881</v>
      </c>
      <c r="CL74" s="11">
        <f t="shared" ca="1" si="69"/>
        <v>66</v>
      </c>
      <c r="CN74" s="1">
        <v>74</v>
      </c>
      <c r="CO74" s="1">
        <v>7</v>
      </c>
      <c r="CP74" s="1">
        <v>3</v>
      </c>
      <c r="CR74" s="10">
        <f t="shared" ca="1" si="70"/>
        <v>0.41125754019879435</v>
      </c>
      <c r="CS74" s="11">
        <f t="shared" ca="1" si="71"/>
        <v>44</v>
      </c>
      <c r="CU74" s="1">
        <v>74</v>
      </c>
      <c r="CV74" s="1">
        <v>9</v>
      </c>
      <c r="CW74" s="1">
        <v>2</v>
      </c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>
        <f t="shared" ca="1" si="68"/>
        <v>0.76287771530603299</v>
      </c>
      <c r="CL75" s="11">
        <f t="shared" ca="1" si="69"/>
        <v>28</v>
      </c>
      <c r="CN75" s="1">
        <v>75</v>
      </c>
      <c r="CO75" s="1">
        <v>7</v>
      </c>
      <c r="CP75" s="1">
        <v>4</v>
      </c>
      <c r="CR75" s="10">
        <f t="shared" ca="1" si="70"/>
        <v>0.14106584512616016</v>
      </c>
      <c r="CS75" s="11">
        <f t="shared" ca="1" si="71"/>
        <v>67</v>
      </c>
      <c r="CU75" s="1">
        <v>75</v>
      </c>
      <c r="CV75" s="1">
        <v>9</v>
      </c>
      <c r="CW75" s="1">
        <v>3</v>
      </c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>
        <f t="shared" ca="1" si="68"/>
        <v>0.82965919628718743</v>
      </c>
      <c r="CL76" s="11">
        <f t="shared" ca="1" si="69"/>
        <v>16</v>
      </c>
      <c r="CN76" s="1">
        <v>76</v>
      </c>
      <c r="CO76" s="1">
        <v>7</v>
      </c>
      <c r="CP76" s="1">
        <v>5</v>
      </c>
      <c r="CR76" s="10">
        <f t="shared" ca="1" si="70"/>
        <v>0.40469569210290546</v>
      </c>
      <c r="CS76" s="11">
        <f t="shared" ca="1" si="71"/>
        <v>46</v>
      </c>
      <c r="CU76" s="1">
        <v>76</v>
      </c>
      <c r="CV76" s="1">
        <v>9</v>
      </c>
      <c r="CW76" s="1">
        <v>4</v>
      </c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>
        <f t="shared" ca="1" si="68"/>
        <v>4.3302596772225588E-2</v>
      </c>
      <c r="CL77" s="11">
        <f t="shared" ca="1" si="69"/>
        <v>95</v>
      </c>
      <c r="CN77" s="1">
        <v>77</v>
      </c>
      <c r="CO77" s="1">
        <v>7</v>
      </c>
      <c r="CP77" s="1">
        <v>6</v>
      </c>
      <c r="CR77" s="10">
        <f t="shared" ca="1" si="70"/>
        <v>0.83819976742349289</v>
      </c>
      <c r="CS77" s="11">
        <f t="shared" ca="1" si="71"/>
        <v>12</v>
      </c>
      <c r="CU77" s="1">
        <v>77</v>
      </c>
      <c r="CV77" s="1">
        <v>9</v>
      </c>
      <c r="CW77" s="1">
        <v>5</v>
      </c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>
        <f t="shared" ca="1" si="68"/>
        <v>0.71821080156481842</v>
      </c>
      <c r="CL78" s="11">
        <f t="shared" ca="1" si="69"/>
        <v>32</v>
      </c>
      <c r="CN78" s="1">
        <v>78</v>
      </c>
      <c r="CO78" s="1">
        <v>7</v>
      </c>
      <c r="CP78" s="1">
        <v>7</v>
      </c>
      <c r="CR78" s="10">
        <f t="shared" ca="1" si="70"/>
        <v>0.86143882073232603</v>
      </c>
      <c r="CS78" s="11">
        <f t="shared" ca="1" si="71"/>
        <v>9</v>
      </c>
      <c r="CU78" s="1">
        <v>78</v>
      </c>
      <c r="CV78" s="1">
        <v>9</v>
      </c>
      <c r="CW78" s="1">
        <v>6</v>
      </c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>
        <f t="shared" ca="1" si="68"/>
        <v>0.93846554938536664</v>
      </c>
      <c r="CL79" s="11">
        <f t="shared" ca="1" si="69"/>
        <v>8</v>
      </c>
      <c r="CN79" s="1">
        <v>79</v>
      </c>
      <c r="CO79" s="1">
        <v>7</v>
      </c>
      <c r="CP79" s="1">
        <v>8</v>
      </c>
      <c r="CR79" s="10">
        <f t="shared" ca="1" si="70"/>
        <v>0.13955431423306774</v>
      </c>
      <c r="CS79" s="11">
        <f t="shared" ca="1" si="71"/>
        <v>68</v>
      </c>
      <c r="CU79" s="1">
        <v>79</v>
      </c>
      <c r="CV79" s="1">
        <v>9</v>
      </c>
      <c r="CW79" s="1">
        <v>7</v>
      </c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>
        <f t="shared" ca="1" si="68"/>
        <v>3.3076991562693059E-2</v>
      </c>
      <c r="CL80" s="11">
        <f t="shared" ca="1" si="69"/>
        <v>96</v>
      </c>
      <c r="CN80" s="1">
        <v>80</v>
      </c>
      <c r="CO80" s="1">
        <v>7</v>
      </c>
      <c r="CP80" s="1">
        <v>9</v>
      </c>
      <c r="CR80" s="10">
        <f t="shared" ca="1" si="70"/>
        <v>0.79800170938651982</v>
      </c>
      <c r="CS80" s="11">
        <f t="shared" ca="1" si="71"/>
        <v>15</v>
      </c>
      <c r="CU80" s="1">
        <v>80</v>
      </c>
      <c r="CV80" s="1">
        <v>9</v>
      </c>
      <c r="CW80" s="1">
        <v>8</v>
      </c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>
        <f t="shared" ca="1" si="68"/>
        <v>0.96981065256518106</v>
      </c>
      <c r="CL81" s="11">
        <f t="shared" ca="1" si="69"/>
        <v>5</v>
      </c>
      <c r="CN81" s="1">
        <v>81</v>
      </c>
      <c r="CO81" s="1">
        <v>8</v>
      </c>
      <c r="CP81" s="1">
        <v>0</v>
      </c>
      <c r="CR81" s="10">
        <f t="shared" ca="1" si="70"/>
        <v>0.2510869693254808</v>
      </c>
      <c r="CS81" s="11">
        <f t="shared" ca="1" si="71"/>
        <v>55</v>
      </c>
      <c r="CU81" s="1">
        <v>81</v>
      </c>
      <c r="CV81" s="1">
        <v>9</v>
      </c>
      <c r="CW81" s="1">
        <v>9</v>
      </c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>
        <f t="shared" ca="1" si="68"/>
        <v>0.79503055337484696</v>
      </c>
      <c r="CL82" s="11">
        <f t="shared" ca="1" si="69"/>
        <v>20</v>
      </c>
      <c r="CN82" s="1">
        <v>82</v>
      </c>
      <c r="CO82" s="1">
        <v>8</v>
      </c>
      <c r="CP82" s="1">
        <v>1</v>
      </c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>
        <f t="shared" ca="1" si="68"/>
        <v>0.24159641081113492</v>
      </c>
      <c r="CL83" s="11">
        <f t="shared" ca="1" si="69"/>
        <v>70</v>
      </c>
      <c r="CN83" s="1">
        <v>83</v>
      </c>
      <c r="CO83" s="1">
        <v>8</v>
      </c>
      <c r="CP83" s="1">
        <v>2</v>
      </c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>
        <f t="shared" ca="1" si="68"/>
        <v>0.79255790670250914</v>
      </c>
      <c r="CL84" s="11">
        <f t="shared" ca="1" si="69"/>
        <v>22</v>
      </c>
      <c r="CN84" s="1">
        <v>84</v>
      </c>
      <c r="CO84" s="1">
        <v>8</v>
      </c>
      <c r="CP84" s="1">
        <v>3</v>
      </c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>
        <f t="shared" ca="1" si="68"/>
        <v>0.122251009766983</v>
      </c>
      <c r="CL85" s="11">
        <f t="shared" ca="1" si="69"/>
        <v>85</v>
      </c>
      <c r="CN85" s="1">
        <v>85</v>
      </c>
      <c r="CO85" s="1">
        <v>8</v>
      </c>
      <c r="CP85" s="1">
        <v>4</v>
      </c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>
        <f t="shared" ca="1" si="68"/>
        <v>0.1610731579768232</v>
      </c>
      <c r="CL86" s="11">
        <f t="shared" ca="1" si="69"/>
        <v>81</v>
      </c>
      <c r="CN86" s="1">
        <v>86</v>
      </c>
      <c r="CO86" s="1">
        <v>8</v>
      </c>
      <c r="CP86" s="1">
        <v>5</v>
      </c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>
        <f t="shared" ca="1" si="68"/>
        <v>0.79053193957744805</v>
      </c>
      <c r="CL87" s="11">
        <f t="shared" ca="1" si="69"/>
        <v>23</v>
      </c>
      <c r="CN87" s="1">
        <v>87</v>
      </c>
      <c r="CO87" s="1">
        <v>8</v>
      </c>
      <c r="CP87" s="1">
        <v>6</v>
      </c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>
        <f t="shared" ca="1" si="68"/>
        <v>0.92140094117741878</v>
      </c>
      <c r="CL88" s="11">
        <f t="shared" ca="1" si="69"/>
        <v>10</v>
      </c>
      <c r="CN88" s="1">
        <v>88</v>
      </c>
      <c r="CO88" s="1">
        <v>8</v>
      </c>
      <c r="CP88" s="1">
        <v>7</v>
      </c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>
        <f t="shared" ca="1" si="68"/>
        <v>9.536875364747055E-2</v>
      </c>
      <c r="CL89" s="11">
        <f t="shared" ca="1" si="69"/>
        <v>90</v>
      </c>
      <c r="CN89" s="1">
        <v>89</v>
      </c>
      <c r="CO89" s="1">
        <v>8</v>
      </c>
      <c r="CP89" s="1">
        <v>8</v>
      </c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>
        <f t="shared" ca="1" si="68"/>
        <v>0.65514801281174961</v>
      </c>
      <c r="CL90" s="11">
        <f t="shared" ca="1" si="69"/>
        <v>36</v>
      </c>
      <c r="CN90" s="1">
        <v>90</v>
      </c>
      <c r="CO90" s="1">
        <v>8</v>
      </c>
      <c r="CP90" s="1">
        <v>9</v>
      </c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>
        <f t="shared" ca="1" si="68"/>
        <v>0.81943826558412136</v>
      </c>
      <c r="CL91" s="11">
        <f t="shared" ca="1" si="69"/>
        <v>17</v>
      </c>
      <c r="CN91" s="1">
        <v>91</v>
      </c>
      <c r="CO91" s="1">
        <v>9</v>
      </c>
      <c r="CP91" s="1">
        <v>0</v>
      </c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>
        <f t="shared" ca="1" si="68"/>
        <v>0.36953840581368236</v>
      </c>
      <c r="CL92" s="11">
        <f t="shared" ca="1" si="69"/>
        <v>60</v>
      </c>
      <c r="CN92" s="1">
        <v>92</v>
      </c>
      <c r="CO92" s="1">
        <v>9</v>
      </c>
      <c r="CP92" s="1">
        <v>1</v>
      </c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>
        <f t="shared" ca="1" si="68"/>
        <v>0.13694494957836434</v>
      </c>
      <c r="CL93" s="11">
        <f t="shared" ca="1" si="69"/>
        <v>83</v>
      </c>
      <c r="CN93" s="1">
        <v>93</v>
      </c>
      <c r="CO93" s="1">
        <v>9</v>
      </c>
      <c r="CP93" s="1">
        <v>2</v>
      </c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>
        <f t="shared" ca="1" si="68"/>
        <v>0.58718455844845341</v>
      </c>
      <c r="CL94" s="11">
        <f t="shared" ca="1" si="69"/>
        <v>42</v>
      </c>
      <c r="CN94" s="1">
        <v>94</v>
      </c>
      <c r="CO94" s="1">
        <v>9</v>
      </c>
      <c r="CP94" s="1">
        <v>3</v>
      </c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>
        <f t="shared" ca="1" si="68"/>
        <v>0.94557669108132614</v>
      </c>
      <c r="CL95" s="11">
        <f t="shared" ca="1" si="69"/>
        <v>7</v>
      </c>
      <c r="CN95" s="1">
        <v>95</v>
      </c>
      <c r="CO95" s="1">
        <v>9</v>
      </c>
      <c r="CP95" s="1">
        <v>4</v>
      </c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>
        <f t="shared" ca="1" si="68"/>
        <v>0.63388294948287172</v>
      </c>
      <c r="CL96" s="11">
        <f t="shared" ca="1" si="69"/>
        <v>40</v>
      </c>
      <c r="CN96" s="1">
        <v>96</v>
      </c>
      <c r="CO96" s="1">
        <v>9</v>
      </c>
      <c r="CP96" s="1">
        <v>5</v>
      </c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>
        <f t="shared" ca="1" si="68"/>
        <v>0.20964220898227781</v>
      </c>
      <c r="CL97" s="11">
        <f t="shared" ca="1" si="69"/>
        <v>73</v>
      </c>
      <c r="CN97" s="1">
        <v>97</v>
      </c>
      <c r="CO97" s="1">
        <v>9</v>
      </c>
      <c r="CP97" s="1">
        <v>6</v>
      </c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>
        <f t="shared" ca="1" si="68"/>
        <v>0.10855985674962398</v>
      </c>
      <c r="CL98" s="11">
        <f t="shared" ca="1" si="69"/>
        <v>89</v>
      </c>
      <c r="CN98" s="1">
        <v>98</v>
      </c>
      <c r="CO98" s="1">
        <v>9</v>
      </c>
      <c r="CP98" s="1">
        <v>7</v>
      </c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>
        <f t="shared" ca="1" si="68"/>
        <v>5.2477603511427162E-3</v>
      </c>
      <c r="CL99" s="11">
        <f t="shared" ca="1" si="69"/>
        <v>100</v>
      </c>
      <c r="CN99" s="1">
        <v>99</v>
      </c>
      <c r="CO99" s="1">
        <v>9</v>
      </c>
      <c r="CP99" s="1">
        <v>8</v>
      </c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>
        <f t="shared" ca="1" si="68"/>
        <v>0.21100772172632853</v>
      </c>
      <c r="CL100" s="11">
        <f t="shared" ca="1" si="69"/>
        <v>72</v>
      </c>
      <c r="CN100" s="1">
        <v>100</v>
      </c>
      <c r="CO100" s="1">
        <v>9</v>
      </c>
      <c r="CP100" s="1">
        <v>9</v>
      </c>
      <c r="CR100" s="10"/>
      <c r="CS100" s="11"/>
      <c r="CU100" s="1"/>
      <c r="CV100" s="1"/>
      <c r="CW100" s="1"/>
    </row>
    <row r="101" spans="75:101" ht="18.75" x14ac:dyDescent="0.15">
      <c r="CO101" s="1"/>
      <c r="CP101" s="1"/>
      <c r="CV101" s="1"/>
      <c r="CW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f8si5Tg1Ng3dWjvZzLmRCeha5Akrzxlb4hJ+qpB2rBl/9dJs248YEJwhPMs/mNu35W3T6euCSKF0UXjs3SHYRw==" saltValue="kqUyW6BwgLYHbq+JPCGw7Q==" spinCount="100000" sheet="1" objects="1" scenarios="1" selectLockedCells="1"/>
  <mergeCells count="57">
    <mergeCell ref="A1:V1"/>
    <mergeCell ref="W1:X1"/>
    <mergeCell ref="B2:G2"/>
    <mergeCell ref="H2:K2"/>
    <mergeCell ref="L2:W2"/>
    <mergeCell ref="V5:W5"/>
    <mergeCell ref="B12:E12"/>
    <mergeCell ref="F12:G12"/>
    <mergeCell ref="J12:M12"/>
    <mergeCell ref="N12:O12"/>
    <mergeCell ref="R12:U12"/>
    <mergeCell ref="V12:W12"/>
    <mergeCell ref="B5:E5"/>
    <mergeCell ref="F5:G5"/>
    <mergeCell ref="J5:M5"/>
    <mergeCell ref="N5:O5"/>
    <mergeCell ref="R5:U5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1748" priority="194">
      <formula>$AJ15="NO"</formula>
    </cfRule>
  </conditionalFormatting>
  <conditionalFormatting sqref="C9">
    <cfRule type="expression" dxfId="1747" priority="193">
      <formula>C9=0</formula>
    </cfRule>
  </conditionalFormatting>
  <conditionalFormatting sqref="K9">
    <cfRule type="expression" dxfId="1746" priority="192">
      <formula>K9=0</formula>
    </cfRule>
  </conditionalFormatting>
  <conditionalFormatting sqref="S9">
    <cfRule type="expression" dxfId="1745" priority="191">
      <formula>S9=0</formula>
    </cfRule>
  </conditionalFormatting>
  <conditionalFormatting sqref="C16">
    <cfRule type="expression" dxfId="1744" priority="190">
      <formula>C16=0</formula>
    </cfRule>
  </conditionalFormatting>
  <conditionalFormatting sqref="K16">
    <cfRule type="expression" dxfId="1743" priority="189">
      <formula>K16=0</formula>
    </cfRule>
  </conditionalFormatting>
  <conditionalFormatting sqref="S16">
    <cfRule type="expression" dxfId="1742" priority="188">
      <formula>S16=0</formula>
    </cfRule>
  </conditionalFormatting>
  <conditionalFormatting sqref="C23">
    <cfRule type="expression" dxfId="1741" priority="187">
      <formula>C23=0</formula>
    </cfRule>
  </conditionalFormatting>
  <conditionalFormatting sqref="K23">
    <cfRule type="expression" dxfId="1740" priority="186">
      <formula>K23=0</formula>
    </cfRule>
  </conditionalFormatting>
  <conditionalFormatting sqref="S23">
    <cfRule type="expression" dxfId="1739" priority="185">
      <formula>S23=0</formula>
    </cfRule>
  </conditionalFormatting>
  <conditionalFormatting sqref="C30">
    <cfRule type="expression" dxfId="1738" priority="184">
      <formula>C30=0</formula>
    </cfRule>
  </conditionalFormatting>
  <conditionalFormatting sqref="K30">
    <cfRule type="expression" dxfId="1737" priority="183">
      <formula>K30=0</formula>
    </cfRule>
  </conditionalFormatting>
  <conditionalFormatting sqref="S30">
    <cfRule type="expression" dxfId="1736" priority="182">
      <formula>S30=0</formula>
    </cfRule>
  </conditionalFormatting>
  <conditionalFormatting sqref="C38">
    <cfRule type="expression" dxfId="1735" priority="181">
      <formula>C38=0</formula>
    </cfRule>
  </conditionalFormatting>
  <conditionalFormatting sqref="C39">
    <cfRule type="expression" dxfId="1734" priority="180">
      <formula>C39=0</formula>
    </cfRule>
  </conditionalFormatting>
  <conditionalFormatting sqref="C40">
    <cfRule type="expression" dxfId="1733" priority="179">
      <formula>C40=0</formula>
    </cfRule>
  </conditionalFormatting>
  <conditionalFormatting sqref="B39">
    <cfRule type="expression" dxfId="1732" priority="178">
      <formula>B39=""</formula>
    </cfRule>
  </conditionalFormatting>
  <conditionalFormatting sqref="G38">
    <cfRule type="expression" dxfId="1731" priority="177">
      <formula>G38=0</formula>
    </cfRule>
  </conditionalFormatting>
  <conditionalFormatting sqref="G39">
    <cfRule type="expression" dxfId="1730" priority="176">
      <formula>G39=0</formula>
    </cfRule>
  </conditionalFormatting>
  <conditionalFormatting sqref="F38">
    <cfRule type="expression" dxfId="1729" priority="175">
      <formula>AND(F38=0,G38=0)</formula>
    </cfRule>
  </conditionalFormatting>
  <conditionalFormatting sqref="F39">
    <cfRule type="expression" dxfId="1728" priority="174">
      <formula>AND(F39=0,G39=0)</formula>
    </cfRule>
  </conditionalFormatting>
  <conditionalFormatting sqref="K38">
    <cfRule type="expression" dxfId="1727" priority="173">
      <formula>K38=0</formula>
    </cfRule>
  </conditionalFormatting>
  <conditionalFormatting sqref="K39">
    <cfRule type="expression" dxfId="1726" priority="172">
      <formula>K39=0</formula>
    </cfRule>
  </conditionalFormatting>
  <conditionalFormatting sqref="K40">
    <cfRule type="expression" dxfId="1725" priority="171">
      <formula>K40=0</formula>
    </cfRule>
  </conditionalFormatting>
  <conditionalFormatting sqref="J39">
    <cfRule type="expression" dxfId="1724" priority="170">
      <formula>J39=""</formula>
    </cfRule>
  </conditionalFormatting>
  <conditionalFormatting sqref="O38">
    <cfRule type="expression" dxfId="1723" priority="169">
      <formula>O38=0</formula>
    </cfRule>
  </conditionalFormatting>
  <conditionalFormatting sqref="O39">
    <cfRule type="expression" dxfId="1722" priority="168">
      <formula>O39=0</formula>
    </cfRule>
  </conditionalFormatting>
  <conditionalFormatting sqref="N38">
    <cfRule type="expression" dxfId="1721" priority="167">
      <formula>AND(N38=0,O38=0)</formula>
    </cfRule>
  </conditionalFormatting>
  <conditionalFormatting sqref="N39">
    <cfRule type="expression" dxfId="1720" priority="166">
      <formula>AND(N39=0,O39=0)</formula>
    </cfRule>
  </conditionalFormatting>
  <conditionalFormatting sqref="S38">
    <cfRule type="expression" dxfId="1719" priority="165">
      <formula>S38=0</formula>
    </cfRule>
  </conditionalFormatting>
  <conditionalFormatting sqref="S39">
    <cfRule type="expression" dxfId="1718" priority="164">
      <formula>S39=0</formula>
    </cfRule>
  </conditionalFormatting>
  <conditionalFormatting sqref="S40">
    <cfRule type="expression" dxfId="1717" priority="163">
      <formula>S40=0</formula>
    </cfRule>
  </conditionalFormatting>
  <conditionalFormatting sqref="R39">
    <cfRule type="expression" dxfId="1716" priority="162">
      <formula>R39=""</formula>
    </cfRule>
  </conditionalFormatting>
  <conditionalFormatting sqref="W38">
    <cfRule type="expression" dxfId="1715" priority="161">
      <formula>W38=0</formula>
    </cfRule>
  </conditionalFormatting>
  <conditionalFormatting sqref="W39">
    <cfRule type="expression" dxfId="1714" priority="160">
      <formula>W39=0</formula>
    </cfRule>
  </conditionalFormatting>
  <conditionalFormatting sqref="V38">
    <cfRule type="expression" dxfId="1713" priority="159">
      <formula>AND(V38=0,W38=0)</formula>
    </cfRule>
  </conditionalFormatting>
  <conditionalFormatting sqref="V39">
    <cfRule type="expression" dxfId="1712" priority="158">
      <formula>AND(V39=0,W39=0)</formula>
    </cfRule>
  </conditionalFormatting>
  <conditionalFormatting sqref="C45">
    <cfRule type="expression" dxfId="1711" priority="157">
      <formula>C45=0</formula>
    </cfRule>
  </conditionalFormatting>
  <conditionalFormatting sqref="C46">
    <cfRule type="expression" dxfId="1710" priority="156">
      <formula>C46=0</formula>
    </cfRule>
  </conditionalFormatting>
  <conditionalFormatting sqref="C47">
    <cfRule type="expression" dxfId="1709" priority="155">
      <formula>C47=0</formula>
    </cfRule>
  </conditionalFormatting>
  <conditionalFormatting sqref="B46">
    <cfRule type="expression" dxfId="1708" priority="154">
      <formula>B46=""</formula>
    </cfRule>
  </conditionalFormatting>
  <conditionalFormatting sqref="G45">
    <cfRule type="expression" dxfId="1707" priority="153">
      <formula>G45=0</formula>
    </cfRule>
  </conditionalFormatting>
  <conditionalFormatting sqref="G46">
    <cfRule type="expression" dxfId="1706" priority="152">
      <formula>G46=0</formula>
    </cfRule>
  </conditionalFormatting>
  <conditionalFormatting sqref="F45">
    <cfRule type="expression" dxfId="1705" priority="151">
      <formula>AND(F45=0,G45=0)</formula>
    </cfRule>
  </conditionalFormatting>
  <conditionalFormatting sqref="F46">
    <cfRule type="expression" dxfId="1704" priority="150">
      <formula>AND(F46=0,G46=0)</formula>
    </cfRule>
  </conditionalFormatting>
  <conditionalFormatting sqref="K45">
    <cfRule type="expression" dxfId="1703" priority="149">
      <formula>K45=0</formula>
    </cfRule>
  </conditionalFormatting>
  <conditionalFormatting sqref="K46">
    <cfRule type="expression" dxfId="1702" priority="148">
      <formula>K46=0</formula>
    </cfRule>
  </conditionalFormatting>
  <conditionalFormatting sqref="K47">
    <cfRule type="expression" dxfId="1701" priority="147">
      <formula>K47=0</formula>
    </cfRule>
  </conditionalFormatting>
  <conditionalFormatting sqref="J46">
    <cfRule type="expression" dxfId="1700" priority="146">
      <formula>J46=""</formula>
    </cfRule>
  </conditionalFormatting>
  <conditionalFormatting sqref="O45">
    <cfRule type="expression" dxfId="1699" priority="145">
      <formula>O45=0</formula>
    </cfRule>
  </conditionalFormatting>
  <conditionalFormatting sqref="O46">
    <cfRule type="expression" dxfId="1698" priority="144">
      <formula>O46=0</formula>
    </cfRule>
  </conditionalFormatting>
  <conditionalFormatting sqref="N45">
    <cfRule type="expression" dxfId="1697" priority="143">
      <formula>AND(N45=0,O45=0)</formula>
    </cfRule>
  </conditionalFormatting>
  <conditionalFormatting sqref="N46">
    <cfRule type="expression" dxfId="1696" priority="142">
      <formula>AND(N46=0,O46=0)</formula>
    </cfRule>
  </conditionalFormatting>
  <conditionalFormatting sqref="S45">
    <cfRule type="expression" dxfId="1695" priority="141">
      <formula>S45=0</formula>
    </cfRule>
  </conditionalFormatting>
  <conditionalFormatting sqref="S46">
    <cfRule type="expression" dxfId="1694" priority="140">
      <formula>S46=0</formula>
    </cfRule>
  </conditionalFormatting>
  <conditionalFormatting sqref="S47">
    <cfRule type="expression" dxfId="1693" priority="139">
      <formula>S47=0</formula>
    </cfRule>
  </conditionalFormatting>
  <conditionalFormatting sqref="R46">
    <cfRule type="expression" dxfId="1692" priority="138">
      <formula>R46=""</formula>
    </cfRule>
  </conditionalFormatting>
  <conditionalFormatting sqref="W45">
    <cfRule type="expression" dxfId="1691" priority="137">
      <formula>W45=0</formula>
    </cfRule>
  </conditionalFormatting>
  <conditionalFormatting sqref="W46">
    <cfRule type="expression" dxfId="1690" priority="136">
      <formula>W46=0</formula>
    </cfRule>
  </conditionalFormatting>
  <conditionalFormatting sqref="V45">
    <cfRule type="expression" dxfId="1689" priority="135">
      <formula>AND(V45=0,W45=0)</formula>
    </cfRule>
  </conditionalFormatting>
  <conditionalFormatting sqref="V46">
    <cfRule type="expression" dxfId="1688" priority="134">
      <formula>AND(V46=0,W46=0)</formula>
    </cfRule>
  </conditionalFormatting>
  <conditionalFormatting sqref="C52">
    <cfRule type="expression" dxfId="1687" priority="133">
      <formula>C52=0</formula>
    </cfRule>
  </conditionalFormatting>
  <conditionalFormatting sqref="C53">
    <cfRule type="expression" dxfId="1686" priority="132">
      <formula>C53=0</formula>
    </cfRule>
  </conditionalFormatting>
  <conditionalFormatting sqref="C54">
    <cfRule type="expression" dxfId="1685" priority="131">
      <formula>C54=0</formula>
    </cfRule>
  </conditionalFormatting>
  <conditionalFormatting sqref="B53">
    <cfRule type="expression" dxfId="1684" priority="130">
      <formula>B53=""</formula>
    </cfRule>
  </conditionalFormatting>
  <conditionalFormatting sqref="G52">
    <cfRule type="expression" dxfId="1683" priority="129">
      <formula>G52=0</formula>
    </cfRule>
  </conditionalFormatting>
  <conditionalFormatting sqref="G53">
    <cfRule type="expression" dxfId="1682" priority="128">
      <formula>G53=0</formula>
    </cfRule>
  </conditionalFormatting>
  <conditionalFormatting sqref="F52">
    <cfRule type="expression" dxfId="1681" priority="127">
      <formula>AND(F52=0,G52=0)</formula>
    </cfRule>
  </conditionalFormatting>
  <conditionalFormatting sqref="F53">
    <cfRule type="expression" dxfId="1680" priority="126">
      <formula>AND(F53=0,G53=0)</formula>
    </cfRule>
  </conditionalFormatting>
  <conditionalFormatting sqref="K52">
    <cfRule type="expression" dxfId="1679" priority="125">
      <formula>K52=0</formula>
    </cfRule>
  </conditionalFormatting>
  <conditionalFormatting sqref="K53">
    <cfRule type="expression" dxfId="1678" priority="124">
      <formula>K53=0</formula>
    </cfRule>
  </conditionalFormatting>
  <conditionalFormatting sqref="K54">
    <cfRule type="expression" dxfId="1677" priority="123">
      <formula>K54=0</formula>
    </cfRule>
  </conditionalFormatting>
  <conditionalFormatting sqref="J53">
    <cfRule type="expression" dxfId="1676" priority="122">
      <formula>J53=""</formula>
    </cfRule>
  </conditionalFormatting>
  <conditionalFormatting sqref="O52">
    <cfRule type="expression" dxfId="1675" priority="121">
      <formula>O52=0</formula>
    </cfRule>
  </conditionalFormatting>
  <conditionalFormatting sqref="O53">
    <cfRule type="expression" dxfId="1674" priority="120">
      <formula>O53=0</formula>
    </cfRule>
  </conditionalFormatting>
  <conditionalFormatting sqref="N52">
    <cfRule type="expression" dxfId="1673" priority="119">
      <formula>AND(N52=0,O52=0)</formula>
    </cfRule>
  </conditionalFormatting>
  <conditionalFormatting sqref="N53">
    <cfRule type="expression" dxfId="1672" priority="118">
      <formula>AND(N53=0,O53=0)</formula>
    </cfRule>
  </conditionalFormatting>
  <conditionalFormatting sqref="S52">
    <cfRule type="expression" dxfId="1671" priority="117">
      <formula>S52=0</formula>
    </cfRule>
  </conditionalFormatting>
  <conditionalFormatting sqref="S53">
    <cfRule type="expression" dxfId="1670" priority="116">
      <formula>S53=0</formula>
    </cfRule>
  </conditionalFormatting>
  <conditionalFormatting sqref="S54">
    <cfRule type="expression" dxfId="1669" priority="115">
      <formula>S54=0</formula>
    </cfRule>
  </conditionalFormatting>
  <conditionalFormatting sqref="R53">
    <cfRule type="expression" dxfId="1668" priority="114">
      <formula>R53=""</formula>
    </cfRule>
  </conditionalFormatting>
  <conditionalFormatting sqref="W52">
    <cfRule type="expression" dxfId="1667" priority="113">
      <formula>W52=0</formula>
    </cfRule>
  </conditionalFormatting>
  <conditionalFormatting sqref="W53">
    <cfRule type="expression" dxfId="1666" priority="112">
      <formula>W53=0</formula>
    </cfRule>
  </conditionalFormatting>
  <conditionalFormatting sqref="V52">
    <cfRule type="expression" dxfId="1665" priority="111">
      <formula>AND(V52=0,W52=0)</formula>
    </cfRule>
  </conditionalFormatting>
  <conditionalFormatting sqref="V53">
    <cfRule type="expression" dxfId="1664" priority="110">
      <formula>AND(V53=0,W53=0)</formula>
    </cfRule>
  </conditionalFormatting>
  <conditionalFormatting sqref="C59">
    <cfRule type="expression" dxfId="1663" priority="109">
      <formula>C59=0</formula>
    </cfRule>
  </conditionalFormatting>
  <conditionalFormatting sqref="C60">
    <cfRule type="expression" dxfId="1662" priority="108">
      <formula>C60=0</formula>
    </cfRule>
  </conditionalFormatting>
  <conditionalFormatting sqref="C61">
    <cfRule type="expression" dxfId="1661" priority="107">
      <formula>C61=0</formula>
    </cfRule>
  </conditionalFormatting>
  <conditionalFormatting sqref="B60">
    <cfRule type="expression" dxfId="1660" priority="106">
      <formula>B60=""</formula>
    </cfRule>
  </conditionalFormatting>
  <conditionalFormatting sqref="G59">
    <cfRule type="expression" dxfId="1659" priority="105">
      <formula>G59=0</formula>
    </cfRule>
  </conditionalFormatting>
  <conditionalFormatting sqref="G60">
    <cfRule type="expression" dxfId="1658" priority="104">
      <formula>G60=0</formula>
    </cfRule>
  </conditionalFormatting>
  <conditionalFormatting sqref="F59">
    <cfRule type="expression" dxfId="1657" priority="103">
      <formula>AND(F59=0,G59=0)</formula>
    </cfRule>
  </conditionalFormatting>
  <conditionalFormatting sqref="F60">
    <cfRule type="expression" dxfId="1656" priority="102">
      <formula>AND(F60=0,G60=0)</formula>
    </cfRule>
  </conditionalFormatting>
  <conditionalFormatting sqref="K59">
    <cfRule type="expression" dxfId="1655" priority="101">
      <formula>K59=0</formula>
    </cfRule>
  </conditionalFormatting>
  <conditionalFormatting sqref="K60">
    <cfRule type="expression" dxfId="1654" priority="100">
      <formula>K60=0</formula>
    </cfRule>
  </conditionalFormatting>
  <conditionalFormatting sqref="K61">
    <cfRule type="expression" dxfId="1653" priority="99">
      <formula>K61=0</formula>
    </cfRule>
  </conditionalFormatting>
  <conditionalFormatting sqref="J60">
    <cfRule type="expression" dxfId="1652" priority="98">
      <formula>J60=""</formula>
    </cfRule>
  </conditionalFormatting>
  <conditionalFormatting sqref="O59">
    <cfRule type="expression" dxfId="1651" priority="97">
      <formula>O59=0</formula>
    </cfRule>
  </conditionalFormatting>
  <conditionalFormatting sqref="O60">
    <cfRule type="expression" dxfId="1650" priority="96">
      <formula>O60=0</formula>
    </cfRule>
  </conditionalFormatting>
  <conditionalFormatting sqref="N59">
    <cfRule type="expression" dxfId="1649" priority="95">
      <formula>AND(N59=0,O59=0)</formula>
    </cfRule>
  </conditionalFormatting>
  <conditionalFormatting sqref="N60">
    <cfRule type="expression" dxfId="1648" priority="94">
      <formula>AND(N60=0,O60=0)</formula>
    </cfRule>
  </conditionalFormatting>
  <conditionalFormatting sqref="S59">
    <cfRule type="expression" dxfId="1647" priority="93">
      <formula>S59=0</formula>
    </cfRule>
  </conditionalFormatting>
  <conditionalFormatting sqref="S60">
    <cfRule type="expression" dxfId="1646" priority="92">
      <formula>S60=0</formula>
    </cfRule>
  </conditionalFormatting>
  <conditionalFormatting sqref="S61">
    <cfRule type="expression" dxfId="1645" priority="91">
      <formula>S61=0</formula>
    </cfRule>
  </conditionalFormatting>
  <conditionalFormatting sqref="R60">
    <cfRule type="expression" dxfId="1644" priority="90">
      <formula>R60=""</formula>
    </cfRule>
  </conditionalFormatting>
  <conditionalFormatting sqref="W59">
    <cfRule type="expression" dxfId="1643" priority="89">
      <formula>W59=0</formula>
    </cfRule>
  </conditionalFormatting>
  <conditionalFormatting sqref="W60">
    <cfRule type="expression" dxfId="1642" priority="88">
      <formula>W60=0</formula>
    </cfRule>
  </conditionalFormatting>
  <conditionalFormatting sqref="V59">
    <cfRule type="expression" dxfId="1641" priority="87">
      <formula>AND(V59=0,W59=0)</formula>
    </cfRule>
  </conditionalFormatting>
  <conditionalFormatting sqref="V60">
    <cfRule type="expression" dxfId="1640" priority="86">
      <formula>AND(V60=0,W60=0)</formula>
    </cfRule>
  </conditionalFormatting>
  <conditionalFormatting sqref="AG1:AG12">
    <cfRule type="cellIs" dxfId="1639" priority="85" operator="lessThan">
      <formula>0</formula>
    </cfRule>
  </conditionalFormatting>
  <conditionalFormatting sqref="C7">
    <cfRule type="expression" dxfId="1638" priority="84">
      <formula>C7=0</formula>
    </cfRule>
  </conditionalFormatting>
  <conditionalFormatting sqref="C8">
    <cfRule type="expression" dxfId="1637" priority="83">
      <formula>C8=0</formula>
    </cfRule>
  </conditionalFormatting>
  <conditionalFormatting sqref="B8">
    <cfRule type="expression" dxfId="1636" priority="82">
      <formula>B8=""</formula>
    </cfRule>
  </conditionalFormatting>
  <conditionalFormatting sqref="G7">
    <cfRule type="expression" dxfId="1635" priority="81">
      <formula>G7=0</formula>
    </cfRule>
  </conditionalFormatting>
  <conditionalFormatting sqref="G8">
    <cfRule type="expression" dxfId="1634" priority="80">
      <formula>G8=0</formula>
    </cfRule>
  </conditionalFormatting>
  <conditionalFormatting sqref="F7">
    <cfRule type="expression" dxfId="1633" priority="79">
      <formula>AND(F7=0,G7=0)</formula>
    </cfRule>
  </conditionalFormatting>
  <conditionalFormatting sqref="F8">
    <cfRule type="expression" dxfId="1632" priority="78">
      <formula>AND(F8=0,G8=0)</formula>
    </cfRule>
  </conditionalFormatting>
  <conditionalFormatting sqref="K7">
    <cfRule type="expression" dxfId="1631" priority="77">
      <formula>K7=0</formula>
    </cfRule>
  </conditionalFormatting>
  <conditionalFormatting sqref="K8">
    <cfRule type="expression" dxfId="1630" priority="76">
      <formula>K8=0</formula>
    </cfRule>
  </conditionalFormatting>
  <conditionalFormatting sqref="J8">
    <cfRule type="expression" dxfId="1629" priority="75">
      <formula>J8=""</formula>
    </cfRule>
  </conditionalFormatting>
  <conditionalFormatting sqref="O7">
    <cfRule type="expression" dxfId="1628" priority="74">
      <formula>O7=0</formula>
    </cfRule>
  </conditionalFormatting>
  <conditionalFormatting sqref="O8">
    <cfRule type="expression" dxfId="1627" priority="73">
      <formula>O8=0</formula>
    </cfRule>
  </conditionalFormatting>
  <conditionalFormatting sqref="N7">
    <cfRule type="expression" dxfId="1626" priority="72">
      <formula>AND(N7=0,O7=0)</formula>
    </cfRule>
  </conditionalFormatting>
  <conditionalFormatting sqref="N8">
    <cfRule type="expression" dxfId="1625" priority="71">
      <formula>AND(N8=0,O8=0)</formula>
    </cfRule>
  </conditionalFormatting>
  <conditionalFormatting sqref="S7">
    <cfRule type="expression" dxfId="1624" priority="70">
      <formula>S7=0</formula>
    </cfRule>
  </conditionalFormatting>
  <conditionalFormatting sqref="S8">
    <cfRule type="expression" dxfId="1623" priority="69">
      <formula>S8=0</formula>
    </cfRule>
  </conditionalFormatting>
  <conditionalFormatting sqref="R8">
    <cfRule type="expression" dxfId="1622" priority="68">
      <formula>R8=""</formula>
    </cfRule>
  </conditionalFormatting>
  <conditionalFormatting sqref="W7">
    <cfRule type="expression" dxfId="1621" priority="67">
      <formula>W7=0</formula>
    </cfRule>
  </conditionalFormatting>
  <conditionalFormatting sqref="W8">
    <cfRule type="expression" dxfId="1620" priority="66">
      <formula>W8=0</formula>
    </cfRule>
  </conditionalFormatting>
  <conditionalFormatting sqref="V7">
    <cfRule type="expression" dxfId="1619" priority="65">
      <formula>AND(V7=0,W7=0)</formula>
    </cfRule>
  </conditionalFormatting>
  <conditionalFormatting sqref="V8">
    <cfRule type="expression" dxfId="1618" priority="64">
      <formula>AND(V8=0,W8=0)</formula>
    </cfRule>
  </conditionalFormatting>
  <conditionalFormatting sqref="C14">
    <cfRule type="expression" dxfId="1617" priority="63">
      <formula>C14=0</formula>
    </cfRule>
  </conditionalFormatting>
  <conditionalFormatting sqref="C15">
    <cfRule type="expression" dxfId="1616" priority="62">
      <formula>C15=0</formula>
    </cfRule>
  </conditionalFormatting>
  <conditionalFormatting sqref="B15">
    <cfRule type="expression" dxfId="1615" priority="61">
      <formula>B15=""</formula>
    </cfRule>
  </conditionalFormatting>
  <conditionalFormatting sqref="G14">
    <cfRule type="expression" dxfId="1614" priority="60">
      <formula>G14=0</formula>
    </cfRule>
  </conditionalFormatting>
  <conditionalFormatting sqref="G15">
    <cfRule type="expression" dxfId="1613" priority="59">
      <formula>G15=0</formula>
    </cfRule>
  </conditionalFormatting>
  <conditionalFormatting sqref="F14">
    <cfRule type="expression" dxfId="1612" priority="58">
      <formula>AND(F14=0,G14=0)</formula>
    </cfRule>
  </conditionalFormatting>
  <conditionalFormatting sqref="F15">
    <cfRule type="expression" dxfId="1611" priority="57">
      <formula>AND(F15=0,G15=0)</formula>
    </cfRule>
  </conditionalFormatting>
  <conditionalFormatting sqref="K14">
    <cfRule type="expression" dxfId="1610" priority="56">
      <formula>K14=0</formula>
    </cfRule>
  </conditionalFormatting>
  <conditionalFormatting sqref="K15">
    <cfRule type="expression" dxfId="1609" priority="55">
      <formula>K15=0</formula>
    </cfRule>
  </conditionalFormatting>
  <conditionalFormatting sqref="J15">
    <cfRule type="expression" dxfId="1608" priority="54">
      <formula>J15=""</formula>
    </cfRule>
  </conditionalFormatting>
  <conditionalFormatting sqref="O14">
    <cfRule type="expression" dxfId="1607" priority="53">
      <formula>O14=0</formula>
    </cfRule>
  </conditionalFormatting>
  <conditionalFormatting sqref="O15">
    <cfRule type="expression" dxfId="1606" priority="52">
      <formula>O15=0</formula>
    </cfRule>
  </conditionalFormatting>
  <conditionalFormatting sqref="N14">
    <cfRule type="expression" dxfId="1605" priority="51">
      <formula>AND(N14=0,O14=0)</formula>
    </cfRule>
  </conditionalFormatting>
  <conditionalFormatting sqref="N15">
    <cfRule type="expression" dxfId="1604" priority="50">
      <formula>AND(N15=0,O15=0)</formula>
    </cfRule>
  </conditionalFormatting>
  <conditionalFormatting sqref="S14">
    <cfRule type="expression" dxfId="1603" priority="49">
      <formula>S14=0</formula>
    </cfRule>
  </conditionalFormatting>
  <conditionalFormatting sqref="S15">
    <cfRule type="expression" dxfId="1602" priority="48">
      <formula>S15=0</formula>
    </cfRule>
  </conditionalFormatting>
  <conditionalFormatting sqref="R15">
    <cfRule type="expression" dxfId="1601" priority="47">
      <formula>R15=""</formula>
    </cfRule>
  </conditionalFormatting>
  <conditionalFormatting sqref="W14">
    <cfRule type="expression" dxfId="1600" priority="46">
      <formula>W14=0</formula>
    </cfRule>
  </conditionalFormatting>
  <conditionalFormatting sqref="W15">
    <cfRule type="expression" dxfId="1599" priority="45">
      <formula>W15=0</formula>
    </cfRule>
  </conditionalFormatting>
  <conditionalFormatting sqref="V14">
    <cfRule type="expression" dxfId="1598" priority="44">
      <formula>AND(V14=0,W14=0)</formula>
    </cfRule>
  </conditionalFormatting>
  <conditionalFormatting sqref="V15">
    <cfRule type="expression" dxfId="1597" priority="43">
      <formula>AND(V15=0,W15=0)</formula>
    </cfRule>
  </conditionalFormatting>
  <conditionalFormatting sqref="C21">
    <cfRule type="expression" dxfId="1596" priority="42">
      <formula>C21=0</formula>
    </cfRule>
  </conditionalFormatting>
  <conditionalFormatting sqref="C22">
    <cfRule type="expression" dxfId="1595" priority="41">
      <formula>C22=0</formula>
    </cfRule>
  </conditionalFormatting>
  <conditionalFormatting sqref="B22">
    <cfRule type="expression" dxfId="1594" priority="40">
      <formula>B22=""</formula>
    </cfRule>
  </conditionalFormatting>
  <conditionalFormatting sqref="G21">
    <cfRule type="expression" dxfId="1593" priority="39">
      <formula>G21=0</formula>
    </cfRule>
  </conditionalFormatting>
  <conditionalFormatting sqref="G22">
    <cfRule type="expression" dxfId="1592" priority="38">
      <formula>G22=0</formula>
    </cfRule>
  </conditionalFormatting>
  <conditionalFormatting sqref="F21">
    <cfRule type="expression" dxfId="1591" priority="37">
      <formula>AND(F21=0,G21=0)</formula>
    </cfRule>
  </conditionalFormatting>
  <conditionalFormatting sqref="F22">
    <cfRule type="expression" dxfId="1590" priority="36">
      <formula>AND(F22=0,G22=0)</formula>
    </cfRule>
  </conditionalFormatting>
  <conditionalFormatting sqref="K21">
    <cfRule type="expression" dxfId="1589" priority="35">
      <formula>K21=0</formula>
    </cfRule>
  </conditionalFormatting>
  <conditionalFormatting sqref="K22">
    <cfRule type="expression" dxfId="1588" priority="34">
      <formula>K22=0</formula>
    </cfRule>
  </conditionalFormatting>
  <conditionalFormatting sqref="J22">
    <cfRule type="expression" dxfId="1587" priority="33">
      <formula>J22=""</formula>
    </cfRule>
  </conditionalFormatting>
  <conditionalFormatting sqref="O21">
    <cfRule type="expression" dxfId="1586" priority="32">
      <formula>O21=0</formula>
    </cfRule>
  </conditionalFormatting>
  <conditionalFormatting sqref="O22">
    <cfRule type="expression" dxfId="1585" priority="31">
      <formula>O22=0</formula>
    </cfRule>
  </conditionalFormatting>
  <conditionalFormatting sqref="N21">
    <cfRule type="expression" dxfId="1584" priority="30">
      <formula>AND(N21=0,O21=0)</formula>
    </cfRule>
  </conditionalFormatting>
  <conditionalFormatting sqref="N22">
    <cfRule type="expression" dxfId="1583" priority="29">
      <formula>AND(N22=0,O22=0)</formula>
    </cfRule>
  </conditionalFormatting>
  <conditionalFormatting sqref="S21">
    <cfRule type="expression" dxfId="1582" priority="28">
      <formula>S21=0</formula>
    </cfRule>
  </conditionalFormatting>
  <conditionalFormatting sqref="S22">
    <cfRule type="expression" dxfId="1581" priority="27">
      <formula>S22=0</formula>
    </cfRule>
  </conditionalFormatting>
  <conditionalFormatting sqref="R22">
    <cfRule type="expression" dxfId="1580" priority="26">
      <formula>R22=""</formula>
    </cfRule>
  </conditionalFormatting>
  <conditionalFormatting sqref="W21">
    <cfRule type="expression" dxfId="1579" priority="25">
      <formula>W21=0</formula>
    </cfRule>
  </conditionalFormatting>
  <conditionalFormatting sqref="W22">
    <cfRule type="expression" dxfId="1578" priority="24">
      <formula>W22=0</formula>
    </cfRule>
  </conditionalFormatting>
  <conditionalFormatting sqref="V21">
    <cfRule type="expression" dxfId="1577" priority="23">
      <formula>AND(V21=0,W21=0)</formula>
    </cfRule>
  </conditionalFormatting>
  <conditionalFormatting sqref="V22">
    <cfRule type="expression" dxfId="1576" priority="22">
      <formula>AND(V22=0,W22=0)</formula>
    </cfRule>
  </conditionalFormatting>
  <conditionalFormatting sqref="C28">
    <cfRule type="expression" dxfId="1575" priority="21">
      <formula>C28=0</formula>
    </cfRule>
  </conditionalFormatting>
  <conditionalFormatting sqref="C29">
    <cfRule type="expression" dxfId="1574" priority="20">
      <formula>C29=0</formula>
    </cfRule>
  </conditionalFormatting>
  <conditionalFormatting sqref="B29">
    <cfRule type="expression" dxfId="1573" priority="19">
      <formula>B29=""</formula>
    </cfRule>
  </conditionalFormatting>
  <conditionalFormatting sqref="G28">
    <cfRule type="expression" dxfId="1572" priority="18">
      <formula>G28=0</formula>
    </cfRule>
  </conditionalFormatting>
  <conditionalFormatting sqref="G29">
    <cfRule type="expression" dxfId="1571" priority="17">
      <formula>G29=0</formula>
    </cfRule>
  </conditionalFormatting>
  <conditionalFormatting sqref="F28">
    <cfRule type="expression" dxfId="1570" priority="16">
      <formula>AND(F28=0,G28=0)</formula>
    </cfRule>
  </conditionalFormatting>
  <conditionalFormatting sqref="F29">
    <cfRule type="expression" dxfId="1569" priority="15">
      <formula>AND(F29=0,G29=0)</formula>
    </cfRule>
  </conditionalFormatting>
  <conditionalFormatting sqref="K28">
    <cfRule type="expression" dxfId="1568" priority="14">
      <formula>K28=0</formula>
    </cfRule>
  </conditionalFormatting>
  <conditionalFormatting sqref="K29">
    <cfRule type="expression" dxfId="1567" priority="13">
      <formula>K29=0</formula>
    </cfRule>
  </conditionalFormatting>
  <conditionalFormatting sqref="J29">
    <cfRule type="expression" dxfId="1566" priority="12">
      <formula>J29=""</formula>
    </cfRule>
  </conditionalFormatting>
  <conditionalFormatting sqref="O28">
    <cfRule type="expression" dxfId="1565" priority="11">
      <formula>O28=0</formula>
    </cfRule>
  </conditionalFormatting>
  <conditionalFormatting sqref="O29">
    <cfRule type="expression" dxfId="1564" priority="10">
      <formula>O29=0</formula>
    </cfRule>
  </conditionalFormatting>
  <conditionalFormatting sqref="N28">
    <cfRule type="expression" dxfId="1563" priority="9">
      <formula>AND(N28=0,O28=0)</formula>
    </cfRule>
  </conditionalFormatting>
  <conditionalFormatting sqref="N29">
    <cfRule type="expression" dxfId="1562" priority="8">
      <formula>AND(N29=0,O29=0)</formula>
    </cfRule>
  </conditionalFormatting>
  <conditionalFormatting sqref="S28">
    <cfRule type="expression" dxfId="1561" priority="7">
      <formula>S28=0</formula>
    </cfRule>
  </conditionalFormatting>
  <conditionalFormatting sqref="S29">
    <cfRule type="expression" dxfId="1560" priority="6">
      <formula>S29=0</formula>
    </cfRule>
  </conditionalFormatting>
  <conditionalFormatting sqref="R29">
    <cfRule type="expression" dxfId="1559" priority="5">
      <formula>R29=""</formula>
    </cfRule>
  </conditionalFormatting>
  <conditionalFormatting sqref="W28">
    <cfRule type="expression" dxfId="1558" priority="4">
      <formula>W28=0</formula>
    </cfRule>
  </conditionalFormatting>
  <conditionalFormatting sqref="W29">
    <cfRule type="expression" dxfId="1557" priority="3">
      <formula>W29=0</formula>
    </cfRule>
  </conditionalFormatting>
  <conditionalFormatting sqref="V28">
    <cfRule type="expression" dxfId="1556" priority="2">
      <formula>AND(V28=0,W28=0)</formula>
    </cfRule>
  </conditionalFormatting>
  <conditionalFormatting sqref="V29">
    <cfRule type="expression" dxfId="1555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9"/>
  <sheetViews>
    <sheetView showGridLines="0" topLeftCell="A4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3" t="s">
        <v>105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6">
        <v>1</v>
      </c>
      <c r="X1" s="86"/>
      <c r="AB1" s="4" t="s">
        <v>106</v>
      </c>
      <c r="AC1" s="1">
        <f ca="1">BC1*1000+BH1*100+BM1*10+BR1</f>
        <v>386</v>
      </c>
      <c r="AD1" s="1" t="s">
        <v>50</v>
      </c>
      <c r="AE1" s="1">
        <f ca="1">BD1*1000+BI1*100+BN1*10+BS1</f>
        <v>145</v>
      </c>
      <c r="AF1" s="1" t="s">
        <v>107</v>
      </c>
      <c r="AG1" s="1">
        <f ca="1">AC1-AE1</f>
        <v>241</v>
      </c>
      <c r="AI1" s="1">
        <f ca="1">BC1</f>
        <v>0</v>
      </c>
      <c r="AJ1" s="1">
        <f ca="1">BH1</f>
        <v>3</v>
      </c>
      <c r="AK1" s="1" t="s">
        <v>108</v>
      </c>
      <c r="AL1" s="1">
        <f ca="1">BM1</f>
        <v>8</v>
      </c>
      <c r="AM1" s="1">
        <f ca="1">BR1</f>
        <v>6</v>
      </c>
      <c r="AN1" s="1" t="s">
        <v>109</v>
      </c>
      <c r="AO1" s="1">
        <f ca="1">BD1</f>
        <v>0</v>
      </c>
      <c r="AP1" s="1">
        <f ca="1">BI1</f>
        <v>1</v>
      </c>
      <c r="AQ1" s="1" t="s">
        <v>108</v>
      </c>
      <c r="AR1" s="1">
        <f ca="1">BN1</f>
        <v>4</v>
      </c>
      <c r="AS1" s="1">
        <f ca="1">BS1</f>
        <v>5</v>
      </c>
      <c r="AT1" s="1" t="s">
        <v>107</v>
      </c>
      <c r="AU1" s="1">
        <f ca="1">MOD(ROUNDDOWN(AG1/1000,0),10)</f>
        <v>0</v>
      </c>
      <c r="AV1" s="1">
        <f ca="1">MOD(ROUNDDOWN(AG1/100,0),10)</f>
        <v>2</v>
      </c>
      <c r="AW1" s="1" t="s">
        <v>108</v>
      </c>
      <c r="AX1" s="1">
        <f ca="1">MOD(ROUNDDOWN(AG1/10,0),10)</f>
        <v>4</v>
      </c>
      <c r="AY1" s="1">
        <f ca="1">MOD(ROUNDDOWN(AG1/1,0),10)</f>
        <v>1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3</v>
      </c>
      <c r="BI1" s="6">
        <f ca="1">VLOOKUP($CE1,$CG$1:$CI$100,3,FALSE)</f>
        <v>1</v>
      </c>
      <c r="BJ1" s="7"/>
      <c r="BK1" s="5" t="s">
        <v>7</v>
      </c>
      <c r="BL1" s="1">
        <v>1</v>
      </c>
      <c r="BM1" s="8">
        <f ca="1">VLOOKUP($CL1,$CN$1:$CP$100,2,FALSE)</f>
        <v>8</v>
      </c>
      <c r="BN1" s="8">
        <f t="shared" ref="BN1:BN12" ca="1" si="0">VLOOKUP($CL1,$CN$1:$CP$100,3,FALSE)</f>
        <v>4</v>
      </c>
      <c r="BO1" s="9"/>
      <c r="BP1" s="5" t="s">
        <v>8</v>
      </c>
      <c r="BQ1" s="1">
        <v>1</v>
      </c>
      <c r="BR1" s="8">
        <f ca="1">VLOOKUP($CS1,$CU$1:$CW$100,2,FALSE)</f>
        <v>6</v>
      </c>
      <c r="BS1" s="8">
        <f ca="1">VLOOKUP($CS1,$CU$1:$CW$100,3,FALSE)</f>
        <v>5</v>
      </c>
      <c r="BT1" s="9"/>
      <c r="BU1" s="9"/>
      <c r="BV1" s="7"/>
      <c r="BW1" s="10">
        <f ca="1">RAND()</f>
        <v>0.80921343064438123</v>
      </c>
      <c r="BX1" s="11">
        <f ca="1">RANK(BW1,$BW$1:$BW$100,)</f>
        <v>5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0.88627676897448671</v>
      </c>
      <c r="CE1" s="11">
        <f ca="1">RANK(CD1,$CD$1:$CD$100,)</f>
        <v>4</v>
      </c>
      <c r="CF1" s="1"/>
      <c r="CG1" s="1">
        <v>1</v>
      </c>
      <c r="CH1" s="1">
        <v>1</v>
      </c>
      <c r="CI1" s="1">
        <v>1</v>
      </c>
      <c r="CK1" s="10">
        <f ca="1">RAND()</f>
        <v>0.19283265795557092</v>
      </c>
      <c r="CL1" s="11">
        <f ca="1">RANK(CK1,$CK$1:$CK$100,)</f>
        <v>40</v>
      </c>
      <c r="CM1" s="1"/>
      <c r="CN1" s="1">
        <v>1</v>
      </c>
      <c r="CO1" s="1">
        <v>1</v>
      </c>
      <c r="CP1" s="1">
        <v>0</v>
      </c>
      <c r="CQ1" s="1"/>
      <c r="CR1" s="10">
        <f ca="1">RAND()</f>
        <v>0.56115657776848982</v>
      </c>
      <c r="CS1" s="11">
        <f ca="1">RANK(CR1,$CR$1:$CR$100,)</f>
        <v>20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3" t="s">
        <v>44</v>
      </c>
      <c r="C2" s="74"/>
      <c r="D2" s="74"/>
      <c r="E2" s="74"/>
      <c r="F2" s="74"/>
      <c r="G2" s="75"/>
      <c r="H2" s="76" t="s">
        <v>43</v>
      </c>
      <c r="I2" s="77"/>
      <c r="J2" s="77"/>
      <c r="K2" s="78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80"/>
      <c r="AB2" s="2" t="s">
        <v>94</v>
      </c>
      <c r="AC2" s="1">
        <f t="shared" ref="AC2:AC12" ca="1" si="1">BC2*1000+BH2*100+BM2*10+BR2</f>
        <v>959</v>
      </c>
      <c r="AD2" s="1" t="s">
        <v>50</v>
      </c>
      <c r="AE2" s="1">
        <f t="shared" ref="AE2:AE12" ca="1" si="2">BD2*1000+BI2*100+BN2*10+BS2</f>
        <v>447</v>
      </c>
      <c r="AF2" s="1" t="s">
        <v>76</v>
      </c>
      <c r="AG2" s="1">
        <f t="shared" ref="AG2:AG12" ca="1" si="3">AC2-AE2</f>
        <v>512</v>
      </c>
      <c r="AI2" s="1">
        <f t="shared" ref="AI2:AI12" ca="1" si="4">BC2</f>
        <v>0</v>
      </c>
      <c r="AJ2" s="1">
        <f t="shared" ref="AJ2:AJ12" ca="1" si="5">BH2</f>
        <v>9</v>
      </c>
      <c r="AK2" s="1" t="s">
        <v>108</v>
      </c>
      <c r="AL2" s="1">
        <f t="shared" ref="AL2:AL12" ca="1" si="6">BM2</f>
        <v>5</v>
      </c>
      <c r="AM2" s="1">
        <f t="shared" ref="AM2:AM12" ca="1" si="7">BR2</f>
        <v>9</v>
      </c>
      <c r="AN2" s="1" t="s">
        <v>109</v>
      </c>
      <c r="AO2" s="1">
        <f t="shared" ref="AO2:AO12" ca="1" si="8">BD2</f>
        <v>0</v>
      </c>
      <c r="AP2" s="1">
        <f t="shared" ref="AP2:AP12" ca="1" si="9">BI2</f>
        <v>4</v>
      </c>
      <c r="AQ2" s="1" t="s">
        <v>108</v>
      </c>
      <c r="AR2" s="1">
        <f t="shared" ref="AR2:AR12" ca="1" si="10">BN2</f>
        <v>4</v>
      </c>
      <c r="AS2" s="1">
        <f t="shared" ref="AS2:AS12" ca="1" si="11">BS2</f>
        <v>7</v>
      </c>
      <c r="AT2" s="1" t="s">
        <v>107</v>
      </c>
      <c r="AU2" s="1">
        <f t="shared" ref="AU2:AU12" ca="1" si="12">MOD(ROUNDDOWN(AG2/1000,0),10)</f>
        <v>0</v>
      </c>
      <c r="AV2" s="1">
        <f t="shared" ref="AV2:AV12" ca="1" si="13">MOD(ROUNDDOWN(AG2/100,0),10)</f>
        <v>5</v>
      </c>
      <c r="AW2" s="1" t="s">
        <v>108</v>
      </c>
      <c r="AX2" s="1">
        <f t="shared" ref="AX2:AX12" ca="1" si="14">MOD(ROUNDDOWN(AG2/10,0),10)</f>
        <v>1</v>
      </c>
      <c r="AY2" s="1">
        <f t="shared" ref="AY2:AY12" ca="1" si="15">MOD(ROUNDDOWN(AG2/1,0),10)</f>
        <v>2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9</v>
      </c>
      <c r="BI2" s="6">
        <f t="shared" ref="BI2:BI12" ca="1" si="19">VLOOKUP($CE2,$CG$1:$CI$100,3,FALSE)</f>
        <v>4</v>
      </c>
      <c r="BJ2" s="7"/>
      <c r="BL2" s="1">
        <v>2</v>
      </c>
      <c r="BM2" s="8">
        <f t="shared" ref="BM2:BM12" ca="1" si="20">VLOOKUP($CL2,$CN$1:$CP$100,2,FALSE)</f>
        <v>5</v>
      </c>
      <c r="BN2" s="8">
        <f t="shared" ca="1" si="0"/>
        <v>4</v>
      </c>
      <c r="BO2" s="9"/>
      <c r="BQ2" s="1">
        <v>2</v>
      </c>
      <c r="BR2" s="8">
        <f t="shared" ref="BR2:BR12" ca="1" si="21">VLOOKUP($CS2,$CU$1:$CW$100,2,FALSE)</f>
        <v>9</v>
      </c>
      <c r="BS2" s="8">
        <f t="shared" ref="BS2:BS12" ca="1" si="22">VLOOKUP($CS2,$CU$1:$CW$100,3,FALSE)</f>
        <v>7</v>
      </c>
      <c r="BT2" s="9"/>
      <c r="BU2" s="9"/>
      <c r="BV2" s="7"/>
      <c r="BW2" s="10">
        <f t="shared" ref="BW2:BW18" ca="1" si="23">RAND()</f>
        <v>0.43499296275186949</v>
      </c>
      <c r="BX2" s="11">
        <f t="shared" ref="BX2:BX18" ca="1" si="24">RANK(BW2,$BW$1:$BW$100,)</f>
        <v>12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45" ca="1" si="25">RAND()</f>
        <v>0.18423881899418637</v>
      </c>
      <c r="CE2" s="11">
        <f t="shared" ref="CE2:CE45" ca="1" si="26">RANK(CD2,$CD$1:$CD$100,)</f>
        <v>40</v>
      </c>
      <c r="CF2" s="1"/>
      <c r="CG2" s="1">
        <v>2</v>
      </c>
      <c r="CH2" s="1">
        <v>2</v>
      </c>
      <c r="CI2" s="1">
        <v>1</v>
      </c>
      <c r="CK2" s="10">
        <f t="shared" ref="CK2:CK54" ca="1" si="27">RAND()</f>
        <v>0.65724515368379599</v>
      </c>
      <c r="CL2" s="11">
        <f t="shared" ref="CL2:CL54" ca="1" si="28">RANK(CK2,$CK$1:$CK$100,)</f>
        <v>19</v>
      </c>
      <c r="CM2" s="1"/>
      <c r="CN2" s="1">
        <v>2</v>
      </c>
      <c r="CO2" s="1">
        <v>1</v>
      </c>
      <c r="CP2" s="1">
        <v>1</v>
      </c>
      <c r="CR2" s="10">
        <f t="shared" ref="CR2:CR45" ca="1" si="29">RAND()</f>
        <v>5.2052678069901548E-2</v>
      </c>
      <c r="CS2" s="11">
        <f t="shared" ref="CS2:CS45" ca="1" si="30">RANK(CR2,$CR$1:$CR$100,)</f>
        <v>43</v>
      </c>
      <c r="CT2" s="1"/>
      <c r="CU2" s="1">
        <v>2</v>
      </c>
      <c r="CV2" s="1">
        <v>2</v>
      </c>
      <c r="CW2" s="1">
        <v>1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110</v>
      </c>
      <c r="AC3" s="1">
        <f t="shared" ca="1" si="1"/>
        <v>747</v>
      </c>
      <c r="AD3" s="1" t="s">
        <v>50</v>
      </c>
      <c r="AE3" s="1">
        <f t="shared" ca="1" si="2"/>
        <v>741</v>
      </c>
      <c r="AF3" s="1" t="s">
        <v>107</v>
      </c>
      <c r="AG3" s="1">
        <f t="shared" ca="1" si="3"/>
        <v>6</v>
      </c>
      <c r="AI3" s="1">
        <f t="shared" ca="1" si="4"/>
        <v>0</v>
      </c>
      <c r="AJ3" s="1">
        <f t="shared" ca="1" si="5"/>
        <v>7</v>
      </c>
      <c r="AK3" s="1" t="s">
        <v>108</v>
      </c>
      <c r="AL3" s="1">
        <f t="shared" ca="1" si="6"/>
        <v>4</v>
      </c>
      <c r="AM3" s="1">
        <f t="shared" ca="1" si="7"/>
        <v>7</v>
      </c>
      <c r="AN3" s="1" t="s">
        <v>109</v>
      </c>
      <c r="AO3" s="1">
        <f t="shared" ca="1" si="8"/>
        <v>0</v>
      </c>
      <c r="AP3" s="1">
        <f t="shared" ca="1" si="9"/>
        <v>7</v>
      </c>
      <c r="AQ3" s="1" t="s">
        <v>108</v>
      </c>
      <c r="AR3" s="1">
        <f t="shared" ca="1" si="10"/>
        <v>4</v>
      </c>
      <c r="AS3" s="1">
        <f t="shared" ca="1" si="11"/>
        <v>1</v>
      </c>
      <c r="AT3" s="1" t="s">
        <v>107</v>
      </c>
      <c r="AU3" s="1">
        <f t="shared" ca="1" si="12"/>
        <v>0</v>
      </c>
      <c r="AV3" s="1">
        <f t="shared" ca="1" si="13"/>
        <v>0</v>
      </c>
      <c r="AW3" s="1" t="s">
        <v>108</v>
      </c>
      <c r="AX3" s="1">
        <f t="shared" ca="1" si="14"/>
        <v>0</v>
      </c>
      <c r="AY3" s="1">
        <f t="shared" ca="1" si="15"/>
        <v>6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7</v>
      </c>
      <c r="BI3" s="6">
        <f t="shared" ca="1" si="19"/>
        <v>7</v>
      </c>
      <c r="BJ3" s="7"/>
      <c r="BL3" s="1">
        <v>3</v>
      </c>
      <c r="BM3" s="8">
        <f t="shared" ca="1" si="20"/>
        <v>4</v>
      </c>
      <c r="BN3" s="8">
        <f t="shared" ca="1" si="0"/>
        <v>4</v>
      </c>
      <c r="BO3" s="9"/>
      <c r="BQ3" s="1">
        <v>3</v>
      </c>
      <c r="BR3" s="8">
        <f t="shared" ca="1" si="21"/>
        <v>7</v>
      </c>
      <c r="BS3" s="8">
        <f t="shared" ca="1" si="22"/>
        <v>1</v>
      </c>
      <c r="BT3" s="9"/>
      <c r="BU3" s="9"/>
      <c r="BV3" s="7"/>
      <c r="BW3" s="10">
        <f t="shared" ca="1" si="23"/>
        <v>0.7813603679594624</v>
      </c>
      <c r="BX3" s="11">
        <f t="shared" ca="1" si="24"/>
        <v>6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0.33550023140536356</v>
      </c>
      <c r="CE3" s="11">
        <f t="shared" ca="1" si="26"/>
        <v>28</v>
      </c>
      <c r="CF3" s="1"/>
      <c r="CG3" s="1">
        <v>3</v>
      </c>
      <c r="CH3" s="1">
        <v>2</v>
      </c>
      <c r="CI3" s="1">
        <v>2</v>
      </c>
      <c r="CK3" s="10">
        <f t="shared" ca="1" si="27"/>
        <v>0.75681243356602912</v>
      </c>
      <c r="CL3" s="11">
        <f t="shared" ca="1" si="28"/>
        <v>14</v>
      </c>
      <c r="CM3" s="1"/>
      <c r="CN3" s="1">
        <v>3</v>
      </c>
      <c r="CO3" s="1">
        <v>2</v>
      </c>
      <c r="CP3" s="1">
        <v>0</v>
      </c>
      <c r="CR3" s="10">
        <f t="shared" ca="1" si="29"/>
        <v>0.54361434004144127</v>
      </c>
      <c r="CS3" s="11">
        <f t="shared" ca="1" si="30"/>
        <v>22</v>
      </c>
      <c r="CT3" s="1"/>
      <c r="CU3" s="1">
        <v>3</v>
      </c>
      <c r="CV3" s="1">
        <v>2</v>
      </c>
      <c r="CW3" s="1">
        <v>2</v>
      </c>
    </row>
    <row r="4" spans="1:101" ht="19.5" thickBot="1" x14ac:dyDescent="0.3">
      <c r="A4" s="14"/>
      <c r="B4" s="15" t="s">
        <v>106</v>
      </c>
      <c r="C4" s="16"/>
      <c r="D4" s="17"/>
      <c r="E4" s="16"/>
      <c r="F4" s="16"/>
      <c r="G4" s="16"/>
      <c r="H4" s="18"/>
      <c r="I4" s="14"/>
      <c r="J4" s="15" t="s">
        <v>111</v>
      </c>
      <c r="K4" s="16"/>
      <c r="L4" s="16"/>
      <c r="M4" s="16"/>
      <c r="N4" s="16"/>
      <c r="O4" s="16"/>
      <c r="P4" s="18"/>
      <c r="Q4" s="14"/>
      <c r="R4" s="15" t="s">
        <v>110</v>
      </c>
      <c r="S4" s="16"/>
      <c r="T4" s="16"/>
      <c r="U4" s="16"/>
      <c r="V4" s="16"/>
      <c r="W4" s="16"/>
      <c r="X4" s="18"/>
      <c r="AB4" s="2" t="s">
        <v>112</v>
      </c>
      <c r="AC4" s="1">
        <f t="shared" ca="1" si="1"/>
        <v>653</v>
      </c>
      <c r="AD4" s="1" t="s">
        <v>50</v>
      </c>
      <c r="AE4" s="1">
        <f t="shared" ca="1" si="2"/>
        <v>212</v>
      </c>
      <c r="AF4" s="1" t="s">
        <v>107</v>
      </c>
      <c r="AG4" s="1">
        <f t="shared" ca="1" si="3"/>
        <v>441</v>
      </c>
      <c r="AI4" s="1">
        <f t="shared" ca="1" si="4"/>
        <v>0</v>
      </c>
      <c r="AJ4" s="1">
        <f t="shared" ca="1" si="5"/>
        <v>6</v>
      </c>
      <c r="AK4" s="1" t="s">
        <v>108</v>
      </c>
      <c r="AL4" s="1">
        <f t="shared" ca="1" si="6"/>
        <v>5</v>
      </c>
      <c r="AM4" s="1">
        <f t="shared" ca="1" si="7"/>
        <v>3</v>
      </c>
      <c r="AN4" s="1" t="s">
        <v>109</v>
      </c>
      <c r="AO4" s="1">
        <f t="shared" ca="1" si="8"/>
        <v>0</v>
      </c>
      <c r="AP4" s="1">
        <f t="shared" ca="1" si="9"/>
        <v>2</v>
      </c>
      <c r="AQ4" s="1" t="s">
        <v>108</v>
      </c>
      <c r="AR4" s="1">
        <f t="shared" ca="1" si="10"/>
        <v>1</v>
      </c>
      <c r="AS4" s="1">
        <f t="shared" ca="1" si="11"/>
        <v>2</v>
      </c>
      <c r="AT4" s="1" t="s">
        <v>107</v>
      </c>
      <c r="AU4" s="1">
        <f t="shared" ca="1" si="12"/>
        <v>0</v>
      </c>
      <c r="AV4" s="1">
        <f t="shared" ca="1" si="13"/>
        <v>4</v>
      </c>
      <c r="AW4" s="1" t="s">
        <v>108</v>
      </c>
      <c r="AX4" s="1">
        <f t="shared" ca="1" si="14"/>
        <v>4</v>
      </c>
      <c r="AY4" s="1">
        <f t="shared" ca="1" si="15"/>
        <v>1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6</v>
      </c>
      <c r="BI4" s="6">
        <f t="shared" ca="1" si="19"/>
        <v>2</v>
      </c>
      <c r="BJ4" s="7"/>
      <c r="BL4" s="1">
        <v>4</v>
      </c>
      <c r="BM4" s="8">
        <f t="shared" ca="1" si="20"/>
        <v>5</v>
      </c>
      <c r="BN4" s="8">
        <f t="shared" ca="1" si="0"/>
        <v>1</v>
      </c>
      <c r="BO4" s="9"/>
      <c r="BQ4" s="1">
        <v>4</v>
      </c>
      <c r="BR4" s="8">
        <f t="shared" ca="1" si="21"/>
        <v>3</v>
      </c>
      <c r="BS4" s="8">
        <f t="shared" ca="1" si="22"/>
        <v>2</v>
      </c>
      <c r="BT4" s="9"/>
      <c r="BU4" s="9"/>
      <c r="BV4" s="7"/>
      <c r="BW4" s="10">
        <f t="shared" ca="1" si="23"/>
        <v>0.10773623035823787</v>
      </c>
      <c r="BX4" s="11">
        <f t="shared" ca="1" si="24"/>
        <v>18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0.66833620570808228</v>
      </c>
      <c r="CE4" s="11">
        <f t="shared" ca="1" si="26"/>
        <v>17</v>
      </c>
      <c r="CF4" s="1"/>
      <c r="CG4" s="1">
        <v>4</v>
      </c>
      <c r="CH4" s="1">
        <v>3</v>
      </c>
      <c r="CI4" s="1">
        <v>1</v>
      </c>
      <c r="CK4" s="10">
        <f t="shared" ca="1" si="27"/>
        <v>0.71077766387602315</v>
      </c>
      <c r="CL4" s="11">
        <f t="shared" ca="1" si="28"/>
        <v>16</v>
      </c>
      <c r="CM4" s="1"/>
      <c r="CN4" s="1">
        <v>4</v>
      </c>
      <c r="CO4" s="1">
        <v>2</v>
      </c>
      <c r="CP4" s="1">
        <v>1</v>
      </c>
      <c r="CR4" s="10">
        <f t="shared" ca="1" si="29"/>
        <v>0.88713181125054819</v>
      </c>
      <c r="CS4" s="11">
        <f t="shared" ca="1" si="30"/>
        <v>5</v>
      </c>
      <c r="CT4" s="1"/>
      <c r="CU4" s="1">
        <v>4</v>
      </c>
      <c r="CV4" s="1">
        <v>3</v>
      </c>
      <c r="CW4" s="1">
        <v>1</v>
      </c>
    </row>
    <row r="5" spans="1:101" ht="45.95" customHeight="1" thickBot="1" x14ac:dyDescent="0.3">
      <c r="A5" s="19"/>
      <c r="B5" s="84" t="str">
        <f ca="1">$AC1/100&amp;$AD1&amp;$AE1/100&amp;$AF1</f>
        <v>3.86－1.45＝</v>
      </c>
      <c r="C5" s="85"/>
      <c r="D5" s="85"/>
      <c r="E5" s="85"/>
      <c r="F5" s="81">
        <f ca="1">$AG1/100</f>
        <v>2.41</v>
      </c>
      <c r="G5" s="82"/>
      <c r="H5" s="20"/>
      <c r="I5" s="19"/>
      <c r="J5" s="84" t="str">
        <f ca="1">$AC2/100&amp;$AD2&amp;$AE2/100&amp;$AF2</f>
        <v>9.59－4.47＝</v>
      </c>
      <c r="K5" s="85"/>
      <c r="L5" s="85"/>
      <c r="M5" s="85"/>
      <c r="N5" s="81">
        <f ca="1">$AG2/100</f>
        <v>5.12</v>
      </c>
      <c r="O5" s="82"/>
      <c r="P5" s="21"/>
      <c r="Q5" s="19"/>
      <c r="R5" s="84" t="str">
        <f ca="1">$AC3/100&amp;$AD3&amp;$AE3/100&amp;$AF3</f>
        <v>7.47－7.41＝</v>
      </c>
      <c r="S5" s="85"/>
      <c r="T5" s="85"/>
      <c r="U5" s="85"/>
      <c r="V5" s="81">
        <f ca="1">$AG3/100</f>
        <v>0.06</v>
      </c>
      <c r="W5" s="82"/>
      <c r="X5" s="22"/>
      <c r="AB5" s="2" t="s">
        <v>113</v>
      </c>
      <c r="AC5" s="1">
        <f t="shared" ca="1" si="1"/>
        <v>875</v>
      </c>
      <c r="AD5" s="1" t="s">
        <v>50</v>
      </c>
      <c r="AE5" s="1">
        <f t="shared" ca="1" si="2"/>
        <v>722</v>
      </c>
      <c r="AF5" s="1" t="s">
        <v>107</v>
      </c>
      <c r="AG5" s="1">
        <f t="shared" ca="1" si="3"/>
        <v>153</v>
      </c>
      <c r="AI5" s="1">
        <f t="shared" ca="1" si="4"/>
        <v>0</v>
      </c>
      <c r="AJ5" s="1">
        <f t="shared" ca="1" si="5"/>
        <v>8</v>
      </c>
      <c r="AK5" s="1" t="s">
        <v>108</v>
      </c>
      <c r="AL5" s="1">
        <f t="shared" ca="1" si="6"/>
        <v>7</v>
      </c>
      <c r="AM5" s="1">
        <f t="shared" ca="1" si="7"/>
        <v>5</v>
      </c>
      <c r="AN5" s="1" t="s">
        <v>109</v>
      </c>
      <c r="AO5" s="1">
        <f t="shared" ca="1" si="8"/>
        <v>0</v>
      </c>
      <c r="AP5" s="1">
        <f t="shared" ca="1" si="9"/>
        <v>7</v>
      </c>
      <c r="AQ5" s="1" t="s">
        <v>108</v>
      </c>
      <c r="AR5" s="1">
        <f t="shared" ca="1" si="10"/>
        <v>2</v>
      </c>
      <c r="AS5" s="1">
        <f t="shared" ca="1" si="11"/>
        <v>2</v>
      </c>
      <c r="AT5" s="1" t="s">
        <v>107</v>
      </c>
      <c r="AU5" s="1">
        <f t="shared" ca="1" si="12"/>
        <v>0</v>
      </c>
      <c r="AV5" s="1">
        <f t="shared" ca="1" si="13"/>
        <v>1</v>
      </c>
      <c r="AW5" s="1" t="s">
        <v>108</v>
      </c>
      <c r="AX5" s="1">
        <f t="shared" ca="1" si="14"/>
        <v>5</v>
      </c>
      <c r="AY5" s="1">
        <f t="shared" ca="1" si="15"/>
        <v>3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8</v>
      </c>
      <c r="BI5" s="6">
        <f t="shared" ca="1" si="19"/>
        <v>7</v>
      </c>
      <c r="BJ5" s="7"/>
      <c r="BL5" s="1">
        <v>5</v>
      </c>
      <c r="BM5" s="8">
        <f t="shared" ca="1" si="20"/>
        <v>7</v>
      </c>
      <c r="BN5" s="8">
        <f t="shared" ca="1" si="0"/>
        <v>2</v>
      </c>
      <c r="BO5" s="9"/>
      <c r="BQ5" s="1">
        <v>5</v>
      </c>
      <c r="BR5" s="8">
        <f t="shared" ca="1" si="21"/>
        <v>5</v>
      </c>
      <c r="BS5" s="8">
        <f t="shared" ca="1" si="22"/>
        <v>2</v>
      </c>
      <c r="BT5" s="9"/>
      <c r="BU5" s="9"/>
      <c r="BV5" s="7"/>
      <c r="BW5" s="10">
        <f t="shared" ca="1" si="23"/>
        <v>0.5130685224463859</v>
      </c>
      <c r="BX5" s="11">
        <f t="shared" ca="1" si="24"/>
        <v>10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0.25305125176852827</v>
      </c>
      <c r="CE5" s="11">
        <f t="shared" ca="1" si="26"/>
        <v>35</v>
      </c>
      <c r="CF5" s="1"/>
      <c r="CG5" s="1">
        <v>5</v>
      </c>
      <c r="CH5" s="1">
        <v>3</v>
      </c>
      <c r="CI5" s="1">
        <v>2</v>
      </c>
      <c r="CK5" s="10">
        <f t="shared" ca="1" si="27"/>
        <v>0.48653164400677584</v>
      </c>
      <c r="CL5" s="11">
        <f t="shared" ca="1" si="28"/>
        <v>30</v>
      </c>
      <c r="CM5" s="1"/>
      <c r="CN5" s="1">
        <v>5</v>
      </c>
      <c r="CO5" s="1">
        <v>2</v>
      </c>
      <c r="CP5" s="1">
        <v>2</v>
      </c>
      <c r="CR5" s="10">
        <f t="shared" ca="1" si="29"/>
        <v>0.79678997145910357</v>
      </c>
      <c r="CS5" s="11">
        <f t="shared" ca="1" si="30"/>
        <v>12</v>
      </c>
      <c r="CT5" s="1"/>
      <c r="CU5" s="1">
        <v>5</v>
      </c>
      <c r="CV5" s="1">
        <v>3</v>
      </c>
      <c r="CW5" s="1">
        <v>2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114</v>
      </c>
      <c r="AC6" s="1">
        <f t="shared" ca="1" si="1"/>
        <v>726</v>
      </c>
      <c r="AD6" s="1" t="s">
        <v>50</v>
      </c>
      <c r="AE6" s="1">
        <f t="shared" ca="1" si="2"/>
        <v>222</v>
      </c>
      <c r="AF6" s="1" t="s">
        <v>107</v>
      </c>
      <c r="AG6" s="1">
        <f t="shared" ca="1" si="3"/>
        <v>504</v>
      </c>
      <c r="AI6" s="1">
        <f t="shared" ca="1" si="4"/>
        <v>0</v>
      </c>
      <c r="AJ6" s="1">
        <f t="shared" ca="1" si="5"/>
        <v>7</v>
      </c>
      <c r="AK6" s="1" t="s">
        <v>108</v>
      </c>
      <c r="AL6" s="1">
        <f t="shared" ca="1" si="6"/>
        <v>2</v>
      </c>
      <c r="AM6" s="1">
        <f t="shared" ca="1" si="7"/>
        <v>6</v>
      </c>
      <c r="AN6" s="1" t="s">
        <v>109</v>
      </c>
      <c r="AO6" s="1">
        <f t="shared" ca="1" si="8"/>
        <v>0</v>
      </c>
      <c r="AP6" s="1">
        <f t="shared" ca="1" si="9"/>
        <v>2</v>
      </c>
      <c r="AQ6" s="1" t="s">
        <v>108</v>
      </c>
      <c r="AR6" s="1">
        <f t="shared" ca="1" si="10"/>
        <v>2</v>
      </c>
      <c r="AS6" s="1">
        <f t="shared" ca="1" si="11"/>
        <v>2</v>
      </c>
      <c r="AT6" s="1" t="s">
        <v>107</v>
      </c>
      <c r="AU6" s="1">
        <f t="shared" ca="1" si="12"/>
        <v>0</v>
      </c>
      <c r="AV6" s="1">
        <f t="shared" ca="1" si="13"/>
        <v>5</v>
      </c>
      <c r="AW6" s="1" t="s">
        <v>108</v>
      </c>
      <c r="AX6" s="1">
        <f t="shared" ca="1" si="14"/>
        <v>0</v>
      </c>
      <c r="AY6" s="1">
        <f t="shared" ca="1" si="15"/>
        <v>4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7</v>
      </c>
      <c r="BI6" s="6">
        <f t="shared" ca="1" si="19"/>
        <v>2</v>
      </c>
      <c r="BJ6" s="7"/>
      <c r="BL6" s="1">
        <v>6</v>
      </c>
      <c r="BM6" s="8">
        <f t="shared" ca="1" si="20"/>
        <v>2</v>
      </c>
      <c r="BN6" s="8">
        <f t="shared" ca="1" si="0"/>
        <v>2</v>
      </c>
      <c r="BO6" s="9"/>
      <c r="BQ6" s="1">
        <v>6</v>
      </c>
      <c r="BR6" s="8">
        <f t="shared" ca="1" si="21"/>
        <v>6</v>
      </c>
      <c r="BS6" s="8">
        <f t="shared" ca="1" si="22"/>
        <v>2</v>
      </c>
      <c r="BT6" s="9"/>
      <c r="BU6" s="9"/>
      <c r="BV6" s="7"/>
      <c r="BW6" s="10">
        <f t="shared" ca="1" si="23"/>
        <v>0.39866086783664167</v>
      </c>
      <c r="BX6" s="11">
        <f t="shared" ca="1" si="24"/>
        <v>15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0.52427507843620247</v>
      </c>
      <c r="CE6" s="11">
        <f t="shared" ca="1" si="26"/>
        <v>23</v>
      </c>
      <c r="CF6" s="1"/>
      <c r="CG6" s="1">
        <v>6</v>
      </c>
      <c r="CH6" s="1">
        <v>3</v>
      </c>
      <c r="CI6" s="1">
        <v>3</v>
      </c>
      <c r="CK6" s="10">
        <f t="shared" ca="1" si="27"/>
        <v>0.93719313864633902</v>
      </c>
      <c r="CL6" s="11">
        <f t="shared" ca="1" si="28"/>
        <v>5</v>
      </c>
      <c r="CM6" s="1"/>
      <c r="CN6" s="1">
        <v>6</v>
      </c>
      <c r="CO6" s="1">
        <v>3</v>
      </c>
      <c r="CP6" s="1">
        <v>0</v>
      </c>
      <c r="CR6" s="10">
        <f t="shared" ca="1" si="29"/>
        <v>0.65530455569855939</v>
      </c>
      <c r="CS6" s="11">
        <f t="shared" ca="1" si="30"/>
        <v>17</v>
      </c>
      <c r="CT6" s="1"/>
      <c r="CU6" s="1">
        <v>6</v>
      </c>
      <c r="CV6" s="1">
        <v>3</v>
      </c>
      <c r="CW6" s="1">
        <v>3</v>
      </c>
    </row>
    <row r="7" spans="1:101" ht="57" customHeight="1" x14ac:dyDescent="0.25">
      <c r="A7" s="19"/>
      <c r="B7" s="65"/>
      <c r="C7" s="28">
        <f ca="1">$BC1</f>
        <v>0</v>
      </c>
      <c r="D7" s="29">
        <f ca="1">$BH1</f>
        <v>3</v>
      </c>
      <c r="E7" s="29" t="str">
        <f ca="1">IF(AND(F7=0,G7=0),"",".")</f>
        <v>.</v>
      </c>
      <c r="F7" s="30">
        <f ca="1">$BM1</f>
        <v>8</v>
      </c>
      <c r="G7" s="30">
        <f ca="1">$BR1</f>
        <v>6</v>
      </c>
      <c r="H7" s="26"/>
      <c r="I7" s="19"/>
      <c r="J7" s="65"/>
      <c r="K7" s="28">
        <f ca="1">$BC2</f>
        <v>0</v>
      </c>
      <c r="L7" s="29">
        <f ca="1">$BH2</f>
        <v>9</v>
      </c>
      <c r="M7" s="29" t="str">
        <f ca="1">IF(AND(N7=0,O7=0),"",".")</f>
        <v>.</v>
      </c>
      <c r="N7" s="30">
        <f ca="1">$BM2</f>
        <v>5</v>
      </c>
      <c r="O7" s="30">
        <f ca="1">$BR2</f>
        <v>9</v>
      </c>
      <c r="P7" s="26"/>
      <c r="Q7" s="19"/>
      <c r="R7" s="65"/>
      <c r="S7" s="28">
        <f ca="1">$BC3</f>
        <v>0</v>
      </c>
      <c r="T7" s="29">
        <f ca="1">$BH3</f>
        <v>7</v>
      </c>
      <c r="U7" s="29" t="str">
        <f ca="1">IF(AND(V7=0,W7=0),"",".")</f>
        <v>.</v>
      </c>
      <c r="V7" s="30">
        <f ca="1">$BM3</f>
        <v>4</v>
      </c>
      <c r="W7" s="30">
        <f ca="1">$BR3</f>
        <v>7</v>
      </c>
      <c r="X7" s="26"/>
      <c r="AB7" s="2" t="s">
        <v>115</v>
      </c>
      <c r="AC7" s="1">
        <f t="shared" ca="1" si="1"/>
        <v>879</v>
      </c>
      <c r="AD7" s="1" t="s">
        <v>50</v>
      </c>
      <c r="AE7" s="1">
        <f t="shared" ca="1" si="2"/>
        <v>146</v>
      </c>
      <c r="AF7" s="1" t="s">
        <v>107</v>
      </c>
      <c r="AG7" s="1">
        <f t="shared" ca="1" si="3"/>
        <v>733</v>
      </c>
      <c r="AI7" s="1">
        <f t="shared" ca="1" si="4"/>
        <v>0</v>
      </c>
      <c r="AJ7" s="1">
        <f t="shared" ca="1" si="5"/>
        <v>8</v>
      </c>
      <c r="AK7" s="1" t="s">
        <v>108</v>
      </c>
      <c r="AL7" s="1">
        <f t="shared" ca="1" si="6"/>
        <v>7</v>
      </c>
      <c r="AM7" s="1">
        <f t="shared" ca="1" si="7"/>
        <v>9</v>
      </c>
      <c r="AN7" s="1" t="s">
        <v>109</v>
      </c>
      <c r="AO7" s="1">
        <f t="shared" ca="1" si="8"/>
        <v>0</v>
      </c>
      <c r="AP7" s="1">
        <f t="shared" ca="1" si="9"/>
        <v>1</v>
      </c>
      <c r="AQ7" s="1" t="s">
        <v>108</v>
      </c>
      <c r="AR7" s="1">
        <f t="shared" ca="1" si="10"/>
        <v>4</v>
      </c>
      <c r="AS7" s="1">
        <f t="shared" ca="1" si="11"/>
        <v>6</v>
      </c>
      <c r="AT7" s="1" t="s">
        <v>107</v>
      </c>
      <c r="AU7" s="1">
        <f t="shared" ca="1" si="12"/>
        <v>0</v>
      </c>
      <c r="AV7" s="1">
        <f t="shared" ca="1" si="13"/>
        <v>7</v>
      </c>
      <c r="AW7" s="1" t="s">
        <v>108</v>
      </c>
      <c r="AX7" s="1">
        <f t="shared" ca="1" si="14"/>
        <v>3</v>
      </c>
      <c r="AY7" s="1">
        <f t="shared" ca="1" si="15"/>
        <v>3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8</v>
      </c>
      <c r="BI7" s="6">
        <f t="shared" ca="1" si="19"/>
        <v>1</v>
      </c>
      <c r="BJ7" s="7"/>
      <c r="BL7" s="1">
        <v>7</v>
      </c>
      <c r="BM7" s="8">
        <f t="shared" ca="1" si="20"/>
        <v>7</v>
      </c>
      <c r="BN7" s="8">
        <f t="shared" ca="1" si="0"/>
        <v>4</v>
      </c>
      <c r="BO7" s="9"/>
      <c r="BQ7" s="1">
        <v>7</v>
      </c>
      <c r="BR7" s="8">
        <f t="shared" ca="1" si="21"/>
        <v>9</v>
      </c>
      <c r="BS7" s="8">
        <f t="shared" ca="1" si="22"/>
        <v>6</v>
      </c>
      <c r="BT7" s="9"/>
      <c r="BU7" s="9"/>
      <c r="BV7" s="7"/>
      <c r="BW7" s="10">
        <f t="shared" ca="1" si="23"/>
        <v>0.41653202310591952</v>
      </c>
      <c r="BX7" s="11">
        <f t="shared" ca="1" si="24"/>
        <v>14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0.3343908648314986</v>
      </c>
      <c r="CE7" s="11">
        <f t="shared" ca="1" si="26"/>
        <v>29</v>
      </c>
      <c r="CF7" s="1"/>
      <c r="CG7" s="1">
        <v>7</v>
      </c>
      <c r="CH7" s="1">
        <v>4</v>
      </c>
      <c r="CI7" s="1">
        <v>1</v>
      </c>
      <c r="CK7" s="10">
        <f t="shared" ca="1" si="27"/>
        <v>0.38705378470156915</v>
      </c>
      <c r="CL7" s="11">
        <f t="shared" ca="1" si="28"/>
        <v>32</v>
      </c>
      <c r="CM7" s="1"/>
      <c r="CN7" s="1">
        <v>7</v>
      </c>
      <c r="CO7" s="1">
        <v>3</v>
      </c>
      <c r="CP7" s="1">
        <v>1</v>
      </c>
      <c r="CR7" s="10">
        <f t="shared" ca="1" si="29"/>
        <v>6.6172084007176002E-2</v>
      </c>
      <c r="CS7" s="11">
        <f t="shared" ca="1" si="30"/>
        <v>42</v>
      </c>
      <c r="CT7" s="1"/>
      <c r="CU7" s="1">
        <v>7</v>
      </c>
      <c r="CV7" s="1">
        <v>4</v>
      </c>
      <c r="CW7" s="1">
        <v>1</v>
      </c>
    </row>
    <row r="8" spans="1:101" ht="57" customHeight="1" thickBot="1" x14ac:dyDescent="0.3">
      <c r="A8" s="19"/>
      <c r="B8" s="31" t="str">
        <f ca="1">IF(AND($BD1=0,$BC1=0),"","－")</f>
        <v/>
      </c>
      <c r="C8" s="32" t="str">
        <f ca="1">IF(AND($BD1=0,$BC1=0),"－",$BD1)</f>
        <v>－</v>
      </c>
      <c r="D8" s="33">
        <f ca="1">$BI1</f>
        <v>1</v>
      </c>
      <c r="E8" s="33" t="str">
        <f ca="1">IF(AND(F8=0,G8=0),"",".")</f>
        <v>.</v>
      </c>
      <c r="F8" s="34">
        <f ca="1">$BN1</f>
        <v>4</v>
      </c>
      <c r="G8" s="34">
        <f ca="1">$BS1</f>
        <v>5</v>
      </c>
      <c r="H8" s="26"/>
      <c r="I8" s="19"/>
      <c r="J8" s="31" t="str">
        <f ca="1">IF(AND($BD2=0,$BC2=0),"","－")</f>
        <v/>
      </c>
      <c r="K8" s="32" t="str">
        <f ca="1">IF(AND($BD2=0,$BC2=0),"－",$BD2)</f>
        <v>－</v>
      </c>
      <c r="L8" s="33">
        <f ca="1">$BI2</f>
        <v>4</v>
      </c>
      <c r="M8" s="33" t="str">
        <f ca="1">IF(AND(N8=0,O8=0),"",".")</f>
        <v>.</v>
      </c>
      <c r="N8" s="34">
        <f ca="1">$BN2</f>
        <v>4</v>
      </c>
      <c r="O8" s="34">
        <f ca="1">$BS2</f>
        <v>7</v>
      </c>
      <c r="P8" s="26"/>
      <c r="Q8" s="19"/>
      <c r="R8" s="31" t="str">
        <f ca="1">IF(AND($BD3=0,$BC3=0),"","－")</f>
        <v/>
      </c>
      <c r="S8" s="32" t="str">
        <f ca="1">IF(AND($BD3=0,$BC3=0),"－",$BD3)</f>
        <v>－</v>
      </c>
      <c r="T8" s="33">
        <f ca="1">$BI3</f>
        <v>7</v>
      </c>
      <c r="U8" s="33" t="str">
        <f ca="1">IF(AND(V8=0,W8=0),"",".")</f>
        <v>.</v>
      </c>
      <c r="V8" s="34">
        <f ca="1">$BN3</f>
        <v>4</v>
      </c>
      <c r="W8" s="34">
        <f ca="1">$BS3</f>
        <v>1</v>
      </c>
      <c r="X8" s="26"/>
      <c r="AB8" s="2" t="s">
        <v>116</v>
      </c>
      <c r="AC8" s="1">
        <f t="shared" ca="1" si="1"/>
        <v>968</v>
      </c>
      <c r="AD8" s="1" t="s">
        <v>50</v>
      </c>
      <c r="AE8" s="1">
        <f t="shared" ca="1" si="2"/>
        <v>513</v>
      </c>
      <c r="AF8" s="1" t="s">
        <v>107</v>
      </c>
      <c r="AG8" s="1">
        <f t="shared" ca="1" si="3"/>
        <v>455</v>
      </c>
      <c r="AI8" s="1">
        <f t="shared" ca="1" si="4"/>
        <v>0</v>
      </c>
      <c r="AJ8" s="1">
        <f t="shared" ca="1" si="5"/>
        <v>9</v>
      </c>
      <c r="AK8" s="1" t="s">
        <v>108</v>
      </c>
      <c r="AL8" s="1">
        <f t="shared" ca="1" si="6"/>
        <v>6</v>
      </c>
      <c r="AM8" s="1">
        <f t="shared" ca="1" si="7"/>
        <v>8</v>
      </c>
      <c r="AN8" s="1" t="s">
        <v>109</v>
      </c>
      <c r="AO8" s="1">
        <f t="shared" ca="1" si="8"/>
        <v>0</v>
      </c>
      <c r="AP8" s="1">
        <f t="shared" ca="1" si="9"/>
        <v>5</v>
      </c>
      <c r="AQ8" s="1" t="s">
        <v>108</v>
      </c>
      <c r="AR8" s="1">
        <f t="shared" ca="1" si="10"/>
        <v>1</v>
      </c>
      <c r="AS8" s="1">
        <f t="shared" ca="1" si="11"/>
        <v>3</v>
      </c>
      <c r="AT8" s="1" t="s">
        <v>107</v>
      </c>
      <c r="AU8" s="1">
        <f t="shared" ca="1" si="12"/>
        <v>0</v>
      </c>
      <c r="AV8" s="1">
        <f t="shared" ca="1" si="13"/>
        <v>4</v>
      </c>
      <c r="AW8" s="1" t="s">
        <v>108</v>
      </c>
      <c r="AX8" s="1">
        <f t="shared" ca="1" si="14"/>
        <v>5</v>
      </c>
      <c r="AY8" s="1">
        <f t="shared" ca="1" si="15"/>
        <v>5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9</v>
      </c>
      <c r="BI8" s="6">
        <f t="shared" ca="1" si="19"/>
        <v>5</v>
      </c>
      <c r="BJ8" s="7"/>
      <c r="BL8" s="1">
        <v>8</v>
      </c>
      <c r="BM8" s="8">
        <f t="shared" ca="1" si="20"/>
        <v>6</v>
      </c>
      <c r="BN8" s="8">
        <f t="shared" ca="1" si="0"/>
        <v>1</v>
      </c>
      <c r="BO8" s="9"/>
      <c r="BQ8" s="1">
        <v>8</v>
      </c>
      <c r="BR8" s="8">
        <f t="shared" ca="1" si="21"/>
        <v>8</v>
      </c>
      <c r="BS8" s="8">
        <f t="shared" ca="1" si="22"/>
        <v>3</v>
      </c>
      <c r="BT8" s="9"/>
      <c r="BU8" s="9"/>
      <c r="BV8" s="7"/>
      <c r="BW8" s="10">
        <f t="shared" ca="1" si="23"/>
        <v>0.31799481105503957</v>
      </c>
      <c r="BX8" s="11">
        <f t="shared" ca="1" si="24"/>
        <v>16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0.17952239433387707</v>
      </c>
      <c r="CE8" s="11">
        <f t="shared" ca="1" si="26"/>
        <v>41</v>
      </c>
      <c r="CF8" s="1"/>
      <c r="CG8" s="1">
        <v>8</v>
      </c>
      <c r="CH8" s="1">
        <v>4</v>
      </c>
      <c r="CI8" s="1">
        <v>2</v>
      </c>
      <c r="CK8" s="10">
        <f t="shared" ca="1" si="27"/>
        <v>0.61564249032290774</v>
      </c>
      <c r="CL8" s="11">
        <f t="shared" ca="1" si="28"/>
        <v>22</v>
      </c>
      <c r="CM8" s="1"/>
      <c r="CN8" s="1">
        <v>8</v>
      </c>
      <c r="CO8" s="1">
        <v>3</v>
      </c>
      <c r="CP8" s="1">
        <v>2</v>
      </c>
      <c r="CR8" s="10">
        <f t="shared" ca="1" si="29"/>
        <v>0.24098531046440308</v>
      </c>
      <c r="CS8" s="11">
        <f t="shared" ca="1" si="30"/>
        <v>31</v>
      </c>
      <c r="CT8" s="1"/>
      <c r="CU8" s="1">
        <v>8</v>
      </c>
      <c r="CV8" s="1">
        <v>4</v>
      </c>
      <c r="CW8" s="1">
        <v>2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2</v>
      </c>
      <c r="E9" s="37" t="str">
        <f>$AW1</f>
        <v>.</v>
      </c>
      <c r="F9" s="38">
        <f ca="1">$AX1</f>
        <v>4</v>
      </c>
      <c r="G9" s="39">
        <f ca="1">$AY1</f>
        <v>1</v>
      </c>
      <c r="H9" s="40"/>
      <c r="I9" s="41"/>
      <c r="J9" s="35"/>
      <c r="K9" s="36">
        <f ca="1">$AU2</f>
        <v>0</v>
      </c>
      <c r="L9" s="37">
        <f ca="1">$AV2</f>
        <v>5</v>
      </c>
      <c r="M9" s="37" t="str">
        <f>$AW2</f>
        <v>.</v>
      </c>
      <c r="N9" s="38">
        <f ca="1">$AX2</f>
        <v>1</v>
      </c>
      <c r="O9" s="39">
        <f ca="1">$AY2</f>
        <v>2</v>
      </c>
      <c r="P9" s="40"/>
      <c r="Q9" s="41"/>
      <c r="R9" s="35"/>
      <c r="S9" s="36">
        <f ca="1">$AU3</f>
        <v>0</v>
      </c>
      <c r="T9" s="37">
        <f ca="1">$AV3</f>
        <v>0</v>
      </c>
      <c r="U9" s="37" t="str">
        <f>$AW3</f>
        <v>.</v>
      </c>
      <c r="V9" s="38">
        <f ca="1">$AX3</f>
        <v>0</v>
      </c>
      <c r="W9" s="39">
        <f ca="1">$AY3</f>
        <v>6</v>
      </c>
      <c r="X9" s="42"/>
      <c r="AB9" s="2" t="s">
        <v>117</v>
      </c>
      <c r="AC9" s="1">
        <f t="shared" ca="1" si="1"/>
        <v>886</v>
      </c>
      <c r="AD9" s="1" t="s">
        <v>50</v>
      </c>
      <c r="AE9" s="1">
        <f t="shared" ca="1" si="2"/>
        <v>476</v>
      </c>
      <c r="AF9" s="1" t="s">
        <v>107</v>
      </c>
      <c r="AG9" s="1">
        <f t="shared" ca="1" si="3"/>
        <v>410</v>
      </c>
      <c r="AI9" s="1">
        <f t="shared" ca="1" si="4"/>
        <v>0</v>
      </c>
      <c r="AJ9" s="1">
        <f t="shared" ca="1" si="5"/>
        <v>8</v>
      </c>
      <c r="AK9" s="1" t="s">
        <v>108</v>
      </c>
      <c r="AL9" s="1">
        <f t="shared" ca="1" si="6"/>
        <v>8</v>
      </c>
      <c r="AM9" s="1">
        <f t="shared" ca="1" si="7"/>
        <v>6</v>
      </c>
      <c r="AN9" s="1" t="s">
        <v>109</v>
      </c>
      <c r="AO9" s="1">
        <f t="shared" ca="1" si="8"/>
        <v>0</v>
      </c>
      <c r="AP9" s="1">
        <f t="shared" ca="1" si="9"/>
        <v>4</v>
      </c>
      <c r="AQ9" s="1" t="s">
        <v>108</v>
      </c>
      <c r="AR9" s="1">
        <f t="shared" ca="1" si="10"/>
        <v>7</v>
      </c>
      <c r="AS9" s="1">
        <f t="shared" ca="1" si="11"/>
        <v>6</v>
      </c>
      <c r="AT9" s="1" t="s">
        <v>107</v>
      </c>
      <c r="AU9" s="1">
        <f t="shared" ca="1" si="12"/>
        <v>0</v>
      </c>
      <c r="AV9" s="1">
        <f t="shared" ca="1" si="13"/>
        <v>4</v>
      </c>
      <c r="AW9" s="1" t="s">
        <v>108</v>
      </c>
      <c r="AX9" s="1">
        <f t="shared" ca="1" si="14"/>
        <v>1</v>
      </c>
      <c r="AY9" s="1">
        <f t="shared" ca="1" si="15"/>
        <v>0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8</v>
      </c>
      <c r="BI9" s="6">
        <f t="shared" ca="1" si="19"/>
        <v>4</v>
      </c>
      <c r="BJ9" s="7"/>
      <c r="BL9" s="1">
        <v>9</v>
      </c>
      <c r="BM9" s="8">
        <f t="shared" ca="1" si="20"/>
        <v>8</v>
      </c>
      <c r="BN9" s="8">
        <f t="shared" ca="1" si="0"/>
        <v>7</v>
      </c>
      <c r="BO9" s="9"/>
      <c r="BQ9" s="1">
        <v>9</v>
      </c>
      <c r="BR9" s="8">
        <f t="shared" ca="1" si="21"/>
        <v>6</v>
      </c>
      <c r="BS9" s="8">
        <f t="shared" ca="1" si="22"/>
        <v>6</v>
      </c>
      <c r="BT9" s="9"/>
      <c r="BU9" s="9"/>
      <c r="BV9" s="7"/>
      <c r="BW9" s="10">
        <f t="shared" ca="1" si="23"/>
        <v>0.51962691918961312</v>
      </c>
      <c r="BX9" s="11">
        <f t="shared" ca="1" si="24"/>
        <v>9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0.27546294854268583</v>
      </c>
      <c r="CE9" s="11">
        <f t="shared" ca="1" si="26"/>
        <v>32</v>
      </c>
      <c r="CF9" s="1"/>
      <c r="CG9" s="1">
        <v>9</v>
      </c>
      <c r="CH9" s="1">
        <v>4</v>
      </c>
      <c r="CI9" s="1">
        <v>3</v>
      </c>
      <c r="CK9" s="10">
        <f t="shared" ca="1" si="27"/>
        <v>0.1769043026391921</v>
      </c>
      <c r="CL9" s="11">
        <f t="shared" ca="1" si="28"/>
        <v>43</v>
      </c>
      <c r="CM9" s="1"/>
      <c r="CN9" s="1">
        <v>9</v>
      </c>
      <c r="CO9" s="1">
        <v>3</v>
      </c>
      <c r="CP9" s="1">
        <v>3</v>
      </c>
      <c r="CR9" s="10">
        <f t="shared" ca="1" si="29"/>
        <v>0.55471420663568249</v>
      </c>
      <c r="CS9" s="11">
        <f t="shared" ca="1" si="30"/>
        <v>21</v>
      </c>
      <c r="CT9" s="1"/>
      <c r="CU9" s="1">
        <v>9</v>
      </c>
      <c r="CV9" s="1">
        <v>4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118</v>
      </c>
      <c r="AC10" s="1">
        <f t="shared" ca="1" si="1"/>
        <v>967</v>
      </c>
      <c r="AD10" s="1" t="s">
        <v>50</v>
      </c>
      <c r="AE10" s="1">
        <f t="shared" ca="1" si="2"/>
        <v>234</v>
      </c>
      <c r="AF10" s="1" t="s">
        <v>107</v>
      </c>
      <c r="AG10" s="1">
        <f t="shared" ca="1" si="3"/>
        <v>733</v>
      </c>
      <c r="AI10" s="1">
        <f t="shared" ca="1" si="4"/>
        <v>0</v>
      </c>
      <c r="AJ10" s="1">
        <f t="shared" ca="1" si="5"/>
        <v>9</v>
      </c>
      <c r="AK10" s="1" t="s">
        <v>108</v>
      </c>
      <c r="AL10" s="1">
        <f t="shared" ca="1" si="6"/>
        <v>6</v>
      </c>
      <c r="AM10" s="1">
        <f t="shared" ca="1" si="7"/>
        <v>7</v>
      </c>
      <c r="AN10" s="1" t="s">
        <v>109</v>
      </c>
      <c r="AO10" s="1">
        <f t="shared" ca="1" si="8"/>
        <v>0</v>
      </c>
      <c r="AP10" s="1">
        <f t="shared" ca="1" si="9"/>
        <v>2</v>
      </c>
      <c r="AQ10" s="1" t="s">
        <v>108</v>
      </c>
      <c r="AR10" s="1">
        <f t="shared" ca="1" si="10"/>
        <v>3</v>
      </c>
      <c r="AS10" s="1">
        <f t="shared" ca="1" si="11"/>
        <v>4</v>
      </c>
      <c r="AT10" s="1" t="s">
        <v>107</v>
      </c>
      <c r="AU10" s="1">
        <f t="shared" ca="1" si="12"/>
        <v>0</v>
      </c>
      <c r="AV10" s="1">
        <f t="shared" ca="1" si="13"/>
        <v>7</v>
      </c>
      <c r="AW10" s="1" t="s">
        <v>108</v>
      </c>
      <c r="AX10" s="1">
        <f t="shared" ca="1" si="14"/>
        <v>3</v>
      </c>
      <c r="AY10" s="1">
        <f t="shared" ca="1" si="15"/>
        <v>3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9</v>
      </c>
      <c r="BI10" s="6">
        <f t="shared" ca="1" si="19"/>
        <v>2</v>
      </c>
      <c r="BJ10" s="7"/>
      <c r="BL10" s="1">
        <v>10</v>
      </c>
      <c r="BM10" s="8">
        <f t="shared" ca="1" si="20"/>
        <v>6</v>
      </c>
      <c r="BN10" s="8">
        <f t="shared" ca="1" si="0"/>
        <v>3</v>
      </c>
      <c r="BO10" s="9"/>
      <c r="BQ10" s="1">
        <v>10</v>
      </c>
      <c r="BR10" s="8">
        <f t="shared" ca="1" si="21"/>
        <v>7</v>
      </c>
      <c r="BS10" s="8">
        <f t="shared" ca="1" si="22"/>
        <v>4</v>
      </c>
      <c r="BT10" s="9"/>
      <c r="BU10" s="9"/>
      <c r="BV10" s="7"/>
      <c r="BW10" s="10">
        <f t="shared" ca="1" si="23"/>
        <v>0.86929908798575639</v>
      </c>
      <c r="BX10" s="11">
        <f t="shared" ca="1" si="24"/>
        <v>3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0.21300457382954952</v>
      </c>
      <c r="CE10" s="11">
        <f t="shared" ca="1" si="26"/>
        <v>38</v>
      </c>
      <c r="CF10" s="1"/>
      <c r="CG10" s="1">
        <v>10</v>
      </c>
      <c r="CH10" s="1">
        <v>4</v>
      </c>
      <c r="CI10" s="1">
        <v>4</v>
      </c>
      <c r="CK10" s="10">
        <f t="shared" ca="1" si="27"/>
        <v>0.5711075924450788</v>
      </c>
      <c r="CL10" s="11">
        <f t="shared" ca="1" si="28"/>
        <v>24</v>
      </c>
      <c r="CM10" s="1"/>
      <c r="CN10" s="1">
        <v>10</v>
      </c>
      <c r="CO10" s="1">
        <v>4</v>
      </c>
      <c r="CP10" s="1">
        <v>0</v>
      </c>
      <c r="CR10" s="10">
        <f t="shared" ca="1" si="29"/>
        <v>0.35015125508923839</v>
      </c>
      <c r="CS10" s="11">
        <f t="shared" ca="1" si="30"/>
        <v>25</v>
      </c>
      <c r="CT10" s="1"/>
      <c r="CU10" s="1">
        <v>10</v>
      </c>
      <c r="CV10" s="1">
        <v>4</v>
      </c>
      <c r="CW10" s="1">
        <v>4</v>
      </c>
    </row>
    <row r="11" spans="1:101" ht="19.5" customHeight="1" thickBot="1" x14ac:dyDescent="0.3">
      <c r="A11" s="48"/>
      <c r="B11" s="15" t="s">
        <v>119</v>
      </c>
      <c r="C11" s="49"/>
      <c r="D11" s="17"/>
      <c r="E11" s="16"/>
      <c r="F11" s="16"/>
      <c r="G11" s="16"/>
      <c r="H11" s="18"/>
      <c r="I11" s="48"/>
      <c r="J11" s="15" t="s">
        <v>120</v>
      </c>
      <c r="K11" s="16"/>
      <c r="L11" s="16"/>
      <c r="M11" s="16"/>
      <c r="N11" s="16"/>
      <c r="O11" s="16"/>
      <c r="P11" s="18"/>
      <c r="Q11" s="48"/>
      <c r="R11" s="15" t="s">
        <v>121</v>
      </c>
      <c r="S11" s="16"/>
      <c r="T11" s="16"/>
      <c r="U11" s="16"/>
      <c r="V11" s="16"/>
      <c r="W11" s="16"/>
      <c r="X11" s="18"/>
      <c r="AB11" s="2" t="s">
        <v>122</v>
      </c>
      <c r="AC11" s="1">
        <f t="shared" ca="1" si="1"/>
        <v>477</v>
      </c>
      <c r="AD11" s="1" t="s">
        <v>50</v>
      </c>
      <c r="AE11" s="1">
        <f t="shared" ca="1" si="2"/>
        <v>176</v>
      </c>
      <c r="AF11" s="1" t="s">
        <v>107</v>
      </c>
      <c r="AG11" s="1">
        <f t="shared" ca="1" si="3"/>
        <v>301</v>
      </c>
      <c r="AI11" s="1">
        <f t="shared" ca="1" si="4"/>
        <v>0</v>
      </c>
      <c r="AJ11" s="1">
        <f t="shared" ca="1" si="5"/>
        <v>4</v>
      </c>
      <c r="AK11" s="1" t="s">
        <v>108</v>
      </c>
      <c r="AL11" s="1">
        <f t="shared" ca="1" si="6"/>
        <v>7</v>
      </c>
      <c r="AM11" s="1">
        <f t="shared" ca="1" si="7"/>
        <v>7</v>
      </c>
      <c r="AN11" s="1" t="s">
        <v>109</v>
      </c>
      <c r="AO11" s="1">
        <f t="shared" ca="1" si="8"/>
        <v>0</v>
      </c>
      <c r="AP11" s="1">
        <f t="shared" ca="1" si="9"/>
        <v>1</v>
      </c>
      <c r="AQ11" s="1" t="s">
        <v>108</v>
      </c>
      <c r="AR11" s="1">
        <f t="shared" ca="1" si="10"/>
        <v>7</v>
      </c>
      <c r="AS11" s="1">
        <f t="shared" ca="1" si="11"/>
        <v>6</v>
      </c>
      <c r="AT11" s="1" t="s">
        <v>107</v>
      </c>
      <c r="AU11" s="1">
        <f t="shared" ca="1" si="12"/>
        <v>0</v>
      </c>
      <c r="AV11" s="1">
        <f t="shared" ca="1" si="13"/>
        <v>3</v>
      </c>
      <c r="AW11" s="1" t="s">
        <v>108</v>
      </c>
      <c r="AX11" s="1">
        <f t="shared" ca="1" si="14"/>
        <v>0</v>
      </c>
      <c r="AY11" s="1">
        <f t="shared" ca="1" si="15"/>
        <v>1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4</v>
      </c>
      <c r="BI11" s="6">
        <f t="shared" ca="1" si="19"/>
        <v>1</v>
      </c>
      <c r="BJ11" s="7"/>
      <c r="BL11" s="1">
        <v>11</v>
      </c>
      <c r="BM11" s="8">
        <f t="shared" ca="1" si="20"/>
        <v>7</v>
      </c>
      <c r="BN11" s="8">
        <f t="shared" ca="1" si="0"/>
        <v>7</v>
      </c>
      <c r="BO11" s="9"/>
      <c r="BQ11" s="1">
        <v>11</v>
      </c>
      <c r="BR11" s="8">
        <f t="shared" ca="1" si="21"/>
        <v>7</v>
      </c>
      <c r="BS11" s="8">
        <f t="shared" ca="1" si="22"/>
        <v>6</v>
      </c>
      <c r="BT11" s="9"/>
      <c r="BU11" s="9"/>
      <c r="BV11" s="7"/>
      <c r="BW11" s="10">
        <f t="shared" ca="1" si="23"/>
        <v>0.49682663222034595</v>
      </c>
      <c r="BX11" s="11">
        <f t="shared" ca="1" si="24"/>
        <v>11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0.85533695331284709</v>
      </c>
      <c r="CE11" s="11">
        <f t="shared" ca="1" si="26"/>
        <v>7</v>
      </c>
      <c r="CF11" s="1"/>
      <c r="CG11" s="1">
        <v>11</v>
      </c>
      <c r="CH11" s="1">
        <v>5</v>
      </c>
      <c r="CI11" s="1">
        <v>1</v>
      </c>
      <c r="CK11" s="10">
        <f t="shared" ca="1" si="27"/>
        <v>0.35585337755053259</v>
      </c>
      <c r="CL11" s="11">
        <f t="shared" ca="1" si="28"/>
        <v>35</v>
      </c>
      <c r="CM11" s="1"/>
      <c r="CN11" s="1">
        <v>11</v>
      </c>
      <c r="CO11" s="1">
        <v>4</v>
      </c>
      <c r="CP11" s="1">
        <v>1</v>
      </c>
      <c r="CR11" s="10">
        <f t="shared" ca="1" si="29"/>
        <v>0.28243109485404694</v>
      </c>
      <c r="CS11" s="11">
        <f t="shared" ca="1" si="30"/>
        <v>27</v>
      </c>
      <c r="CT11" s="1"/>
      <c r="CU11" s="1">
        <v>11</v>
      </c>
      <c r="CV11" s="1">
        <v>5</v>
      </c>
      <c r="CW11" s="1">
        <v>1</v>
      </c>
    </row>
    <row r="12" spans="1:101" ht="45.95" customHeight="1" thickBot="1" x14ac:dyDescent="0.3">
      <c r="A12" s="23"/>
      <c r="B12" s="70" t="str">
        <f ca="1">$AC4/100&amp;$AD4&amp;$AE4/100&amp;$AF4</f>
        <v>6.53－2.12＝</v>
      </c>
      <c r="C12" s="71"/>
      <c r="D12" s="71"/>
      <c r="E12" s="71"/>
      <c r="F12" s="81">
        <f ca="1">$AG4/100</f>
        <v>4.41</v>
      </c>
      <c r="G12" s="82"/>
      <c r="H12" s="20"/>
      <c r="I12" s="19"/>
      <c r="J12" s="70" t="str">
        <f ca="1">$AC5/100&amp;$AD5&amp;$AE5/100&amp;$AF5</f>
        <v>8.75－7.22＝</v>
      </c>
      <c r="K12" s="71"/>
      <c r="L12" s="71"/>
      <c r="M12" s="71"/>
      <c r="N12" s="81">
        <f ca="1">$AG5/100</f>
        <v>1.53</v>
      </c>
      <c r="O12" s="82"/>
      <c r="P12" s="21"/>
      <c r="Q12" s="19"/>
      <c r="R12" s="70" t="str">
        <f ca="1">$AC6/100&amp;$AD6&amp;$AE6/100&amp;$AF6</f>
        <v>7.26－2.22＝</v>
      </c>
      <c r="S12" s="71"/>
      <c r="T12" s="71"/>
      <c r="U12" s="71"/>
      <c r="V12" s="81">
        <f ca="1">$AG6/100</f>
        <v>5.04</v>
      </c>
      <c r="W12" s="82"/>
      <c r="X12" s="26"/>
      <c r="AB12" s="2" t="s">
        <v>123</v>
      </c>
      <c r="AC12" s="1">
        <f t="shared" ca="1" si="1"/>
        <v>357</v>
      </c>
      <c r="AD12" s="1" t="s">
        <v>50</v>
      </c>
      <c r="AE12" s="1">
        <f t="shared" ca="1" si="2"/>
        <v>257</v>
      </c>
      <c r="AF12" s="1" t="s">
        <v>107</v>
      </c>
      <c r="AG12" s="1">
        <f t="shared" ca="1" si="3"/>
        <v>100</v>
      </c>
      <c r="AI12" s="1">
        <f t="shared" ca="1" si="4"/>
        <v>0</v>
      </c>
      <c r="AJ12" s="1">
        <f t="shared" ca="1" si="5"/>
        <v>3</v>
      </c>
      <c r="AK12" s="1" t="s">
        <v>108</v>
      </c>
      <c r="AL12" s="1">
        <f t="shared" ca="1" si="6"/>
        <v>5</v>
      </c>
      <c r="AM12" s="1">
        <f t="shared" ca="1" si="7"/>
        <v>7</v>
      </c>
      <c r="AN12" s="1" t="s">
        <v>109</v>
      </c>
      <c r="AO12" s="1">
        <f t="shared" ca="1" si="8"/>
        <v>0</v>
      </c>
      <c r="AP12" s="1">
        <f t="shared" ca="1" si="9"/>
        <v>2</v>
      </c>
      <c r="AQ12" s="1" t="s">
        <v>108</v>
      </c>
      <c r="AR12" s="1">
        <f t="shared" ca="1" si="10"/>
        <v>5</v>
      </c>
      <c r="AS12" s="1">
        <f t="shared" ca="1" si="11"/>
        <v>7</v>
      </c>
      <c r="AT12" s="1" t="s">
        <v>107</v>
      </c>
      <c r="AU12" s="1">
        <f t="shared" ca="1" si="12"/>
        <v>0</v>
      </c>
      <c r="AV12" s="1">
        <f t="shared" ca="1" si="13"/>
        <v>1</v>
      </c>
      <c r="AW12" s="1" t="s">
        <v>108</v>
      </c>
      <c r="AX12" s="1">
        <f t="shared" ca="1" si="14"/>
        <v>0</v>
      </c>
      <c r="AY12" s="1">
        <f t="shared" ca="1" si="15"/>
        <v>0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3</v>
      </c>
      <c r="BI12" s="6">
        <f t="shared" ca="1" si="19"/>
        <v>2</v>
      </c>
      <c r="BJ12" s="7"/>
      <c r="BL12" s="1">
        <v>12</v>
      </c>
      <c r="BM12" s="8">
        <f t="shared" ca="1" si="20"/>
        <v>5</v>
      </c>
      <c r="BN12" s="8">
        <f t="shared" ca="1" si="0"/>
        <v>5</v>
      </c>
      <c r="BO12" s="9"/>
      <c r="BQ12" s="1">
        <v>12</v>
      </c>
      <c r="BR12" s="8">
        <f t="shared" ca="1" si="21"/>
        <v>7</v>
      </c>
      <c r="BS12" s="8">
        <f t="shared" ca="1" si="22"/>
        <v>7</v>
      </c>
      <c r="BT12" s="9"/>
      <c r="BU12" s="9"/>
      <c r="BV12" s="7"/>
      <c r="BW12" s="10">
        <f t="shared" ca="1" si="23"/>
        <v>0.58480239089808406</v>
      </c>
      <c r="BX12" s="11">
        <f t="shared" ca="1" si="24"/>
        <v>8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0.88603000952266286</v>
      </c>
      <c r="CE12" s="11">
        <f t="shared" ca="1" si="26"/>
        <v>5</v>
      </c>
      <c r="CF12" s="1"/>
      <c r="CG12" s="1">
        <v>12</v>
      </c>
      <c r="CH12" s="1">
        <v>5</v>
      </c>
      <c r="CI12" s="1">
        <v>2</v>
      </c>
      <c r="CK12" s="10">
        <f t="shared" ca="1" si="27"/>
        <v>0.63946980156479949</v>
      </c>
      <c r="CL12" s="11">
        <f t="shared" ca="1" si="28"/>
        <v>20</v>
      </c>
      <c r="CM12" s="1"/>
      <c r="CN12" s="1">
        <v>12</v>
      </c>
      <c r="CO12" s="1">
        <v>4</v>
      </c>
      <c r="CP12" s="1">
        <v>2</v>
      </c>
      <c r="CR12" s="10">
        <f t="shared" ca="1" si="29"/>
        <v>0.25908651980041897</v>
      </c>
      <c r="CS12" s="11">
        <f t="shared" ca="1" si="30"/>
        <v>28</v>
      </c>
      <c r="CT12" s="1"/>
      <c r="CU12" s="1">
        <v>12</v>
      </c>
      <c r="CV12" s="1">
        <v>5</v>
      </c>
      <c r="CW12" s="1">
        <v>2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0.84197194757875149</v>
      </c>
      <c r="BX13" s="11">
        <f t="shared" ca="1" si="24"/>
        <v>4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8.9162310934021161E-2</v>
      </c>
      <c r="CE13" s="11">
        <f t="shared" ca="1" si="26"/>
        <v>44</v>
      </c>
      <c r="CF13" s="1"/>
      <c r="CG13" s="1">
        <v>13</v>
      </c>
      <c r="CH13" s="1">
        <v>5</v>
      </c>
      <c r="CI13" s="1">
        <v>3</v>
      </c>
      <c r="CK13" s="10">
        <f t="shared" ca="1" si="27"/>
        <v>3.1208259871225441E-2</v>
      </c>
      <c r="CL13" s="11">
        <f t="shared" ca="1" si="28"/>
        <v>53</v>
      </c>
      <c r="CM13" s="1"/>
      <c r="CN13" s="1">
        <v>13</v>
      </c>
      <c r="CO13" s="1">
        <v>4</v>
      </c>
      <c r="CP13" s="1">
        <v>3</v>
      </c>
      <c r="CR13" s="10">
        <f t="shared" ca="1" si="29"/>
        <v>0.95094667758923157</v>
      </c>
      <c r="CS13" s="11">
        <f t="shared" ca="1" si="30"/>
        <v>2</v>
      </c>
      <c r="CT13" s="1"/>
      <c r="CU13" s="1">
        <v>13</v>
      </c>
      <c r="CV13" s="1">
        <v>5</v>
      </c>
      <c r="CW13" s="1">
        <v>3</v>
      </c>
    </row>
    <row r="14" spans="1:101" ht="57" customHeight="1" x14ac:dyDescent="0.25">
      <c r="A14" s="19"/>
      <c r="B14" s="65"/>
      <c r="C14" s="28">
        <f ca="1">$BC4</f>
        <v>0</v>
      </c>
      <c r="D14" s="29">
        <f ca="1">$BH4</f>
        <v>6</v>
      </c>
      <c r="E14" s="29" t="str">
        <f ca="1">IF(AND(F14=0,G14=0),"",".")</f>
        <v>.</v>
      </c>
      <c r="F14" s="30">
        <f ca="1">$BM4</f>
        <v>5</v>
      </c>
      <c r="G14" s="30">
        <f ca="1">$BR4</f>
        <v>3</v>
      </c>
      <c r="H14" s="26"/>
      <c r="I14" s="19"/>
      <c r="J14" s="65"/>
      <c r="K14" s="28">
        <f ca="1">$BC5</f>
        <v>0</v>
      </c>
      <c r="L14" s="29">
        <f ca="1">$BH5</f>
        <v>8</v>
      </c>
      <c r="M14" s="29" t="str">
        <f ca="1">IF(AND(N14=0,O14=0),"",".")</f>
        <v>.</v>
      </c>
      <c r="N14" s="30">
        <f ca="1">$BM5</f>
        <v>7</v>
      </c>
      <c r="O14" s="30">
        <f ca="1">$BR5</f>
        <v>5</v>
      </c>
      <c r="P14" s="26"/>
      <c r="Q14" s="19"/>
      <c r="R14" s="65"/>
      <c r="S14" s="28">
        <f ca="1">$BC6</f>
        <v>0</v>
      </c>
      <c r="T14" s="29">
        <f ca="1">$BH6</f>
        <v>7</v>
      </c>
      <c r="U14" s="29" t="str">
        <f ca="1">IF(AND(V14=0,W14=0),"",".")</f>
        <v>.</v>
      </c>
      <c r="V14" s="30">
        <f ca="1">$BM6</f>
        <v>2</v>
      </c>
      <c r="W14" s="30">
        <f ca="1">$BR6</f>
        <v>6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0.73961570086047645</v>
      </c>
      <c r="BX14" s="11">
        <f t="shared" ca="1" si="24"/>
        <v>7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0.26449183519519914</v>
      </c>
      <c r="CE14" s="11">
        <f t="shared" ca="1" si="26"/>
        <v>33</v>
      </c>
      <c r="CF14" s="1"/>
      <c r="CG14" s="1">
        <v>14</v>
      </c>
      <c r="CH14" s="1">
        <v>5</v>
      </c>
      <c r="CI14" s="1">
        <v>4</v>
      </c>
      <c r="CK14" s="10">
        <f t="shared" ca="1" si="27"/>
        <v>0.5134494772314937</v>
      </c>
      <c r="CL14" s="11">
        <f t="shared" ca="1" si="28"/>
        <v>27</v>
      </c>
      <c r="CM14" s="1"/>
      <c r="CN14" s="1">
        <v>14</v>
      </c>
      <c r="CO14" s="1">
        <v>4</v>
      </c>
      <c r="CP14" s="1">
        <v>4</v>
      </c>
      <c r="CR14" s="10">
        <f t="shared" ca="1" si="29"/>
        <v>0.69991787931817295</v>
      </c>
      <c r="CS14" s="11">
        <f t="shared" ca="1" si="30"/>
        <v>15</v>
      </c>
      <c r="CT14" s="1"/>
      <c r="CU14" s="1">
        <v>14</v>
      </c>
      <c r="CV14" s="1">
        <v>5</v>
      </c>
      <c r="CW14" s="1">
        <v>4</v>
      </c>
    </row>
    <row r="15" spans="1:101" ht="57" customHeight="1" thickBot="1" x14ac:dyDescent="0.3">
      <c r="A15" s="19"/>
      <c r="B15" s="31" t="str">
        <f ca="1">IF(AND($BD4=0,$BC4=0),"","－")</f>
        <v/>
      </c>
      <c r="C15" s="32" t="str">
        <f ca="1">IF(AND($BD4=0,$BC4=0),"－",$BD4)</f>
        <v>－</v>
      </c>
      <c r="D15" s="33">
        <f ca="1">$BI4</f>
        <v>2</v>
      </c>
      <c r="E15" s="33" t="str">
        <f ca="1">IF(AND(F15=0,G15=0),"",".")</f>
        <v>.</v>
      </c>
      <c r="F15" s="34">
        <f ca="1">$BN4</f>
        <v>1</v>
      </c>
      <c r="G15" s="34">
        <f ca="1">$BS4</f>
        <v>2</v>
      </c>
      <c r="H15" s="26"/>
      <c r="I15" s="19"/>
      <c r="J15" s="31" t="str">
        <f ca="1">IF(AND($BD5=0,$BC5=0),"","－")</f>
        <v/>
      </c>
      <c r="K15" s="32" t="str">
        <f ca="1">IF(AND($BD5=0,$BC5=0),"－",$BD5)</f>
        <v>－</v>
      </c>
      <c r="L15" s="33">
        <f ca="1">$BI5</f>
        <v>7</v>
      </c>
      <c r="M15" s="33" t="str">
        <f ca="1">IF(AND(N15=0,O15=0),"",".")</f>
        <v>.</v>
      </c>
      <c r="N15" s="34">
        <f ca="1">$BN5</f>
        <v>2</v>
      </c>
      <c r="O15" s="34">
        <f ca="1">$BS5</f>
        <v>2</v>
      </c>
      <c r="P15" s="26"/>
      <c r="Q15" s="19"/>
      <c r="R15" s="31" t="str">
        <f ca="1">IF(AND($BD6=0,$BC6=0),"","－")</f>
        <v/>
      </c>
      <c r="S15" s="32" t="str">
        <f ca="1">IF(AND($BD6=0,$BC6=0),"－",$BD6)</f>
        <v>－</v>
      </c>
      <c r="T15" s="33">
        <f ca="1">$BI6</f>
        <v>2</v>
      </c>
      <c r="U15" s="33" t="str">
        <f ca="1">IF(AND(V15=0,W15=0),"",".")</f>
        <v>.</v>
      </c>
      <c r="V15" s="34">
        <f ca="1">$BN6</f>
        <v>2</v>
      </c>
      <c r="W15" s="34">
        <f ca="1">$BS6</f>
        <v>2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0.10962375219844156</v>
      </c>
      <c r="BX15" s="11">
        <f t="shared" ca="1" si="24"/>
        <v>17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0.87613938863875895</v>
      </c>
      <c r="CE15" s="11">
        <f t="shared" ca="1" si="26"/>
        <v>6</v>
      </c>
      <c r="CF15" s="1"/>
      <c r="CG15" s="1">
        <v>15</v>
      </c>
      <c r="CH15" s="1">
        <v>5</v>
      </c>
      <c r="CI15" s="1">
        <v>5</v>
      </c>
      <c r="CK15" s="10">
        <f t="shared" ca="1" si="27"/>
        <v>0.93164246806044004</v>
      </c>
      <c r="CL15" s="11">
        <f t="shared" ca="1" si="28"/>
        <v>6</v>
      </c>
      <c r="CM15" s="1"/>
      <c r="CN15" s="1">
        <v>15</v>
      </c>
      <c r="CO15" s="1">
        <v>5</v>
      </c>
      <c r="CP15" s="1">
        <v>0</v>
      </c>
      <c r="CR15" s="10">
        <f t="shared" ca="1" si="29"/>
        <v>0.87557906695849264</v>
      </c>
      <c r="CS15" s="11">
        <f t="shared" ca="1" si="30"/>
        <v>7</v>
      </c>
      <c r="CT15" s="1"/>
      <c r="CU15" s="1">
        <v>15</v>
      </c>
      <c r="CV15" s="1">
        <v>5</v>
      </c>
      <c r="CW15" s="1">
        <v>5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4</v>
      </c>
      <c r="E16" s="37" t="str">
        <f>$AW4</f>
        <v>.</v>
      </c>
      <c r="F16" s="38">
        <f ca="1">$AX4</f>
        <v>4</v>
      </c>
      <c r="G16" s="39">
        <f ca="1">$AY4</f>
        <v>1</v>
      </c>
      <c r="H16" s="40"/>
      <c r="I16" s="41"/>
      <c r="J16" s="35"/>
      <c r="K16" s="36">
        <f ca="1">$AU5</f>
        <v>0</v>
      </c>
      <c r="L16" s="37">
        <f ca="1">$AV5</f>
        <v>1</v>
      </c>
      <c r="M16" s="37" t="str">
        <f>$AW5</f>
        <v>.</v>
      </c>
      <c r="N16" s="38">
        <f ca="1">$AX5</f>
        <v>5</v>
      </c>
      <c r="O16" s="39">
        <f ca="1">$AY5</f>
        <v>3</v>
      </c>
      <c r="P16" s="40"/>
      <c r="Q16" s="41"/>
      <c r="R16" s="35"/>
      <c r="S16" s="36">
        <f ca="1">$AU6</f>
        <v>0</v>
      </c>
      <c r="T16" s="37">
        <f ca="1">$AV6</f>
        <v>5</v>
      </c>
      <c r="U16" s="37" t="str">
        <f>$AW6</f>
        <v>.</v>
      </c>
      <c r="V16" s="38">
        <f ca="1">$AX6</f>
        <v>0</v>
      </c>
      <c r="W16" s="39">
        <f ca="1">$AY6</f>
        <v>4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0.97240256203454156</v>
      </c>
      <c r="BX16" s="11">
        <f t="shared" ca="1" si="24"/>
        <v>1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0.55092866038888788</v>
      </c>
      <c r="CE16" s="11">
        <f t="shared" ca="1" si="26"/>
        <v>22</v>
      </c>
      <c r="CF16" s="1"/>
      <c r="CG16" s="1">
        <v>16</v>
      </c>
      <c r="CH16" s="1">
        <v>6</v>
      </c>
      <c r="CI16" s="1">
        <v>1</v>
      </c>
      <c r="CK16" s="10">
        <f t="shared" ca="1" si="27"/>
        <v>0.85226068402518285</v>
      </c>
      <c r="CL16" s="11">
        <f t="shared" ca="1" si="28"/>
        <v>10</v>
      </c>
      <c r="CM16" s="1"/>
      <c r="CN16" s="1">
        <v>16</v>
      </c>
      <c r="CO16" s="1">
        <v>5</v>
      </c>
      <c r="CP16" s="1">
        <v>1</v>
      </c>
      <c r="CR16" s="10">
        <f t="shared" ca="1" si="29"/>
        <v>1.6430270628299715E-2</v>
      </c>
      <c r="CS16" s="11">
        <f t="shared" ca="1" si="30"/>
        <v>44</v>
      </c>
      <c r="CT16" s="1"/>
      <c r="CU16" s="1">
        <v>16</v>
      </c>
      <c r="CV16" s="1">
        <v>6</v>
      </c>
      <c r="CW16" s="1">
        <v>1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0.42254499156047043</v>
      </c>
      <c r="BX17" s="11">
        <f t="shared" ca="1" si="24"/>
        <v>13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0.32139266392825205</v>
      </c>
      <c r="CE17" s="11">
        <f t="shared" ca="1" si="26"/>
        <v>30</v>
      </c>
      <c r="CF17" s="1"/>
      <c r="CG17" s="1">
        <v>17</v>
      </c>
      <c r="CH17" s="1">
        <v>6</v>
      </c>
      <c r="CI17" s="1">
        <v>2</v>
      </c>
      <c r="CK17" s="10">
        <f t="shared" ca="1" si="27"/>
        <v>0.15242255081536393</v>
      </c>
      <c r="CL17" s="11">
        <f t="shared" ca="1" si="28"/>
        <v>47</v>
      </c>
      <c r="CM17" s="1"/>
      <c r="CN17" s="1">
        <v>17</v>
      </c>
      <c r="CO17" s="1">
        <v>5</v>
      </c>
      <c r="CP17" s="1">
        <v>2</v>
      </c>
      <c r="CR17" s="10">
        <f t="shared" ca="1" si="29"/>
        <v>0.94783745815711617</v>
      </c>
      <c r="CS17" s="11">
        <f t="shared" ca="1" si="30"/>
        <v>3</v>
      </c>
      <c r="CT17" s="1"/>
      <c r="CU17" s="1">
        <v>17</v>
      </c>
      <c r="CV17" s="1">
        <v>6</v>
      </c>
      <c r="CW17" s="1">
        <v>2</v>
      </c>
    </row>
    <row r="18" spans="1:101" ht="19.5" customHeight="1" thickBot="1" x14ac:dyDescent="0.3">
      <c r="A18" s="48"/>
      <c r="B18" s="15" t="s">
        <v>124</v>
      </c>
      <c r="C18" s="49"/>
      <c r="D18" s="17"/>
      <c r="E18" s="16"/>
      <c r="F18" s="16"/>
      <c r="G18" s="16"/>
      <c r="H18" s="18"/>
      <c r="I18" s="48"/>
      <c r="J18" s="15" t="s">
        <v>125</v>
      </c>
      <c r="K18" s="16"/>
      <c r="L18" s="16"/>
      <c r="M18" s="16"/>
      <c r="N18" s="16"/>
      <c r="O18" s="16"/>
      <c r="P18" s="18"/>
      <c r="Q18" s="48"/>
      <c r="R18" s="15" t="s">
        <v>126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0.91910593224570614</v>
      </c>
      <c r="BX18" s="11">
        <f t="shared" ca="1" si="24"/>
        <v>2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0.71533384839086045</v>
      </c>
      <c r="CE18" s="11">
        <f t="shared" ca="1" si="26"/>
        <v>16</v>
      </c>
      <c r="CF18" s="1"/>
      <c r="CG18" s="1">
        <v>18</v>
      </c>
      <c r="CH18" s="1">
        <v>6</v>
      </c>
      <c r="CI18" s="1">
        <v>3</v>
      </c>
      <c r="CK18" s="10">
        <f t="shared" ca="1" si="27"/>
        <v>0.75726350575894164</v>
      </c>
      <c r="CL18" s="11">
        <f t="shared" ca="1" si="28"/>
        <v>13</v>
      </c>
      <c r="CM18" s="1"/>
      <c r="CN18" s="1">
        <v>18</v>
      </c>
      <c r="CO18" s="1">
        <v>5</v>
      </c>
      <c r="CP18" s="1">
        <v>3</v>
      </c>
      <c r="CR18" s="10">
        <f t="shared" ca="1" si="29"/>
        <v>0.82059659375332783</v>
      </c>
      <c r="CS18" s="11">
        <f t="shared" ca="1" si="30"/>
        <v>10</v>
      </c>
      <c r="CT18" s="1"/>
      <c r="CU18" s="1">
        <v>18</v>
      </c>
      <c r="CV18" s="1">
        <v>6</v>
      </c>
      <c r="CW18" s="1">
        <v>3</v>
      </c>
    </row>
    <row r="19" spans="1:101" ht="45.95" customHeight="1" thickBot="1" x14ac:dyDescent="0.3">
      <c r="A19" s="23"/>
      <c r="B19" s="70" t="str">
        <f ca="1">$AC7/100&amp;$AD7&amp;$AE7/100&amp;$AF7</f>
        <v>8.79－1.46＝</v>
      </c>
      <c r="C19" s="71"/>
      <c r="D19" s="71"/>
      <c r="E19" s="71"/>
      <c r="F19" s="81">
        <f ca="1">$AG7/100</f>
        <v>7.33</v>
      </c>
      <c r="G19" s="82"/>
      <c r="H19" s="20"/>
      <c r="I19" s="19"/>
      <c r="J19" s="70" t="str">
        <f ca="1">$AC8/100&amp;$AD8&amp;$AE8/100&amp;$AF8</f>
        <v>9.68－5.13＝</v>
      </c>
      <c r="K19" s="71"/>
      <c r="L19" s="71"/>
      <c r="M19" s="71"/>
      <c r="N19" s="81">
        <f ca="1">$AG8/100</f>
        <v>4.55</v>
      </c>
      <c r="O19" s="82"/>
      <c r="P19" s="21"/>
      <c r="Q19" s="19"/>
      <c r="R19" s="70" t="str">
        <f ca="1">$AC9/100&amp;$AD9&amp;$AE9/100&amp;$AF9</f>
        <v>8.86－4.76＝</v>
      </c>
      <c r="S19" s="71"/>
      <c r="T19" s="71"/>
      <c r="U19" s="71"/>
      <c r="V19" s="81">
        <f ca="1">$AG9/100</f>
        <v>4.0999999999999996</v>
      </c>
      <c r="W19" s="8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0.73433614158577121</v>
      </c>
      <c r="CE19" s="11">
        <f t="shared" ca="1" si="26"/>
        <v>15</v>
      </c>
      <c r="CF19" s="1"/>
      <c r="CG19" s="1">
        <v>19</v>
      </c>
      <c r="CH19" s="1">
        <v>6</v>
      </c>
      <c r="CI19" s="1">
        <v>4</v>
      </c>
      <c r="CK19" s="10">
        <f t="shared" ca="1" si="27"/>
        <v>0.15362519870374347</v>
      </c>
      <c r="CL19" s="11">
        <f t="shared" ca="1" si="28"/>
        <v>46</v>
      </c>
      <c r="CM19" s="1"/>
      <c r="CN19" s="1">
        <v>19</v>
      </c>
      <c r="CO19" s="1">
        <v>5</v>
      </c>
      <c r="CP19" s="1">
        <v>4</v>
      </c>
      <c r="CR19" s="10">
        <f t="shared" ca="1" si="29"/>
        <v>0.44424541460051503</v>
      </c>
      <c r="CS19" s="11">
        <f t="shared" ca="1" si="30"/>
        <v>23</v>
      </c>
      <c r="CT19" s="1"/>
      <c r="CU19" s="1">
        <v>19</v>
      </c>
      <c r="CV19" s="1">
        <v>6</v>
      </c>
      <c r="CW19" s="1">
        <v>4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0.22839675144034344</v>
      </c>
      <c r="CE20" s="11">
        <f t="shared" ca="1" si="26"/>
        <v>37</v>
      </c>
      <c r="CF20" s="1"/>
      <c r="CG20" s="1">
        <v>20</v>
      </c>
      <c r="CH20" s="1">
        <v>6</v>
      </c>
      <c r="CI20" s="1">
        <v>5</v>
      </c>
      <c r="CK20" s="10">
        <f t="shared" ca="1" si="27"/>
        <v>0.1777355303876299</v>
      </c>
      <c r="CL20" s="11">
        <f t="shared" ca="1" si="28"/>
        <v>42</v>
      </c>
      <c r="CM20" s="1"/>
      <c r="CN20" s="1">
        <v>20</v>
      </c>
      <c r="CO20" s="1">
        <v>5</v>
      </c>
      <c r="CP20" s="1">
        <v>5</v>
      </c>
      <c r="CR20" s="10">
        <f t="shared" ca="1" si="29"/>
        <v>0.70069985555064018</v>
      </c>
      <c r="CS20" s="11">
        <f t="shared" ca="1" si="30"/>
        <v>14</v>
      </c>
      <c r="CT20" s="1"/>
      <c r="CU20" s="1">
        <v>20</v>
      </c>
      <c r="CV20" s="1">
        <v>6</v>
      </c>
      <c r="CW20" s="1">
        <v>5</v>
      </c>
    </row>
    <row r="21" spans="1:101" ht="57" customHeight="1" x14ac:dyDescent="0.25">
      <c r="A21" s="19"/>
      <c r="B21" s="65"/>
      <c r="C21" s="28">
        <f ca="1">$BC7</f>
        <v>0</v>
      </c>
      <c r="D21" s="29">
        <f ca="1">$BH7</f>
        <v>8</v>
      </c>
      <c r="E21" s="29" t="str">
        <f ca="1">IF(AND(F21=0,G21=0),"",".")</f>
        <v>.</v>
      </c>
      <c r="F21" s="30">
        <f ca="1">$BM7</f>
        <v>7</v>
      </c>
      <c r="G21" s="30">
        <f ca="1">$BR7</f>
        <v>9</v>
      </c>
      <c r="H21" s="26"/>
      <c r="I21" s="19"/>
      <c r="J21" s="65"/>
      <c r="K21" s="28">
        <f ca="1">$BC8</f>
        <v>0</v>
      </c>
      <c r="L21" s="29">
        <f ca="1">$BH8</f>
        <v>9</v>
      </c>
      <c r="M21" s="29" t="str">
        <f ca="1">IF(AND(N21=0,O21=0),"",".")</f>
        <v>.</v>
      </c>
      <c r="N21" s="30">
        <f ca="1">$BM8</f>
        <v>6</v>
      </c>
      <c r="O21" s="30">
        <f ca="1">$BR8</f>
        <v>8</v>
      </c>
      <c r="P21" s="26"/>
      <c r="Q21" s="19"/>
      <c r="R21" s="65"/>
      <c r="S21" s="28">
        <f ca="1">$BC9</f>
        <v>0</v>
      </c>
      <c r="T21" s="29">
        <f ca="1">$BH9</f>
        <v>8</v>
      </c>
      <c r="U21" s="29" t="str">
        <f ca="1">IF(AND(V21=0,W21=0),"",".")</f>
        <v>.</v>
      </c>
      <c r="V21" s="30">
        <f ca="1">$BM9</f>
        <v>8</v>
      </c>
      <c r="W21" s="30">
        <f ca="1">$BR9</f>
        <v>6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0.95764319633355477</v>
      </c>
      <c r="CE21" s="11">
        <f t="shared" ca="1" si="26"/>
        <v>2</v>
      </c>
      <c r="CF21" s="1"/>
      <c r="CG21" s="1">
        <v>21</v>
      </c>
      <c r="CH21" s="1">
        <v>6</v>
      </c>
      <c r="CI21" s="1">
        <v>6</v>
      </c>
      <c r="CK21" s="10">
        <f t="shared" ca="1" si="27"/>
        <v>5.1209682096391762E-2</v>
      </c>
      <c r="CL21" s="11">
        <f t="shared" ca="1" si="28"/>
        <v>51</v>
      </c>
      <c r="CM21" s="1"/>
      <c r="CN21" s="1">
        <v>21</v>
      </c>
      <c r="CO21" s="1">
        <v>6</v>
      </c>
      <c r="CP21" s="1">
        <v>0</v>
      </c>
      <c r="CR21" s="10">
        <f t="shared" ca="1" si="29"/>
        <v>0.59662964891590464</v>
      </c>
      <c r="CS21" s="11">
        <f t="shared" ca="1" si="30"/>
        <v>18</v>
      </c>
      <c r="CT21" s="1"/>
      <c r="CU21" s="1">
        <v>21</v>
      </c>
      <c r="CV21" s="1">
        <v>6</v>
      </c>
      <c r="CW21" s="1">
        <v>6</v>
      </c>
    </row>
    <row r="22" spans="1:101" ht="57" customHeight="1" thickBot="1" x14ac:dyDescent="0.3">
      <c r="A22" s="19"/>
      <c r="B22" s="31" t="str">
        <f ca="1">IF(AND($BD7=0,$BC7=0),"","－")</f>
        <v/>
      </c>
      <c r="C22" s="32" t="str">
        <f ca="1">IF(AND($BD7=0,$BC7=0),"－",$BD7)</f>
        <v>－</v>
      </c>
      <c r="D22" s="33">
        <f ca="1">$BI7</f>
        <v>1</v>
      </c>
      <c r="E22" s="33" t="str">
        <f ca="1">IF(AND(F22=0,G22=0),"",".")</f>
        <v>.</v>
      </c>
      <c r="F22" s="34">
        <f ca="1">$BN7</f>
        <v>4</v>
      </c>
      <c r="G22" s="34">
        <f ca="1">$BS7</f>
        <v>6</v>
      </c>
      <c r="H22" s="26"/>
      <c r="I22" s="19"/>
      <c r="J22" s="31" t="str">
        <f ca="1">IF(AND($BD8=0,$BC8=0),"","－")</f>
        <v/>
      </c>
      <c r="K22" s="32" t="str">
        <f ca="1">IF(AND($BD8=0,$BC8=0),"－",$BD8)</f>
        <v>－</v>
      </c>
      <c r="L22" s="33">
        <f ca="1">$BI8</f>
        <v>5</v>
      </c>
      <c r="M22" s="33" t="str">
        <f ca="1">IF(AND(N22=0,O22=0),"",".")</f>
        <v>.</v>
      </c>
      <c r="N22" s="34">
        <f ca="1">$BN8</f>
        <v>1</v>
      </c>
      <c r="O22" s="34">
        <f ca="1">$BS8</f>
        <v>3</v>
      </c>
      <c r="P22" s="26"/>
      <c r="Q22" s="19"/>
      <c r="R22" s="31" t="str">
        <f ca="1">IF(AND($BD9=0,$BC9=0),"","－")</f>
        <v/>
      </c>
      <c r="S22" s="32" t="str">
        <f ca="1">IF(AND($BD9=0,$BC9=0),"－",$BD9)</f>
        <v>－</v>
      </c>
      <c r="T22" s="33">
        <f ca="1">$BI9</f>
        <v>4</v>
      </c>
      <c r="U22" s="33" t="str">
        <f ca="1">IF(AND(V22=0,W22=0),"",".")</f>
        <v>.</v>
      </c>
      <c r="V22" s="34">
        <f ca="1">$BN9</f>
        <v>7</v>
      </c>
      <c r="W22" s="34">
        <f ca="1">$BS9</f>
        <v>6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0.75088865387461312</v>
      </c>
      <c r="CE22" s="11">
        <f t="shared" ca="1" si="26"/>
        <v>14</v>
      </c>
      <c r="CF22" s="1"/>
      <c r="CG22" s="1">
        <v>22</v>
      </c>
      <c r="CH22" s="1">
        <v>7</v>
      </c>
      <c r="CI22" s="1">
        <v>1</v>
      </c>
      <c r="CK22" s="10">
        <f t="shared" ca="1" si="27"/>
        <v>0.50301337364038856</v>
      </c>
      <c r="CL22" s="11">
        <f t="shared" ca="1" si="28"/>
        <v>29</v>
      </c>
      <c r="CM22" s="1"/>
      <c r="CN22" s="1">
        <v>22</v>
      </c>
      <c r="CO22" s="1">
        <v>6</v>
      </c>
      <c r="CP22" s="1">
        <v>1</v>
      </c>
      <c r="CR22" s="10">
        <f t="shared" ca="1" si="29"/>
        <v>0.89804026665691039</v>
      </c>
      <c r="CS22" s="11">
        <f t="shared" ca="1" si="30"/>
        <v>4</v>
      </c>
      <c r="CT22" s="1"/>
      <c r="CU22" s="1">
        <v>22</v>
      </c>
      <c r="CV22" s="1">
        <v>7</v>
      </c>
      <c r="CW22" s="1">
        <v>1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7</v>
      </c>
      <c r="E23" s="37" t="str">
        <f>$AW7</f>
        <v>.</v>
      </c>
      <c r="F23" s="38">
        <f ca="1">$AX7</f>
        <v>3</v>
      </c>
      <c r="G23" s="39">
        <f ca="1">$AY7</f>
        <v>3</v>
      </c>
      <c r="H23" s="40"/>
      <c r="I23" s="41"/>
      <c r="J23" s="35"/>
      <c r="K23" s="36">
        <f ca="1">$AU8</f>
        <v>0</v>
      </c>
      <c r="L23" s="37">
        <f ca="1">$AV8</f>
        <v>4</v>
      </c>
      <c r="M23" s="37" t="str">
        <f>$AW8</f>
        <v>.</v>
      </c>
      <c r="N23" s="38">
        <f ca="1">$AX8</f>
        <v>5</v>
      </c>
      <c r="O23" s="39">
        <f ca="1">$AY8</f>
        <v>5</v>
      </c>
      <c r="P23" s="40"/>
      <c r="Q23" s="41"/>
      <c r="R23" s="35"/>
      <c r="S23" s="36">
        <f ca="1">$AU9</f>
        <v>0</v>
      </c>
      <c r="T23" s="37">
        <f ca="1">$AV9</f>
        <v>4</v>
      </c>
      <c r="U23" s="37" t="str">
        <f>$AW9</f>
        <v>.</v>
      </c>
      <c r="V23" s="38">
        <f ca="1">$AX9</f>
        <v>1</v>
      </c>
      <c r="W23" s="39">
        <f ca="1">$AY9</f>
        <v>0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0.45096393553161662</v>
      </c>
      <c r="CE23" s="11">
        <f t="shared" ca="1" si="26"/>
        <v>27</v>
      </c>
      <c r="CF23" s="1"/>
      <c r="CG23" s="1">
        <v>23</v>
      </c>
      <c r="CH23" s="1">
        <v>7</v>
      </c>
      <c r="CI23" s="1">
        <v>2</v>
      </c>
      <c r="CK23" s="10">
        <f t="shared" ca="1" si="27"/>
        <v>0.67212677736505833</v>
      </c>
      <c r="CL23" s="11">
        <f t="shared" ca="1" si="28"/>
        <v>17</v>
      </c>
      <c r="CM23" s="1"/>
      <c r="CN23" s="1">
        <v>23</v>
      </c>
      <c r="CO23" s="1">
        <v>6</v>
      </c>
      <c r="CP23" s="1">
        <v>2</v>
      </c>
      <c r="CR23" s="10">
        <f t="shared" ca="1" si="29"/>
        <v>0.14479289940414797</v>
      </c>
      <c r="CS23" s="11">
        <f t="shared" ca="1" si="30"/>
        <v>36</v>
      </c>
      <c r="CT23" s="1"/>
      <c r="CU23" s="1">
        <v>23</v>
      </c>
      <c r="CV23" s="1">
        <v>7</v>
      </c>
      <c r="CW23" s="1">
        <v>2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0.75148050209186368</v>
      </c>
      <c r="CE24" s="11">
        <f t="shared" ca="1" si="26"/>
        <v>13</v>
      </c>
      <c r="CF24" s="1"/>
      <c r="CG24" s="1">
        <v>24</v>
      </c>
      <c r="CH24" s="1">
        <v>7</v>
      </c>
      <c r="CI24" s="1">
        <v>3</v>
      </c>
      <c r="CK24" s="10">
        <f t="shared" ca="1" si="27"/>
        <v>0.9710208768288634</v>
      </c>
      <c r="CL24" s="11">
        <f t="shared" ca="1" si="28"/>
        <v>2</v>
      </c>
      <c r="CM24" s="1"/>
      <c r="CN24" s="1">
        <v>24</v>
      </c>
      <c r="CO24" s="1">
        <v>6</v>
      </c>
      <c r="CP24" s="1">
        <v>3</v>
      </c>
      <c r="CR24" s="10">
        <f t="shared" ca="1" si="29"/>
        <v>0.13476886081872552</v>
      </c>
      <c r="CS24" s="11">
        <f t="shared" ca="1" si="30"/>
        <v>38</v>
      </c>
      <c r="CT24" s="1"/>
      <c r="CU24" s="1">
        <v>24</v>
      </c>
      <c r="CV24" s="1">
        <v>7</v>
      </c>
      <c r="CW24" s="1">
        <v>3</v>
      </c>
    </row>
    <row r="25" spans="1:101" ht="19.5" customHeight="1" thickBot="1" x14ac:dyDescent="0.3">
      <c r="A25" s="48"/>
      <c r="B25" s="15" t="s">
        <v>127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0.65761452762077177</v>
      </c>
      <c r="CE25" s="11">
        <f t="shared" ca="1" si="26"/>
        <v>18</v>
      </c>
      <c r="CF25" s="1"/>
      <c r="CG25" s="1">
        <v>25</v>
      </c>
      <c r="CH25" s="1">
        <v>7</v>
      </c>
      <c r="CI25" s="1">
        <v>4</v>
      </c>
      <c r="CK25" s="10">
        <f t="shared" ca="1" si="27"/>
        <v>0.87987939902411749</v>
      </c>
      <c r="CL25" s="11">
        <f t="shared" ca="1" si="28"/>
        <v>7</v>
      </c>
      <c r="CM25" s="1"/>
      <c r="CN25" s="1">
        <v>25</v>
      </c>
      <c r="CO25" s="1">
        <v>6</v>
      </c>
      <c r="CP25" s="1">
        <v>4</v>
      </c>
      <c r="CR25" s="10">
        <f t="shared" ca="1" si="29"/>
        <v>0.8310358303256713</v>
      </c>
      <c r="CS25" s="11">
        <f t="shared" ca="1" si="30"/>
        <v>9</v>
      </c>
      <c r="CT25" s="1"/>
      <c r="CU25" s="1">
        <v>25</v>
      </c>
      <c r="CV25" s="1">
        <v>7</v>
      </c>
      <c r="CW25" s="1">
        <v>4</v>
      </c>
    </row>
    <row r="26" spans="1:101" ht="45.95" customHeight="1" thickBot="1" x14ac:dyDescent="0.3">
      <c r="A26" s="23"/>
      <c r="B26" s="70" t="str">
        <f ca="1">$AC10/100&amp;$AD10&amp;$AE10/100&amp;$AF10</f>
        <v>9.67－2.34＝</v>
      </c>
      <c r="C26" s="71"/>
      <c r="D26" s="71"/>
      <c r="E26" s="71"/>
      <c r="F26" s="81">
        <f ca="1">$AG10/100</f>
        <v>7.33</v>
      </c>
      <c r="G26" s="82"/>
      <c r="H26" s="20"/>
      <c r="I26" s="19"/>
      <c r="J26" s="70" t="str">
        <f ca="1">$AC11/100&amp;$AD11&amp;$AE11/100&amp;$AF11</f>
        <v>4.77－1.76＝</v>
      </c>
      <c r="K26" s="71"/>
      <c r="L26" s="71"/>
      <c r="M26" s="71"/>
      <c r="N26" s="81">
        <f ca="1">$AG11/100</f>
        <v>3.01</v>
      </c>
      <c r="O26" s="82"/>
      <c r="P26" s="21"/>
      <c r="Q26" s="19"/>
      <c r="R26" s="70" t="str">
        <f ca="1">$AC12/100&amp;$AD12&amp;$AE12/100&amp;$AF12</f>
        <v>3.57－2.57＝</v>
      </c>
      <c r="S26" s="71"/>
      <c r="T26" s="71"/>
      <c r="U26" s="71"/>
      <c r="V26" s="81">
        <f ca="1">$AG12/100</f>
        <v>1</v>
      </c>
      <c r="W26" s="8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0.26444545515325002</v>
      </c>
      <c r="CE26" s="11">
        <f t="shared" ca="1" si="26"/>
        <v>34</v>
      </c>
      <c r="CF26" s="1"/>
      <c r="CG26" s="1">
        <v>26</v>
      </c>
      <c r="CH26" s="1">
        <v>7</v>
      </c>
      <c r="CI26" s="1">
        <v>5</v>
      </c>
      <c r="CK26" s="10">
        <f t="shared" ca="1" si="27"/>
        <v>0.36269458986546055</v>
      </c>
      <c r="CL26" s="11">
        <f t="shared" ca="1" si="28"/>
        <v>34</v>
      </c>
      <c r="CM26" s="1"/>
      <c r="CN26" s="1">
        <v>26</v>
      </c>
      <c r="CO26" s="1">
        <v>6</v>
      </c>
      <c r="CP26" s="1">
        <v>5</v>
      </c>
      <c r="CR26" s="10">
        <f t="shared" ca="1" si="29"/>
        <v>0.98903470937408078</v>
      </c>
      <c r="CS26" s="11">
        <f t="shared" ca="1" si="30"/>
        <v>1</v>
      </c>
      <c r="CT26" s="1"/>
      <c r="CU26" s="1">
        <v>26</v>
      </c>
      <c r="CV26" s="1">
        <v>7</v>
      </c>
      <c r="CW26" s="1">
        <v>5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0.55765166753900153</v>
      </c>
      <c r="CE27" s="11">
        <f t="shared" ca="1" si="26"/>
        <v>21</v>
      </c>
      <c r="CF27" s="1"/>
      <c r="CG27" s="1">
        <v>27</v>
      </c>
      <c r="CH27" s="1">
        <v>7</v>
      </c>
      <c r="CI27" s="1">
        <v>6</v>
      </c>
      <c r="CK27" s="10">
        <f t="shared" ca="1" si="27"/>
        <v>0.11796128298816233</v>
      </c>
      <c r="CL27" s="11">
        <f t="shared" ca="1" si="28"/>
        <v>48</v>
      </c>
      <c r="CM27" s="1"/>
      <c r="CN27" s="1">
        <v>27</v>
      </c>
      <c r="CO27" s="1">
        <v>6</v>
      </c>
      <c r="CP27" s="1">
        <v>6</v>
      </c>
      <c r="CR27" s="10">
        <f t="shared" ca="1" si="29"/>
        <v>0.24280141434111024</v>
      </c>
      <c r="CS27" s="11">
        <f t="shared" ca="1" si="30"/>
        <v>30</v>
      </c>
      <c r="CT27" s="1"/>
      <c r="CU27" s="1">
        <v>27</v>
      </c>
      <c r="CV27" s="1">
        <v>7</v>
      </c>
      <c r="CW27" s="1">
        <v>6</v>
      </c>
    </row>
    <row r="28" spans="1:101" ht="57" customHeight="1" x14ac:dyDescent="0.25">
      <c r="A28" s="19"/>
      <c r="B28" s="65"/>
      <c r="C28" s="28">
        <f ca="1">$BC10</f>
        <v>0</v>
      </c>
      <c r="D28" s="29">
        <f ca="1">$BH10</f>
        <v>9</v>
      </c>
      <c r="E28" s="29" t="str">
        <f ca="1">IF(AND(F28=0,G28=0),"",".")</f>
        <v>.</v>
      </c>
      <c r="F28" s="30">
        <f ca="1">$BM10</f>
        <v>6</v>
      </c>
      <c r="G28" s="30">
        <f ca="1">$BR10</f>
        <v>7</v>
      </c>
      <c r="H28" s="26"/>
      <c r="I28" s="19"/>
      <c r="J28" s="65"/>
      <c r="K28" s="28">
        <f ca="1">$BC11</f>
        <v>0</v>
      </c>
      <c r="L28" s="29">
        <f ca="1">$BH11</f>
        <v>4</v>
      </c>
      <c r="M28" s="29" t="str">
        <f ca="1">IF(AND(N28=0,O28=0),"",".")</f>
        <v>.</v>
      </c>
      <c r="N28" s="30">
        <f ca="1">$BM11</f>
        <v>7</v>
      </c>
      <c r="O28" s="30">
        <f ca="1">$BR11</f>
        <v>7</v>
      </c>
      <c r="P28" s="26"/>
      <c r="Q28" s="19"/>
      <c r="R28" s="65"/>
      <c r="S28" s="28">
        <f ca="1">$BC12</f>
        <v>0</v>
      </c>
      <c r="T28" s="29">
        <f ca="1">$BH12</f>
        <v>3</v>
      </c>
      <c r="U28" s="29" t="str">
        <f ca="1">IF(AND(V28=0,W28=0),"",".")</f>
        <v>.</v>
      </c>
      <c r="V28" s="30">
        <f ca="1">$BM12</f>
        <v>5</v>
      </c>
      <c r="W28" s="30">
        <f ca="1">$BR12</f>
        <v>7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0.1997980882590521</v>
      </c>
      <c r="CE28" s="11">
        <f t="shared" ca="1" si="26"/>
        <v>39</v>
      </c>
      <c r="CF28" s="1"/>
      <c r="CG28" s="1">
        <v>28</v>
      </c>
      <c r="CH28" s="1">
        <v>7</v>
      </c>
      <c r="CI28" s="1">
        <v>7</v>
      </c>
      <c r="CK28" s="10">
        <f t="shared" ca="1" si="27"/>
        <v>6.2051647261517351E-3</v>
      </c>
      <c r="CL28" s="11">
        <f t="shared" ca="1" si="28"/>
        <v>54</v>
      </c>
      <c r="CM28" s="1"/>
      <c r="CN28" s="1">
        <v>28</v>
      </c>
      <c r="CO28" s="1">
        <v>7</v>
      </c>
      <c r="CP28" s="1">
        <v>0</v>
      </c>
      <c r="CR28" s="10">
        <f t="shared" ca="1" si="29"/>
        <v>0.85525539818419793</v>
      </c>
      <c r="CS28" s="11">
        <f t="shared" ca="1" si="30"/>
        <v>8</v>
      </c>
      <c r="CT28" s="1"/>
      <c r="CU28" s="1">
        <v>28</v>
      </c>
      <c r="CV28" s="1">
        <v>7</v>
      </c>
      <c r="CW28" s="1">
        <v>7</v>
      </c>
    </row>
    <row r="29" spans="1:101" ht="57" customHeight="1" thickBot="1" x14ac:dyDescent="0.3">
      <c r="A29" s="19"/>
      <c r="B29" s="31" t="str">
        <f ca="1">IF(AND($BD10=0,$BC10=0),"","－")</f>
        <v/>
      </c>
      <c r="C29" s="32" t="str">
        <f ca="1">IF(AND($BD10=0,$BC10=0),"－",$BD10)</f>
        <v>－</v>
      </c>
      <c r="D29" s="33">
        <f ca="1">$BI10</f>
        <v>2</v>
      </c>
      <c r="E29" s="33" t="str">
        <f ca="1">IF(AND(F29=0,G29=0),"",".")</f>
        <v>.</v>
      </c>
      <c r="F29" s="34">
        <f ca="1">$BN10</f>
        <v>3</v>
      </c>
      <c r="G29" s="34">
        <f ca="1">$BS10</f>
        <v>4</v>
      </c>
      <c r="H29" s="26"/>
      <c r="I29" s="19"/>
      <c r="J29" s="31" t="str">
        <f ca="1">IF(AND($BD11=0,$BC11=0),"","－")</f>
        <v/>
      </c>
      <c r="K29" s="32" t="str">
        <f ca="1">IF(AND($BD11=0,$BC11=0),"－",$BD11)</f>
        <v>－</v>
      </c>
      <c r="L29" s="33">
        <f ca="1">$BI11</f>
        <v>1</v>
      </c>
      <c r="M29" s="33" t="str">
        <f ca="1">IF(AND(N29=0,O29=0),"",".")</f>
        <v>.</v>
      </c>
      <c r="N29" s="34">
        <f ca="1">$BN11</f>
        <v>7</v>
      </c>
      <c r="O29" s="34">
        <f ca="1">$BS11</f>
        <v>6</v>
      </c>
      <c r="P29" s="26"/>
      <c r="Q29" s="19"/>
      <c r="R29" s="31" t="str">
        <f ca="1">IF(AND($BD12=0,$BC12=0),"","－")</f>
        <v/>
      </c>
      <c r="S29" s="32" t="str">
        <f ca="1">IF(AND($BD12=0,$BC12=0),"－",$BD12)</f>
        <v>－</v>
      </c>
      <c r="T29" s="33">
        <f ca="1">$BI12</f>
        <v>2</v>
      </c>
      <c r="U29" s="33" t="str">
        <f ca="1">IF(AND(V29=0,W29=0),"",".")</f>
        <v>.</v>
      </c>
      <c r="V29" s="34">
        <f ca="1">$BN12</f>
        <v>5</v>
      </c>
      <c r="W29" s="34">
        <f ca="1">$BS12</f>
        <v>7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0.79064711243402686</v>
      </c>
      <c r="CE29" s="11">
        <f t="shared" ca="1" si="26"/>
        <v>12</v>
      </c>
      <c r="CF29" s="1"/>
      <c r="CG29" s="1">
        <v>29</v>
      </c>
      <c r="CH29" s="1">
        <v>8</v>
      </c>
      <c r="CI29" s="1">
        <v>1</v>
      </c>
      <c r="CK29" s="10">
        <f t="shared" ca="1" si="27"/>
        <v>0.56027905193499838</v>
      </c>
      <c r="CL29" s="11">
        <f t="shared" ca="1" si="28"/>
        <v>26</v>
      </c>
      <c r="CM29" s="1"/>
      <c r="CN29" s="1">
        <v>29</v>
      </c>
      <c r="CO29" s="1">
        <v>7</v>
      </c>
      <c r="CP29" s="1">
        <v>1</v>
      </c>
      <c r="CR29" s="10">
        <f t="shared" ca="1" si="29"/>
        <v>0.14030076969118233</v>
      </c>
      <c r="CS29" s="11">
        <f t="shared" ca="1" si="30"/>
        <v>37</v>
      </c>
      <c r="CT29" s="1"/>
      <c r="CU29" s="1">
        <v>29</v>
      </c>
      <c r="CV29" s="1">
        <v>8</v>
      </c>
      <c r="CW29" s="1">
        <v>1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7</v>
      </c>
      <c r="E30" s="37" t="str">
        <f>$AW10</f>
        <v>.</v>
      </c>
      <c r="F30" s="38">
        <f ca="1">$AX10</f>
        <v>3</v>
      </c>
      <c r="G30" s="39">
        <f ca="1">$AY10</f>
        <v>3</v>
      </c>
      <c r="H30" s="40"/>
      <c r="I30" s="41"/>
      <c r="J30" s="35"/>
      <c r="K30" s="36">
        <f ca="1">$AU11</f>
        <v>0</v>
      </c>
      <c r="L30" s="37">
        <f ca="1">$AV11</f>
        <v>3</v>
      </c>
      <c r="M30" s="37" t="str">
        <f>$AW11</f>
        <v>.</v>
      </c>
      <c r="N30" s="38">
        <f ca="1">$AX11</f>
        <v>0</v>
      </c>
      <c r="O30" s="39">
        <f ca="1">$AY11</f>
        <v>1</v>
      </c>
      <c r="P30" s="40"/>
      <c r="Q30" s="41"/>
      <c r="R30" s="35"/>
      <c r="S30" s="36">
        <f ca="1">$AU12</f>
        <v>0</v>
      </c>
      <c r="T30" s="37">
        <f ca="1">$AV12</f>
        <v>1</v>
      </c>
      <c r="U30" s="37" t="str">
        <f>$AW12</f>
        <v>.</v>
      </c>
      <c r="V30" s="38">
        <f ca="1">$AX12</f>
        <v>0</v>
      </c>
      <c r="W30" s="39">
        <f ca="1">$AY12</f>
        <v>0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0.80748951778051958</v>
      </c>
      <c r="CE30" s="11">
        <f t="shared" ca="1" si="26"/>
        <v>11</v>
      </c>
      <c r="CF30" s="1"/>
      <c r="CG30" s="1">
        <v>30</v>
      </c>
      <c r="CH30" s="1">
        <v>8</v>
      </c>
      <c r="CI30" s="1">
        <v>2</v>
      </c>
      <c r="CK30" s="10">
        <f t="shared" ca="1" si="27"/>
        <v>0.8740348042368844</v>
      </c>
      <c r="CL30" s="11">
        <f t="shared" ca="1" si="28"/>
        <v>8</v>
      </c>
      <c r="CM30" s="1"/>
      <c r="CN30" s="1">
        <v>30</v>
      </c>
      <c r="CO30" s="1">
        <v>7</v>
      </c>
      <c r="CP30" s="1">
        <v>2</v>
      </c>
      <c r="CR30" s="10">
        <f t="shared" ca="1" si="29"/>
        <v>0.16394641747273009</v>
      </c>
      <c r="CS30" s="11">
        <f t="shared" ca="1" si="30"/>
        <v>34</v>
      </c>
      <c r="CT30" s="1"/>
      <c r="CU30" s="1">
        <v>30</v>
      </c>
      <c r="CV30" s="1">
        <v>8</v>
      </c>
      <c r="CW30" s="1">
        <v>2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>
        <f t="shared" ca="1" si="25"/>
        <v>0.46005064159419873</v>
      </c>
      <c r="CE31" s="11">
        <f t="shared" ca="1" si="26"/>
        <v>26</v>
      </c>
      <c r="CF31" s="1"/>
      <c r="CG31" s="1">
        <v>31</v>
      </c>
      <c r="CH31" s="1">
        <v>8</v>
      </c>
      <c r="CI31" s="1">
        <v>3</v>
      </c>
      <c r="CK31" s="10">
        <f t="shared" ca="1" si="27"/>
        <v>4.0548821132421642E-2</v>
      </c>
      <c r="CL31" s="11">
        <f t="shared" ca="1" si="28"/>
        <v>52</v>
      </c>
      <c r="CM31" s="1"/>
      <c r="CN31" s="1">
        <v>31</v>
      </c>
      <c r="CO31" s="1">
        <v>7</v>
      </c>
      <c r="CP31" s="1">
        <v>3</v>
      </c>
      <c r="CR31" s="10">
        <f t="shared" ca="1" si="29"/>
        <v>0.78366529376541827</v>
      </c>
      <c r="CS31" s="11">
        <f t="shared" ca="1" si="30"/>
        <v>13</v>
      </c>
      <c r="CT31" s="1"/>
      <c r="CU31" s="1">
        <v>31</v>
      </c>
      <c r="CV31" s="1">
        <v>8</v>
      </c>
      <c r="CW31" s="1">
        <v>3</v>
      </c>
    </row>
    <row r="32" spans="1:101" ht="39.950000000000003" customHeight="1" thickBot="1" x14ac:dyDescent="0.3">
      <c r="A32" s="72" t="str">
        <f>A1</f>
        <v>小数 ひき算 小数第二位 (1.11)－(1.11) くり下がりなし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0.12853565168520553</v>
      </c>
      <c r="CE32" s="11">
        <f t="shared" ca="1" si="26"/>
        <v>43</v>
      </c>
      <c r="CF32" s="1"/>
      <c r="CG32" s="1">
        <v>32</v>
      </c>
      <c r="CH32" s="1">
        <v>8</v>
      </c>
      <c r="CI32" s="1">
        <v>4</v>
      </c>
      <c r="CK32" s="10">
        <f t="shared" ca="1" si="27"/>
        <v>0.27805262706574996</v>
      </c>
      <c r="CL32" s="11">
        <f t="shared" ca="1" si="28"/>
        <v>36</v>
      </c>
      <c r="CM32" s="1"/>
      <c r="CN32" s="1">
        <v>32</v>
      </c>
      <c r="CO32" s="1">
        <v>7</v>
      </c>
      <c r="CP32" s="1">
        <v>4</v>
      </c>
      <c r="CQ32" s="1"/>
      <c r="CR32" s="10">
        <f t="shared" ca="1" si="29"/>
        <v>0.80108978494704519</v>
      </c>
      <c r="CS32" s="11">
        <f t="shared" ca="1" si="30"/>
        <v>11</v>
      </c>
      <c r="CT32" s="1"/>
      <c r="CU32" s="1">
        <v>32</v>
      </c>
      <c r="CV32" s="1">
        <v>8</v>
      </c>
      <c r="CW32" s="1">
        <v>4</v>
      </c>
    </row>
    <row r="33" spans="1:101" ht="63.95" customHeight="1" thickBot="1" x14ac:dyDescent="0.3">
      <c r="B33" s="73" t="str">
        <f>B2</f>
        <v>　　月  　 　日</v>
      </c>
      <c r="C33" s="74"/>
      <c r="D33" s="74"/>
      <c r="E33" s="74"/>
      <c r="F33" s="74"/>
      <c r="G33" s="75"/>
      <c r="H33" s="76"/>
      <c r="I33" s="77"/>
      <c r="J33" s="77"/>
      <c r="K33" s="78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80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0.46957059993323758</v>
      </c>
      <c r="CE33" s="11">
        <f t="shared" ca="1" si="26"/>
        <v>25</v>
      </c>
      <c r="CF33" s="1"/>
      <c r="CG33" s="1">
        <v>33</v>
      </c>
      <c r="CH33" s="1">
        <v>8</v>
      </c>
      <c r="CI33" s="1">
        <v>5</v>
      </c>
      <c r="CK33" s="10">
        <f t="shared" ca="1" si="27"/>
        <v>0.99523959846798382</v>
      </c>
      <c r="CL33" s="11">
        <f t="shared" ca="1" si="28"/>
        <v>1</v>
      </c>
      <c r="CM33" s="1"/>
      <c r="CN33" s="1">
        <v>33</v>
      </c>
      <c r="CO33" s="1">
        <v>7</v>
      </c>
      <c r="CP33" s="1">
        <v>5</v>
      </c>
      <c r="CR33" s="10">
        <f t="shared" ca="1" si="29"/>
        <v>0.3781982612822552</v>
      </c>
      <c r="CS33" s="11">
        <f t="shared" ca="1" si="30"/>
        <v>24</v>
      </c>
      <c r="CT33" s="1"/>
      <c r="CU33" s="1">
        <v>33</v>
      </c>
      <c r="CV33" s="1">
        <v>8</v>
      </c>
      <c r="CW33" s="1">
        <v>5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0.8370436020360652</v>
      </c>
      <c r="CE34" s="11">
        <f t="shared" ca="1" si="26"/>
        <v>8</v>
      </c>
      <c r="CF34" s="1"/>
      <c r="CG34" s="1">
        <v>34</v>
      </c>
      <c r="CH34" s="1">
        <v>8</v>
      </c>
      <c r="CI34" s="1">
        <v>6</v>
      </c>
      <c r="CK34" s="10">
        <f t="shared" ca="1" si="27"/>
        <v>0.95040742134036071</v>
      </c>
      <c r="CL34" s="11">
        <f t="shared" ca="1" si="28"/>
        <v>3</v>
      </c>
      <c r="CM34" s="1"/>
      <c r="CN34" s="1">
        <v>34</v>
      </c>
      <c r="CO34" s="1">
        <v>7</v>
      </c>
      <c r="CP34" s="1">
        <v>6</v>
      </c>
      <c r="CR34" s="10">
        <f t="shared" ca="1" si="29"/>
        <v>9.836004089714423E-2</v>
      </c>
      <c r="CS34" s="11">
        <f t="shared" ca="1" si="30"/>
        <v>40</v>
      </c>
      <c r="CT34" s="1"/>
      <c r="CU34" s="1">
        <v>34</v>
      </c>
      <c r="CV34" s="1">
        <v>8</v>
      </c>
      <c r="CW34" s="1">
        <v>6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0.31963395799106942</v>
      </c>
      <c r="CE35" s="11">
        <f t="shared" ca="1" si="26"/>
        <v>31</v>
      </c>
      <c r="CF35" s="1"/>
      <c r="CG35" s="1">
        <v>35</v>
      </c>
      <c r="CH35" s="1">
        <v>8</v>
      </c>
      <c r="CI35" s="1">
        <v>7</v>
      </c>
      <c r="CK35" s="10">
        <f t="shared" ca="1" si="27"/>
        <v>0.18155886386263775</v>
      </c>
      <c r="CL35" s="11">
        <f t="shared" ca="1" si="28"/>
        <v>41</v>
      </c>
      <c r="CM35" s="1"/>
      <c r="CN35" s="1">
        <v>35</v>
      </c>
      <c r="CO35" s="1">
        <v>7</v>
      </c>
      <c r="CP35" s="1">
        <v>7</v>
      </c>
      <c r="CR35" s="10">
        <f t="shared" ca="1" si="29"/>
        <v>0.87630589908540957</v>
      </c>
      <c r="CS35" s="11">
        <f t="shared" ca="1" si="30"/>
        <v>6</v>
      </c>
      <c r="CT35" s="1"/>
      <c r="CU35" s="1">
        <v>35</v>
      </c>
      <c r="CV35" s="1">
        <v>8</v>
      </c>
      <c r="CW35" s="1">
        <v>7</v>
      </c>
    </row>
    <row r="36" spans="1:101" ht="45.95" customHeight="1" thickBot="1" x14ac:dyDescent="0.3">
      <c r="A36" s="55"/>
      <c r="B36" s="70" t="str">
        <f t="shared" ref="B36" ca="1" si="31">B5</f>
        <v>3.86－1.45＝</v>
      </c>
      <c r="C36" s="71"/>
      <c r="D36" s="71"/>
      <c r="E36" s="71"/>
      <c r="F36" s="68">
        <f ca="1">F5</f>
        <v>2.41</v>
      </c>
      <c r="G36" s="69"/>
      <c r="H36" s="56"/>
      <c r="I36" s="57"/>
      <c r="J36" s="70" t="str">
        <f t="shared" ref="J36" ca="1" si="32">J5</f>
        <v>9.59－4.47＝</v>
      </c>
      <c r="K36" s="71"/>
      <c r="L36" s="71"/>
      <c r="M36" s="71"/>
      <c r="N36" s="68">
        <f ca="1">N5</f>
        <v>5.12</v>
      </c>
      <c r="O36" s="69"/>
      <c r="P36" s="26"/>
      <c r="Q36" s="23"/>
      <c r="R36" s="70" t="str">
        <f t="shared" ref="R36" ca="1" si="33">R5</f>
        <v>7.47－7.41＝</v>
      </c>
      <c r="S36" s="71"/>
      <c r="T36" s="71"/>
      <c r="U36" s="71"/>
      <c r="V36" s="68">
        <f ca="1">V5</f>
        <v>0.06</v>
      </c>
      <c r="W36" s="69"/>
      <c r="X36" s="26"/>
      <c r="AC36" s="1" t="s">
        <v>45</v>
      </c>
      <c r="AD36" s="1" t="str">
        <f ca="1">IF(AND($AE36=0,$AF36=0),"OKA",IF($AF36=0,"OKB","NO"))</f>
        <v>NO</v>
      </c>
      <c r="AE36" s="58">
        <f ca="1">AX1</f>
        <v>4</v>
      </c>
      <c r="AF36" s="58">
        <f ca="1">AY1</f>
        <v>1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0.63992245783356561</v>
      </c>
      <c r="CE36" s="11">
        <f t="shared" ca="1" si="26"/>
        <v>19</v>
      </c>
      <c r="CF36" s="1"/>
      <c r="CG36" s="1">
        <v>36</v>
      </c>
      <c r="CH36" s="1">
        <v>8</v>
      </c>
      <c r="CI36" s="1">
        <v>8</v>
      </c>
      <c r="CK36" s="10">
        <f t="shared" ca="1" si="27"/>
        <v>0.45453798543862711</v>
      </c>
      <c r="CL36" s="11">
        <f t="shared" ca="1" si="28"/>
        <v>31</v>
      </c>
      <c r="CM36" s="1"/>
      <c r="CN36" s="1">
        <v>36</v>
      </c>
      <c r="CO36" s="1">
        <v>8</v>
      </c>
      <c r="CP36" s="1">
        <v>0</v>
      </c>
      <c r="CR36" s="10">
        <f t="shared" ca="1" si="29"/>
        <v>0.13448310577020328</v>
      </c>
      <c r="CS36" s="11">
        <f t="shared" ca="1" si="30"/>
        <v>39</v>
      </c>
      <c r="CT36" s="1"/>
      <c r="CU36" s="1">
        <v>36</v>
      </c>
      <c r="CV36" s="1">
        <v>8</v>
      </c>
      <c r="CW36" s="1">
        <v>8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1</v>
      </c>
      <c r="AF37" s="58">
        <f t="shared" ca="1" si="35"/>
        <v>2</v>
      </c>
      <c r="AG37" s="1"/>
      <c r="BW37" s="10"/>
      <c r="BX37" s="11"/>
      <c r="BY37" s="11"/>
      <c r="BZ37" s="1"/>
      <c r="CA37" s="1"/>
      <c r="CB37" s="1"/>
      <c r="CC37" s="1"/>
      <c r="CD37" s="10">
        <f t="shared" ca="1" si="25"/>
        <v>0.25290766603674808</v>
      </c>
      <c r="CE37" s="11">
        <f t="shared" ca="1" si="26"/>
        <v>36</v>
      </c>
      <c r="CF37" s="1"/>
      <c r="CG37" s="1">
        <v>37</v>
      </c>
      <c r="CH37" s="1">
        <v>9</v>
      </c>
      <c r="CI37" s="1">
        <v>1</v>
      </c>
      <c r="CK37" s="10">
        <f t="shared" ca="1" si="27"/>
        <v>0.86533907984193947</v>
      </c>
      <c r="CL37" s="11">
        <f t="shared" ca="1" si="28"/>
        <v>9</v>
      </c>
      <c r="CM37" s="1"/>
      <c r="CN37" s="1">
        <v>37</v>
      </c>
      <c r="CO37" s="1">
        <v>8</v>
      </c>
      <c r="CP37" s="1">
        <v>1</v>
      </c>
      <c r="CR37" s="10">
        <f t="shared" ca="1" si="29"/>
        <v>5.9312894481038381E-3</v>
      </c>
      <c r="CS37" s="11">
        <f t="shared" ca="1" si="30"/>
        <v>45</v>
      </c>
      <c r="CT37" s="1"/>
      <c r="CU37" s="1">
        <v>37</v>
      </c>
      <c r="CV37" s="1">
        <v>9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3</v>
      </c>
      <c r="E38" s="29" t="str">
        <f t="shared" ca="1" si="36"/>
        <v>.</v>
      </c>
      <c r="F38" s="30">
        <f t="shared" ca="1" si="36"/>
        <v>8</v>
      </c>
      <c r="G38" s="30">
        <f t="shared" ca="1" si="36"/>
        <v>6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9</v>
      </c>
      <c r="M38" s="29" t="str">
        <f t="shared" ca="1" si="37"/>
        <v>.</v>
      </c>
      <c r="N38" s="30">
        <f t="shared" ca="1" si="37"/>
        <v>5</v>
      </c>
      <c r="O38" s="30">
        <f t="shared" ca="1" si="37"/>
        <v>9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7</v>
      </c>
      <c r="U38" s="29" t="str">
        <f t="shared" ca="1" si="38"/>
        <v>.</v>
      </c>
      <c r="V38" s="30">
        <f t="shared" ca="1" si="38"/>
        <v>4</v>
      </c>
      <c r="W38" s="30">
        <f t="shared" ca="1" si="38"/>
        <v>7</v>
      </c>
      <c r="X38" s="26"/>
      <c r="AB38" s="2" t="s">
        <v>47</v>
      </c>
      <c r="AC38" s="1" t="s">
        <v>128</v>
      </c>
      <c r="AD38" s="1" t="str">
        <f t="shared" ca="1" si="34"/>
        <v>NO</v>
      </c>
      <c r="AE38" s="58">
        <f t="shared" ca="1" si="35"/>
        <v>0</v>
      </c>
      <c r="AF38" s="58">
        <f t="shared" ca="1" si="35"/>
        <v>6</v>
      </c>
      <c r="AG38" s="1"/>
      <c r="BW38" s="10"/>
      <c r="BX38" s="11"/>
      <c r="BY38" s="11"/>
      <c r="BZ38" s="1"/>
      <c r="CA38" s="1"/>
      <c r="CB38" s="1"/>
      <c r="CC38" s="1"/>
      <c r="CD38" s="10">
        <f t="shared" ca="1" si="25"/>
        <v>4.4255305377208565E-2</v>
      </c>
      <c r="CE38" s="11">
        <f t="shared" ca="1" si="26"/>
        <v>45</v>
      </c>
      <c r="CF38" s="1"/>
      <c r="CG38" s="1">
        <v>38</v>
      </c>
      <c r="CH38" s="1">
        <v>9</v>
      </c>
      <c r="CI38" s="1">
        <v>2</v>
      </c>
      <c r="CK38" s="10">
        <f t="shared" ca="1" si="27"/>
        <v>0.73386133060761449</v>
      </c>
      <c r="CL38" s="11">
        <f t="shared" ca="1" si="28"/>
        <v>15</v>
      </c>
      <c r="CM38" s="1"/>
      <c r="CN38" s="1">
        <v>38</v>
      </c>
      <c r="CO38" s="1">
        <v>8</v>
      </c>
      <c r="CP38" s="1">
        <v>2</v>
      </c>
      <c r="CR38" s="10">
        <f t="shared" ca="1" si="29"/>
        <v>0.58609078880357957</v>
      </c>
      <c r="CS38" s="11">
        <f t="shared" ca="1" si="30"/>
        <v>19</v>
      </c>
      <c r="CT38" s="1"/>
      <c r="CU38" s="1">
        <v>38</v>
      </c>
      <c r="CV38" s="1">
        <v>9</v>
      </c>
      <c r="CW38" s="1">
        <v>2</v>
      </c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1</v>
      </c>
      <c r="E39" s="33" t="str">
        <f t="shared" ca="1" si="36"/>
        <v>.</v>
      </c>
      <c r="F39" s="34">
        <f t="shared" ca="1" si="36"/>
        <v>4</v>
      </c>
      <c r="G39" s="34">
        <f t="shared" ca="1" si="36"/>
        <v>5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4</v>
      </c>
      <c r="M39" s="33" t="str">
        <f t="shared" ca="1" si="39"/>
        <v>.</v>
      </c>
      <c r="N39" s="34">
        <f t="shared" ca="1" si="39"/>
        <v>4</v>
      </c>
      <c r="O39" s="34">
        <f t="shared" ca="1" si="39"/>
        <v>7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7</v>
      </c>
      <c r="U39" s="33" t="str">
        <f t="shared" ca="1" si="40"/>
        <v>.</v>
      </c>
      <c r="V39" s="34">
        <f t="shared" ca="1" si="40"/>
        <v>4</v>
      </c>
      <c r="W39" s="34">
        <f t="shared" ca="1" si="40"/>
        <v>1</v>
      </c>
      <c r="X39" s="26"/>
      <c r="Z39" s="59"/>
      <c r="AB39" s="2" t="s">
        <v>129</v>
      </c>
      <c r="AC39" s="1" t="s">
        <v>34</v>
      </c>
      <c r="AD39" s="1" t="str">
        <f t="shared" ca="1" si="34"/>
        <v>NO</v>
      </c>
      <c r="AE39" s="58">
        <f t="shared" ca="1" si="35"/>
        <v>4</v>
      </c>
      <c r="AF39" s="58">
        <f t="shared" ca="1" si="35"/>
        <v>1</v>
      </c>
      <c r="AG39" s="1"/>
      <c r="BW39" s="10"/>
      <c r="BX39" s="11"/>
      <c r="BY39" s="11"/>
      <c r="BZ39" s="1"/>
      <c r="CA39" s="1"/>
      <c r="CB39" s="1"/>
      <c r="CC39" s="1"/>
      <c r="CD39" s="10">
        <f t="shared" ca="1" si="25"/>
        <v>0.82091213408204367</v>
      </c>
      <c r="CE39" s="11">
        <f t="shared" ca="1" si="26"/>
        <v>10</v>
      </c>
      <c r="CF39" s="1"/>
      <c r="CG39" s="1">
        <v>39</v>
      </c>
      <c r="CH39" s="1">
        <v>9</v>
      </c>
      <c r="CI39" s="1">
        <v>3</v>
      </c>
      <c r="CK39" s="10">
        <f t="shared" ca="1" si="27"/>
        <v>0.22283441712400553</v>
      </c>
      <c r="CL39" s="11">
        <f t="shared" ca="1" si="28"/>
        <v>38</v>
      </c>
      <c r="CM39" s="1"/>
      <c r="CN39" s="1">
        <v>39</v>
      </c>
      <c r="CO39" s="1">
        <v>8</v>
      </c>
      <c r="CP39" s="1">
        <v>3</v>
      </c>
      <c r="CR39" s="10">
        <f t="shared" ca="1" si="29"/>
        <v>9.4632832208334405E-2</v>
      </c>
      <c r="CS39" s="11">
        <f t="shared" ca="1" si="30"/>
        <v>41</v>
      </c>
      <c r="CT39" s="1"/>
      <c r="CU39" s="1">
        <v>39</v>
      </c>
      <c r="CV39" s="1">
        <v>9</v>
      </c>
      <c r="CW39" s="1">
        <v>3</v>
      </c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2</v>
      </c>
      <c r="E40" s="62" t="str">
        <f t="shared" si="36"/>
        <v>.</v>
      </c>
      <c r="F40" s="63">
        <f t="shared" ca="1" si="36"/>
        <v>4</v>
      </c>
      <c r="G40" s="64">
        <f t="shared" ca="1" si="36"/>
        <v>1</v>
      </c>
      <c r="H40" s="26"/>
      <c r="I40" s="13"/>
      <c r="J40" s="60"/>
      <c r="K40" s="61">
        <f ca="1">K9</f>
        <v>0</v>
      </c>
      <c r="L40" s="62">
        <f t="shared" ca="1" si="39"/>
        <v>5</v>
      </c>
      <c r="M40" s="62" t="str">
        <f t="shared" si="39"/>
        <v>.</v>
      </c>
      <c r="N40" s="63">
        <f t="shared" ca="1" si="39"/>
        <v>1</v>
      </c>
      <c r="O40" s="64">
        <f t="shared" ca="1" si="39"/>
        <v>2</v>
      </c>
      <c r="P40" s="26"/>
      <c r="Q40" s="19"/>
      <c r="R40" s="60"/>
      <c r="S40" s="61">
        <f ca="1">S9</f>
        <v>0</v>
      </c>
      <c r="T40" s="62">
        <f t="shared" ca="1" si="40"/>
        <v>0</v>
      </c>
      <c r="U40" s="62" t="str">
        <f t="shared" si="40"/>
        <v>.</v>
      </c>
      <c r="V40" s="63">
        <f t="shared" ca="1" si="40"/>
        <v>0</v>
      </c>
      <c r="W40" s="64">
        <f t="shared" ca="1" si="40"/>
        <v>6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5</v>
      </c>
      <c r="AF40" s="58">
        <f t="shared" ca="1" si="35"/>
        <v>3</v>
      </c>
      <c r="AG40" s="59"/>
      <c r="BW40" s="10"/>
      <c r="BX40" s="11"/>
      <c r="BY40" s="11"/>
      <c r="BZ40" s="1"/>
      <c r="CA40" s="1"/>
      <c r="CB40" s="1"/>
      <c r="CC40" s="1"/>
      <c r="CD40" s="10">
        <f t="shared" ca="1" si="25"/>
        <v>0.51708845228572686</v>
      </c>
      <c r="CE40" s="11">
        <f t="shared" ca="1" si="26"/>
        <v>24</v>
      </c>
      <c r="CF40" s="1"/>
      <c r="CG40" s="1">
        <v>40</v>
      </c>
      <c r="CH40" s="1">
        <v>9</v>
      </c>
      <c r="CI40" s="1">
        <v>4</v>
      </c>
      <c r="CK40" s="10">
        <f t="shared" ca="1" si="27"/>
        <v>9.169249551411085E-2</v>
      </c>
      <c r="CL40" s="11">
        <f t="shared" ca="1" si="28"/>
        <v>50</v>
      </c>
      <c r="CM40" s="1"/>
      <c r="CN40" s="1">
        <v>40</v>
      </c>
      <c r="CO40" s="1">
        <v>8</v>
      </c>
      <c r="CP40" s="1">
        <v>4</v>
      </c>
      <c r="CR40" s="10">
        <f t="shared" ca="1" si="29"/>
        <v>0.34155781443274336</v>
      </c>
      <c r="CS40" s="11">
        <f t="shared" ca="1" si="30"/>
        <v>26</v>
      </c>
      <c r="CT40" s="1"/>
      <c r="CU40" s="1">
        <v>40</v>
      </c>
      <c r="CV40" s="1">
        <v>9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0</v>
      </c>
      <c r="AF41" s="58">
        <f t="shared" ca="1" si="35"/>
        <v>4</v>
      </c>
      <c r="AG41" s="1"/>
      <c r="BW41" s="10"/>
      <c r="BX41" s="11"/>
      <c r="BY41" s="11"/>
      <c r="BZ41" s="1"/>
      <c r="CA41" s="1"/>
      <c r="CB41" s="1"/>
      <c r="CC41" s="1"/>
      <c r="CD41" s="10">
        <f t="shared" ca="1" si="25"/>
        <v>0.58262089264320949</v>
      </c>
      <c r="CE41" s="11">
        <f t="shared" ca="1" si="26"/>
        <v>20</v>
      </c>
      <c r="CF41" s="1"/>
      <c r="CG41" s="1">
        <v>41</v>
      </c>
      <c r="CH41" s="1">
        <v>9</v>
      </c>
      <c r="CI41" s="1">
        <v>5</v>
      </c>
      <c r="CK41" s="10">
        <f t="shared" ca="1" si="27"/>
        <v>0.16285377167634774</v>
      </c>
      <c r="CL41" s="11">
        <f t="shared" ca="1" si="28"/>
        <v>44</v>
      </c>
      <c r="CM41" s="1"/>
      <c r="CN41" s="1">
        <v>41</v>
      </c>
      <c r="CO41" s="1">
        <v>8</v>
      </c>
      <c r="CP41" s="1">
        <v>5</v>
      </c>
      <c r="CR41" s="10">
        <f t="shared" ca="1" si="29"/>
        <v>0.15683059503413188</v>
      </c>
      <c r="CS41" s="11">
        <f t="shared" ca="1" si="30"/>
        <v>35</v>
      </c>
      <c r="CT41" s="1"/>
      <c r="CU41" s="1">
        <v>41</v>
      </c>
      <c r="CV41" s="1">
        <v>9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3</v>
      </c>
      <c r="AF42" s="58">
        <f t="shared" ca="1" si="35"/>
        <v>3</v>
      </c>
      <c r="AG42" s="1"/>
      <c r="BW42" s="10"/>
      <c r="BX42" s="11"/>
      <c r="BY42" s="11"/>
      <c r="BZ42" s="1"/>
      <c r="CA42" s="1"/>
      <c r="CB42" s="1"/>
      <c r="CC42" s="1"/>
      <c r="CD42" s="10">
        <f t="shared" ca="1" si="25"/>
        <v>0.98876335282146943</v>
      </c>
      <c r="CE42" s="11">
        <f t="shared" ca="1" si="26"/>
        <v>1</v>
      </c>
      <c r="CF42" s="1"/>
      <c r="CG42" s="1">
        <v>42</v>
      </c>
      <c r="CH42" s="1">
        <v>9</v>
      </c>
      <c r="CI42" s="1">
        <v>6</v>
      </c>
      <c r="CK42" s="10">
        <f t="shared" ca="1" si="27"/>
        <v>0.63463197799650051</v>
      </c>
      <c r="CL42" s="11">
        <f t="shared" ca="1" si="28"/>
        <v>21</v>
      </c>
      <c r="CM42" s="1"/>
      <c r="CN42" s="1">
        <v>42</v>
      </c>
      <c r="CO42" s="1">
        <v>8</v>
      </c>
      <c r="CP42" s="1">
        <v>6</v>
      </c>
      <c r="CR42" s="10">
        <f t="shared" ca="1" si="29"/>
        <v>0.16932818404021843</v>
      </c>
      <c r="CS42" s="11">
        <f t="shared" ca="1" si="30"/>
        <v>33</v>
      </c>
      <c r="CT42" s="1"/>
      <c r="CU42" s="1">
        <v>42</v>
      </c>
      <c r="CV42" s="1">
        <v>9</v>
      </c>
      <c r="CW42" s="1">
        <v>6</v>
      </c>
    </row>
    <row r="43" spans="1:101" ht="45.95" customHeight="1" thickBot="1" x14ac:dyDescent="0.3">
      <c r="A43" s="23"/>
      <c r="B43" s="70" t="str">
        <f t="shared" ref="B43" ca="1" si="41">B12</f>
        <v>6.53－2.12＝</v>
      </c>
      <c r="C43" s="71"/>
      <c r="D43" s="71"/>
      <c r="E43" s="71"/>
      <c r="F43" s="68">
        <f ca="1">F12</f>
        <v>4.41</v>
      </c>
      <c r="G43" s="69"/>
      <c r="H43" s="26"/>
      <c r="I43" s="23"/>
      <c r="J43" s="70" t="str">
        <f t="shared" ref="J43" ca="1" si="42">J12</f>
        <v>8.75－7.22＝</v>
      </c>
      <c r="K43" s="71"/>
      <c r="L43" s="71"/>
      <c r="M43" s="71"/>
      <c r="N43" s="68">
        <f ca="1">N12</f>
        <v>1.53</v>
      </c>
      <c r="O43" s="69"/>
      <c r="P43" s="26"/>
      <c r="Q43" s="23"/>
      <c r="R43" s="70" t="str">
        <f t="shared" ref="R43" ca="1" si="43">R12</f>
        <v>7.26－2.22＝</v>
      </c>
      <c r="S43" s="71"/>
      <c r="T43" s="71"/>
      <c r="U43" s="71"/>
      <c r="V43" s="68">
        <f ca="1">V12</f>
        <v>5.04</v>
      </c>
      <c r="W43" s="69"/>
      <c r="X43" s="26"/>
      <c r="AC43" s="1" t="s">
        <v>38</v>
      </c>
      <c r="AD43" s="1" t="str">
        <f t="shared" ca="1" si="34"/>
        <v>NO</v>
      </c>
      <c r="AE43" s="58">
        <f t="shared" ca="1" si="35"/>
        <v>5</v>
      </c>
      <c r="AF43" s="58">
        <f t="shared" ca="1" si="35"/>
        <v>5</v>
      </c>
      <c r="AG43" s="1"/>
      <c r="BW43" s="10"/>
      <c r="BX43" s="11"/>
      <c r="BY43" s="11"/>
      <c r="BZ43" s="1"/>
      <c r="CA43" s="1"/>
      <c r="CB43" s="1"/>
      <c r="CC43" s="1"/>
      <c r="CD43" s="10">
        <f t="shared" ca="1" si="25"/>
        <v>0.12998396597303208</v>
      </c>
      <c r="CE43" s="11">
        <f t="shared" ca="1" si="26"/>
        <v>42</v>
      </c>
      <c r="CF43" s="1"/>
      <c r="CG43" s="1">
        <v>43</v>
      </c>
      <c r="CH43" s="1">
        <v>9</v>
      </c>
      <c r="CI43" s="1">
        <v>7</v>
      </c>
      <c r="CK43" s="10">
        <f t="shared" ca="1" si="27"/>
        <v>0.22311235309450217</v>
      </c>
      <c r="CL43" s="11">
        <f t="shared" ca="1" si="28"/>
        <v>37</v>
      </c>
      <c r="CM43" s="1"/>
      <c r="CN43" s="1">
        <v>43</v>
      </c>
      <c r="CO43" s="1">
        <v>8</v>
      </c>
      <c r="CP43" s="1">
        <v>7</v>
      </c>
      <c r="CR43" s="10">
        <f t="shared" ca="1" si="29"/>
        <v>0.17578362112569013</v>
      </c>
      <c r="CS43" s="11">
        <f t="shared" ca="1" si="30"/>
        <v>32</v>
      </c>
      <c r="CT43" s="1"/>
      <c r="CU43" s="1">
        <v>43</v>
      </c>
      <c r="CV43" s="1">
        <v>9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OKB</v>
      </c>
      <c r="AE44" s="58">
        <f t="shared" ca="1" si="35"/>
        <v>1</v>
      </c>
      <c r="AF44" s="58">
        <f t="shared" ca="1" si="35"/>
        <v>0</v>
      </c>
      <c r="AG44" s="1"/>
      <c r="BW44" s="10"/>
      <c r="BX44" s="11"/>
      <c r="BY44" s="11"/>
      <c r="BZ44" s="1"/>
      <c r="CA44" s="1"/>
      <c r="CB44" s="1"/>
      <c r="CC44" s="1"/>
      <c r="CD44" s="10">
        <f t="shared" ca="1" si="25"/>
        <v>0.8297423302502358</v>
      </c>
      <c r="CE44" s="11">
        <f t="shared" ca="1" si="26"/>
        <v>9</v>
      </c>
      <c r="CF44" s="1"/>
      <c r="CG44" s="1">
        <v>44</v>
      </c>
      <c r="CH44" s="1">
        <v>9</v>
      </c>
      <c r="CI44" s="1">
        <v>8</v>
      </c>
      <c r="CK44" s="10">
        <f t="shared" ca="1" si="27"/>
        <v>0.21360889018066898</v>
      </c>
      <c r="CL44" s="11">
        <f t="shared" ca="1" si="28"/>
        <v>39</v>
      </c>
      <c r="CM44" s="1"/>
      <c r="CN44" s="1">
        <v>44</v>
      </c>
      <c r="CO44" s="1">
        <v>8</v>
      </c>
      <c r="CP44" s="1">
        <v>8</v>
      </c>
      <c r="CR44" s="10">
        <f t="shared" ca="1" si="29"/>
        <v>0.66951927173054571</v>
      </c>
      <c r="CS44" s="11">
        <f t="shared" ca="1" si="30"/>
        <v>16</v>
      </c>
      <c r="CT44" s="1"/>
      <c r="CU44" s="1">
        <v>44</v>
      </c>
      <c r="CV44" s="1">
        <v>9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6</v>
      </c>
      <c r="E45" s="29" t="str">
        <f t="shared" ca="1" si="44"/>
        <v>.</v>
      </c>
      <c r="F45" s="30">
        <f t="shared" ca="1" si="44"/>
        <v>5</v>
      </c>
      <c r="G45" s="30">
        <f t="shared" ca="1" si="44"/>
        <v>3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8</v>
      </c>
      <c r="M45" s="29" t="str">
        <f t="shared" ca="1" si="45"/>
        <v>.</v>
      </c>
      <c r="N45" s="30">
        <f t="shared" ca="1" si="45"/>
        <v>7</v>
      </c>
      <c r="O45" s="30">
        <f t="shared" ca="1" si="45"/>
        <v>5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7</v>
      </c>
      <c r="U45" s="29" t="str">
        <f t="shared" ca="1" si="46"/>
        <v>.</v>
      </c>
      <c r="V45" s="30">
        <f t="shared" ca="1" si="46"/>
        <v>2</v>
      </c>
      <c r="W45" s="30">
        <f t="shared" ca="1" si="46"/>
        <v>6</v>
      </c>
      <c r="X45" s="26"/>
      <c r="AC45" s="1" t="s">
        <v>40</v>
      </c>
      <c r="AD45" s="1" t="str">
        <f t="shared" ca="1" si="34"/>
        <v>NO</v>
      </c>
      <c r="AE45" s="58">
        <f t="shared" ca="1" si="35"/>
        <v>3</v>
      </c>
      <c r="AF45" s="58">
        <f t="shared" ca="1" si="35"/>
        <v>3</v>
      </c>
      <c r="AG45" s="1"/>
      <c r="BW45" s="10"/>
      <c r="BX45" s="11"/>
      <c r="BY45" s="11"/>
      <c r="BZ45" s="1"/>
      <c r="CA45" s="1"/>
      <c r="CB45" s="1"/>
      <c r="CC45" s="1"/>
      <c r="CD45" s="10">
        <f t="shared" ca="1" si="25"/>
        <v>0.94916614260258569</v>
      </c>
      <c r="CE45" s="11">
        <f t="shared" ca="1" si="26"/>
        <v>3</v>
      </c>
      <c r="CF45" s="1"/>
      <c r="CG45" s="1">
        <v>45</v>
      </c>
      <c r="CH45" s="1">
        <v>9</v>
      </c>
      <c r="CI45" s="1">
        <v>9</v>
      </c>
      <c r="CK45" s="10">
        <f t="shared" ca="1" si="27"/>
        <v>0.56375432062594821</v>
      </c>
      <c r="CL45" s="11">
        <f t="shared" ca="1" si="28"/>
        <v>25</v>
      </c>
      <c r="CM45" s="1"/>
      <c r="CN45" s="1">
        <v>45</v>
      </c>
      <c r="CO45" s="1">
        <v>9</v>
      </c>
      <c r="CP45" s="1">
        <v>0</v>
      </c>
      <c r="CR45" s="10">
        <f t="shared" ca="1" si="29"/>
        <v>0.24935055898996095</v>
      </c>
      <c r="CS45" s="11">
        <f t="shared" ca="1" si="30"/>
        <v>29</v>
      </c>
      <c r="CT45" s="1"/>
      <c r="CU45" s="1">
        <v>45</v>
      </c>
      <c r="CV45" s="1">
        <v>9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2</v>
      </c>
      <c r="E46" s="33" t="str">
        <f t="shared" ca="1" si="47"/>
        <v>.</v>
      </c>
      <c r="F46" s="34">
        <f t="shared" ca="1" si="47"/>
        <v>1</v>
      </c>
      <c r="G46" s="34">
        <f t="shared" ca="1" si="47"/>
        <v>2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7</v>
      </c>
      <c r="M46" s="33" t="str">
        <f t="shared" ca="1" si="48"/>
        <v>.</v>
      </c>
      <c r="N46" s="34">
        <f t="shared" ca="1" si="48"/>
        <v>2</v>
      </c>
      <c r="O46" s="34">
        <f t="shared" ca="1" si="48"/>
        <v>2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2</v>
      </c>
      <c r="U46" s="33" t="str">
        <f t="shared" ca="1" si="49"/>
        <v>.</v>
      </c>
      <c r="V46" s="34">
        <f t="shared" ca="1" si="49"/>
        <v>2</v>
      </c>
      <c r="W46" s="34">
        <f t="shared" ca="1" si="49"/>
        <v>2</v>
      </c>
      <c r="X46" s="26"/>
      <c r="AC46" s="2" t="s">
        <v>41</v>
      </c>
      <c r="AD46" s="1" t="str">
        <f t="shared" ca="1" si="34"/>
        <v>NO</v>
      </c>
      <c r="AE46" s="58">
        <f t="shared" ca="1" si="35"/>
        <v>0</v>
      </c>
      <c r="AF46" s="58">
        <f t="shared" ca="1" si="35"/>
        <v>1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0.36467926601266121</v>
      </c>
      <c r="CL46" s="11">
        <f t="shared" ca="1" si="28"/>
        <v>33</v>
      </c>
      <c r="CM46" s="1"/>
      <c r="CN46" s="1">
        <v>46</v>
      </c>
      <c r="CO46" s="1">
        <v>9</v>
      </c>
      <c r="CP46" s="1">
        <v>1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4</v>
      </c>
      <c r="E47" s="62" t="str">
        <f t="shared" si="47"/>
        <v>.</v>
      </c>
      <c r="F47" s="63">
        <f t="shared" ca="1" si="47"/>
        <v>4</v>
      </c>
      <c r="G47" s="64">
        <f t="shared" ca="1" si="47"/>
        <v>1</v>
      </c>
      <c r="H47" s="26"/>
      <c r="I47" s="13"/>
      <c r="J47" s="60"/>
      <c r="K47" s="61">
        <f ca="1">K16</f>
        <v>0</v>
      </c>
      <c r="L47" s="62">
        <f t="shared" ca="1" si="48"/>
        <v>1</v>
      </c>
      <c r="M47" s="62" t="str">
        <f t="shared" si="48"/>
        <v>.</v>
      </c>
      <c r="N47" s="63">
        <f t="shared" ca="1" si="48"/>
        <v>5</v>
      </c>
      <c r="O47" s="64">
        <f t="shared" ca="1" si="48"/>
        <v>3</v>
      </c>
      <c r="P47" s="26"/>
      <c r="Q47" s="19"/>
      <c r="R47" s="60"/>
      <c r="S47" s="61">
        <f ca="1">S16</f>
        <v>0</v>
      </c>
      <c r="T47" s="62">
        <f t="shared" ca="1" si="49"/>
        <v>5</v>
      </c>
      <c r="U47" s="62" t="str">
        <f t="shared" si="49"/>
        <v>.</v>
      </c>
      <c r="V47" s="63">
        <f t="shared" ca="1" si="49"/>
        <v>0</v>
      </c>
      <c r="W47" s="64">
        <f t="shared" ca="1" si="49"/>
        <v>4</v>
      </c>
      <c r="X47" s="26"/>
      <c r="AC47" s="2" t="s">
        <v>42</v>
      </c>
      <c r="AD47" s="1" t="str">
        <f t="shared" ca="1" si="34"/>
        <v>OKA</v>
      </c>
      <c r="AE47" s="58">
        <f t="shared" ca="1" si="35"/>
        <v>0</v>
      </c>
      <c r="AF47" s="58">
        <f t="shared" ca="1" si="35"/>
        <v>0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0.6007118542579537</v>
      </c>
      <c r="CL47" s="11">
        <f t="shared" ca="1" si="28"/>
        <v>23</v>
      </c>
      <c r="CM47" s="1"/>
      <c r="CN47" s="1">
        <v>47</v>
      </c>
      <c r="CO47" s="1">
        <v>9</v>
      </c>
      <c r="CP47" s="1">
        <v>2</v>
      </c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0.76129963314810145</v>
      </c>
      <c r="CL48" s="11">
        <f t="shared" ca="1" si="28"/>
        <v>12</v>
      </c>
      <c r="CM48" s="1"/>
      <c r="CN48" s="1">
        <v>48</v>
      </c>
      <c r="CO48" s="1">
        <v>9</v>
      </c>
      <c r="CP48" s="1">
        <v>3</v>
      </c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0.84692285472075057</v>
      </c>
      <c r="CL49" s="11">
        <f t="shared" ca="1" si="28"/>
        <v>11</v>
      </c>
      <c r="CM49" s="1"/>
      <c r="CN49" s="1">
        <v>49</v>
      </c>
      <c r="CO49" s="1">
        <v>9</v>
      </c>
      <c r="CP49" s="1">
        <v>4</v>
      </c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0" t="str">
        <f t="shared" ref="B50" ca="1" si="50">B19</f>
        <v>8.79－1.46＝</v>
      </c>
      <c r="C50" s="71"/>
      <c r="D50" s="71"/>
      <c r="E50" s="71"/>
      <c r="F50" s="68">
        <f ca="1">F19</f>
        <v>7.33</v>
      </c>
      <c r="G50" s="69"/>
      <c r="H50" s="26"/>
      <c r="I50" s="23"/>
      <c r="J50" s="70" t="str">
        <f t="shared" ref="J50" ca="1" si="51">J19</f>
        <v>9.68－5.13＝</v>
      </c>
      <c r="K50" s="71"/>
      <c r="L50" s="71"/>
      <c r="M50" s="71"/>
      <c r="N50" s="68">
        <f ca="1">N19</f>
        <v>4.55</v>
      </c>
      <c r="O50" s="69"/>
      <c r="P50" s="26"/>
      <c r="Q50" s="23"/>
      <c r="R50" s="70" t="str">
        <f t="shared" ref="R50" ca="1" si="52">R19</f>
        <v>8.86－4.76＝</v>
      </c>
      <c r="S50" s="71"/>
      <c r="T50" s="71"/>
      <c r="U50" s="71"/>
      <c r="V50" s="68">
        <f ca="1">V19</f>
        <v>4.0999999999999996</v>
      </c>
      <c r="W50" s="69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0.10642081215899657</v>
      </c>
      <c r="CL50" s="11">
        <f t="shared" ca="1" si="28"/>
        <v>49</v>
      </c>
      <c r="CM50" s="1"/>
      <c r="CN50" s="1">
        <v>50</v>
      </c>
      <c r="CO50" s="1">
        <v>9</v>
      </c>
      <c r="CP50" s="1">
        <v>5</v>
      </c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0.6622616949638167</v>
      </c>
      <c r="CL51" s="11">
        <f t="shared" ca="1" si="28"/>
        <v>18</v>
      </c>
      <c r="CM51" s="1"/>
      <c r="CN51" s="1">
        <v>51</v>
      </c>
      <c r="CO51" s="1">
        <v>9</v>
      </c>
      <c r="CP51" s="1">
        <v>6</v>
      </c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8</v>
      </c>
      <c r="E52" s="29" t="str">
        <f t="shared" ca="1" si="53"/>
        <v>.</v>
      </c>
      <c r="F52" s="30">
        <f t="shared" ca="1" si="53"/>
        <v>7</v>
      </c>
      <c r="G52" s="30">
        <f t="shared" ca="1" si="53"/>
        <v>9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9</v>
      </c>
      <c r="M52" s="29" t="str">
        <f t="shared" ca="1" si="54"/>
        <v>.</v>
      </c>
      <c r="N52" s="30">
        <f t="shared" ca="1" si="54"/>
        <v>6</v>
      </c>
      <c r="O52" s="30">
        <f t="shared" ca="1" si="54"/>
        <v>8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8</v>
      </c>
      <c r="U52" s="29" t="str">
        <f t="shared" ca="1" si="55"/>
        <v>.</v>
      </c>
      <c r="V52" s="30">
        <f t="shared" ca="1" si="55"/>
        <v>8</v>
      </c>
      <c r="W52" s="30">
        <f t="shared" ca="1" si="55"/>
        <v>6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0.5085461193896238</v>
      </c>
      <c r="CL52" s="11">
        <f t="shared" ca="1" si="28"/>
        <v>28</v>
      </c>
      <c r="CM52" s="1"/>
      <c r="CN52" s="1">
        <v>52</v>
      </c>
      <c r="CO52" s="1">
        <v>9</v>
      </c>
      <c r="CP52" s="1">
        <v>7</v>
      </c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1</v>
      </c>
      <c r="E53" s="33" t="str">
        <f t="shared" ca="1" si="56"/>
        <v>.</v>
      </c>
      <c r="F53" s="34">
        <f t="shared" ca="1" si="56"/>
        <v>4</v>
      </c>
      <c r="G53" s="34">
        <f t="shared" ca="1" si="56"/>
        <v>6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5</v>
      </c>
      <c r="M53" s="33" t="str">
        <f t="shared" ca="1" si="57"/>
        <v>.</v>
      </c>
      <c r="N53" s="34">
        <f t="shared" ca="1" si="57"/>
        <v>1</v>
      </c>
      <c r="O53" s="34">
        <f t="shared" ca="1" si="57"/>
        <v>3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4</v>
      </c>
      <c r="U53" s="33" t="str">
        <f t="shared" ca="1" si="58"/>
        <v>.</v>
      </c>
      <c r="V53" s="34">
        <f t="shared" ca="1" si="58"/>
        <v>7</v>
      </c>
      <c r="W53" s="34">
        <f t="shared" ca="1" si="58"/>
        <v>6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0.93933209303790488</v>
      </c>
      <c r="CL53" s="11">
        <f t="shared" ca="1" si="28"/>
        <v>4</v>
      </c>
      <c r="CM53" s="1"/>
      <c r="CN53" s="1">
        <v>53</v>
      </c>
      <c r="CO53" s="1">
        <v>9</v>
      </c>
      <c r="CP53" s="1">
        <v>8</v>
      </c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7</v>
      </c>
      <c r="E54" s="62" t="str">
        <f t="shared" si="56"/>
        <v>.</v>
      </c>
      <c r="F54" s="63">
        <f t="shared" ca="1" si="56"/>
        <v>3</v>
      </c>
      <c r="G54" s="64">
        <f t="shared" ca="1" si="56"/>
        <v>3</v>
      </c>
      <c r="H54" s="26"/>
      <c r="I54" s="13"/>
      <c r="J54" s="60"/>
      <c r="K54" s="61">
        <f ca="1">K23</f>
        <v>0</v>
      </c>
      <c r="L54" s="62">
        <f t="shared" ca="1" si="57"/>
        <v>4</v>
      </c>
      <c r="M54" s="62" t="str">
        <f t="shared" si="57"/>
        <v>.</v>
      </c>
      <c r="N54" s="63">
        <f t="shared" ca="1" si="57"/>
        <v>5</v>
      </c>
      <c r="O54" s="64">
        <f t="shared" ca="1" si="57"/>
        <v>5</v>
      </c>
      <c r="P54" s="26"/>
      <c r="Q54" s="19"/>
      <c r="R54" s="60"/>
      <c r="S54" s="61">
        <f ca="1">S23</f>
        <v>0</v>
      </c>
      <c r="T54" s="62">
        <f t="shared" ca="1" si="58"/>
        <v>4</v>
      </c>
      <c r="U54" s="62" t="str">
        <f t="shared" si="58"/>
        <v>.</v>
      </c>
      <c r="V54" s="63">
        <f t="shared" ca="1" si="58"/>
        <v>1</v>
      </c>
      <c r="W54" s="64">
        <f t="shared" ca="1" si="58"/>
        <v>0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0.15797348865866501</v>
      </c>
      <c r="CL54" s="11">
        <f t="shared" ca="1" si="28"/>
        <v>45</v>
      </c>
      <c r="CM54" s="1"/>
      <c r="CN54" s="1">
        <v>54</v>
      </c>
      <c r="CO54" s="1">
        <v>9</v>
      </c>
      <c r="CP54" s="1">
        <v>9</v>
      </c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0" t="str">
        <f t="shared" ref="B57" ca="1" si="59">B26</f>
        <v>9.67－2.34＝</v>
      </c>
      <c r="C57" s="71"/>
      <c r="D57" s="71"/>
      <c r="E57" s="71"/>
      <c r="F57" s="68">
        <f ca="1">F26</f>
        <v>7.33</v>
      </c>
      <c r="G57" s="69"/>
      <c r="H57" s="26"/>
      <c r="I57" s="23"/>
      <c r="J57" s="70" t="str">
        <f t="shared" ref="J57" ca="1" si="60">J26</f>
        <v>4.77－1.76＝</v>
      </c>
      <c r="K57" s="71"/>
      <c r="L57" s="71"/>
      <c r="M57" s="71"/>
      <c r="N57" s="68">
        <f ca="1">N26</f>
        <v>3.01</v>
      </c>
      <c r="O57" s="69"/>
      <c r="P57" s="26"/>
      <c r="Q57" s="23"/>
      <c r="R57" s="70" t="str">
        <f t="shared" ref="R57" ca="1" si="61">R26</f>
        <v>3.57－2.57＝</v>
      </c>
      <c r="S57" s="71"/>
      <c r="T57" s="71"/>
      <c r="U57" s="71"/>
      <c r="V57" s="68">
        <f ca="1">V26</f>
        <v>1</v>
      </c>
      <c r="W57" s="69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9</v>
      </c>
      <c r="E59" s="29" t="str">
        <f t="shared" ca="1" si="62"/>
        <v>.</v>
      </c>
      <c r="F59" s="30">
        <f t="shared" ca="1" si="62"/>
        <v>6</v>
      </c>
      <c r="G59" s="30">
        <f t="shared" ca="1" si="62"/>
        <v>7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4</v>
      </c>
      <c r="M59" s="29" t="str">
        <f t="shared" ca="1" si="63"/>
        <v>.</v>
      </c>
      <c r="N59" s="30">
        <f t="shared" ca="1" si="63"/>
        <v>7</v>
      </c>
      <c r="O59" s="30">
        <f t="shared" ca="1" si="63"/>
        <v>7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3</v>
      </c>
      <c r="U59" s="29" t="str">
        <f t="shared" ca="1" si="64"/>
        <v>.</v>
      </c>
      <c r="V59" s="30">
        <f t="shared" ca="1" si="64"/>
        <v>5</v>
      </c>
      <c r="W59" s="30">
        <f t="shared" ca="1" si="64"/>
        <v>7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2</v>
      </c>
      <c r="E60" s="33" t="str">
        <f t="shared" ca="1" si="65"/>
        <v>.</v>
      </c>
      <c r="F60" s="34">
        <f t="shared" ca="1" si="65"/>
        <v>3</v>
      </c>
      <c r="G60" s="34">
        <f t="shared" ca="1" si="65"/>
        <v>4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1</v>
      </c>
      <c r="M60" s="33" t="str">
        <f t="shared" ca="1" si="66"/>
        <v>.</v>
      </c>
      <c r="N60" s="34">
        <f t="shared" ca="1" si="66"/>
        <v>7</v>
      </c>
      <c r="O60" s="34">
        <f t="shared" ca="1" si="66"/>
        <v>6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2</v>
      </c>
      <c r="U60" s="33" t="str">
        <f t="shared" ca="1" si="67"/>
        <v>.</v>
      </c>
      <c r="V60" s="34">
        <f t="shared" ca="1" si="67"/>
        <v>5</v>
      </c>
      <c r="W60" s="34">
        <f t="shared" ca="1" si="67"/>
        <v>7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7</v>
      </c>
      <c r="E61" s="62" t="str">
        <f t="shared" si="65"/>
        <v>.</v>
      </c>
      <c r="F61" s="63">
        <f t="shared" ca="1" si="65"/>
        <v>3</v>
      </c>
      <c r="G61" s="64">
        <f t="shared" ca="1" si="65"/>
        <v>3</v>
      </c>
      <c r="H61" s="26"/>
      <c r="I61" s="13"/>
      <c r="J61" s="60"/>
      <c r="K61" s="61">
        <f ca="1">K30</f>
        <v>0</v>
      </c>
      <c r="L61" s="62">
        <f t="shared" ca="1" si="66"/>
        <v>3</v>
      </c>
      <c r="M61" s="62" t="str">
        <f t="shared" si="66"/>
        <v>.</v>
      </c>
      <c r="N61" s="63">
        <f t="shared" ca="1" si="66"/>
        <v>0</v>
      </c>
      <c r="O61" s="64">
        <f t="shared" ca="1" si="66"/>
        <v>1</v>
      </c>
      <c r="P61" s="26"/>
      <c r="Q61" s="19"/>
      <c r="R61" s="60"/>
      <c r="S61" s="61">
        <f ca="1">S30</f>
        <v>0</v>
      </c>
      <c r="T61" s="62">
        <f t="shared" ca="1" si="67"/>
        <v>1</v>
      </c>
      <c r="U61" s="62" t="str">
        <f t="shared" si="67"/>
        <v>.</v>
      </c>
      <c r="V61" s="63">
        <f t="shared" ca="1" si="67"/>
        <v>0</v>
      </c>
      <c r="W61" s="64">
        <f t="shared" ca="1" si="67"/>
        <v>0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H100" s="1"/>
      <c r="CI100" s="1"/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  <row r="101" spans="75:101" ht="18.75" x14ac:dyDescent="0.15">
      <c r="CH101" s="1"/>
      <c r="CI101" s="1"/>
      <c r="CO101" s="1"/>
      <c r="CP101" s="1"/>
    </row>
    <row r="102" spans="75:101" ht="18.75" x14ac:dyDescent="0.15">
      <c r="CH102" s="1"/>
      <c r="CI102" s="1"/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</sheetData>
  <sheetProtection algorithmName="SHA-512" hashValue="h4ylUoFDwdNWcQDTQWvTCviKtJKnouLbM+iWwIxuAbO2brllhKo8EzyGEAG2dXbEc9bg4C9ZEZAqtwqr7DxD7w==" saltValue="kJS7+vFnnA2SlQK937SYhA==" spinCount="100000" sheet="1" objects="1" scenarios="1" selectLockedCells="1"/>
  <mergeCells count="57">
    <mergeCell ref="A1:V1"/>
    <mergeCell ref="W1:X1"/>
    <mergeCell ref="B2:G2"/>
    <mergeCell ref="H2:K2"/>
    <mergeCell ref="L2:W2"/>
    <mergeCell ref="V5:W5"/>
    <mergeCell ref="B12:E12"/>
    <mergeCell ref="F12:G12"/>
    <mergeCell ref="J12:M12"/>
    <mergeCell ref="N12:O12"/>
    <mergeCell ref="R12:U12"/>
    <mergeCell ref="V12:W12"/>
    <mergeCell ref="B5:E5"/>
    <mergeCell ref="F5:G5"/>
    <mergeCell ref="J5:M5"/>
    <mergeCell ref="N5:O5"/>
    <mergeCell ref="R5:U5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1554" priority="194">
      <formula>$AJ15="NO"</formula>
    </cfRule>
  </conditionalFormatting>
  <conditionalFormatting sqref="C9">
    <cfRule type="expression" dxfId="1553" priority="193">
      <formula>C9=0</formula>
    </cfRule>
  </conditionalFormatting>
  <conditionalFormatting sqref="K9">
    <cfRule type="expression" dxfId="1552" priority="192">
      <formula>K9=0</formula>
    </cfRule>
  </conditionalFormatting>
  <conditionalFormatting sqref="S9">
    <cfRule type="expression" dxfId="1551" priority="191">
      <formula>S9=0</formula>
    </cfRule>
  </conditionalFormatting>
  <conditionalFormatting sqref="C16">
    <cfRule type="expression" dxfId="1550" priority="190">
      <formula>C16=0</formula>
    </cfRule>
  </conditionalFormatting>
  <conditionalFormatting sqref="K16">
    <cfRule type="expression" dxfId="1549" priority="189">
      <formula>K16=0</formula>
    </cfRule>
  </conditionalFormatting>
  <conditionalFormatting sqref="S16">
    <cfRule type="expression" dxfId="1548" priority="188">
      <formula>S16=0</formula>
    </cfRule>
  </conditionalFormatting>
  <conditionalFormatting sqref="C23">
    <cfRule type="expression" dxfId="1547" priority="187">
      <formula>C23=0</formula>
    </cfRule>
  </conditionalFormatting>
  <conditionalFormatting sqref="K23">
    <cfRule type="expression" dxfId="1546" priority="186">
      <formula>K23=0</formula>
    </cfRule>
  </conditionalFormatting>
  <conditionalFormatting sqref="S23">
    <cfRule type="expression" dxfId="1545" priority="185">
      <formula>S23=0</formula>
    </cfRule>
  </conditionalFormatting>
  <conditionalFormatting sqref="C30">
    <cfRule type="expression" dxfId="1544" priority="184">
      <formula>C30=0</formula>
    </cfRule>
  </conditionalFormatting>
  <conditionalFormatting sqref="K30">
    <cfRule type="expression" dxfId="1543" priority="183">
      <formula>K30=0</formula>
    </cfRule>
  </conditionalFormatting>
  <conditionalFormatting sqref="S30">
    <cfRule type="expression" dxfId="1542" priority="182">
      <formula>S30=0</formula>
    </cfRule>
  </conditionalFormatting>
  <conditionalFormatting sqref="C38">
    <cfRule type="expression" dxfId="1541" priority="181">
      <formula>C38=0</formula>
    </cfRule>
  </conditionalFormatting>
  <conditionalFormatting sqref="C39">
    <cfRule type="expression" dxfId="1540" priority="180">
      <formula>C39=0</formula>
    </cfRule>
  </conditionalFormatting>
  <conditionalFormatting sqref="C40">
    <cfRule type="expression" dxfId="1539" priority="179">
      <formula>C40=0</formula>
    </cfRule>
  </conditionalFormatting>
  <conditionalFormatting sqref="B39">
    <cfRule type="expression" dxfId="1538" priority="178">
      <formula>B39=""</formula>
    </cfRule>
  </conditionalFormatting>
  <conditionalFormatting sqref="G38">
    <cfRule type="expression" dxfId="1537" priority="177">
      <formula>G38=0</formula>
    </cfRule>
  </conditionalFormatting>
  <conditionalFormatting sqref="G39">
    <cfRule type="expression" dxfId="1536" priority="176">
      <formula>G39=0</formula>
    </cfRule>
  </conditionalFormatting>
  <conditionalFormatting sqref="F38">
    <cfRule type="expression" dxfId="1535" priority="175">
      <formula>AND(F38=0,G38=0)</formula>
    </cfRule>
  </conditionalFormatting>
  <conditionalFormatting sqref="F39">
    <cfRule type="expression" dxfId="1534" priority="174">
      <formula>AND(F39=0,G39=0)</formula>
    </cfRule>
  </conditionalFormatting>
  <conditionalFormatting sqref="K38">
    <cfRule type="expression" dxfId="1533" priority="173">
      <formula>K38=0</formula>
    </cfRule>
  </conditionalFormatting>
  <conditionalFormatting sqref="K39">
    <cfRule type="expression" dxfId="1532" priority="172">
      <formula>K39=0</formula>
    </cfRule>
  </conditionalFormatting>
  <conditionalFormatting sqref="K40">
    <cfRule type="expression" dxfId="1531" priority="171">
      <formula>K40=0</formula>
    </cfRule>
  </conditionalFormatting>
  <conditionalFormatting sqref="J39">
    <cfRule type="expression" dxfId="1530" priority="170">
      <formula>J39=""</formula>
    </cfRule>
  </conditionalFormatting>
  <conditionalFormatting sqref="O38">
    <cfRule type="expression" dxfId="1529" priority="169">
      <formula>O38=0</formula>
    </cfRule>
  </conditionalFormatting>
  <conditionalFormatting sqref="O39">
    <cfRule type="expression" dxfId="1528" priority="168">
      <formula>O39=0</formula>
    </cfRule>
  </conditionalFormatting>
  <conditionalFormatting sqref="N38">
    <cfRule type="expression" dxfId="1527" priority="167">
      <formula>AND(N38=0,O38=0)</formula>
    </cfRule>
  </conditionalFormatting>
  <conditionalFormatting sqref="N39">
    <cfRule type="expression" dxfId="1526" priority="166">
      <formula>AND(N39=0,O39=0)</formula>
    </cfRule>
  </conditionalFormatting>
  <conditionalFormatting sqref="S38">
    <cfRule type="expression" dxfId="1525" priority="165">
      <formula>S38=0</formula>
    </cfRule>
  </conditionalFormatting>
  <conditionalFormatting sqref="S39">
    <cfRule type="expression" dxfId="1524" priority="164">
      <formula>S39=0</formula>
    </cfRule>
  </conditionalFormatting>
  <conditionalFormatting sqref="S40">
    <cfRule type="expression" dxfId="1523" priority="163">
      <formula>S40=0</formula>
    </cfRule>
  </conditionalFormatting>
  <conditionalFormatting sqref="R39">
    <cfRule type="expression" dxfId="1522" priority="162">
      <formula>R39=""</formula>
    </cfRule>
  </conditionalFormatting>
  <conditionalFormatting sqref="W38">
    <cfRule type="expression" dxfId="1521" priority="161">
      <formula>W38=0</formula>
    </cfRule>
  </conditionalFormatting>
  <conditionalFormatting sqref="W39">
    <cfRule type="expression" dxfId="1520" priority="160">
      <formula>W39=0</formula>
    </cfRule>
  </conditionalFormatting>
  <conditionalFormatting sqref="V38">
    <cfRule type="expression" dxfId="1519" priority="159">
      <formula>AND(V38=0,W38=0)</formula>
    </cfRule>
  </conditionalFormatting>
  <conditionalFormatting sqref="V39">
    <cfRule type="expression" dxfId="1518" priority="158">
      <formula>AND(V39=0,W39=0)</formula>
    </cfRule>
  </conditionalFormatting>
  <conditionalFormatting sqref="C45">
    <cfRule type="expression" dxfId="1517" priority="157">
      <formula>C45=0</formula>
    </cfRule>
  </conditionalFormatting>
  <conditionalFormatting sqref="C46">
    <cfRule type="expression" dxfId="1516" priority="156">
      <formula>C46=0</formula>
    </cfRule>
  </conditionalFormatting>
  <conditionalFormatting sqref="C47">
    <cfRule type="expression" dxfId="1515" priority="155">
      <formula>C47=0</formula>
    </cfRule>
  </conditionalFormatting>
  <conditionalFormatting sqref="B46">
    <cfRule type="expression" dxfId="1514" priority="154">
      <formula>B46=""</formula>
    </cfRule>
  </conditionalFormatting>
  <conditionalFormatting sqref="G45">
    <cfRule type="expression" dxfId="1513" priority="153">
      <formula>G45=0</formula>
    </cfRule>
  </conditionalFormatting>
  <conditionalFormatting sqref="G46">
    <cfRule type="expression" dxfId="1512" priority="152">
      <formula>G46=0</formula>
    </cfRule>
  </conditionalFormatting>
  <conditionalFormatting sqref="F45">
    <cfRule type="expression" dxfId="1511" priority="151">
      <formula>AND(F45=0,G45=0)</formula>
    </cfRule>
  </conditionalFormatting>
  <conditionalFormatting sqref="F46">
    <cfRule type="expression" dxfId="1510" priority="150">
      <formula>AND(F46=0,G46=0)</formula>
    </cfRule>
  </conditionalFormatting>
  <conditionalFormatting sqref="K45">
    <cfRule type="expression" dxfId="1509" priority="149">
      <formula>K45=0</formula>
    </cfRule>
  </conditionalFormatting>
  <conditionalFormatting sqref="K46">
    <cfRule type="expression" dxfId="1508" priority="148">
      <formula>K46=0</formula>
    </cfRule>
  </conditionalFormatting>
  <conditionalFormatting sqref="K47">
    <cfRule type="expression" dxfId="1507" priority="147">
      <formula>K47=0</formula>
    </cfRule>
  </conditionalFormatting>
  <conditionalFormatting sqref="J46">
    <cfRule type="expression" dxfId="1506" priority="146">
      <formula>J46=""</formula>
    </cfRule>
  </conditionalFormatting>
  <conditionalFormatting sqref="O45">
    <cfRule type="expression" dxfId="1505" priority="145">
      <formula>O45=0</formula>
    </cfRule>
  </conditionalFormatting>
  <conditionalFormatting sqref="O46">
    <cfRule type="expression" dxfId="1504" priority="144">
      <formula>O46=0</formula>
    </cfRule>
  </conditionalFormatting>
  <conditionalFormatting sqref="N45">
    <cfRule type="expression" dxfId="1503" priority="143">
      <formula>AND(N45=0,O45=0)</formula>
    </cfRule>
  </conditionalFormatting>
  <conditionalFormatting sqref="N46">
    <cfRule type="expression" dxfId="1502" priority="142">
      <formula>AND(N46=0,O46=0)</formula>
    </cfRule>
  </conditionalFormatting>
  <conditionalFormatting sqref="S45">
    <cfRule type="expression" dxfId="1501" priority="141">
      <formula>S45=0</formula>
    </cfRule>
  </conditionalFormatting>
  <conditionalFormatting sqref="S46">
    <cfRule type="expression" dxfId="1500" priority="140">
      <formula>S46=0</formula>
    </cfRule>
  </conditionalFormatting>
  <conditionalFormatting sqref="S47">
    <cfRule type="expression" dxfId="1499" priority="139">
      <formula>S47=0</formula>
    </cfRule>
  </conditionalFormatting>
  <conditionalFormatting sqref="R46">
    <cfRule type="expression" dxfId="1498" priority="138">
      <formula>R46=""</formula>
    </cfRule>
  </conditionalFormatting>
  <conditionalFormatting sqref="W45">
    <cfRule type="expression" dxfId="1497" priority="137">
      <formula>W45=0</formula>
    </cfRule>
  </conditionalFormatting>
  <conditionalFormatting sqref="W46">
    <cfRule type="expression" dxfId="1496" priority="136">
      <formula>W46=0</formula>
    </cfRule>
  </conditionalFormatting>
  <conditionalFormatting sqref="V45">
    <cfRule type="expression" dxfId="1495" priority="135">
      <formula>AND(V45=0,W45=0)</formula>
    </cfRule>
  </conditionalFormatting>
  <conditionalFormatting sqref="V46">
    <cfRule type="expression" dxfId="1494" priority="134">
      <formula>AND(V46=0,W46=0)</formula>
    </cfRule>
  </conditionalFormatting>
  <conditionalFormatting sqref="C52">
    <cfRule type="expression" dxfId="1493" priority="133">
      <formula>C52=0</formula>
    </cfRule>
  </conditionalFormatting>
  <conditionalFormatting sqref="C53">
    <cfRule type="expression" dxfId="1492" priority="132">
      <formula>C53=0</formula>
    </cfRule>
  </conditionalFormatting>
  <conditionalFormatting sqref="C54">
    <cfRule type="expression" dxfId="1491" priority="131">
      <formula>C54=0</formula>
    </cfRule>
  </conditionalFormatting>
  <conditionalFormatting sqref="B53">
    <cfRule type="expression" dxfId="1490" priority="130">
      <formula>B53=""</formula>
    </cfRule>
  </conditionalFormatting>
  <conditionalFormatting sqref="G52">
    <cfRule type="expression" dxfId="1489" priority="129">
      <formula>G52=0</formula>
    </cfRule>
  </conditionalFormatting>
  <conditionalFormatting sqref="G53">
    <cfRule type="expression" dxfId="1488" priority="128">
      <formula>G53=0</formula>
    </cfRule>
  </conditionalFormatting>
  <conditionalFormatting sqref="F52">
    <cfRule type="expression" dxfId="1487" priority="127">
      <formula>AND(F52=0,G52=0)</formula>
    </cfRule>
  </conditionalFormatting>
  <conditionalFormatting sqref="F53">
    <cfRule type="expression" dxfId="1486" priority="126">
      <formula>AND(F53=0,G53=0)</formula>
    </cfRule>
  </conditionalFormatting>
  <conditionalFormatting sqref="K52">
    <cfRule type="expression" dxfId="1485" priority="125">
      <formula>K52=0</formula>
    </cfRule>
  </conditionalFormatting>
  <conditionalFormatting sqref="K53">
    <cfRule type="expression" dxfId="1484" priority="124">
      <formula>K53=0</formula>
    </cfRule>
  </conditionalFormatting>
  <conditionalFormatting sqref="K54">
    <cfRule type="expression" dxfId="1483" priority="123">
      <formula>K54=0</formula>
    </cfRule>
  </conditionalFormatting>
  <conditionalFormatting sqref="J53">
    <cfRule type="expression" dxfId="1482" priority="122">
      <formula>J53=""</formula>
    </cfRule>
  </conditionalFormatting>
  <conditionalFormatting sqref="O52">
    <cfRule type="expression" dxfId="1481" priority="121">
      <formula>O52=0</formula>
    </cfRule>
  </conditionalFormatting>
  <conditionalFormatting sqref="O53">
    <cfRule type="expression" dxfId="1480" priority="120">
      <formula>O53=0</formula>
    </cfRule>
  </conditionalFormatting>
  <conditionalFormatting sqref="N52">
    <cfRule type="expression" dxfId="1479" priority="119">
      <formula>AND(N52=0,O52=0)</formula>
    </cfRule>
  </conditionalFormatting>
  <conditionalFormatting sqref="N53">
    <cfRule type="expression" dxfId="1478" priority="118">
      <formula>AND(N53=0,O53=0)</formula>
    </cfRule>
  </conditionalFormatting>
  <conditionalFormatting sqref="S52">
    <cfRule type="expression" dxfId="1477" priority="117">
      <formula>S52=0</formula>
    </cfRule>
  </conditionalFormatting>
  <conditionalFormatting sqref="S53">
    <cfRule type="expression" dxfId="1476" priority="116">
      <formula>S53=0</formula>
    </cfRule>
  </conditionalFormatting>
  <conditionalFormatting sqref="S54">
    <cfRule type="expression" dxfId="1475" priority="115">
      <formula>S54=0</formula>
    </cfRule>
  </conditionalFormatting>
  <conditionalFormatting sqref="R53">
    <cfRule type="expression" dxfId="1474" priority="114">
      <formula>R53=""</formula>
    </cfRule>
  </conditionalFormatting>
  <conditionalFormatting sqref="W52">
    <cfRule type="expression" dxfId="1473" priority="113">
      <formula>W52=0</formula>
    </cfRule>
  </conditionalFormatting>
  <conditionalFormatting sqref="W53">
    <cfRule type="expression" dxfId="1472" priority="112">
      <formula>W53=0</formula>
    </cfRule>
  </conditionalFormatting>
  <conditionalFormatting sqref="V52">
    <cfRule type="expression" dxfId="1471" priority="111">
      <formula>AND(V52=0,W52=0)</formula>
    </cfRule>
  </conditionalFormatting>
  <conditionalFormatting sqref="V53">
    <cfRule type="expression" dxfId="1470" priority="110">
      <formula>AND(V53=0,W53=0)</formula>
    </cfRule>
  </conditionalFormatting>
  <conditionalFormatting sqref="C59">
    <cfRule type="expression" dxfId="1469" priority="109">
      <formula>C59=0</formula>
    </cfRule>
  </conditionalFormatting>
  <conditionalFormatting sqref="C60">
    <cfRule type="expression" dxfId="1468" priority="108">
      <formula>C60=0</formula>
    </cfRule>
  </conditionalFormatting>
  <conditionalFormatting sqref="C61">
    <cfRule type="expression" dxfId="1467" priority="107">
      <formula>C61=0</formula>
    </cfRule>
  </conditionalFormatting>
  <conditionalFormatting sqref="B60">
    <cfRule type="expression" dxfId="1466" priority="106">
      <formula>B60=""</formula>
    </cfRule>
  </conditionalFormatting>
  <conditionalFormatting sqref="G59">
    <cfRule type="expression" dxfId="1465" priority="105">
      <formula>G59=0</formula>
    </cfRule>
  </conditionalFormatting>
  <conditionalFormatting sqref="G60">
    <cfRule type="expression" dxfId="1464" priority="104">
      <formula>G60=0</formula>
    </cfRule>
  </conditionalFormatting>
  <conditionalFormatting sqref="F59">
    <cfRule type="expression" dxfId="1463" priority="103">
      <formula>AND(F59=0,G59=0)</formula>
    </cfRule>
  </conditionalFormatting>
  <conditionalFormatting sqref="F60">
    <cfRule type="expression" dxfId="1462" priority="102">
      <formula>AND(F60=0,G60=0)</formula>
    </cfRule>
  </conditionalFormatting>
  <conditionalFormatting sqref="K59">
    <cfRule type="expression" dxfId="1461" priority="101">
      <formula>K59=0</formula>
    </cfRule>
  </conditionalFormatting>
  <conditionalFormatting sqref="K60">
    <cfRule type="expression" dxfId="1460" priority="100">
      <formula>K60=0</formula>
    </cfRule>
  </conditionalFormatting>
  <conditionalFormatting sqref="K61">
    <cfRule type="expression" dxfId="1459" priority="99">
      <formula>K61=0</formula>
    </cfRule>
  </conditionalFormatting>
  <conditionalFormatting sqref="J60">
    <cfRule type="expression" dxfId="1458" priority="98">
      <formula>J60=""</formula>
    </cfRule>
  </conditionalFormatting>
  <conditionalFormatting sqref="O59">
    <cfRule type="expression" dxfId="1457" priority="97">
      <formula>O59=0</formula>
    </cfRule>
  </conditionalFormatting>
  <conditionalFormatting sqref="O60">
    <cfRule type="expression" dxfId="1456" priority="96">
      <formula>O60=0</formula>
    </cfRule>
  </conditionalFormatting>
  <conditionalFormatting sqref="N59">
    <cfRule type="expression" dxfId="1455" priority="95">
      <formula>AND(N59=0,O59=0)</formula>
    </cfRule>
  </conditionalFormatting>
  <conditionalFormatting sqref="N60">
    <cfRule type="expression" dxfId="1454" priority="94">
      <formula>AND(N60=0,O60=0)</formula>
    </cfRule>
  </conditionalFormatting>
  <conditionalFormatting sqref="S59">
    <cfRule type="expression" dxfId="1453" priority="93">
      <formula>S59=0</formula>
    </cfRule>
  </conditionalFormatting>
  <conditionalFormatting sqref="S60">
    <cfRule type="expression" dxfId="1452" priority="92">
      <formula>S60=0</formula>
    </cfRule>
  </conditionalFormatting>
  <conditionalFormatting sqref="S61">
    <cfRule type="expression" dxfId="1451" priority="91">
      <formula>S61=0</formula>
    </cfRule>
  </conditionalFormatting>
  <conditionalFormatting sqref="R60">
    <cfRule type="expression" dxfId="1450" priority="90">
      <formula>R60=""</formula>
    </cfRule>
  </conditionalFormatting>
  <conditionalFormatting sqref="W59">
    <cfRule type="expression" dxfId="1449" priority="89">
      <formula>W59=0</formula>
    </cfRule>
  </conditionalFormatting>
  <conditionalFormatting sqref="W60">
    <cfRule type="expression" dxfId="1448" priority="88">
      <formula>W60=0</formula>
    </cfRule>
  </conditionalFormatting>
  <conditionalFormatting sqref="V59">
    <cfRule type="expression" dxfId="1447" priority="87">
      <formula>AND(V59=0,W59=0)</formula>
    </cfRule>
  </conditionalFormatting>
  <conditionalFormatting sqref="V60">
    <cfRule type="expression" dxfId="1446" priority="86">
      <formula>AND(V60=0,W60=0)</formula>
    </cfRule>
  </conditionalFormatting>
  <conditionalFormatting sqref="AG1:AG12">
    <cfRule type="cellIs" dxfId="1445" priority="85" operator="lessThan">
      <formula>0</formula>
    </cfRule>
  </conditionalFormatting>
  <conditionalFormatting sqref="C7">
    <cfRule type="expression" dxfId="1444" priority="84">
      <formula>C7=0</formula>
    </cfRule>
  </conditionalFormatting>
  <conditionalFormatting sqref="C8">
    <cfRule type="expression" dxfId="1443" priority="83">
      <formula>C8=0</formula>
    </cfRule>
  </conditionalFormatting>
  <conditionalFormatting sqref="B8">
    <cfRule type="expression" dxfId="1442" priority="82">
      <formula>B8=""</formula>
    </cfRule>
  </conditionalFormatting>
  <conditionalFormatting sqref="G7">
    <cfRule type="expression" dxfId="1441" priority="81">
      <formula>G7=0</formula>
    </cfRule>
  </conditionalFormatting>
  <conditionalFormatting sqref="G8">
    <cfRule type="expression" dxfId="1440" priority="80">
      <formula>G8=0</formula>
    </cfRule>
  </conditionalFormatting>
  <conditionalFormatting sqref="F7">
    <cfRule type="expression" dxfId="1439" priority="79">
      <formula>AND(F7=0,G7=0)</formula>
    </cfRule>
  </conditionalFormatting>
  <conditionalFormatting sqref="F8">
    <cfRule type="expression" dxfId="1438" priority="78">
      <formula>AND(F8=0,G8=0)</formula>
    </cfRule>
  </conditionalFormatting>
  <conditionalFormatting sqref="K7">
    <cfRule type="expression" dxfId="1437" priority="77">
      <formula>K7=0</formula>
    </cfRule>
  </conditionalFormatting>
  <conditionalFormatting sqref="K8">
    <cfRule type="expression" dxfId="1436" priority="76">
      <formula>K8=0</formula>
    </cfRule>
  </conditionalFormatting>
  <conditionalFormatting sqref="J8">
    <cfRule type="expression" dxfId="1435" priority="75">
      <formula>J8=""</formula>
    </cfRule>
  </conditionalFormatting>
  <conditionalFormatting sqref="O7">
    <cfRule type="expression" dxfId="1434" priority="74">
      <formula>O7=0</formula>
    </cfRule>
  </conditionalFormatting>
  <conditionalFormatting sqref="O8">
    <cfRule type="expression" dxfId="1433" priority="73">
      <formula>O8=0</formula>
    </cfRule>
  </conditionalFormatting>
  <conditionalFormatting sqref="N7">
    <cfRule type="expression" dxfId="1432" priority="72">
      <formula>AND(N7=0,O7=0)</formula>
    </cfRule>
  </conditionalFormatting>
  <conditionalFormatting sqref="N8">
    <cfRule type="expression" dxfId="1431" priority="71">
      <formula>AND(N8=0,O8=0)</formula>
    </cfRule>
  </conditionalFormatting>
  <conditionalFormatting sqref="S7">
    <cfRule type="expression" dxfId="1430" priority="70">
      <formula>S7=0</formula>
    </cfRule>
  </conditionalFormatting>
  <conditionalFormatting sqref="S8">
    <cfRule type="expression" dxfId="1429" priority="69">
      <formula>S8=0</formula>
    </cfRule>
  </conditionalFormatting>
  <conditionalFormatting sqref="R8">
    <cfRule type="expression" dxfId="1428" priority="68">
      <formula>R8=""</formula>
    </cfRule>
  </conditionalFormatting>
  <conditionalFormatting sqref="W7">
    <cfRule type="expression" dxfId="1427" priority="67">
      <formula>W7=0</formula>
    </cfRule>
  </conditionalFormatting>
  <conditionalFormatting sqref="W8">
    <cfRule type="expression" dxfId="1426" priority="66">
      <formula>W8=0</formula>
    </cfRule>
  </conditionalFormatting>
  <conditionalFormatting sqref="V7">
    <cfRule type="expression" dxfId="1425" priority="65">
      <formula>AND(V7=0,W7=0)</formula>
    </cfRule>
  </conditionalFormatting>
  <conditionalFormatting sqref="V8">
    <cfRule type="expression" dxfId="1424" priority="64">
      <formula>AND(V8=0,W8=0)</formula>
    </cfRule>
  </conditionalFormatting>
  <conditionalFormatting sqref="C14">
    <cfRule type="expression" dxfId="1423" priority="63">
      <formula>C14=0</formula>
    </cfRule>
  </conditionalFormatting>
  <conditionalFormatting sqref="C15">
    <cfRule type="expression" dxfId="1422" priority="62">
      <formula>C15=0</formula>
    </cfRule>
  </conditionalFormatting>
  <conditionalFormatting sqref="B15">
    <cfRule type="expression" dxfId="1421" priority="61">
      <formula>B15=""</formula>
    </cfRule>
  </conditionalFormatting>
  <conditionalFormatting sqref="G14">
    <cfRule type="expression" dxfId="1420" priority="60">
      <formula>G14=0</formula>
    </cfRule>
  </conditionalFormatting>
  <conditionalFormatting sqref="G15">
    <cfRule type="expression" dxfId="1419" priority="59">
      <formula>G15=0</formula>
    </cfRule>
  </conditionalFormatting>
  <conditionalFormatting sqref="F14">
    <cfRule type="expression" dxfId="1418" priority="58">
      <formula>AND(F14=0,G14=0)</formula>
    </cfRule>
  </conditionalFormatting>
  <conditionalFormatting sqref="F15">
    <cfRule type="expression" dxfId="1417" priority="57">
      <formula>AND(F15=0,G15=0)</formula>
    </cfRule>
  </conditionalFormatting>
  <conditionalFormatting sqref="K14">
    <cfRule type="expression" dxfId="1416" priority="56">
      <formula>K14=0</formula>
    </cfRule>
  </conditionalFormatting>
  <conditionalFormatting sqref="K15">
    <cfRule type="expression" dxfId="1415" priority="55">
      <formula>K15=0</formula>
    </cfRule>
  </conditionalFormatting>
  <conditionalFormatting sqref="J15">
    <cfRule type="expression" dxfId="1414" priority="54">
      <formula>J15=""</formula>
    </cfRule>
  </conditionalFormatting>
  <conditionalFormatting sqref="O14">
    <cfRule type="expression" dxfId="1413" priority="53">
      <formula>O14=0</formula>
    </cfRule>
  </conditionalFormatting>
  <conditionalFormatting sqref="O15">
    <cfRule type="expression" dxfId="1412" priority="52">
      <formula>O15=0</formula>
    </cfRule>
  </conditionalFormatting>
  <conditionalFormatting sqref="N14">
    <cfRule type="expression" dxfId="1411" priority="51">
      <formula>AND(N14=0,O14=0)</formula>
    </cfRule>
  </conditionalFormatting>
  <conditionalFormatting sqref="N15">
    <cfRule type="expression" dxfId="1410" priority="50">
      <formula>AND(N15=0,O15=0)</formula>
    </cfRule>
  </conditionalFormatting>
  <conditionalFormatting sqref="S14">
    <cfRule type="expression" dxfId="1409" priority="49">
      <formula>S14=0</formula>
    </cfRule>
  </conditionalFormatting>
  <conditionalFormatting sqref="S15">
    <cfRule type="expression" dxfId="1408" priority="48">
      <formula>S15=0</formula>
    </cfRule>
  </conditionalFormatting>
  <conditionalFormatting sqref="R15">
    <cfRule type="expression" dxfId="1407" priority="47">
      <formula>R15=""</formula>
    </cfRule>
  </conditionalFormatting>
  <conditionalFormatting sqref="W14">
    <cfRule type="expression" dxfId="1406" priority="46">
      <formula>W14=0</formula>
    </cfRule>
  </conditionalFormatting>
  <conditionalFormatting sqref="W15">
    <cfRule type="expression" dxfId="1405" priority="45">
      <formula>W15=0</formula>
    </cfRule>
  </conditionalFormatting>
  <conditionalFormatting sqref="V14">
    <cfRule type="expression" dxfId="1404" priority="44">
      <formula>AND(V14=0,W14=0)</formula>
    </cfRule>
  </conditionalFormatting>
  <conditionalFormatting sqref="V15">
    <cfRule type="expression" dxfId="1403" priority="43">
      <formula>AND(V15=0,W15=0)</formula>
    </cfRule>
  </conditionalFormatting>
  <conditionalFormatting sqref="C21">
    <cfRule type="expression" dxfId="1402" priority="42">
      <formula>C21=0</formula>
    </cfRule>
  </conditionalFormatting>
  <conditionalFormatting sqref="C22">
    <cfRule type="expression" dxfId="1401" priority="41">
      <formula>C22=0</formula>
    </cfRule>
  </conditionalFormatting>
  <conditionalFormatting sqref="B22">
    <cfRule type="expression" dxfId="1400" priority="40">
      <formula>B22=""</formula>
    </cfRule>
  </conditionalFormatting>
  <conditionalFormatting sqref="G21">
    <cfRule type="expression" dxfId="1399" priority="39">
      <formula>G21=0</formula>
    </cfRule>
  </conditionalFormatting>
  <conditionalFormatting sqref="G22">
    <cfRule type="expression" dxfId="1398" priority="38">
      <formula>G22=0</formula>
    </cfRule>
  </conditionalFormatting>
  <conditionalFormatting sqref="F21">
    <cfRule type="expression" dxfId="1397" priority="37">
      <formula>AND(F21=0,G21=0)</formula>
    </cfRule>
  </conditionalFormatting>
  <conditionalFormatting sqref="F22">
    <cfRule type="expression" dxfId="1396" priority="36">
      <formula>AND(F22=0,G22=0)</formula>
    </cfRule>
  </conditionalFormatting>
  <conditionalFormatting sqref="K21">
    <cfRule type="expression" dxfId="1395" priority="35">
      <formula>K21=0</formula>
    </cfRule>
  </conditionalFormatting>
  <conditionalFormatting sqref="K22">
    <cfRule type="expression" dxfId="1394" priority="34">
      <formula>K22=0</formula>
    </cfRule>
  </conditionalFormatting>
  <conditionalFormatting sqref="J22">
    <cfRule type="expression" dxfId="1393" priority="33">
      <formula>J22=""</formula>
    </cfRule>
  </conditionalFormatting>
  <conditionalFormatting sqref="O21">
    <cfRule type="expression" dxfId="1392" priority="32">
      <formula>O21=0</formula>
    </cfRule>
  </conditionalFormatting>
  <conditionalFormatting sqref="O22">
    <cfRule type="expression" dxfId="1391" priority="31">
      <formula>O22=0</formula>
    </cfRule>
  </conditionalFormatting>
  <conditionalFormatting sqref="N21">
    <cfRule type="expression" dxfId="1390" priority="30">
      <formula>AND(N21=0,O21=0)</formula>
    </cfRule>
  </conditionalFormatting>
  <conditionalFormatting sqref="N22">
    <cfRule type="expression" dxfId="1389" priority="29">
      <formula>AND(N22=0,O22=0)</formula>
    </cfRule>
  </conditionalFormatting>
  <conditionalFormatting sqref="S21">
    <cfRule type="expression" dxfId="1388" priority="28">
      <formula>S21=0</formula>
    </cfRule>
  </conditionalFormatting>
  <conditionalFormatting sqref="S22">
    <cfRule type="expression" dxfId="1387" priority="27">
      <formula>S22=0</formula>
    </cfRule>
  </conditionalFormatting>
  <conditionalFormatting sqref="R22">
    <cfRule type="expression" dxfId="1386" priority="26">
      <formula>R22=""</formula>
    </cfRule>
  </conditionalFormatting>
  <conditionalFormatting sqref="W21">
    <cfRule type="expression" dxfId="1385" priority="25">
      <formula>W21=0</formula>
    </cfRule>
  </conditionalFormatting>
  <conditionalFormatting sqref="W22">
    <cfRule type="expression" dxfId="1384" priority="24">
      <formula>W22=0</formula>
    </cfRule>
  </conditionalFormatting>
  <conditionalFormatting sqref="V21">
    <cfRule type="expression" dxfId="1383" priority="23">
      <formula>AND(V21=0,W21=0)</formula>
    </cfRule>
  </conditionalFormatting>
  <conditionalFormatting sqref="V22">
    <cfRule type="expression" dxfId="1382" priority="22">
      <formula>AND(V22=0,W22=0)</formula>
    </cfRule>
  </conditionalFormatting>
  <conditionalFormatting sqref="C28">
    <cfRule type="expression" dxfId="1381" priority="21">
      <formula>C28=0</formula>
    </cfRule>
  </conditionalFormatting>
  <conditionalFormatting sqref="C29">
    <cfRule type="expression" dxfId="1380" priority="20">
      <formula>C29=0</formula>
    </cfRule>
  </conditionalFormatting>
  <conditionalFormatting sqref="B29">
    <cfRule type="expression" dxfId="1379" priority="19">
      <formula>B29=""</formula>
    </cfRule>
  </conditionalFormatting>
  <conditionalFormatting sqref="G28">
    <cfRule type="expression" dxfId="1378" priority="18">
      <formula>G28=0</formula>
    </cfRule>
  </conditionalFormatting>
  <conditionalFormatting sqref="G29">
    <cfRule type="expression" dxfId="1377" priority="17">
      <formula>G29=0</formula>
    </cfRule>
  </conditionalFormatting>
  <conditionalFormatting sqref="F28">
    <cfRule type="expression" dxfId="1376" priority="16">
      <formula>AND(F28=0,G28=0)</formula>
    </cfRule>
  </conditionalFormatting>
  <conditionalFormatting sqref="F29">
    <cfRule type="expression" dxfId="1375" priority="15">
      <formula>AND(F29=0,G29=0)</formula>
    </cfRule>
  </conditionalFormatting>
  <conditionalFormatting sqref="K28">
    <cfRule type="expression" dxfId="1374" priority="14">
      <formula>K28=0</formula>
    </cfRule>
  </conditionalFormatting>
  <conditionalFormatting sqref="K29">
    <cfRule type="expression" dxfId="1373" priority="13">
      <formula>K29=0</formula>
    </cfRule>
  </conditionalFormatting>
  <conditionalFormatting sqref="J29">
    <cfRule type="expression" dxfId="1372" priority="12">
      <formula>J29=""</formula>
    </cfRule>
  </conditionalFormatting>
  <conditionalFormatting sqref="O28">
    <cfRule type="expression" dxfId="1371" priority="11">
      <formula>O28=0</formula>
    </cfRule>
  </conditionalFormatting>
  <conditionalFormatting sqref="O29">
    <cfRule type="expression" dxfId="1370" priority="10">
      <formula>O29=0</formula>
    </cfRule>
  </conditionalFormatting>
  <conditionalFormatting sqref="N28">
    <cfRule type="expression" dxfId="1369" priority="9">
      <formula>AND(N28=0,O28=0)</formula>
    </cfRule>
  </conditionalFormatting>
  <conditionalFormatting sqref="N29">
    <cfRule type="expression" dxfId="1368" priority="8">
      <formula>AND(N29=0,O29=0)</formula>
    </cfRule>
  </conditionalFormatting>
  <conditionalFormatting sqref="S28">
    <cfRule type="expression" dxfId="1367" priority="7">
      <formula>S28=0</formula>
    </cfRule>
  </conditionalFormatting>
  <conditionalFormatting sqref="S29">
    <cfRule type="expression" dxfId="1366" priority="6">
      <formula>S29=0</formula>
    </cfRule>
  </conditionalFormatting>
  <conditionalFormatting sqref="R29">
    <cfRule type="expression" dxfId="1365" priority="5">
      <formula>R29=""</formula>
    </cfRule>
  </conditionalFormatting>
  <conditionalFormatting sqref="W28">
    <cfRule type="expression" dxfId="1364" priority="4">
      <formula>W28=0</formula>
    </cfRule>
  </conditionalFormatting>
  <conditionalFormatting sqref="W29">
    <cfRule type="expression" dxfId="1363" priority="3">
      <formula>W29=0</formula>
    </cfRule>
  </conditionalFormatting>
  <conditionalFormatting sqref="V28">
    <cfRule type="expression" dxfId="1362" priority="2">
      <formula>AND(V28=0,W28=0)</formula>
    </cfRule>
  </conditionalFormatting>
  <conditionalFormatting sqref="V29">
    <cfRule type="expression" dxfId="1361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3" t="s">
        <v>130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6">
        <v>1</v>
      </c>
      <c r="X1" s="86"/>
      <c r="AB1" s="4" t="s">
        <v>106</v>
      </c>
      <c r="AC1" s="1">
        <f ca="1">BC1*1000+BH1*100+BM1*10+BR1</f>
        <v>825</v>
      </c>
      <c r="AD1" s="1" t="s">
        <v>50</v>
      </c>
      <c r="AE1" s="1">
        <f ca="1">BD1*1000+BI1*100+BN1*10+BS1</f>
        <v>378</v>
      </c>
      <c r="AF1" s="1" t="s">
        <v>107</v>
      </c>
      <c r="AG1" s="1">
        <f ca="1">AC1-AE1</f>
        <v>447</v>
      </c>
      <c r="AI1" s="1">
        <f ca="1">BC1</f>
        <v>0</v>
      </c>
      <c r="AJ1" s="1">
        <f ca="1">BH1</f>
        <v>8</v>
      </c>
      <c r="AK1" s="1" t="s">
        <v>108</v>
      </c>
      <c r="AL1" s="1">
        <f ca="1">BM1</f>
        <v>2</v>
      </c>
      <c r="AM1" s="1">
        <f ca="1">BR1</f>
        <v>5</v>
      </c>
      <c r="AN1" s="1" t="s">
        <v>109</v>
      </c>
      <c r="AO1" s="1">
        <f ca="1">BD1</f>
        <v>0</v>
      </c>
      <c r="AP1" s="1">
        <f ca="1">BI1</f>
        <v>3</v>
      </c>
      <c r="AQ1" s="1" t="s">
        <v>108</v>
      </c>
      <c r="AR1" s="1">
        <f ca="1">BN1</f>
        <v>7</v>
      </c>
      <c r="AS1" s="1">
        <f ca="1">BS1</f>
        <v>8</v>
      </c>
      <c r="AT1" s="1" t="s">
        <v>2</v>
      </c>
      <c r="AU1" s="1">
        <f ca="1">MOD(ROUNDDOWN(AG1/1000,0),10)</f>
        <v>0</v>
      </c>
      <c r="AV1" s="1">
        <f ca="1">MOD(ROUNDDOWN(AG1/100,0),10)</f>
        <v>4</v>
      </c>
      <c r="AW1" s="1" t="s">
        <v>3</v>
      </c>
      <c r="AX1" s="1">
        <f ca="1">MOD(ROUNDDOWN(AG1/10,0),10)</f>
        <v>4</v>
      </c>
      <c r="AY1" s="1">
        <f ca="1">MOD(ROUNDDOWN(AG1/1,0),10)</f>
        <v>7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8</v>
      </c>
      <c r="BI1" s="6">
        <f ca="1">VLOOKUP($CE1,$CG$1:$CI$100,3,FALSE)</f>
        <v>3</v>
      </c>
      <c r="BJ1" s="7"/>
      <c r="BK1" s="5" t="s">
        <v>7</v>
      </c>
      <c r="BL1" s="1">
        <v>1</v>
      </c>
      <c r="BM1" s="8">
        <f ca="1">VLOOKUP($CL1,$CN$1:$CP$100,2,FALSE)</f>
        <v>2</v>
      </c>
      <c r="BN1" s="8">
        <f t="shared" ref="BN1:BN12" ca="1" si="0">VLOOKUP($CL1,$CN$1:$CP$100,3,FALSE)</f>
        <v>7</v>
      </c>
      <c r="BO1" s="9"/>
      <c r="BP1" s="5" t="s">
        <v>8</v>
      </c>
      <c r="BQ1" s="1">
        <v>1</v>
      </c>
      <c r="BR1" s="8">
        <f ca="1">VLOOKUP($CS1,$CU$1:$CW$100,2,FALSE)</f>
        <v>5</v>
      </c>
      <c r="BS1" s="8">
        <f ca="1">VLOOKUP($CS1,$CU$1:$CW$100,3,FALSE)</f>
        <v>8</v>
      </c>
      <c r="BT1" s="9"/>
      <c r="BU1" s="9"/>
      <c r="BV1" s="7"/>
      <c r="BW1" s="10">
        <f ca="1">RAND()</f>
        <v>0.31566282354293274</v>
      </c>
      <c r="BX1" s="11">
        <f ca="1">RANK(BW1,$BW$1:$BW$100,)</f>
        <v>12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0.31347809062339682</v>
      </c>
      <c r="CE1" s="11">
        <f ca="1">RANK(CD1,$CD$1:$CD$100,)</f>
        <v>24</v>
      </c>
      <c r="CF1" s="1"/>
      <c r="CG1" s="1">
        <v>1</v>
      </c>
      <c r="CH1" s="1">
        <v>2</v>
      </c>
      <c r="CI1" s="1">
        <v>1</v>
      </c>
      <c r="CK1" s="10">
        <f ca="1">RAND()</f>
        <v>0.49340737890902697</v>
      </c>
      <c r="CL1" s="11">
        <f ca="1">RANK(CK1,$CK$1:$CK$100,)</f>
        <v>22</v>
      </c>
      <c r="CM1" s="1"/>
      <c r="CN1" s="1">
        <v>1</v>
      </c>
      <c r="CO1" s="1">
        <v>0</v>
      </c>
      <c r="CP1" s="1">
        <v>1</v>
      </c>
      <c r="CQ1" s="1"/>
      <c r="CR1" s="10">
        <f ca="1">RAND()</f>
        <v>0.18943271739210688</v>
      </c>
      <c r="CS1" s="11">
        <f ca="1">RANK(CR1,$CR$1:$CR$100,)</f>
        <v>30</v>
      </c>
      <c r="CT1" s="1"/>
      <c r="CU1" s="1">
        <v>1</v>
      </c>
      <c r="CV1" s="1">
        <v>1</v>
      </c>
      <c r="CW1" s="1">
        <v>2</v>
      </c>
    </row>
    <row r="2" spans="1:101" ht="63.95" customHeight="1" thickBot="1" x14ac:dyDescent="0.3">
      <c r="B2" s="73" t="s">
        <v>44</v>
      </c>
      <c r="C2" s="74"/>
      <c r="D2" s="74"/>
      <c r="E2" s="74"/>
      <c r="F2" s="74"/>
      <c r="G2" s="75"/>
      <c r="H2" s="76" t="s">
        <v>43</v>
      </c>
      <c r="I2" s="77"/>
      <c r="J2" s="77"/>
      <c r="K2" s="78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80"/>
      <c r="AB2" s="2" t="s">
        <v>111</v>
      </c>
      <c r="AC2" s="1">
        <f t="shared" ref="AC2:AC12" ca="1" si="1">BC2*1000+BH2*100+BM2*10+BR2</f>
        <v>622</v>
      </c>
      <c r="AD2" s="1" t="s">
        <v>50</v>
      </c>
      <c r="AE2" s="1">
        <f t="shared" ref="AE2:AE12" ca="1" si="2">BD2*1000+BI2*100+BN2*10+BS2</f>
        <v>386</v>
      </c>
      <c r="AF2" s="1" t="s">
        <v>2</v>
      </c>
      <c r="AG2" s="1">
        <f t="shared" ref="AG2:AG12" ca="1" si="3">AC2-AE2</f>
        <v>236</v>
      </c>
      <c r="AI2" s="1">
        <f t="shared" ref="AI2:AI12" ca="1" si="4">BC2</f>
        <v>0</v>
      </c>
      <c r="AJ2" s="1">
        <f t="shared" ref="AJ2:AJ12" ca="1" si="5">BH2</f>
        <v>6</v>
      </c>
      <c r="AK2" s="1" t="s">
        <v>3</v>
      </c>
      <c r="AL2" s="1">
        <f t="shared" ref="AL2:AL12" ca="1" si="6">BM2</f>
        <v>2</v>
      </c>
      <c r="AM2" s="1">
        <f t="shared" ref="AM2:AM12" ca="1" si="7">BR2</f>
        <v>2</v>
      </c>
      <c r="AN2" s="1" t="s">
        <v>109</v>
      </c>
      <c r="AO2" s="1">
        <f t="shared" ref="AO2:AO12" ca="1" si="8">BD2</f>
        <v>0</v>
      </c>
      <c r="AP2" s="1">
        <f t="shared" ref="AP2:AP12" ca="1" si="9">BI2</f>
        <v>3</v>
      </c>
      <c r="AQ2" s="1" t="s">
        <v>3</v>
      </c>
      <c r="AR2" s="1">
        <f t="shared" ref="AR2:AR12" ca="1" si="10">BN2</f>
        <v>8</v>
      </c>
      <c r="AS2" s="1">
        <f t="shared" ref="AS2:AS12" ca="1" si="11">BS2</f>
        <v>6</v>
      </c>
      <c r="AT2" s="1" t="s">
        <v>2</v>
      </c>
      <c r="AU2" s="1">
        <f t="shared" ref="AU2:AU12" ca="1" si="12">MOD(ROUNDDOWN(AG2/1000,0),10)</f>
        <v>0</v>
      </c>
      <c r="AV2" s="1">
        <f t="shared" ref="AV2:AV12" ca="1" si="13">MOD(ROUNDDOWN(AG2/100,0),10)</f>
        <v>2</v>
      </c>
      <c r="AW2" s="1" t="s">
        <v>3</v>
      </c>
      <c r="AX2" s="1">
        <f t="shared" ref="AX2:AX12" ca="1" si="14">MOD(ROUNDDOWN(AG2/10,0),10)</f>
        <v>3</v>
      </c>
      <c r="AY2" s="1">
        <f t="shared" ref="AY2:AY12" ca="1" si="15">MOD(ROUNDDOWN(AG2/1,0),10)</f>
        <v>6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6</v>
      </c>
      <c r="BI2" s="6">
        <f t="shared" ref="BI2:BI12" ca="1" si="19">VLOOKUP($CE2,$CG$1:$CI$100,3,FALSE)</f>
        <v>3</v>
      </c>
      <c r="BJ2" s="7"/>
      <c r="BL2" s="1">
        <v>2</v>
      </c>
      <c r="BM2" s="8">
        <f t="shared" ref="BM2:BM12" ca="1" si="20">VLOOKUP($CL2,$CN$1:$CP$100,2,FALSE)</f>
        <v>2</v>
      </c>
      <c r="BN2" s="8">
        <f t="shared" ca="1" si="0"/>
        <v>8</v>
      </c>
      <c r="BO2" s="9"/>
      <c r="BQ2" s="1">
        <v>2</v>
      </c>
      <c r="BR2" s="8">
        <f t="shared" ref="BR2:BR12" ca="1" si="21">VLOOKUP($CS2,$CU$1:$CW$100,2,FALSE)</f>
        <v>2</v>
      </c>
      <c r="BS2" s="8">
        <f t="shared" ref="BS2:BS12" ca="1" si="22">VLOOKUP($CS2,$CU$1:$CW$100,3,FALSE)</f>
        <v>6</v>
      </c>
      <c r="BT2" s="9"/>
      <c r="BU2" s="9"/>
      <c r="BV2" s="7"/>
      <c r="BW2" s="10">
        <f t="shared" ref="BW2:BW18" ca="1" si="23">RAND()</f>
        <v>0.34715303682083631</v>
      </c>
      <c r="BX2" s="11">
        <f t="shared" ref="BX2:BX18" ca="1" si="24">RANK(BW2,$BW$1:$BW$100,)</f>
        <v>11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36" ca="1" si="25">RAND()</f>
        <v>0.53030907424284646</v>
      </c>
      <c r="CE2" s="11">
        <f t="shared" ref="CE2:CE36" ca="1" si="26">RANK(CD2,$CD$1:$CD$100,)</f>
        <v>13</v>
      </c>
      <c r="CF2" s="1"/>
      <c r="CG2" s="1">
        <v>2</v>
      </c>
      <c r="CH2" s="1">
        <v>3</v>
      </c>
      <c r="CI2" s="1">
        <v>1</v>
      </c>
      <c r="CK2" s="10">
        <f t="shared" ref="CK2:CK46" ca="1" si="27">RAND()</f>
        <v>0.48549626044147443</v>
      </c>
      <c r="CL2" s="11">
        <f t="shared" ref="CL2:CL46" ca="1" si="28">RANK(CK2,$CK$1:$CK$100,)</f>
        <v>23</v>
      </c>
      <c r="CM2" s="1"/>
      <c r="CN2" s="1">
        <v>2</v>
      </c>
      <c r="CO2" s="1">
        <v>0</v>
      </c>
      <c r="CP2" s="1">
        <v>2</v>
      </c>
      <c r="CR2" s="10">
        <f t="shared" ref="CR2:CR37" ca="1" si="29">RAND()</f>
        <v>0.77732115430538973</v>
      </c>
      <c r="CS2" s="11">
        <f t="shared" ref="CS2:CS37" ca="1" si="30">RANK(CR2,$CR$1:$CR$100,)</f>
        <v>12</v>
      </c>
      <c r="CT2" s="1"/>
      <c r="CU2" s="1">
        <v>2</v>
      </c>
      <c r="CV2" s="1">
        <v>1</v>
      </c>
      <c r="CW2" s="1">
        <v>3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922</v>
      </c>
      <c r="AD3" s="1" t="s">
        <v>50</v>
      </c>
      <c r="AE3" s="1">
        <f t="shared" ca="1" si="2"/>
        <v>767</v>
      </c>
      <c r="AF3" s="1" t="s">
        <v>2</v>
      </c>
      <c r="AG3" s="1">
        <f t="shared" ca="1" si="3"/>
        <v>155</v>
      </c>
      <c r="AI3" s="1">
        <f t="shared" ca="1" si="4"/>
        <v>0</v>
      </c>
      <c r="AJ3" s="1">
        <f t="shared" ca="1" si="5"/>
        <v>9</v>
      </c>
      <c r="AK3" s="1" t="s">
        <v>3</v>
      </c>
      <c r="AL3" s="1">
        <f t="shared" ca="1" si="6"/>
        <v>2</v>
      </c>
      <c r="AM3" s="1">
        <f t="shared" ca="1" si="7"/>
        <v>2</v>
      </c>
      <c r="AN3" s="1" t="s">
        <v>1</v>
      </c>
      <c r="AO3" s="1">
        <f t="shared" ca="1" si="8"/>
        <v>0</v>
      </c>
      <c r="AP3" s="1">
        <f t="shared" ca="1" si="9"/>
        <v>7</v>
      </c>
      <c r="AQ3" s="1" t="s">
        <v>108</v>
      </c>
      <c r="AR3" s="1">
        <f t="shared" ca="1" si="10"/>
        <v>6</v>
      </c>
      <c r="AS3" s="1">
        <f t="shared" ca="1" si="11"/>
        <v>7</v>
      </c>
      <c r="AT3" s="1" t="s">
        <v>107</v>
      </c>
      <c r="AU3" s="1">
        <f t="shared" ca="1" si="12"/>
        <v>0</v>
      </c>
      <c r="AV3" s="1">
        <f t="shared" ca="1" si="13"/>
        <v>1</v>
      </c>
      <c r="AW3" s="1" t="s">
        <v>3</v>
      </c>
      <c r="AX3" s="1">
        <f t="shared" ca="1" si="14"/>
        <v>5</v>
      </c>
      <c r="AY3" s="1">
        <f t="shared" ca="1" si="15"/>
        <v>5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9</v>
      </c>
      <c r="BI3" s="6">
        <f t="shared" ca="1" si="19"/>
        <v>7</v>
      </c>
      <c r="BJ3" s="7"/>
      <c r="BL3" s="1">
        <v>3</v>
      </c>
      <c r="BM3" s="8">
        <f t="shared" ca="1" si="20"/>
        <v>2</v>
      </c>
      <c r="BN3" s="8">
        <f t="shared" ca="1" si="0"/>
        <v>6</v>
      </c>
      <c r="BO3" s="9"/>
      <c r="BQ3" s="1">
        <v>3</v>
      </c>
      <c r="BR3" s="8">
        <f t="shared" ca="1" si="21"/>
        <v>2</v>
      </c>
      <c r="BS3" s="8">
        <f t="shared" ca="1" si="22"/>
        <v>7</v>
      </c>
      <c r="BT3" s="9"/>
      <c r="BU3" s="9"/>
      <c r="BV3" s="7"/>
      <c r="BW3" s="10">
        <f t="shared" ca="1" si="23"/>
        <v>0.62475939837847938</v>
      </c>
      <c r="BX3" s="11">
        <f t="shared" ca="1" si="24"/>
        <v>6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3.8951146617701604E-2</v>
      </c>
      <c r="CE3" s="11">
        <f t="shared" ca="1" si="26"/>
        <v>35</v>
      </c>
      <c r="CF3" s="1"/>
      <c r="CG3" s="1">
        <v>3</v>
      </c>
      <c r="CH3" s="1">
        <v>3</v>
      </c>
      <c r="CI3" s="1">
        <v>2</v>
      </c>
      <c r="CK3" s="10">
        <f t="shared" ca="1" si="27"/>
        <v>0.50087384796659473</v>
      </c>
      <c r="CL3" s="11">
        <f t="shared" ca="1" si="28"/>
        <v>21</v>
      </c>
      <c r="CM3" s="1"/>
      <c r="CN3" s="1">
        <v>3</v>
      </c>
      <c r="CO3" s="1">
        <v>0</v>
      </c>
      <c r="CP3" s="1">
        <v>3</v>
      </c>
      <c r="CR3" s="10">
        <f t="shared" ca="1" si="29"/>
        <v>0.75912170887105357</v>
      </c>
      <c r="CS3" s="11">
        <f t="shared" ca="1" si="30"/>
        <v>13</v>
      </c>
      <c r="CT3" s="1"/>
      <c r="CU3" s="1">
        <v>3</v>
      </c>
      <c r="CV3" s="1">
        <v>1</v>
      </c>
      <c r="CW3" s="1">
        <v>4</v>
      </c>
    </row>
    <row r="4" spans="1:101" ht="19.5" thickBot="1" x14ac:dyDescent="0.3">
      <c r="A4" s="14"/>
      <c r="B4" s="15" t="s">
        <v>0</v>
      </c>
      <c r="C4" s="16"/>
      <c r="D4" s="17"/>
      <c r="E4" s="16"/>
      <c r="F4" s="16"/>
      <c r="G4" s="16"/>
      <c r="H4" s="18"/>
      <c r="I4" s="14"/>
      <c r="J4" s="15" t="s">
        <v>9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701</v>
      </c>
      <c r="AD4" s="1" t="s">
        <v>50</v>
      </c>
      <c r="AE4" s="1">
        <f t="shared" ca="1" si="2"/>
        <v>149</v>
      </c>
      <c r="AF4" s="1" t="s">
        <v>107</v>
      </c>
      <c r="AG4" s="1">
        <f t="shared" ca="1" si="3"/>
        <v>552</v>
      </c>
      <c r="AI4" s="1">
        <f t="shared" ca="1" si="4"/>
        <v>0</v>
      </c>
      <c r="AJ4" s="1">
        <f t="shared" ca="1" si="5"/>
        <v>7</v>
      </c>
      <c r="AK4" s="1" t="s">
        <v>3</v>
      </c>
      <c r="AL4" s="1">
        <f t="shared" ca="1" si="6"/>
        <v>0</v>
      </c>
      <c r="AM4" s="1">
        <f t="shared" ca="1" si="7"/>
        <v>1</v>
      </c>
      <c r="AN4" s="1" t="s">
        <v>1</v>
      </c>
      <c r="AO4" s="1">
        <f t="shared" ca="1" si="8"/>
        <v>0</v>
      </c>
      <c r="AP4" s="1">
        <f t="shared" ca="1" si="9"/>
        <v>1</v>
      </c>
      <c r="AQ4" s="1" t="s">
        <v>3</v>
      </c>
      <c r="AR4" s="1">
        <f t="shared" ca="1" si="10"/>
        <v>4</v>
      </c>
      <c r="AS4" s="1">
        <f t="shared" ca="1" si="11"/>
        <v>9</v>
      </c>
      <c r="AT4" s="1" t="s">
        <v>2</v>
      </c>
      <c r="AU4" s="1">
        <f t="shared" ca="1" si="12"/>
        <v>0</v>
      </c>
      <c r="AV4" s="1">
        <f t="shared" ca="1" si="13"/>
        <v>5</v>
      </c>
      <c r="AW4" s="1" t="s">
        <v>3</v>
      </c>
      <c r="AX4" s="1">
        <f t="shared" ca="1" si="14"/>
        <v>5</v>
      </c>
      <c r="AY4" s="1">
        <f t="shared" ca="1" si="15"/>
        <v>2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7</v>
      </c>
      <c r="BI4" s="6">
        <f t="shared" ca="1" si="19"/>
        <v>1</v>
      </c>
      <c r="BJ4" s="7"/>
      <c r="BL4" s="1">
        <v>4</v>
      </c>
      <c r="BM4" s="8">
        <f t="shared" ca="1" si="20"/>
        <v>0</v>
      </c>
      <c r="BN4" s="8">
        <f t="shared" ca="1" si="0"/>
        <v>4</v>
      </c>
      <c r="BO4" s="9"/>
      <c r="BQ4" s="1">
        <v>4</v>
      </c>
      <c r="BR4" s="8">
        <f t="shared" ca="1" si="21"/>
        <v>1</v>
      </c>
      <c r="BS4" s="8">
        <f t="shared" ca="1" si="22"/>
        <v>9</v>
      </c>
      <c r="BT4" s="9"/>
      <c r="BU4" s="9"/>
      <c r="BV4" s="7"/>
      <c r="BW4" s="10">
        <f t="shared" ca="1" si="23"/>
        <v>0.4339072788023981</v>
      </c>
      <c r="BX4" s="11">
        <f t="shared" ca="1" si="24"/>
        <v>8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0.42053156137045711</v>
      </c>
      <c r="CE4" s="11">
        <f t="shared" ca="1" si="26"/>
        <v>16</v>
      </c>
      <c r="CF4" s="1"/>
      <c r="CG4" s="1">
        <v>4</v>
      </c>
      <c r="CH4" s="1">
        <v>4</v>
      </c>
      <c r="CI4" s="1">
        <v>1</v>
      </c>
      <c r="CK4" s="10">
        <f t="shared" ca="1" si="27"/>
        <v>0.90503990979293869</v>
      </c>
      <c r="CL4" s="11">
        <f t="shared" ca="1" si="28"/>
        <v>4</v>
      </c>
      <c r="CM4" s="1"/>
      <c r="CN4" s="1">
        <v>4</v>
      </c>
      <c r="CO4" s="1">
        <v>0</v>
      </c>
      <c r="CP4" s="1">
        <v>4</v>
      </c>
      <c r="CR4" s="10">
        <f t="shared" ca="1" si="29"/>
        <v>0.83199842376340982</v>
      </c>
      <c r="CS4" s="11">
        <f t="shared" ca="1" si="30"/>
        <v>8</v>
      </c>
      <c r="CT4" s="1"/>
      <c r="CU4" s="1">
        <v>4</v>
      </c>
      <c r="CV4" s="1">
        <v>1</v>
      </c>
      <c r="CW4" s="1">
        <v>5</v>
      </c>
    </row>
    <row r="5" spans="1:101" ht="45.95" customHeight="1" thickBot="1" x14ac:dyDescent="0.3">
      <c r="A5" s="19"/>
      <c r="B5" s="84" t="str">
        <f ca="1">$AC1/100&amp;$AD1&amp;$AE1/100&amp;$AF1</f>
        <v>8.25－3.78＝</v>
      </c>
      <c r="C5" s="85"/>
      <c r="D5" s="85"/>
      <c r="E5" s="85"/>
      <c r="F5" s="81">
        <f ca="1">$AG1/100</f>
        <v>4.47</v>
      </c>
      <c r="G5" s="82"/>
      <c r="H5" s="20"/>
      <c r="I5" s="19"/>
      <c r="J5" s="84" t="str">
        <f ca="1">$AC2/100&amp;$AD2&amp;$AE2/100&amp;$AF2</f>
        <v>6.22－3.86＝</v>
      </c>
      <c r="K5" s="85"/>
      <c r="L5" s="85"/>
      <c r="M5" s="85"/>
      <c r="N5" s="81">
        <f ca="1">$AG2/100</f>
        <v>2.36</v>
      </c>
      <c r="O5" s="82"/>
      <c r="P5" s="21"/>
      <c r="Q5" s="19"/>
      <c r="R5" s="84" t="str">
        <f ca="1">$AC3/100&amp;$AD3&amp;$AE3/100&amp;$AF3</f>
        <v>9.22－7.67＝</v>
      </c>
      <c r="S5" s="85"/>
      <c r="T5" s="85"/>
      <c r="U5" s="85"/>
      <c r="V5" s="81">
        <f ca="1">$AG3/100</f>
        <v>1.55</v>
      </c>
      <c r="W5" s="82"/>
      <c r="X5" s="22"/>
      <c r="AB5" s="2" t="s">
        <v>113</v>
      </c>
      <c r="AC5" s="1">
        <f t="shared" ca="1" si="1"/>
        <v>617</v>
      </c>
      <c r="AD5" s="1" t="s">
        <v>50</v>
      </c>
      <c r="AE5" s="1">
        <f t="shared" ca="1" si="2"/>
        <v>448</v>
      </c>
      <c r="AF5" s="1" t="s">
        <v>107</v>
      </c>
      <c r="AG5" s="1">
        <f t="shared" ca="1" si="3"/>
        <v>169</v>
      </c>
      <c r="AI5" s="1">
        <f t="shared" ca="1" si="4"/>
        <v>0</v>
      </c>
      <c r="AJ5" s="1">
        <f t="shared" ca="1" si="5"/>
        <v>6</v>
      </c>
      <c r="AK5" s="1" t="s">
        <v>108</v>
      </c>
      <c r="AL5" s="1">
        <f t="shared" ca="1" si="6"/>
        <v>1</v>
      </c>
      <c r="AM5" s="1">
        <f t="shared" ca="1" si="7"/>
        <v>7</v>
      </c>
      <c r="AN5" s="1" t="s">
        <v>109</v>
      </c>
      <c r="AO5" s="1">
        <f t="shared" ca="1" si="8"/>
        <v>0</v>
      </c>
      <c r="AP5" s="1">
        <f t="shared" ca="1" si="9"/>
        <v>4</v>
      </c>
      <c r="AQ5" s="1" t="s">
        <v>3</v>
      </c>
      <c r="AR5" s="1">
        <f t="shared" ca="1" si="10"/>
        <v>4</v>
      </c>
      <c r="AS5" s="1">
        <f t="shared" ca="1" si="11"/>
        <v>8</v>
      </c>
      <c r="AT5" s="1" t="s">
        <v>2</v>
      </c>
      <c r="AU5" s="1">
        <f t="shared" ca="1" si="12"/>
        <v>0</v>
      </c>
      <c r="AV5" s="1">
        <f t="shared" ca="1" si="13"/>
        <v>1</v>
      </c>
      <c r="AW5" s="1" t="s">
        <v>3</v>
      </c>
      <c r="AX5" s="1">
        <f t="shared" ca="1" si="14"/>
        <v>6</v>
      </c>
      <c r="AY5" s="1">
        <f t="shared" ca="1" si="15"/>
        <v>9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6</v>
      </c>
      <c r="BI5" s="6">
        <f t="shared" ca="1" si="19"/>
        <v>4</v>
      </c>
      <c r="BJ5" s="7"/>
      <c r="BL5" s="1">
        <v>5</v>
      </c>
      <c r="BM5" s="8">
        <f t="shared" ca="1" si="20"/>
        <v>1</v>
      </c>
      <c r="BN5" s="8">
        <f t="shared" ca="1" si="0"/>
        <v>4</v>
      </c>
      <c r="BO5" s="9"/>
      <c r="BQ5" s="1">
        <v>5</v>
      </c>
      <c r="BR5" s="8">
        <f t="shared" ca="1" si="21"/>
        <v>7</v>
      </c>
      <c r="BS5" s="8">
        <f t="shared" ca="1" si="22"/>
        <v>8</v>
      </c>
      <c r="BT5" s="9"/>
      <c r="BU5" s="9"/>
      <c r="BV5" s="7"/>
      <c r="BW5" s="10">
        <f t="shared" ca="1" si="23"/>
        <v>0.25514131281226349</v>
      </c>
      <c r="BX5" s="11">
        <f t="shared" ca="1" si="24"/>
        <v>16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0.46619865323301024</v>
      </c>
      <c r="CE5" s="11">
        <f t="shared" ca="1" si="26"/>
        <v>14</v>
      </c>
      <c r="CF5" s="1"/>
      <c r="CG5" s="1">
        <v>5</v>
      </c>
      <c r="CH5" s="1">
        <v>4</v>
      </c>
      <c r="CI5" s="1">
        <v>2</v>
      </c>
      <c r="CK5" s="10">
        <f t="shared" ca="1" si="27"/>
        <v>0.67026492653916259</v>
      </c>
      <c r="CL5" s="11">
        <f t="shared" ca="1" si="28"/>
        <v>12</v>
      </c>
      <c r="CM5" s="1"/>
      <c r="CN5" s="1">
        <v>5</v>
      </c>
      <c r="CO5" s="1">
        <v>0</v>
      </c>
      <c r="CP5" s="1">
        <v>5</v>
      </c>
      <c r="CR5" s="10">
        <f t="shared" ca="1" si="29"/>
        <v>7.3895459645076378E-2</v>
      </c>
      <c r="CS5" s="11">
        <f t="shared" ca="1" si="30"/>
        <v>35</v>
      </c>
      <c r="CT5" s="1"/>
      <c r="CU5" s="1">
        <v>5</v>
      </c>
      <c r="CV5" s="1">
        <v>1</v>
      </c>
      <c r="CW5" s="1">
        <v>6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534</v>
      </c>
      <c r="AD6" s="1" t="s">
        <v>50</v>
      </c>
      <c r="AE6" s="1">
        <f t="shared" ca="1" si="2"/>
        <v>157</v>
      </c>
      <c r="AF6" s="1" t="s">
        <v>131</v>
      </c>
      <c r="AG6" s="1">
        <f t="shared" ca="1" si="3"/>
        <v>377</v>
      </c>
      <c r="AI6" s="1">
        <f t="shared" ca="1" si="4"/>
        <v>0</v>
      </c>
      <c r="AJ6" s="1">
        <f t="shared" ca="1" si="5"/>
        <v>5</v>
      </c>
      <c r="AK6" s="1" t="s">
        <v>132</v>
      </c>
      <c r="AL6" s="1">
        <f t="shared" ca="1" si="6"/>
        <v>3</v>
      </c>
      <c r="AM6" s="1">
        <f t="shared" ca="1" si="7"/>
        <v>4</v>
      </c>
      <c r="AN6" s="1" t="s">
        <v>1</v>
      </c>
      <c r="AO6" s="1">
        <f t="shared" ca="1" si="8"/>
        <v>0</v>
      </c>
      <c r="AP6" s="1">
        <f t="shared" ca="1" si="9"/>
        <v>1</v>
      </c>
      <c r="AQ6" s="1" t="s">
        <v>133</v>
      </c>
      <c r="AR6" s="1">
        <f t="shared" ca="1" si="10"/>
        <v>5</v>
      </c>
      <c r="AS6" s="1">
        <f t="shared" ca="1" si="11"/>
        <v>7</v>
      </c>
      <c r="AT6" s="1" t="s">
        <v>56</v>
      </c>
      <c r="AU6" s="1">
        <f t="shared" ca="1" si="12"/>
        <v>0</v>
      </c>
      <c r="AV6" s="1">
        <f t="shared" ca="1" si="13"/>
        <v>3</v>
      </c>
      <c r="AW6" s="1" t="s">
        <v>134</v>
      </c>
      <c r="AX6" s="1">
        <f t="shared" ca="1" si="14"/>
        <v>7</v>
      </c>
      <c r="AY6" s="1">
        <f t="shared" ca="1" si="15"/>
        <v>7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5</v>
      </c>
      <c r="BI6" s="6">
        <f t="shared" ca="1" si="19"/>
        <v>1</v>
      </c>
      <c r="BJ6" s="7"/>
      <c r="BL6" s="1">
        <v>6</v>
      </c>
      <c r="BM6" s="8">
        <f t="shared" ca="1" si="20"/>
        <v>3</v>
      </c>
      <c r="BN6" s="8">
        <f t="shared" ca="1" si="0"/>
        <v>5</v>
      </c>
      <c r="BO6" s="9"/>
      <c r="BQ6" s="1">
        <v>6</v>
      </c>
      <c r="BR6" s="8">
        <f t="shared" ca="1" si="21"/>
        <v>4</v>
      </c>
      <c r="BS6" s="8">
        <f t="shared" ca="1" si="22"/>
        <v>7</v>
      </c>
      <c r="BT6" s="9"/>
      <c r="BU6" s="9"/>
      <c r="BV6" s="7"/>
      <c r="BW6" s="10">
        <f t="shared" ca="1" si="23"/>
        <v>0.29459560800890572</v>
      </c>
      <c r="BX6" s="11">
        <f t="shared" ca="1" si="24"/>
        <v>13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0.77798170654888388</v>
      </c>
      <c r="CE6" s="11">
        <f t="shared" ca="1" si="26"/>
        <v>7</v>
      </c>
      <c r="CF6" s="1"/>
      <c r="CG6" s="1">
        <v>6</v>
      </c>
      <c r="CH6" s="1">
        <v>4</v>
      </c>
      <c r="CI6" s="1">
        <v>3</v>
      </c>
      <c r="CK6" s="10">
        <f t="shared" ca="1" si="27"/>
        <v>0.4580011723585965</v>
      </c>
      <c r="CL6" s="11">
        <f t="shared" ca="1" si="28"/>
        <v>27</v>
      </c>
      <c r="CM6" s="1"/>
      <c r="CN6" s="1">
        <v>6</v>
      </c>
      <c r="CO6" s="1">
        <v>0</v>
      </c>
      <c r="CP6" s="1">
        <v>6</v>
      </c>
      <c r="CR6" s="10">
        <f t="shared" ca="1" si="29"/>
        <v>0.26138084705735176</v>
      </c>
      <c r="CS6" s="11">
        <f t="shared" ca="1" si="30"/>
        <v>25</v>
      </c>
      <c r="CT6" s="1"/>
      <c r="CU6" s="1">
        <v>6</v>
      </c>
      <c r="CV6" s="1">
        <v>1</v>
      </c>
      <c r="CW6" s="1">
        <v>7</v>
      </c>
    </row>
    <row r="7" spans="1:101" ht="57" customHeight="1" x14ac:dyDescent="0.25">
      <c r="A7" s="19"/>
      <c r="B7" s="65"/>
      <c r="C7" s="28">
        <f ca="1">$BC1</f>
        <v>0</v>
      </c>
      <c r="D7" s="29">
        <f ca="1">$BH1</f>
        <v>8</v>
      </c>
      <c r="E7" s="29" t="str">
        <f ca="1">IF(AND(F7=0,G7=0),"",".")</f>
        <v>.</v>
      </c>
      <c r="F7" s="30">
        <f ca="1">$BM1</f>
        <v>2</v>
      </c>
      <c r="G7" s="30">
        <f ca="1">$BR1</f>
        <v>5</v>
      </c>
      <c r="H7" s="26"/>
      <c r="I7" s="19"/>
      <c r="J7" s="65"/>
      <c r="K7" s="28">
        <f ca="1">$BC2</f>
        <v>0</v>
      </c>
      <c r="L7" s="29">
        <f ca="1">$BH2</f>
        <v>6</v>
      </c>
      <c r="M7" s="29" t="str">
        <f ca="1">IF(AND(N7=0,O7=0),"",".")</f>
        <v>.</v>
      </c>
      <c r="N7" s="30">
        <f ca="1">$BM2</f>
        <v>2</v>
      </c>
      <c r="O7" s="30">
        <f ca="1">$BR2</f>
        <v>2</v>
      </c>
      <c r="P7" s="26"/>
      <c r="Q7" s="19"/>
      <c r="R7" s="65"/>
      <c r="S7" s="28">
        <f ca="1">$BC3</f>
        <v>0</v>
      </c>
      <c r="T7" s="29">
        <f ca="1">$BH3</f>
        <v>9</v>
      </c>
      <c r="U7" s="29" t="str">
        <f ca="1">IF(AND(V7=0,W7=0),"",".")</f>
        <v>.</v>
      </c>
      <c r="V7" s="30">
        <f ca="1">$BM3</f>
        <v>2</v>
      </c>
      <c r="W7" s="30">
        <f ca="1">$BR3</f>
        <v>2</v>
      </c>
      <c r="X7" s="26"/>
      <c r="AB7" s="2" t="s">
        <v>17</v>
      </c>
      <c r="AC7" s="1">
        <f t="shared" ca="1" si="1"/>
        <v>816</v>
      </c>
      <c r="AD7" s="1" t="s">
        <v>50</v>
      </c>
      <c r="AE7" s="1">
        <f t="shared" ca="1" si="2"/>
        <v>578</v>
      </c>
      <c r="AF7" s="1" t="s">
        <v>2</v>
      </c>
      <c r="AG7" s="1">
        <f t="shared" ca="1" si="3"/>
        <v>238</v>
      </c>
      <c r="AI7" s="1">
        <f t="shared" ca="1" si="4"/>
        <v>0</v>
      </c>
      <c r="AJ7" s="1">
        <f t="shared" ca="1" si="5"/>
        <v>8</v>
      </c>
      <c r="AK7" s="1" t="s">
        <v>3</v>
      </c>
      <c r="AL7" s="1">
        <f t="shared" ca="1" si="6"/>
        <v>1</v>
      </c>
      <c r="AM7" s="1">
        <f t="shared" ca="1" si="7"/>
        <v>6</v>
      </c>
      <c r="AN7" s="1" t="s">
        <v>1</v>
      </c>
      <c r="AO7" s="1">
        <f t="shared" ca="1" si="8"/>
        <v>0</v>
      </c>
      <c r="AP7" s="1">
        <f t="shared" ca="1" si="9"/>
        <v>5</v>
      </c>
      <c r="AQ7" s="1" t="s">
        <v>3</v>
      </c>
      <c r="AR7" s="1">
        <f t="shared" ca="1" si="10"/>
        <v>7</v>
      </c>
      <c r="AS7" s="1">
        <f t="shared" ca="1" si="11"/>
        <v>8</v>
      </c>
      <c r="AT7" s="1" t="s">
        <v>2</v>
      </c>
      <c r="AU7" s="1">
        <f t="shared" ca="1" si="12"/>
        <v>0</v>
      </c>
      <c r="AV7" s="1">
        <f t="shared" ca="1" si="13"/>
        <v>2</v>
      </c>
      <c r="AW7" s="1" t="s">
        <v>3</v>
      </c>
      <c r="AX7" s="1">
        <f t="shared" ca="1" si="14"/>
        <v>3</v>
      </c>
      <c r="AY7" s="1">
        <f t="shared" ca="1" si="15"/>
        <v>8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8</v>
      </c>
      <c r="BI7" s="6">
        <f t="shared" ca="1" si="19"/>
        <v>5</v>
      </c>
      <c r="BJ7" s="7"/>
      <c r="BL7" s="1">
        <v>7</v>
      </c>
      <c r="BM7" s="8">
        <f t="shared" ca="1" si="20"/>
        <v>1</v>
      </c>
      <c r="BN7" s="8">
        <f t="shared" ca="1" si="0"/>
        <v>7</v>
      </c>
      <c r="BO7" s="9"/>
      <c r="BQ7" s="1">
        <v>7</v>
      </c>
      <c r="BR7" s="8">
        <f t="shared" ca="1" si="21"/>
        <v>6</v>
      </c>
      <c r="BS7" s="8">
        <f t="shared" ca="1" si="22"/>
        <v>8</v>
      </c>
      <c r="BT7" s="9"/>
      <c r="BU7" s="9"/>
      <c r="BV7" s="7"/>
      <c r="BW7" s="10">
        <f t="shared" ca="1" si="23"/>
        <v>0.37132984702803562</v>
      </c>
      <c r="BX7" s="11">
        <f t="shared" ca="1" si="24"/>
        <v>10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0.27772548708282596</v>
      </c>
      <c r="CE7" s="11">
        <f t="shared" ca="1" si="26"/>
        <v>26</v>
      </c>
      <c r="CF7" s="1"/>
      <c r="CG7" s="1">
        <v>7</v>
      </c>
      <c r="CH7" s="1">
        <v>5</v>
      </c>
      <c r="CI7" s="1">
        <v>1</v>
      </c>
      <c r="CK7" s="10">
        <f t="shared" ca="1" si="27"/>
        <v>0.60337199733755487</v>
      </c>
      <c r="CL7" s="11">
        <f t="shared" ca="1" si="28"/>
        <v>15</v>
      </c>
      <c r="CM7" s="1"/>
      <c r="CN7" s="1">
        <v>7</v>
      </c>
      <c r="CO7" s="1">
        <v>0</v>
      </c>
      <c r="CP7" s="1">
        <v>7</v>
      </c>
      <c r="CR7" s="10">
        <f t="shared" ca="1" si="29"/>
        <v>0.16643143444971797</v>
      </c>
      <c r="CS7" s="11">
        <f t="shared" ca="1" si="30"/>
        <v>33</v>
      </c>
      <c r="CT7" s="1"/>
      <c r="CU7" s="1">
        <v>7</v>
      </c>
      <c r="CV7" s="1">
        <v>1</v>
      </c>
      <c r="CW7" s="1">
        <v>8</v>
      </c>
    </row>
    <row r="8" spans="1:101" ht="57" customHeight="1" thickBot="1" x14ac:dyDescent="0.3">
      <c r="A8" s="19"/>
      <c r="B8" s="31" t="str">
        <f ca="1">IF(AND($BD1=0,$BC1=0),"","－")</f>
        <v/>
      </c>
      <c r="C8" s="32" t="str">
        <f ca="1">IF(AND($BD1=0,$BC1=0),"－",$BD1)</f>
        <v>－</v>
      </c>
      <c r="D8" s="33">
        <f ca="1">$BI1</f>
        <v>3</v>
      </c>
      <c r="E8" s="33" t="str">
        <f ca="1">IF(AND(F8=0,G8=0),"",".")</f>
        <v>.</v>
      </c>
      <c r="F8" s="34">
        <f ca="1">$BN1</f>
        <v>7</v>
      </c>
      <c r="G8" s="34">
        <f ca="1">$BS1</f>
        <v>8</v>
      </c>
      <c r="H8" s="26"/>
      <c r="I8" s="19"/>
      <c r="J8" s="31" t="str">
        <f ca="1">IF(AND($BD2=0,$BC2=0),"","－")</f>
        <v/>
      </c>
      <c r="K8" s="32" t="str">
        <f ca="1">IF(AND($BD2=0,$BC2=0),"－",$BD2)</f>
        <v>－</v>
      </c>
      <c r="L8" s="33">
        <f ca="1">$BI2</f>
        <v>3</v>
      </c>
      <c r="M8" s="33" t="str">
        <f ca="1">IF(AND(N8=0,O8=0),"",".")</f>
        <v>.</v>
      </c>
      <c r="N8" s="34">
        <f ca="1">$BN2</f>
        <v>8</v>
      </c>
      <c r="O8" s="34">
        <f ca="1">$BS2</f>
        <v>6</v>
      </c>
      <c r="P8" s="26"/>
      <c r="Q8" s="19"/>
      <c r="R8" s="31" t="str">
        <f ca="1">IF(AND($BD3=0,$BC3=0),"","－")</f>
        <v/>
      </c>
      <c r="S8" s="32" t="str">
        <f ca="1">IF(AND($BD3=0,$BC3=0),"－",$BD3)</f>
        <v>－</v>
      </c>
      <c r="T8" s="33">
        <f ca="1">$BI3</f>
        <v>7</v>
      </c>
      <c r="U8" s="33" t="str">
        <f ca="1">IF(AND(V8=0,W8=0),"",".")</f>
        <v>.</v>
      </c>
      <c r="V8" s="34">
        <f ca="1">$BN3</f>
        <v>6</v>
      </c>
      <c r="W8" s="34">
        <f ca="1">$BS3</f>
        <v>7</v>
      </c>
      <c r="X8" s="26"/>
      <c r="AB8" s="2" t="s">
        <v>135</v>
      </c>
      <c r="AC8" s="1">
        <f t="shared" ca="1" si="1"/>
        <v>943</v>
      </c>
      <c r="AD8" s="1" t="s">
        <v>50</v>
      </c>
      <c r="AE8" s="1">
        <f t="shared" ca="1" si="2"/>
        <v>258</v>
      </c>
      <c r="AF8" s="1" t="s">
        <v>136</v>
      </c>
      <c r="AG8" s="1">
        <f t="shared" ca="1" si="3"/>
        <v>685</v>
      </c>
      <c r="AI8" s="1">
        <f t="shared" ca="1" si="4"/>
        <v>0</v>
      </c>
      <c r="AJ8" s="1">
        <f t="shared" ca="1" si="5"/>
        <v>9</v>
      </c>
      <c r="AK8" s="1" t="s">
        <v>3</v>
      </c>
      <c r="AL8" s="1">
        <f t="shared" ca="1" si="6"/>
        <v>4</v>
      </c>
      <c r="AM8" s="1">
        <f t="shared" ca="1" si="7"/>
        <v>3</v>
      </c>
      <c r="AN8" s="1" t="s">
        <v>137</v>
      </c>
      <c r="AO8" s="1">
        <f t="shared" ca="1" si="8"/>
        <v>0</v>
      </c>
      <c r="AP8" s="1">
        <f t="shared" ca="1" si="9"/>
        <v>2</v>
      </c>
      <c r="AQ8" s="1" t="s">
        <v>3</v>
      </c>
      <c r="AR8" s="1">
        <f t="shared" ca="1" si="10"/>
        <v>5</v>
      </c>
      <c r="AS8" s="1">
        <f t="shared" ca="1" si="11"/>
        <v>8</v>
      </c>
      <c r="AT8" s="1" t="s">
        <v>2</v>
      </c>
      <c r="AU8" s="1">
        <f t="shared" ca="1" si="12"/>
        <v>0</v>
      </c>
      <c r="AV8" s="1">
        <f t="shared" ca="1" si="13"/>
        <v>6</v>
      </c>
      <c r="AW8" s="1" t="s">
        <v>134</v>
      </c>
      <c r="AX8" s="1">
        <f t="shared" ca="1" si="14"/>
        <v>8</v>
      </c>
      <c r="AY8" s="1">
        <f t="shared" ca="1" si="15"/>
        <v>5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9</v>
      </c>
      <c r="BI8" s="6">
        <f t="shared" ca="1" si="19"/>
        <v>2</v>
      </c>
      <c r="BJ8" s="7"/>
      <c r="BL8" s="1">
        <v>8</v>
      </c>
      <c r="BM8" s="8">
        <f t="shared" ca="1" si="20"/>
        <v>4</v>
      </c>
      <c r="BN8" s="8">
        <f t="shared" ca="1" si="0"/>
        <v>5</v>
      </c>
      <c r="BO8" s="9"/>
      <c r="BQ8" s="1">
        <v>8</v>
      </c>
      <c r="BR8" s="8">
        <f t="shared" ca="1" si="21"/>
        <v>3</v>
      </c>
      <c r="BS8" s="8">
        <f t="shared" ca="1" si="22"/>
        <v>8</v>
      </c>
      <c r="BT8" s="9"/>
      <c r="BU8" s="9"/>
      <c r="BV8" s="7"/>
      <c r="BW8" s="10">
        <f t="shared" ca="1" si="23"/>
        <v>0.14757608430533531</v>
      </c>
      <c r="BX8" s="11">
        <f t="shared" ca="1" si="24"/>
        <v>17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0.18931894606702382</v>
      </c>
      <c r="CE8" s="11">
        <f t="shared" ca="1" si="26"/>
        <v>30</v>
      </c>
      <c r="CF8" s="1"/>
      <c r="CG8" s="1">
        <v>8</v>
      </c>
      <c r="CH8" s="1">
        <v>5</v>
      </c>
      <c r="CI8" s="1">
        <v>2</v>
      </c>
      <c r="CK8" s="10">
        <f t="shared" ca="1" si="27"/>
        <v>0.32220349117104263</v>
      </c>
      <c r="CL8" s="11">
        <f t="shared" ca="1" si="28"/>
        <v>32</v>
      </c>
      <c r="CM8" s="1"/>
      <c r="CN8" s="1">
        <v>8</v>
      </c>
      <c r="CO8" s="1">
        <v>0</v>
      </c>
      <c r="CP8" s="1">
        <v>8</v>
      </c>
      <c r="CR8" s="10">
        <f t="shared" ca="1" si="29"/>
        <v>0.34980663455469874</v>
      </c>
      <c r="CS8" s="11">
        <f t="shared" ca="1" si="30"/>
        <v>21</v>
      </c>
      <c r="CT8" s="1"/>
      <c r="CU8" s="1">
        <v>8</v>
      </c>
      <c r="CV8" s="1">
        <v>1</v>
      </c>
      <c r="CW8" s="1">
        <v>9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4</v>
      </c>
      <c r="E9" s="37" t="str">
        <f>$AW1</f>
        <v>.</v>
      </c>
      <c r="F9" s="38">
        <f ca="1">$AX1</f>
        <v>4</v>
      </c>
      <c r="G9" s="39">
        <f ca="1">$AY1</f>
        <v>7</v>
      </c>
      <c r="H9" s="40"/>
      <c r="I9" s="41"/>
      <c r="J9" s="35"/>
      <c r="K9" s="36">
        <f ca="1">$AU2</f>
        <v>0</v>
      </c>
      <c r="L9" s="37">
        <f ca="1">$AV2</f>
        <v>2</v>
      </c>
      <c r="M9" s="37" t="str">
        <f>$AW2</f>
        <v>.</v>
      </c>
      <c r="N9" s="38">
        <f ca="1">$AX2</f>
        <v>3</v>
      </c>
      <c r="O9" s="39">
        <f ca="1">$AY2</f>
        <v>6</v>
      </c>
      <c r="P9" s="40"/>
      <c r="Q9" s="41"/>
      <c r="R9" s="35"/>
      <c r="S9" s="36">
        <f ca="1">$AU3</f>
        <v>0</v>
      </c>
      <c r="T9" s="37">
        <f ca="1">$AV3</f>
        <v>1</v>
      </c>
      <c r="U9" s="37" t="str">
        <f>$AW3</f>
        <v>.</v>
      </c>
      <c r="V9" s="38">
        <f ca="1">$AX3</f>
        <v>5</v>
      </c>
      <c r="W9" s="39">
        <f ca="1">$AY3</f>
        <v>5</v>
      </c>
      <c r="X9" s="42"/>
      <c r="AB9" s="2" t="s">
        <v>19</v>
      </c>
      <c r="AC9" s="1">
        <f t="shared" ca="1" si="1"/>
        <v>563</v>
      </c>
      <c r="AD9" s="1" t="s">
        <v>50</v>
      </c>
      <c r="AE9" s="1">
        <f t="shared" ca="1" si="2"/>
        <v>387</v>
      </c>
      <c r="AF9" s="1" t="s">
        <v>107</v>
      </c>
      <c r="AG9" s="1">
        <f t="shared" ca="1" si="3"/>
        <v>176</v>
      </c>
      <c r="AI9" s="1">
        <f t="shared" ca="1" si="4"/>
        <v>0</v>
      </c>
      <c r="AJ9" s="1">
        <f t="shared" ca="1" si="5"/>
        <v>5</v>
      </c>
      <c r="AK9" s="1" t="s">
        <v>3</v>
      </c>
      <c r="AL9" s="1">
        <f t="shared" ca="1" si="6"/>
        <v>6</v>
      </c>
      <c r="AM9" s="1">
        <f t="shared" ca="1" si="7"/>
        <v>3</v>
      </c>
      <c r="AN9" s="1" t="s">
        <v>1</v>
      </c>
      <c r="AO9" s="1">
        <f t="shared" ca="1" si="8"/>
        <v>0</v>
      </c>
      <c r="AP9" s="1">
        <f t="shared" ca="1" si="9"/>
        <v>3</v>
      </c>
      <c r="AQ9" s="1" t="s">
        <v>3</v>
      </c>
      <c r="AR9" s="1">
        <f t="shared" ca="1" si="10"/>
        <v>8</v>
      </c>
      <c r="AS9" s="1">
        <f t="shared" ca="1" si="11"/>
        <v>7</v>
      </c>
      <c r="AT9" s="1" t="s">
        <v>107</v>
      </c>
      <c r="AU9" s="1">
        <f t="shared" ca="1" si="12"/>
        <v>0</v>
      </c>
      <c r="AV9" s="1">
        <f t="shared" ca="1" si="13"/>
        <v>1</v>
      </c>
      <c r="AW9" s="1" t="s">
        <v>138</v>
      </c>
      <c r="AX9" s="1">
        <f t="shared" ca="1" si="14"/>
        <v>7</v>
      </c>
      <c r="AY9" s="1">
        <f t="shared" ca="1" si="15"/>
        <v>6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5</v>
      </c>
      <c r="BI9" s="6">
        <f t="shared" ca="1" si="19"/>
        <v>3</v>
      </c>
      <c r="BJ9" s="7"/>
      <c r="BL9" s="1">
        <v>9</v>
      </c>
      <c r="BM9" s="8">
        <f t="shared" ca="1" si="20"/>
        <v>6</v>
      </c>
      <c r="BN9" s="8">
        <f t="shared" ca="1" si="0"/>
        <v>8</v>
      </c>
      <c r="BO9" s="9"/>
      <c r="BQ9" s="1">
        <v>9</v>
      </c>
      <c r="BR9" s="8">
        <f t="shared" ca="1" si="21"/>
        <v>3</v>
      </c>
      <c r="BS9" s="8">
        <f t="shared" ca="1" si="22"/>
        <v>7</v>
      </c>
      <c r="BT9" s="9"/>
      <c r="BU9" s="9"/>
      <c r="BV9" s="7"/>
      <c r="BW9" s="10">
        <f t="shared" ca="1" si="23"/>
        <v>7.4697296426228244E-2</v>
      </c>
      <c r="BX9" s="11">
        <f t="shared" ca="1" si="24"/>
        <v>18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0.72122174280709772</v>
      </c>
      <c r="CE9" s="11">
        <f t="shared" ca="1" si="26"/>
        <v>9</v>
      </c>
      <c r="CF9" s="1"/>
      <c r="CG9" s="1">
        <v>9</v>
      </c>
      <c r="CH9" s="1">
        <v>5</v>
      </c>
      <c r="CI9" s="1">
        <v>3</v>
      </c>
      <c r="CK9" s="10">
        <f t="shared" ca="1" si="27"/>
        <v>4.9619799397136788E-2</v>
      </c>
      <c r="CL9" s="11">
        <f t="shared" ca="1" si="28"/>
        <v>42</v>
      </c>
      <c r="CM9" s="1"/>
      <c r="CN9" s="1">
        <v>9</v>
      </c>
      <c r="CO9" s="1">
        <v>0</v>
      </c>
      <c r="CP9" s="1">
        <v>9</v>
      </c>
      <c r="CR9" s="10">
        <f t="shared" ca="1" si="29"/>
        <v>0.38250762845129882</v>
      </c>
      <c r="CS9" s="11">
        <f t="shared" ca="1" si="30"/>
        <v>20</v>
      </c>
      <c r="CT9" s="1"/>
      <c r="CU9" s="1">
        <v>9</v>
      </c>
      <c r="CV9" s="1">
        <v>2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802</v>
      </c>
      <c r="AD10" s="1" t="s">
        <v>50</v>
      </c>
      <c r="AE10" s="1">
        <f t="shared" ca="1" si="2"/>
        <v>628</v>
      </c>
      <c r="AF10" s="1" t="s">
        <v>107</v>
      </c>
      <c r="AG10" s="1">
        <f t="shared" ca="1" si="3"/>
        <v>174</v>
      </c>
      <c r="AI10" s="1">
        <f t="shared" ca="1" si="4"/>
        <v>0</v>
      </c>
      <c r="AJ10" s="1">
        <f t="shared" ca="1" si="5"/>
        <v>8</v>
      </c>
      <c r="AK10" s="1" t="s">
        <v>3</v>
      </c>
      <c r="AL10" s="1">
        <f t="shared" ca="1" si="6"/>
        <v>0</v>
      </c>
      <c r="AM10" s="1">
        <f t="shared" ca="1" si="7"/>
        <v>2</v>
      </c>
      <c r="AN10" s="1" t="s">
        <v>1</v>
      </c>
      <c r="AO10" s="1">
        <f t="shared" ca="1" si="8"/>
        <v>0</v>
      </c>
      <c r="AP10" s="1">
        <f t="shared" ca="1" si="9"/>
        <v>6</v>
      </c>
      <c r="AQ10" s="1" t="s">
        <v>3</v>
      </c>
      <c r="AR10" s="1">
        <f t="shared" ca="1" si="10"/>
        <v>2</v>
      </c>
      <c r="AS10" s="1">
        <f t="shared" ca="1" si="11"/>
        <v>8</v>
      </c>
      <c r="AT10" s="1" t="s">
        <v>107</v>
      </c>
      <c r="AU10" s="1">
        <f t="shared" ca="1" si="12"/>
        <v>0</v>
      </c>
      <c r="AV10" s="1">
        <f t="shared" ca="1" si="13"/>
        <v>1</v>
      </c>
      <c r="AW10" s="1" t="s">
        <v>3</v>
      </c>
      <c r="AX10" s="1">
        <f t="shared" ca="1" si="14"/>
        <v>7</v>
      </c>
      <c r="AY10" s="1">
        <f t="shared" ca="1" si="15"/>
        <v>4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8</v>
      </c>
      <c r="BI10" s="6">
        <f t="shared" ca="1" si="19"/>
        <v>6</v>
      </c>
      <c r="BJ10" s="7"/>
      <c r="BL10" s="1">
        <v>10</v>
      </c>
      <c r="BM10" s="8">
        <f t="shared" ca="1" si="20"/>
        <v>0</v>
      </c>
      <c r="BN10" s="8">
        <f t="shared" ca="1" si="0"/>
        <v>2</v>
      </c>
      <c r="BO10" s="9"/>
      <c r="BQ10" s="1">
        <v>10</v>
      </c>
      <c r="BR10" s="8">
        <f t="shared" ca="1" si="21"/>
        <v>2</v>
      </c>
      <c r="BS10" s="8">
        <f t="shared" ca="1" si="22"/>
        <v>8</v>
      </c>
      <c r="BT10" s="9"/>
      <c r="BU10" s="9"/>
      <c r="BV10" s="7"/>
      <c r="BW10" s="10">
        <f t="shared" ca="1" si="23"/>
        <v>0.38987720334866871</v>
      </c>
      <c r="BX10" s="11">
        <f t="shared" ca="1" si="24"/>
        <v>9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0.23066132092595815</v>
      </c>
      <c r="CE10" s="11">
        <f t="shared" ca="1" si="26"/>
        <v>27</v>
      </c>
      <c r="CF10" s="1"/>
      <c r="CG10" s="1">
        <v>10</v>
      </c>
      <c r="CH10" s="1">
        <v>5</v>
      </c>
      <c r="CI10" s="1">
        <v>4</v>
      </c>
      <c r="CK10" s="10">
        <f t="shared" ca="1" si="27"/>
        <v>0.92387416330668015</v>
      </c>
      <c r="CL10" s="11">
        <f t="shared" ca="1" si="28"/>
        <v>2</v>
      </c>
      <c r="CM10" s="1"/>
      <c r="CN10" s="1">
        <v>10</v>
      </c>
      <c r="CO10" s="1">
        <v>1</v>
      </c>
      <c r="CP10" s="1">
        <v>2</v>
      </c>
      <c r="CR10" s="10">
        <f t="shared" ca="1" si="29"/>
        <v>0.75782958484046514</v>
      </c>
      <c r="CS10" s="11">
        <f t="shared" ca="1" si="30"/>
        <v>14</v>
      </c>
      <c r="CT10" s="1"/>
      <c r="CU10" s="1">
        <v>10</v>
      </c>
      <c r="CV10" s="1">
        <v>2</v>
      </c>
      <c r="CW10" s="1">
        <v>4</v>
      </c>
    </row>
    <row r="11" spans="1:101" ht="19.5" customHeight="1" thickBot="1" x14ac:dyDescent="0.3">
      <c r="A11" s="48"/>
      <c r="B11" s="15" t="s">
        <v>139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225</v>
      </c>
      <c r="AD11" s="1" t="s">
        <v>50</v>
      </c>
      <c r="AE11" s="1">
        <f t="shared" ca="1" si="2"/>
        <v>136</v>
      </c>
      <c r="AF11" s="1" t="s">
        <v>2</v>
      </c>
      <c r="AG11" s="1">
        <f t="shared" ca="1" si="3"/>
        <v>89</v>
      </c>
      <c r="AI11" s="1">
        <f t="shared" ca="1" si="4"/>
        <v>0</v>
      </c>
      <c r="AJ11" s="1">
        <f t="shared" ca="1" si="5"/>
        <v>2</v>
      </c>
      <c r="AK11" s="1" t="s">
        <v>3</v>
      </c>
      <c r="AL11" s="1">
        <f t="shared" ca="1" si="6"/>
        <v>2</v>
      </c>
      <c r="AM11" s="1">
        <f t="shared" ca="1" si="7"/>
        <v>5</v>
      </c>
      <c r="AN11" s="1" t="s">
        <v>1</v>
      </c>
      <c r="AO11" s="1">
        <f t="shared" ca="1" si="8"/>
        <v>0</v>
      </c>
      <c r="AP11" s="1">
        <f t="shared" ca="1" si="9"/>
        <v>1</v>
      </c>
      <c r="AQ11" s="1" t="s">
        <v>108</v>
      </c>
      <c r="AR11" s="1">
        <f t="shared" ca="1" si="10"/>
        <v>3</v>
      </c>
      <c r="AS11" s="1">
        <f t="shared" ca="1" si="11"/>
        <v>6</v>
      </c>
      <c r="AT11" s="1" t="s">
        <v>2</v>
      </c>
      <c r="AU11" s="1">
        <f t="shared" ca="1" si="12"/>
        <v>0</v>
      </c>
      <c r="AV11" s="1">
        <f t="shared" ca="1" si="13"/>
        <v>0</v>
      </c>
      <c r="AW11" s="1" t="s">
        <v>3</v>
      </c>
      <c r="AX11" s="1">
        <f t="shared" ca="1" si="14"/>
        <v>8</v>
      </c>
      <c r="AY11" s="1">
        <f t="shared" ca="1" si="15"/>
        <v>9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2</v>
      </c>
      <c r="BI11" s="6">
        <f t="shared" ca="1" si="19"/>
        <v>1</v>
      </c>
      <c r="BJ11" s="7"/>
      <c r="BL11" s="1">
        <v>11</v>
      </c>
      <c r="BM11" s="8">
        <f t="shared" ca="1" si="20"/>
        <v>2</v>
      </c>
      <c r="BN11" s="8">
        <f t="shared" ca="1" si="0"/>
        <v>3</v>
      </c>
      <c r="BO11" s="9"/>
      <c r="BQ11" s="1">
        <v>11</v>
      </c>
      <c r="BR11" s="8">
        <f t="shared" ca="1" si="21"/>
        <v>5</v>
      </c>
      <c r="BS11" s="8">
        <f t="shared" ca="1" si="22"/>
        <v>6</v>
      </c>
      <c r="BT11" s="9"/>
      <c r="BU11" s="9"/>
      <c r="BV11" s="7"/>
      <c r="BW11" s="10">
        <f t="shared" ca="1" si="23"/>
        <v>0.25953728914029361</v>
      </c>
      <c r="BX11" s="11">
        <f t="shared" ca="1" si="24"/>
        <v>15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0.99284400315912436</v>
      </c>
      <c r="CE11" s="11">
        <f t="shared" ca="1" si="26"/>
        <v>1</v>
      </c>
      <c r="CF11" s="1"/>
      <c r="CG11" s="1">
        <v>11</v>
      </c>
      <c r="CH11" s="1">
        <v>6</v>
      </c>
      <c r="CI11" s="1">
        <v>1</v>
      </c>
      <c r="CK11" s="10">
        <f t="shared" ca="1" si="27"/>
        <v>0.57298669954845527</v>
      </c>
      <c r="CL11" s="11">
        <f t="shared" ca="1" si="28"/>
        <v>18</v>
      </c>
      <c r="CM11" s="1"/>
      <c r="CN11" s="1">
        <v>11</v>
      </c>
      <c r="CO11" s="1">
        <v>1</v>
      </c>
      <c r="CP11" s="1">
        <v>3</v>
      </c>
      <c r="CR11" s="10">
        <f t="shared" ca="1" si="29"/>
        <v>0.23726676235499589</v>
      </c>
      <c r="CS11" s="11">
        <f t="shared" ca="1" si="30"/>
        <v>28</v>
      </c>
      <c r="CT11" s="1"/>
      <c r="CU11" s="1">
        <v>11</v>
      </c>
      <c r="CV11" s="1">
        <v>2</v>
      </c>
      <c r="CW11" s="1">
        <v>5</v>
      </c>
    </row>
    <row r="12" spans="1:101" ht="45.95" customHeight="1" thickBot="1" x14ac:dyDescent="0.3">
      <c r="A12" s="23"/>
      <c r="B12" s="70" t="str">
        <f ca="1">$AC4/100&amp;$AD4&amp;$AE4/100&amp;$AF4</f>
        <v>7.01－1.49＝</v>
      </c>
      <c r="C12" s="71"/>
      <c r="D12" s="71"/>
      <c r="E12" s="71"/>
      <c r="F12" s="81">
        <f ca="1">$AG4/100</f>
        <v>5.52</v>
      </c>
      <c r="G12" s="82"/>
      <c r="H12" s="20"/>
      <c r="I12" s="19"/>
      <c r="J12" s="70" t="str">
        <f ca="1">$AC5/100&amp;$AD5&amp;$AE5/100&amp;$AF5</f>
        <v>6.17－4.48＝</v>
      </c>
      <c r="K12" s="71"/>
      <c r="L12" s="71"/>
      <c r="M12" s="71"/>
      <c r="N12" s="81">
        <f ca="1">$AG5/100</f>
        <v>1.69</v>
      </c>
      <c r="O12" s="82"/>
      <c r="P12" s="21"/>
      <c r="Q12" s="19"/>
      <c r="R12" s="70" t="str">
        <f ca="1">$AC6/100&amp;$AD6&amp;$AE6/100&amp;$AF6</f>
        <v>5.34－1.57＝</v>
      </c>
      <c r="S12" s="71"/>
      <c r="T12" s="71"/>
      <c r="U12" s="71"/>
      <c r="V12" s="81">
        <f ca="1">$AG6/100</f>
        <v>3.77</v>
      </c>
      <c r="W12" s="82"/>
      <c r="X12" s="26"/>
      <c r="AB12" s="2" t="s">
        <v>140</v>
      </c>
      <c r="AC12" s="1">
        <f t="shared" ca="1" si="1"/>
        <v>831</v>
      </c>
      <c r="AD12" s="1" t="s">
        <v>50</v>
      </c>
      <c r="AE12" s="1">
        <f t="shared" ca="1" si="2"/>
        <v>284</v>
      </c>
      <c r="AF12" s="1" t="s">
        <v>2</v>
      </c>
      <c r="AG12" s="1">
        <f t="shared" ca="1" si="3"/>
        <v>547</v>
      </c>
      <c r="AI12" s="1">
        <f t="shared" ca="1" si="4"/>
        <v>0</v>
      </c>
      <c r="AJ12" s="1">
        <f t="shared" ca="1" si="5"/>
        <v>8</v>
      </c>
      <c r="AK12" s="1" t="s">
        <v>3</v>
      </c>
      <c r="AL12" s="1">
        <f t="shared" ca="1" si="6"/>
        <v>3</v>
      </c>
      <c r="AM12" s="1">
        <f t="shared" ca="1" si="7"/>
        <v>1</v>
      </c>
      <c r="AN12" s="1" t="s">
        <v>109</v>
      </c>
      <c r="AO12" s="1">
        <f t="shared" ca="1" si="8"/>
        <v>0</v>
      </c>
      <c r="AP12" s="1">
        <f t="shared" ca="1" si="9"/>
        <v>2</v>
      </c>
      <c r="AQ12" s="1" t="s">
        <v>3</v>
      </c>
      <c r="AR12" s="1">
        <f t="shared" ca="1" si="10"/>
        <v>8</v>
      </c>
      <c r="AS12" s="1">
        <f t="shared" ca="1" si="11"/>
        <v>4</v>
      </c>
      <c r="AT12" s="1" t="s">
        <v>2</v>
      </c>
      <c r="AU12" s="1">
        <f t="shared" ca="1" si="12"/>
        <v>0</v>
      </c>
      <c r="AV12" s="1">
        <f t="shared" ca="1" si="13"/>
        <v>5</v>
      </c>
      <c r="AW12" s="1" t="s">
        <v>108</v>
      </c>
      <c r="AX12" s="1">
        <f t="shared" ca="1" si="14"/>
        <v>4</v>
      </c>
      <c r="AY12" s="1">
        <f t="shared" ca="1" si="15"/>
        <v>7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8</v>
      </c>
      <c r="BI12" s="6">
        <f t="shared" ca="1" si="19"/>
        <v>2</v>
      </c>
      <c r="BJ12" s="7"/>
      <c r="BL12" s="1">
        <v>12</v>
      </c>
      <c r="BM12" s="8">
        <f t="shared" ca="1" si="20"/>
        <v>3</v>
      </c>
      <c r="BN12" s="8">
        <f t="shared" ca="1" si="0"/>
        <v>8</v>
      </c>
      <c r="BO12" s="9"/>
      <c r="BQ12" s="1">
        <v>12</v>
      </c>
      <c r="BR12" s="8">
        <f t="shared" ca="1" si="21"/>
        <v>1</v>
      </c>
      <c r="BS12" s="8">
        <f t="shared" ca="1" si="22"/>
        <v>4</v>
      </c>
      <c r="BT12" s="9"/>
      <c r="BU12" s="9"/>
      <c r="BV12" s="7"/>
      <c r="BW12" s="10">
        <f t="shared" ca="1" si="23"/>
        <v>0.95165398455895012</v>
      </c>
      <c r="BX12" s="11">
        <f t="shared" ca="1" si="24"/>
        <v>2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0.33377783721286969</v>
      </c>
      <c r="CE12" s="11">
        <f t="shared" ca="1" si="26"/>
        <v>23</v>
      </c>
      <c r="CF12" s="1"/>
      <c r="CG12" s="1">
        <v>12</v>
      </c>
      <c r="CH12" s="1">
        <v>6</v>
      </c>
      <c r="CI12" s="1">
        <v>2</v>
      </c>
      <c r="CK12" s="10">
        <f t="shared" ca="1" si="27"/>
        <v>0.42379622103937031</v>
      </c>
      <c r="CL12" s="11">
        <f t="shared" ca="1" si="28"/>
        <v>30</v>
      </c>
      <c r="CM12" s="1"/>
      <c r="CN12" s="1">
        <v>12</v>
      </c>
      <c r="CO12" s="1">
        <v>1</v>
      </c>
      <c r="CP12" s="1">
        <v>4</v>
      </c>
      <c r="CR12" s="10">
        <f t="shared" ca="1" si="29"/>
        <v>0.93763368421619286</v>
      </c>
      <c r="CS12" s="11">
        <f t="shared" ca="1" si="30"/>
        <v>3</v>
      </c>
      <c r="CT12" s="1"/>
      <c r="CU12" s="1">
        <v>12</v>
      </c>
      <c r="CV12" s="1">
        <v>2</v>
      </c>
      <c r="CW12" s="1">
        <v>6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0.70600844358158765</v>
      </c>
      <c r="BX13" s="11">
        <f t="shared" ca="1" si="24"/>
        <v>5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0.19405679668309039</v>
      </c>
      <c r="CE13" s="11">
        <f t="shared" ca="1" si="26"/>
        <v>29</v>
      </c>
      <c r="CF13" s="1"/>
      <c r="CG13" s="1">
        <v>13</v>
      </c>
      <c r="CH13" s="1">
        <v>6</v>
      </c>
      <c r="CI13" s="1">
        <v>3</v>
      </c>
      <c r="CK13" s="10">
        <f t="shared" ca="1" si="27"/>
        <v>0.22045110582209049</v>
      </c>
      <c r="CL13" s="11">
        <f t="shared" ca="1" si="28"/>
        <v>36</v>
      </c>
      <c r="CM13" s="1"/>
      <c r="CN13" s="1">
        <v>13</v>
      </c>
      <c r="CO13" s="1">
        <v>1</v>
      </c>
      <c r="CP13" s="1">
        <v>5</v>
      </c>
      <c r="CR13" s="10">
        <f t="shared" ca="1" si="29"/>
        <v>0.96347087343084159</v>
      </c>
      <c r="CS13" s="11">
        <f t="shared" ca="1" si="30"/>
        <v>2</v>
      </c>
      <c r="CT13" s="1"/>
      <c r="CU13" s="1">
        <v>13</v>
      </c>
      <c r="CV13" s="1">
        <v>2</v>
      </c>
      <c r="CW13" s="1">
        <v>7</v>
      </c>
    </row>
    <row r="14" spans="1:101" ht="57" customHeight="1" x14ac:dyDescent="0.25">
      <c r="A14" s="19"/>
      <c r="B14" s="65"/>
      <c r="C14" s="28">
        <f ca="1">$BC4</f>
        <v>0</v>
      </c>
      <c r="D14" s="29">
        <f ca="1">$BH4</f>
        <v>7</v>
      </c>
      <c r="E14" s="29" t="str">
        <f ca="1">IF(AND(F14=0,G14=0),"",".")</f>
        <v>.</v>
      </c>
      <c r="F14" s="30">
        <f ca="1">$BM4</f>
        <v>0</v>
      </c>
      <c r="G14" s="30">
        <f ca="1">$BR4</f>
        <v>1</v>
      </c>
      <c r="H14" s="26"/>
      <c r="I14" s="19"/>
      <c r="J14" s="65"/>
      <c r="K14" s="28">
        <f ca="1">$BC5</f>
        <v>0</v>
      </c>
      <c r="L14" s="29">
        <f ca="1">$BH5</f>
        <v>6</v>
      </c>
      <c r="M14" s="29" t="str">
        <f ca="1">IF(AND(N14=0,O14=0),"",".")</f>
        <v>.</v>
      </c>
      <c r="N14" s="30">
        <f ca="1">$BM5</f>
        <v>1</v>
      </c>
      <c r="O14" s="30">
        <f ca="1">$BR5</f>
        <v>7</v>
      </c>
      <c r="P14" s="26"/>
      <c r="Q14" s="19"/>
      <c r="R14" s="65"/>
      <c r="S14" s="28">
        <f ca="1">$BC6</f>
        <v>0</v>
      </c>
      <c r="T14" s="29">
        <f ca="1">$BH6</f>
        <v>5</v>
      </c>
      <c r="U14" s="29" t="str">
        <f ca="1">IF(AND(V14=0,W14=0),"",".")</f>
        <v>.</v>
      </c>
      <c r="V14" s="30">
        <f ca="1">$BM6</f>
        <v>3</v>
      </c>
      <c r="W14" s="30">
        <f ca="1">$BR6</f>
        <v>4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0.29135398700827442</v>
      </c>
      <c r="BX14" s="11">
        <f t="shared" ca="1" si="24"/>
        <v>14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6.1883863567983588E-2</v>
      </c>
      <c r="CE14" s="11">
        <f t="shared" ca="1" si="26"/>
        <v>33</v>
      </c>
      <c r="CF14" s="1"/>
      <c r="CG14" s="1">
        <v>14</v>
      </c>
      <c r="CH14" s="1">
        <v>6</v>
      </c>
      <c r="CI14" s="1">
        <v>4</v>
      </c>
      <c r="CK14" s="10">
        <f t="shared" ca="1" si="27"/>
        <v>1.0245887776271778E-2</v>
      </c>
      <c r="CL14" s="11">
        <f t="shared" ca="1" si="28"/>
        <v>46</v>
      </c>
      <c r="CM14" s="1"/>
      <c r="CN14" s="1">
        <v>14</v>
      </c>
      <c r="CO14" s="1">
        <v>1</v>
      </c>
      <c r="CP14" s="1">
        <v>6</v>
      </c>
      <c r="CR14" s="10">
        <f t="shared" ca="1" si="29"/>
        <v>0.84095602748894205</v>
      </c>
      <c r="CS14" s="11">
        <f t="shared" ca="1" si="30"/>
        <v>7</v>
      </c>
      <c r="CT14" s="1"/>
      <c r="CU14" s="1">
        <v>14</v>
      </c>
      <c r="CV14" s="1">
        <v>2</v>
      </c>
      <c r="CW14" s="1">
        <v>8</v>
      </c>
    </row>
    <row r="15" spans="1:101" ht="57" customHeight="1" thickBot="1" x14ac:dyDescent="0.3">
      <c r="A15" s="19"/>
      <c r="B15" s="31" t="str">
        <f ca="1">IF(AND($BD4=0,$BC4=0),"","－")</f>
        <v/>
      </c>
      <c r="C15" s="32" t="str">
        <f ca="1">IF(AND($BD4=0,$BC4=0),"－",$BD4)</f>
        <v>－</v>
      </c>
      <c r="D15" s="33">
        <f ca="1">$BI4</f>
        <v>1</v>
      </c>
      <c r="E15" s="33" t="str">
        <f ca="1">IF(AND(F15=0,G15=0),"",".")</f>
        <v>.</v>
      </c>
      <c r="F15" s="34">
        <f ca="1">$BN4</f>
        <v>4</v>
      </c>
      <c r="G15" s="34">
        <f ca="1">$BS4</f>
        <v>9</v>
      </c>
      <c r="H15" s="26"/>
      <c r="I15" s="19"/>
      <c r="J15" s="31" t="str">
        <f ca="1">IF(AND($BD5=0,$BC5=0),"","－")</f>
        <v/>
      </c>
      <c r="K15" s="32" t="str">
        <f ca="1">IF(AND($BD5=0,$BC5=0),"－",$BD5)</f>
        <v>－</v>
      </c>
      <c r="L15" s="33">
        <f ca="1">$BI5</f>
        <v>4</v>
      </c>
      <c r="M15" s="33" t="str">
        <f ca="1">IF(AND(N15=0,O15=0),"",".")</f>
        <v>.</v>
      </c>
      <c r="N15" s="34">
        <f ca="1">$BN5</f>
        <v>4</v>
      </c>
      <c r="O15" s="34">
        <f ca="1">$BS5</f>
        <v>8</v>
      </c>
      <c r="P15" s="26"/>
      <c r="Q15" s="19"/>
      <c r="R15" s="31" t="str">
        <f ca="1">IF(AND($BD6=0,$BC6=0),"","－")</f>
        <v/>
      </c>
      <c r="S15" s="32" t="str">
        <f ca="1">IF(AND($BD6=0,$BC6=0),"－",$BD6)</f>
        <v>－</v>
      </c>
      <c r="T15" s="33">
        <f ca="1">$BI6</f>
        <v>1</v>
      </c>
      <c r="U15" s="33" t="str">
        <f ca="1">IF(AND(V15=0,W15=0),"",".")</f>
        <v>.</v>
      </c>
      <c r="V15" s="34">
        <f ca="1">$BN6</f>
        <v>5</v>
      </c>
      <c r="W15" s="34">
        <f ca="1">$BS6</f>
        <v>7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0.77474409914915454</v>
      </c>
      <c r="BX15" s="11">
        <f t="shared" ca="1" si="24"/>
        <v>4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0.34939787486198981</v>
      </c>
      <c r="CE15" s="11">
        <f t="shared" ca="1" si="26"/>
        <v>22</v>
      </c>
      <c r="CF15" s="1"/>
      <c r="CG15" s="1">
        <v>15</v>
      </c>
      <c r="CH15" s="1">
        <v>6</v>
      </c>
      <c r="CI15" s="1">
        <v>5</v>
      </c>
      <c r="CK15" s="10">
        <f t="shared" ca="1" si="27"/>
        <v>0.66494548511823237</v>
      </c>
      <c r="CL15" s="11">
        <f t="shared" ca="1" si="28"/>
        <v>13</v>
      </c>
      <c r="CM15" s="1"/>
      <c r="CN15" s="1">
        <v>15</v>
      </c>
      <c r="CO15" s="1">
        <v>1</v>
      </c>
      <c r="CP15" s="1">
        <v>7</v>
      </c>
      <c r="CR15" s="10">
        <f t="shared" ca="1" si="29"/>
        <v>0.33990830216442236</v>
      </c>
      <c r="CS15" s="11">
        <f t="shared" ca="1" si="30"/>
        <v>22</v>
      </c>
      <c r="CT15" s="1"/>
      <c r="CU15" s="1">
        <v>15</v>
      </c>
      <c r="CV15" s="1">
        <v>2</v>
      </c>
      <c r="CW15" s="1">
        <v>9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5</v>
      </c>
      <c r="E16" s="37" t="str">
        <f>$AW4</f>
        <v>.</v>
      </c>
      <c r="F16" s="38">
        <f ca="1">$AX4</f>
        <v>5</v>
      </c>
      <c r="G16" s="39">
        <f ca="1">$AY4</f>
        <v>2</v>
      </c>
      <c r="H16" s="40"/>
      <c r="I16" s="41"/>
      <c r="J16" s="35"/>
      <c r="K16" s="36">
        <f ca="1">$AU5</f>
        <v>0</v>
      </c>
      <c r="L16" s="37">
        <f ca="1">$AV5</f>
        <v>1</v>
      </c>
      <c r="M16" s="37" t="str">
        <f>$AW5</f>
        <v>.</v>
      </c>
      <c r="N16" s="38">
        <f ca="1">$AX5</f>
        <v>6</v>
      </c>
      <c r="O16" s="39">
        <f ca="1">$AY5</f>
        <v>9</v>
      </c>
      <c r="P16" s="40"/>
      <c r="Q16" s="41"/>
      <c r="R16" s="35"/>
      <c r="S16" s="36">
        <f ca="1">$AU6</f>
        <v>0</v>
      </c>
      <c r="T16" s="37">
        <f ca="1">$AV6</f>
        <v>3</v>
      </c>
      <c r="U16" s="37" t="str">
        <f>$AW6</f>
        <v>.</v>
      </c>
      <c r="V16" s="38">
        <f ca="1">$AX6</f>
        <v>7</v>
      </c>
      <c r="W16" s="39">
        <f ca="1">$AY6</f>
        <v>7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0.95328185934391119</v>
      </c>
      <c r="BX16" s="11">
        <f t="shared" ca="1" si="24"/>
        <v>1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0.68003882867165666</v>
      </c>
      <c r="CE16" s="11">
        <f t="shared" ca="1" si="26"/>
        <v>10</v>
      </c>
      <c r="CF16" s="1"/>
      <c r="CG16" s="1">
        <v>16</v>
      </c>
      <c r="CH16" s="1">
        <v>7</v>
      </c>
      <c r="CI16" s="1">
        <v>1</v>
      </c>
      <c r="CK16" s="10">
        <f t="shared" ca="1" si="27"/>
        <v>3.8728051315899736E-2</v>
      </c>
      <c r="CL16" s="11">
        <f t="shared" ca="1" si="28"/>
        <v>43</v>
      </c>
      <c r="CM16" s="1"/>
      <c r="CN16" s="1">
        <v>16</v>
      </c>
      <c r="CO16" s="1">
        <v>1</v>
      </c>
      <c r="CP16" s="1">
        <v>8</v>
      </c>
      <c r="CR16" s="10">
        <f t="shared" ca="1" si="29"/>
        <v>8.7528870556937255E-2</v>
      </c>
      <c r="CS16" s="11">
        <f t="shared" ca="1" si="30"/>
        <v>34</v>
      </c>
      <c r="CT16" s="1"/>
      <c r="CU16" s="1">
        <v>16</v>
      </c>
      <c r="CV16" s="1">
        <v>3</v>
      </c>
      <c r="CW16" s="1">
        <v>8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0.83240654886370558</v>
      </c>
      <c r="BX17" s="11">
        <f t="shared" ca="1" si="24"/>
        <v>3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0.41830777460293167</v>
      </c>
      <c r="CE17" s="11">
        <f t="shared" ca="1" si="26"/>
        <v>17</v>
      </c>
      <c r="CF17" s="1"/>
      <c r="CG17" s="1">
        <v>17</v>
      </c>
      <c r="CH17" s="1">
        <v>7</v>
      </c>
      <c r="CI17" s="1">
        <v>2</v>
      </c>
      <c r="CK17" s="10">
        <f t="shared" ca="1" si="27"/>
        <v>0.46895904462563409</v>
      </c>
      <c r="CL17" s="11">
        <f t="shared" ca="1" si="28"/>
        <v>26</v>
      </c>
      <c r="CM17" s="1"/>
      <c r="CN17" s="1">
        <v>17</v>
      </c>
      <c r="CO17" s="1">
        <v>1</v>
      </c>
      <c r="CP17" s="1">
        <v>9</v>
      </c>
      <c r="CR17" s="10">
        <f t="shared" ca="1" si="29"/>
        <v>0.32907115857820679</v>
      </c>
      <c r="CS17" s="11">
        <f t="shared" ca="1" si="30"/>
        <v>23</v>
      </c>
      <c r="CT17" s="1"/>
      <c r="CU17" s="1">
        <v>17</v>
      </c>
      <c r="CV17" s="1">
        <v>3</v>
      </c>
      <c r="CW17" s="1">
        <v>4</v>
      </c>
    </row>
    <row r="18" spans="1:101" ht="19.5" customHeight="1" thickBot="1" x14ac:dyDescent="0.3">
      <c r="A18" s="48"/>
      <c r="B18" s="15" t="s">
        <v>124</v>
      </c>
      <c r="C18" s="49"/>
      <c r="D18" s="17"/>
      <c r="E18" s="16"/>
      <c r="F18" s="16"/>
      <c r="G18" s="16"/>
      <c r="H18" s="18"/>
      <c r="I18" s="48"/>
      <c r="J18" s="15" t="s">
        <v>125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0.51685121017454383</v>
      </c>
      <c r="BX18" s="11">
        <f t="shared" ca="1" si="24"/>
        <v>7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0.44142665326497565</v>
      </c>
      <c r="CE18" s="11">
        <f t="shared" ca="1" si="26"/>
        <v>15</v>
      </c>
      <c r="CF18" s="1"/>
      <c r="CG18" s="1">
        <v>18</v>
      </c>
      <c r="CH18" s="1">
        <v>7</v>
      </c>
      <c r="CI18" s="1">
        <v>3</v>
      </c>
      <c r="CK18" s="10">
        <f t="shared" ca="1" si="27"/>
        <v>0.82430134633170349</v>
      </c>
      <c r="CL18" s="11">
        <f t="shared" ca="1" si="28"/>
        <v>7</v>
      </c>
      <c r="CM18" s="1"/>
      <c r="CN18" s="1">
        <v>18</v>
      </c>
      <c r="CO18" s="1">
        <v>2</v>
      </c>
      <c r="CP18" s="1">
        <v>3</v>
      </c>
      <c r="CR18" s="10">
        <f t="shared" ca="1" si="29"/>
        <v>0.23740847486029681</v>
      </c>
      <c r="CS18" s="11">
        <f t="shared" ca="1" si="30"/>
        <v>27</v>
      </c>
      <c r="CT18" s="1"/>
      <c r="CU18" s="1">
        <v>18</v>
      </c>
      <c r="CV18" s="1">
        <v>3</v>
      </c>
      <c r="CW18" s="1">
        <v>5</v>
      </c>
    </row>
    <row r="19" spans="1:101" ht="45.95" customHeight="1" thickBot="1" x14ac:dyDescent="0.3">
      <c r="A19" s="23"/>
      <c r="B19" s="70" t="str">
        <f ca="1">$AC7/100&amp;$AD7&amp;$AE7/100&amp;$AF7</f>
        <v>8.16－5.78＝</v>
      </c>
      <c r="C19" s="71"/>
      <c r="D19" s="71"/>
      <c r="E19" s="71"/>
      <c r="F19" s="81">
        <f ca="1">$AG7/100</f>
        <v>2.38</v>
      </c>
      <c r="G19" s="82"/>
      <c r="H19" s="20"/>
      <c r="I19" s="19"/>
      <c r="J19" s="70" t="str">
        <f ca="1">$AC8/100&amp;$AD8&amp;$AE8/100&amp;$AF8</f>
        <v>9.43－2.58＝</v>
      </c>
      <c r="K19" s="71"/>
      <c r="L19" s="71"/>
      <c r="M19" s="71"/>
      <c r="N19" s="81">
        <f ca="1">$AG8/100</f>
        <v>6.85</v>
      </c>
      <c r="O19" s="82"/>
      <c r="P19" s="21"/>
      <c r="Q19" s="19"/>
      <c r="R19" s="70" t="str">
        <f ca="1">$AC9/100&amp;$AD9&amp;$AE9/100&amp;$AF9</f>
        <v>5.63－3.87＝</v>
      </c>
      <c r="S19" s="71"/>
      <c r="T19" s="71"/>
      <c r="U19" s="71"/>
      <c r="V19" s="81">
        <f ca="1">$AG9/100</f>
        <v>1.76</v>
      </c>
      <c r="W19" s="8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0.22977197061023402</v>
      </c>
      <c r="CE19" s="11">
        <f t="shared" ca="1" si="26"/>
        <v>28</v>
      </c>
      <c r="CF19" s="1"/>
      <c r="CG19" s="1">
        <v>19</v>
      </c>
      <c r="CH19" s="1">
        <v>7</v>
      </c>
      <c r="CI19" s="1">
        <v>4</v>
      </c>
      <c r="CK19" s="10">
        <f t="shared" ca="1" si="27"/>
        <v>0.56646202106742938</v>
      </c>
      <c r="CL19" s="11">
        <f t="shared" ca="1" si="28"/>
        <v>19</v>
      </c>
      <c r="CM19" s="1"/>
      <c r="CN19" s="1">
        <v>19</v>
      </c>
      <c r="CO19" s="1">
        <v>2</v>
      </c>
      <c r="CP19" s="1">
        <v>4</v>
      </c>
      <c r="CR19" s="10">
        <f t="shared" ca="1" si="29"/>
        <v>4.7637156636090472E-2</v>
      </c>
      <c r="CS19" s="11">
        <f t="shared" ca="1" si="30"/>
        <v>36</v>
      </c>
      <c r="CT19" s="1"/>
      <c r="CU19" s="1">
        <v>19</v>
      </c>
      <c r="CV19" s="1">
        <v>3</v>
      </c>
      <c r="CW19" s="1">
        <v>6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0.66738063944032022</v>
      </c>
      <c r="CE20" s="11">
        <f t="shared" ca="1" si="26"/>
        <v>11</v>
      </c>
      <c r="CF20" s="1"/>
      <c r="CG20" s="1">
        <v>20</v>
      </c>
      <c r="CH20" s="1">
        <v>7</v>
      </c>
      <c r="CI20" s="1">
        <v>5</v>
      </c>
      <c r="CK20" s="10">
        <f t="shared" ca="1" si="27"/>
        <v>5.9137355290969307E-2</v>
      </c>
      <c r="CL20" s="11">
        <f t="shared" ca="1" si="28"/>
        <v>41</v>
      </c>
      <c r="CM20" s="1"/>
      <c r="CN20" s="1">
        <v>20</v>
      </c>
      <c r="CO20" s="1">
        <v>2</v>
      </c>
      <c r="CP20" s="1">
        <v>5</v>
      </c>
      <c r="CR20" s="10">
        <f t="shared" ca="1" si="29"/>
        <v>0.82906031162505389</v>
      </c>
      <c r="CS20" s="11">
        <f t="shared" ca="1" si="30"/>
        <v>9</v>
      </c>
      <c r="CT20" s="1"/>
      <c r="CU20" s="1">
        <v>20</v>
      </c>
      <c r="CV20" s="1">
        <v>3</v>
      </c>
      <c r="CW20" s="1">
        <v>7</v>
      </c>
    </row>
    <row r="21" spans="1:101" ht="57" customHeight="1" x14ac:dyDescent="0.25">
      <c r="A21" s="19"/>
      <c r="B21" s="65"/>
      <c r="C21" s="28">
        <f ca="1">$BC7</f>
        <v>0</v>
      </c>
      <c r="D21" s="29">
        <f ca="1">$BH7</f>
        <v>8</v>
      </c>
      <c r="E21" s="29" t="str">
        <f ca="1">IF(AND(F21=0,G21=0),"",".")</f>
        <v>.</v>
      </c>
      <c r="F21" s="30">
        <f ca="1">$BM7</f>
        <v>1</v>
      </c>
      <c r="G21" s="30">
        <f ca="1">$BR7</f>
        <v>6</v>
      </c>
      <c r="H21" s="26"/>
      <c r="I21" s="19"/>
      <c r="J21" s="65"/>
      <c r="K21" s="28">
        <f ca="1">$BC8</f>
        <v>0</v>
      </c>
      <c r="L21" s="29">
        <f ca="1">$BH8</f>
        <v>9</v>
      </c>
      <c r="M21" s="29" t="str">
        <f ca="1">IF(AND(N21=0,O21=0),"",".")</f>
        <v>.</v>
      </c>
      <c r="N21" s="30">
        <f ca="1">$BM8</f>
        <v>4</v>
      </c>
      <c r="O21" s="30">
        <f ca="1">$BR8</f>
        <v>3</v>
      </c>
      <c r="P21" s="26"/>
      <c r="Q21" s="19"/>
      <c r="R21" s="65"/>
      <c r="S21" s="28">
        <f ca="1">$BC9</f>
        <v>0</v>
      </c>
      <c r="T21" s="29">
        <f ca="1">$BH9</f>
        <v>5</v>
      </c>
      <c r="U21" s="29" t="str">
        <f ca="1">IF(AND(V21=0,W21=0),"",".")</f>
        <v>.</v>
      </c>
      <c r="V21" s="30">
        <f ca="1">$BM9</f>
        <v>6</v>
      </c>
      <c r="W21" s="30">
        <f ca="1">$BR9</f>
        <v>3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0.74451142343753729</v>
      </c>
      <c r="CE21" s="11">
        <f t="shared" ca="1" si="26"/>
        <v>8</v>
      </c>
      <c r="CF21" s="1"/>
      <c r="CG21" s="1">
        <v>21</v>
      </c>
      <c r="CH21" s="1">
        <v>7</v>
      </c>
      <c r="CI21" s="1">
        <v>6</v>
      </c>
      <c r="CK21" s="10">
        <f t="shared" ca="1" si="27"/>
        <v>0.91384603155911204</v>
      </c>
      <c r="CL21" s="11">
        <f t="shared" ca="1" si="28"/>
        <v>3</v>
      </c>
      <c r="CM21" s="1"/>
      <c r="CN21" s="1">
        <v>21</v>
      </c>
      <c r="CO21" s="1">
        <v>2</v>
      </c>
      <c r="CP21" s="1">
        <v>6</v>
      </c>
      <c r="CR21" s="10">
        <f t="shared" ca="1" si="29"/>
        <v>0.78270775135632453</v>
      </c>
      <c r="CS21" s="11">
        <f t="shared" ca="1" si="30"/>
        <v>11</v>
      </c>
      <c r="CT21" s="1"/>
      <c r="CU21" s="1">
        <v>21</v>
      </c>
      <c r="CV21" s="1">
        <v>3</v>
      </c>
      <c r="CW21" s="1">
        <v>8</v>
      </c>
    </row>
    <row r="22" spans="1:101" ht="57" customHeight="1" thickBot="1" x14ac:dyDescent="0.3">
      <c r="A22" s="19"/>
      <c r="B22" s="31" t="str">
        <f ca="1">IF(AND($BD7=0,$BC7=0),"","－")</f>
        <v/>
      </c>
      <c r="C22" s="32" t="str">
        <f ca="1">IF(AND($BD7=0,$BC7=0),"－",$BD7)</f>
        <v>－</v>
      </c>
      <c r="D22" s="33">
        <f ca="1">$BI7</f>
        <v>5</v>
      </c>
      <c r="E22" s="33" t="str">
        <f ca="1">IF(AND(F22=0,G22=0),"",".")</f>
        <v>.</v>
      </c>
      <c r="F22" s="34">
        <f ca="1">$BN7</f>
        <v>7</v>
      </c>
      <c r="G22" s="34">
        <f ca="1">$BS7</f>
        <v>8</v>
      </c>
      <c r="H22" s="26"/>
      <c r="I22" s="19"/>
      <c r="J22" s="31" t="str">
        <f ca="1">IF(AND($BD8=0,$BC8=0),"","－")</f>
        <v/>
      </c>
      <c r="K22" s="32" t="str">
        <f ca="1">IF(AND($BD8=0,$BC8=0),"－",$BD8)</f>
        <v>－</v>
      </c>
      <c r="L22" s="33">
        <f ca="1">$BI8</f>
        <v>2</v>
      </c>
      <c r="M22" s="33" t="str">
        <f ca="1">IF(AND(N22=0,O22=0),"",".")</f>
        <v>.</v>
      </c>
      <c r="N22" s="34">
        <f ca="1">$BN8</f>
        <v>5</v>
      </c>
      <c r="O22" s="34">
        <f ca="1">$BS8</f>
        <v>8</v>
      </c>
      <c r="P22" s="26"/>
      <c r="Q22" s="19"/>
      <c r="R22" s="31" t="str">
        <f ca="1">IF(AND($BD9=0,$BC9=0),"","－")</f>
        <v/>
      </c>
      <c r="S22" s="32" t="str">
        <f ca="1">IF(AND($BD9=0,$BC9=0),"－",$BD9)</f>
        <v>－</v>
      </c>
      <c r="T22" s="33">
        <f ca="1">$BI9</f>
        <v>3</v>
      </c>
      <c r="U22" s="33" t="str">
        <f ca="1">IF(AND(V22=0,W22=0),"",".")</f>
        <v>.</v>
      </c>
      <c r="V22" s="34">
        <f ca="1">$BN9</f>
        <v>8</v>
      </c>
      <c r="W22" s="34">
        <f ca="1">$BS9</f>
        <v>7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0.41639016843195242</v>
      </c>
      <c r="CE22" s="11">
        <f t="shared" ca="1" si="26"/>
        <v>18</v>
      </c>
      <c r="CF22" s="1"/>
      <c r="CG22" s="1">
        <v>22</v>
      </c>
      <c r="CH22" s="1">
        <v>8</v>
      </c>
      <c r="CI22" s="1">
        <v>1</v>
      </c>
      <c r="CK22" s="10">
        <f t="shared" ca="1" si="27"/>
        <v>0.71265369416210433</v>
      </c>
      <c r="CL22" s="11">
        <f t="shared" ca="1" si="28"/>
        <v>10</v>
      </c>
      <c r="CM22" s="1"/>
      <c r="CN22" s="1">
        <v>22</v>
      </c>
      <c r="CO22" s="1">
        <v>2</v>
      </c>
      <c r="CP22" s="1">
        <v>7</v>
      </c>
      <c r="CR22" s="10">
        <f t="shared" ca="1" si="29"/>
        <v>0.78451283902110491</v>
      </c>
      <c r="CS22" s="11">
        <f t="shared" ca="1" si="30"/>
        <v>10</v>
      </c>
      <c r="CT22" s="1"/>
      <c r="CU22" s="1">
        <v>22</v>
      </c>
      <c r="CV22" s="1">
        <v>3</v>
      </c>
      <c r="CW22" s="1">
        <v>9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2</v>
      </c>
      <c r="E23" s="37" t="str">
        <f>$AW7</f>
        <v>.</v>
      </c>
      <c r="F23" s="38">
        <f ca="1">$AX7</f>
        <v>3</v>
      </c>
      <c r="G23" s="39">
        <f ca="1">$AY7</f>
        <v>8</v>
      </c>
      <c r="H23" s="40"/>
      <c r="I23" s="41"/>
      <c r="J23" s="35"/>
      <c r="K23" s="36">
        <f ca="1">$AU8</f>
        <v>0</v>
      </c>
      <c r="L23" s="37">
        <f ca="1">$AV8</f>
        <v>6</v>
      </c>
      <c r="M23" s="37" t="str">
        <f>$AW8</f>
        <v>.</v>
      </c>
      <c r="N23" s="38">
        <f ca="1">$AX8</f>
        <v>8</v>
      </c>
      <c r="O23" s="39">
        <f ca="1">$AY8</f>
        <v>5</v>
      </c>
      <c r="P23" s="40"/>
      <c r="Q23" s="41"/>
      <c r="R23" s="35"/>
      <c r="S23" s="36">
        <f ca="1">$AU9</f>
        <v>0</v>
      </c>
      <c r="T23" s="37">
        <f ca="1">$AV9</f>
        <v>1</v>
      </c>
      <c r="U23" s="37" t="str">
        <f>$AW9</f>
        <v>.</v>
      </c>
      <c r="V23" s="38">
        <f ca="1">$AX9</f>
        <v>7</v>
      </c>
      <c r="W23" s="39">
        <f ca="1">$AY9</f>
        <v>6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0.39842499298807454</v>
      </c>
      <c r="CE23" s="11">
        <f t="shared" ca="1" si="26"/>
        <v>20</v>
      </c>
      <c r="CF23" s="1"/>
      <c r="CG23" s="1">
        <v>23</v>
      </c>
      <c r="CH23" s="1">
        <v>8</v>
      </c>
      <c r="CI23" s="1">
        <v>2</v>
      </c>
      <c r="CK23" s="10">
        <f t="shared" ca="1" si="27"/>
        <v>2.858359806235089E-2</v>
      </c>
      <c r="CL23" s="11">
        <f t="shared" ca="1" si="28"/>
        <v>44</v>
      </c>
      <c r="CM23" s="1"/>
      <c r="CN23" s="1">
        <v>23</v>
      </c>
      <c r="CO23" s="1">
        <v>2</v>
      </c>
      <c r="CP23" s="1">
        <v>8</v>
      </c>
      <c r="CR23" s="10">
        <f t="shared" ca="1" si="29"/>
        <v>0.87835733211410993</v>
      </c>
      <c r="CS23" s="11">
        <f t="shared" ca="1" si="30"/>
        <v>6</v>
      </c>
      <c r="CT23" s="1"/>
      <c r="CU23" s="1">
        <v>23</v>
      </c>
      <c r="CV23" s="1">
        <v>4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0.89363589303277868</v>
      </c>
      <c r="CE24" s="11">
        <f t="shared" ca="1" si="26"/>
        <v>4</v>
      </c>
      <c r="CF24" s="1"/>
      <c r="CG24" s="1">
        <v>24</v>
      </c>
      <c r="CH24" s="1">
        <v>8</v>
      </c>
      <c r="CI24" s="1">
        <v>3</v>
      </c>
      <c r="CK24" s="10">
        <f t="shared" ca="1" si="27"/>
        <v>0.10148533262555026</v>
      </c>
      <c r="CL24" s="11">
        <f t="shared" ca="1" si="28"/>
        <v>39</v>
      </c>
      <c r="CM24" s="1"/>
      <c r="CN24" s="1">
        <v>24</v>
      </c>
      <c r="CO24" s="1">
        <v>2</v>
      </c>
      <c r="CP24" s="1">
        <v>9</v>
      </c>
      <c r="CR24" s="10">
        <f t="shared" ca="1" si="29"/>
        <v>0.42672292439920323</v>
      </c>
      <c r="CS24" s="11">
        <f t="shared" ca="1" si="30"/>
        <v>18</v>
      </c>
      <c r="CT24" s="1"/>
      <c r="CU24" s="1">
        <v>24</v>
      </c>
      <c r="CV24" s="1">
        <v>4</v>
      </c>
      <c r="CW24" s="1">
        <v>6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0.37836377018961143</v>
      </c>
      <c r="CE25" s="11">
        <f t="shared" ca="1" si="26"/>
        <v>21</v>
      </c>
      <c r="CF25" s="1"/>
      <c r="CG25" s="1">
        <v>25</v>
      </c>
      <c r="CH25" s="1">
        <v>8</v>
      </c>
      <c r="CI25" s="1">
        <v>4</v>
      </c>
      <c r="CK25" s="10">
        <f t="shared" ca="1" si="27"/>
        <v>0.68428108072943961</v>
      </c>
      <c r="CL25" s="11">
        <f t="shared" ca="1" si="28"/>
        <v>11</v>
      </c>
      <c r="CM25" s="1"/>
      <c r="CN25" s="1">
        <v>25</v>
      </c>
      <c r="CO25" s="1">
        <v>3</v>
      </c>
      <c r="CP25" s="1">
        <v>8</v>
      </c>
      <c r="CR25" s="10">
        <f t="shared" ca="1" si="29"/>
        <v>0.88676108158992173</v>
      </c>
      <c r="CS25" s="11">
        <f t="shared" ca="1" si="30"/>
        <v>5</v>
      </c>
      <c r="CT25" s="1"/>
      <c r="CU25" s="1">
        <v>25</v>
      </c>
      <c r="CV25" s="1">
        <v>4</v>
      </c>
      <c r="CW25" s="1">
        <v>7</v>
      </c>
    </row>
    <row r="26" spans="1:101" ht="45.95" customHeight="1" thickBot="1" x14ac:dyDescent="0.3">
      <c r="A26" s="23"/>
      <c r="B26" s="70" t="str">
        <f ca="1">$AC10/100&amp;$AD10&amp;$AE10/100&amp;$AF10</f>
        <v>8.02－6.28＝</v>
      </c>
      <c r="C26" s="71"/>
      <c r="D26" s="71"/>
      <c r="E26" s="71"/>
      <c r="F26" s="81">
        <f ca="1">$AG10/100</f>
        <v>1.74</v>
      </c>
      <c r="G26" s="82"/>
      <c r="H26" s="20"/>
      <c r="I26" s="19"/>
      <c r="J26" s="70" t="str">
        <f ca="1">$AC11/100&amp;$AD11&amp;$AE11/100&amp;$AF11</f>
        <v>2.25－1.36＝</v>
      </c>
      <c r="K26" s="71"/>
      <c r="L26" s="71"/>
      <c r="M26" s="71"/>
      <c r="N26" s="81">
        <f ca="1">$AG11/100</f>
        <v>0.89</v>
      </c>
      <c r="O26" s="82"/>
      <c r="P26" s="21"/>
      <c r="Q26" s="19"/>
      <c r="R26" s="70" t="str">
        <f ca="1">$AC12/100&amp;$AD12&amp;$AE12/100&amp;$AF12</f>
        <v>8.31－2.84＝</v>
      </c>
      <c r="S26" s="71"/>
      <c r="T26" s="71"/>
      <c r="U26" s="71"/>
      <c r="V26" s="81">
        <f ca="1">$AG12/100</f>
        <v>5.47</v>
      </c>
      <c r="W26" s="8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0.87640451697161603</v>
      </c>
      <c r="CE26" s="11">
        <f t="shared" ca="1" si="26"/>
        <v>5</v>
      </c>
      <c r="CF26" s="1"/>
      <c r="CG26" s="1">
        <v>26</v>
      </c>
      <c r="CH26" s="1">
        <v>8</v>
      </c>
      <c r="CI26" s="1">
        <v>5</v>
      </c>
      <c r="CK26" s="10">
        <f t="shared" ca="1" si="27"/>
        <v>0.99440236247350033</v>
      </c>
      <c r="CL26" s="11">
        <f t="shared" ca="1" si="28"/>
        <v>1</v>
      </c>
      <c r="CM26" s="1"/>
      <c r="CN26" s="1">
        <v>26</v>
      </c>
      <c r="CO26" s="1">
        <v>3</v>
      </c>
      <c r="CP26" s="1">
        <v>4</v>
      </c>
      <c r="CR26" s="10">
        <f t="shared" ca="1" si="29"/>
        <v>0.18360232198616389</v>
      </c>
      <c r="CS26" s="11">
        <f t="shared" ca="1" si="30"/>
        <v>31</v>
      </c>
      <c r="CT26" s="1"/>
      <c r="CU26" s="1">
        <v>26</v>
      </c>
      <c r="CV26" s="1">
        <v>4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0.61254554701625774</v>
      </c>
      <c r="CE27" s="11">
        <f t="shared" ca="1" si="26"/>
        <v>12</v>
      </c>
      <c r="CF27" s="1"/>
      <c r="CG27" s="1">
        <v>27</v>
      </c>
      <c r="CH27" s="1">
        <v>8</v>
      </c>
      <c r="CI27" s="1">
        <v>6</v>
      </c>
      <c r="CK27" s="10">
        <f t="shared" ca="1" si="27"/>
        <v>0.15902751752945743</v>
      </c>
      <c r="CL27" s="11">
        <f t="shared" ca="1" si="28"/>
        <v>38</v>
      </c>
      <c r="CM27" s="1"/>
      <c r="CN27" s="1">
        <v>27</v>
      </c>
      <c r="CO27" s="1">
        <v>3</v>
      </c>
      <c r="CP27" s="1">
        <v>5</v>
      </c>
      <c r="CR27" s="10">
        <f t="shared" ca="1" si="29"/>
        <v>0.2439139604654248</v>
      </c>
      <c r="CS27" s="11">
        <f t="shared" ca="1" si="30"/>
        <v>26</v>
      </c>
      <c r="CT27" s="1"/>
      <c r="CU27" s="1">
        <v>27</v>
      </c>
      <c r="CV27" s="1">
        <v>4</v>
      </c>
      <c r="CW27" s="1">
        <v>9</v>
      </c>
    </row>
    <row r="28" spans="1:101" ht="57" customHeight="1" x14ac:dyDescent="0.25">
      <c r="A28" s="19"/>
      <c r="B28" s="65"/>
      <c r="C28" s="28">
        <f ca="1">$BC10</f>
        <v>0</v>
      </c>
      <c r="D28" s="29">
        <f ca="1">$BH10</f>
        <v>8</v>
      </c>
      <c r="E28" s="29" t="str">
        <f ca="1">IF(AND(F28=0,G28=0),"",".")</f>
        <v>.</v>
      </c>
      <c r="F28" s="30">
        <f ca="1">$BM10</f>
        <v>0</v>
      </c>
      <c r="G28" s="30">
        <f ca="1">$BR10</f>
        <v>2</v>
      </c>
      <c r="H28" s="26"/>
      <c r="I28" s="19"/>
      <c r="J28" s="65"/>
      <c r="K28" s="28">
        <f ca="1">$BC11</f>
        <v>0</v>
      </c>
      <c r="L28" s="29">
        <f ca="1">$BH11</f>
        <v>2</v>
      </c>
      <c r="M28" s="29" t="str">
        <f ca="1">IF(AND(N28=0,O28=0),"",".")</f>
        <v>.</v>
      </c>
      <c r="N28" s="30">
        <f ca="1">$BM11</f>
        <v>2</v>
      </c>
      <c r="O28" s="30">
        <f ca="1">$BR11</f>
        <v>5</v>
      </c>
      <c r="P28" s="26"/>
      <c r="Q28" s="19"/>
      <c r="R28" s="65"/>
      <c r="S28" s="28">
        <f ca="1">$BC12</f>
        <v>0</v>
      </c>
      <c r="T28" s="29">
        <f ca="1">$BH12</f>
        <v>8</v>
      </c>
      <c r="U28" s="29" t="str">
        <f ca="1">IF(AND(V28=0,W28=0),"",".")</f>
        <v>.</v>
      </c>
      <c r="V28" s="30">
        <f ca="1">$BM12</f>
        <v>3</v>
      </c>
      <c r="W28" s="30">
        <f ca="1">$BR12</f>
        <v>1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0.27910480663202641</v>
      </c>
      <c r="CE28" s="11">
        <f t="shared" ca="1" si="26"/>
        <v>25</v>
      </c>
      <c r="CF28" s="1"/>
      <c r="CG28" s="1">
        <v>28</v>
      </c>
      <c r="CH28" s="1">
        <v>8</v>
      </c>
      <c r="CI28" s="1">
        <v>7</v>
      </c>
      <c r="CK28" s="10">
        <f t="shared" ca="1" si="27"/>
        <v>0.4814096155190386</v>
      </c>
      <c r="CL28" s="11">
        <f t="shared" ca="1" si="28"/>
        <v>24</v>
      </c>
      <c r="CM28" s="1"/>
      <c r="CN28" s="1">
        <v>28</v>
      </c>
      <c r="CO28" s="1">
        <v>3</v>
      </c>
      <c r="CP28" s="1">
        <v>6</v>
      </c>
      <c r="CR28" s="10">
        <f t="shared" ca="1" si="29"/>
        <v>0.73035193489637662</v>
      </c>
      <c r="CS28" s="11">
        <f t="shared" ca="1" si="30"/>
        <v>15</v>
      </c>
      <c r="CT28" s="1"/>
      <c r="CU28" s="1">
        <v>28</v>
      </c>
      <c r="CV28" s="1">
        <v>5</v>
      </c>
      <c r="CW28" s="1">
        <v>6</v>
      </c>
    </row>
    <row r="29" spans="1:101" ht="57" customHeight="1" thickBot="1" x14ac:dyDescent="0.3">
      <c r="A29" s="19"/>
      <c r="B29" s="31" t="str">
        <f ca="1">IF(AND($BD10=0,$BC10=0),"","－")</f>
        <v/>
      </c>
      <c r="C29" s="32" t="str">
        <f ca="1">IF(AND($BD10=0,$BC10=0),"－",$BD10)</f>
        <v>－</v>
      </c>
      <c r="D29" s="33">
        <f ca="1">$BI10</f>
        <v>6</v>
      </c>
      <c r="E29" s="33" t="str">
        <f ca="1">IF(AND(F29=0,G29=0),"",".")</f>
        <v>.</v>
      </c>
      <c r="F29" s="34">
        <f ca="1">$BN10</f>
        <v>2</v>
      </c>
      <c r="G29" s="34">
        <f ca="1">$BS10</f>
        <v>8</v>
      </c>
      <c r="H29" s="26"/>
      <c r="I29" s="19"/>
      <c r="J29" s="31" t="str">
        <f ca="1">IF(AND($BD11=0,$BC11=0),"","－")</f>
        <v/>
      </c>
      <c r="K29" s="32" t="str">
        <f ca="1">IF(AND($BD11=0,$BC11=0),"－",$BD11)</f>
        <v>－</v>
      </c>
      <c r="L29" s="33">
        <f ca="1">$BI11</f>
        <v>1</v>
      </c>
      <c r="M29" s="33" t="str">
        <f ca="1">IF(AND(N29=0,O29=0),"",".")</f>
        <v>.</v>
      </c>
      <c r="N29" s="34">
        <f ca="1">$BN11</f>
        <v>3</v>
      </c>
      <c r="O29" s="34">
        <f ca="1">$BS11</f>
        <v>6</v>
      </c>
      <c r="P29" s="26"/>
      <c r="Q29" s="19"/>
      <c r="R29" s="31" t="str">
        <f ca="1">IF(AND($BD12=0,$BC12=0),"","－")</f>
        <v/>
      </c>
      <c r="S29" s="32" t="str">
        <f ca="1">IF(AND($BD12=0,$BC12=0),"－",$BD12)</f>
        <v>－</v>
      </c>
      <c r="T29" s="33">
        <f ca="1">$BI12</f>
        <v>2</v>
      </c>
      <c r="U29" s="33" t="str">
        <f ca="1">IF(AND(V29=0,W29=0),"",".")</f>
        <v>.</v>
      </c>
      <c r="V29" s="34">
        <f ca="1">$BN12</f>
        <v>8</v>
      </c>
      <c r="W29" s="34">
        <f ca="1">$BS12</f>
        <v>4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0.39991364814649943</v>
      </c>
      <c r="CE29" s="11">
        <f t="shared" ca="1" si="26"/>
        <v>19</v>
      </c>
      <c r="CF29" s="1"/>
      <c r="CG29" s="1">
        <v>29</v>
      </c>
      <c r="CH29" s="1">
        <v>9</v>
      </c>
      <c r="CI29" s="1">
        <v>1</v>
      </c>
      <c r="CK29" s="10">
        <f t="shared" ca="1" si="27"/>
        <v>0.60301601349519895</v>
      </c>
      <c r="CL29" s="11">
        <f t="shared" ca="1" si="28"/>
        <v>16</v>
      </c>
      <c r="CM29" s="1"/>
      <c r="CN29" s="1">
        <v>29</v>
      </c>
      <c r="CO29" s="1">
        <v>3</v>
      </c>
      <c r="CP29" s="1">
        <v>7</v>
      </c>
      <c r="CR29" s="10">
        <f t="shared" ca="1" si="29"/>
        <v>0.69272266211808886</v>
      </c>
      <c r="CS29" s="11">
        <f t="shared" ca="1" si="30"/>
        <v>16</v>
      </c>
      <c r="CT29" s="1"/>
      <c r="CU29" s="1">
        <v>29</v>
      </c>
      <c r="CV29" s="1">
        <v>5</v>
      </c>
      <c r="CW29" s="1">
        <v>7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1</v>
      </c>
      <c r="E30" s="37" t="str">
        <f>$AW10</f>
        <v>.</v>
      </c>
      <c r="F30" s="38">
        <f ca="1">$AX10</f>
        <v>7</v>
      </c>
      <c r="G30" s="39">
        <f ca="1">$AY10</f>
        <v>4</v>
      </c>
      <c r="H30" s="40"/>
      <c r="I30" s="41"/>
      <c r="J30" s="35"/>
      <c r="K30" s="36">
        <f ca="1">$AU11</f>
        <v>0</v>
      </c>
      <c r="L30" s="37">
        <f ca="1">$AV11</f>
        <v>0</v>
      </c>
      <c r="M30" s="37" t="str">
        <f>$AW11</f>
        <v>.</v>
      </c>
      <c r="N30" s="38">
        <f ca="1">$AX11</f>
        <v>8</v>
      </c>
      <c r="O30" s="39">
        <f ca="1">$AY11</f>
        <v>9</v>
      </c>
      <c r="P30" s="40"/>
      <c r="Q30" s="41"/>
      <c r="R30" s="35"/>
      <c r="S30" s="36">
        <f ca="1">$AU12</f>
        <v>0</v>
      </c>
      <c r="T30" s="37">
        <f ca="1">$AV12</f>
        <v>5</v>
      </c>
      <c r="U30" s="37" t="str">
        <f>$AW12</f>
        <v>.</v>
      </c>
      <c r="V30" s="38">
        <f ca="1">$AX12</f>
        <v>4</v>
      </c>
      <c r="W30" s="39">
        <f ca="1">$AY12</f>
        <v>7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0.90773798241546544</v>
      </c>
      <c r="CE30" s="11">
        <f t="shared" ca="1" si="26"/>
        <v>3</v>
      </c>
      <c r="CF30" s="1"/>
      <c r="CG30" s="1">
        <v>30</v>
      </c>
      <c r="CH30" s="1">
        <v>9</v>
      </c>
      <c r="CI30" s="1">
        <v>2</v>
      </c>
      <c r="CK30" s="10">
        <f t="shared" ca="1" si="27"/>
        <v>0.5446954934409588</v>
      </c>
      <c r="CL30" s="11">
        <f t="shared" ca="1" si="28"/>
        <v>20</v>
      </c>
      <c r="CM30" s="1"/>
      <c r="CN30" s="1">
        <v>30</v>
      </c>
      <c r="CO30" s="1">
        <v>3</v>
      </c>
      <c r="CP30" s="1">
        <v>8</v>
      </c>
      <c r="CR30" s="10">
        <f t="shared" ca="1" si="29"/>
        <v>0.18185456133311662</v>
      </c>
      <c r="CS30" s="11">
        <f t="shared" ca="1" si="30"/>
        <v>32</v>
      </c>
      <c r="CT30" s="1"/>
      <c r="CU30" s="1">
        <v>30</v>
      </c>
      <c r="CV30" s="1">
        <v>5</v>
      </c>
      <c r="CW30" s="1">
        <v>8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>
        <f t="shared" ca="1" si="25"/>
        <v>0.17005069744337931</v>
      </c>
      <c r="CE31" s="11">
        <f t="shared" ca="1" si="26"/>
        <v>31</v>
      </c>
      <c r="CF31" s="1"/>
      <c r="CG31" s="1">
        <v>31</v>
      </c>
      <c r="CH31" s="1">
        <v>9</v>
      </c>
      <c r="CI31" s="1">
        <v>3</v>
      </c>
      <c r="CK31" s="10">
        <f t="shared" ca="1" si="27"/>
        <v>0.59640447811573361</v>
      </c>
      <c r="CL31" s="11">
        <f t="shared" ca="1" si="28"/>
        <v>17</v>
      </c>
      <c r="CM31" s="1"/>
      <c r="CN31" s="1">
        <v>31</v>
      </c>
      <c r="CO31" s="1">
        <v>3</v>
      </c>
      <c r="CP31" s="1">
        <v>9</v>
      </c>
      <c r="CR31" s="10">
        <f t="shared" ca="1" si="29"/>
        <v>0.31608409360458445</v>
      </c>
      <c r="CS31" s="11">
        <f t="shared" ca="1" si="30"/>
        <v>24</v>
      </c>
      <c r="CT31" s="1"/>
      <c r="CU31" s="1">
        <v>31</v>
      </c>
      <c r="CV31" s="1">
        <v>5</v>
      </c>
      <c r="CW31" s="1">
        <v>9</v>
      </c>
    </row>
    <row r="32" spans="1:101" ht="39.950000000000003" customHeight="1" thickBot="1" x14ac:dyDescent="0.3">
      <c r="A32" s="72" t="str">
        <f>A1</f>
        <v>小数 ひき算 小数第二位 (1.11)－(1.11) くり下がり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0.96590080489043206</v>
      </c>
      <c r="CE32" s="11">
        <f t="shared" ca="1" si="26"/>
        <v>2</v>
      </c>
      <c r="CF32" s="1"/>
      <c r="CG32" s="1">
        <v>32</v>
      </c>
      <c r="CH32" s="1">
        <v>9</v>
      </c>
      <c r="CI32" s="1">
        <v>4</v>
      </c>
      <c r="CK32" s="10">
        <f t="shared" ca="1" si="27"/>
        <v>0.62986441020956552</v>
      </c>
      <c r="CL32" s="11">
        <f t="shared" ca="1" si="28"/>
        <v>14</v>
      </c>
      <c r="CM32" s="1"/>
      <c r="CN32" s="1">
        <v>32</v>
      </c>
      <c r="CO32" s="1">
        <v>4</v>
      </c>
      <c r="CP32" s="1">
        <v>5</v>
      </c>
      <c r="CQ32" s="1"/>
      <c r="CR32" s="10">
        <f t="shared" ca="1" si="29"/>
        <v>0.98844319125264912</v>
      </c>
      <c r="CS32" s="11">
        <f t="shared" ca="1" si="30"/>
        <v>1</v>
      </c>
      <c r="CT32" s="1"/>
      <c r="CU32" s="1">
        <v>32</v>
      </c>
      <c r="CV32" s="1">
        <v>6</v>
      </c>
      <c r="CW32" s="1">
        <v>7</v>
      </c>
    </row>
    <row r="33" spans="1:101" ht="63.95" customHeight="1" thickBot="1" x14ac:dyDescent="0.3">
      <c r="B33" s="73" t="str">
        <f>B2</f>
        <v>　　月  　 　日</v>
      </c>
      <c r="C33" s="74"/>
      <c r="D33" s="74"/>
      <c r="E33" s="74"/>
      <c r="F33" s="74"/>
      <c r="G33" s="75"/>
      <c r="H33" s="76"/>
      <c r="I33" s="77"/>
      <c r="J33" s="77"/>
      <c r="K33" s="78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80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4.0375321450861756E-2</v>
      </c>
      <c r="CE33" s="11">
        <f t="shared" ca="1" si="26"/>
        <v>34</v>
      </c>
      <c r="CF33" s="1"/>
      <c r="CG33" s="1">
        <v>33</v>
      </c>
      <c r="CH33" s="1">
        <v>9</v>
      </c>
      <c r="CI33" s="1">
        <v>5</v>
      </c>
      <c r="CK33" s="10">
        <f t="shared" ca="1" si="27"/>
        <v>6.0057760602243659E-2</v>
      </c>
      <c r="CL33" s="11">
        <f t="shared" ca="1" si="28"/>
        <v>40</v>
      </c>
      <c r="CM33" s="1"/>
      <c r="CN33" s="1">
        <v>33</v>
      </c>
      <c r="CO33" s="1">
        <v>4</v>
      </c>
      <c r="CP33" s="1">
        <v>6</v>
      </c>
      <c r="CR33" s="10">
        <f t="shared" ca="1" si="29"/>
        <v>0.39952440067882999</v>
      </c>
      <c r="CS33" s="11">
        <f t="shared" ca="1" si="30"/>
        <v>19</v>
      </c>
      <c r="CT33" s="1"/>
      <c r="CU33" s="1">
        <v>33</v>
      </c>
      <c r="CV33" s="1">
        <v>6</v>
      </c>
      <c r="CW33" s="1">
        <v>8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2.6726220542264034E-2</v>
      </c>
      <c r="CE34" s="11">
        <f t="shared" ca="1" si="26"/>
        <v>36</v>
      </c>
      <c r="CF34" s="1"/>
      <c r="CG34" s="1">
        <v>34</v>
      </c>
      <c r="CH34" s="1">
        <v>9</v>
      </c>
      <c r="CI34" s="1">
        <v>6</v>
      </c>
      <c r="CK34" s="10">
        <f t="shared" ca="1" si="27"/>
        <v>0.76017426040127922</v>
      </c>
      <c r="CL34" s="11">
        <f t="shared" ca="1" si="28"/>
        <v>9</v>
      </c>
      <c r="CM34" s="1"/>
      <c r="CN34" s="1">
        <v>34</v>
      </c>
      <c r="CO34" s="1">
        <v>4</v>
      </c>
      <c r="CP34" s="1">
        <v>7</v>
      </c>
      <c r="CR34" s="10">
        <f t="shared" ca="1" si="29"/>
        <v>0.68447103192234182</v>
      </c>
      <c r="CS34" s="11">
        <f t="shared" ca="1" si="30"/>
        <v>17</v>
      </c>
      <c r="CT34" s="1"/>
      <c r="CU34" s="1">
        <v>34</v>
      </c>
      <c r="CV34" s="1">
        <v>6</v>
      </c>
      <c r="CW34" s="1">
        <v>9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0.14876597161793648</v>
      </c>
      <c r="CE35" s="11">
        <f t="shared" ca="1" si="26"/>
        <v>32</v>
      </c>
      <c r="CF35" s="1"/>
      <c r="CG35" s="1">
        <v>35</v>
      </c>
      <c r="CH35" s="1">
        <v>9</v>
      </c>
      <c r="CI35" s="1">
        <v>7</v>
      </c>
      <c r="CK35" s="10">
        <f t="shared" ca="1" si="27"/>
        <v>0.82232134750354391</v>
      </c>
      <c r="CL35" s="11">
        <f t="shared" ca="1" si="28"/>
        <v>8</v>
      </c>
      <c r="CM35" s="1"/>
      <c r="CN35" s="1">
        <v>35</v>
      </c>
      <c r="CO35" s="1">
        <v>4</v>
      </c>
      <c r="CP35" s="1">
        <v>8</v>
      </c>
      <c r="CR35" s="10">
        <f t="shared" ca="1" si="29"/>
        <v>0.2105002521223347</v>
      </c>
      <c r="CS35" s="11">
        <f t="shared" ca="1" si="30"/>
        <v>29</v>
      </c>
      <c r="CT35" s="1"/>
      <c r="CU35" s="1">
        <v>35</v>
      </c>
      <c r="CV35" s="1">
        <v>7</v>
      </c>
      <c r="CW35" s="1">
        <v>8</v>
      </c>
    </row>
    <row r="36" spans="1:101" ht="45.95" customHeight="1" thickBot="1" x14ac:dyDescent="0.3">
      <c r="A36" s="55"/>
      <c r="B36" s="70" t="str">
        <f t="shared" ref="B36" ca="1" si="31">B5</f>
        <v>8.25－3.78＝</v>
      </c>
      <c r="C36" s="71"/>
      <c r="D36" s="71"/>
      <c r="E36" s="71"/>
      <c r="F36" s="68">
        <f ca="1">F5</f>
        <v>4.47</v>
      </c>
      <c r="G36" s="69"/>
      <c r="H36" s="56"/>
      <c r="I36" s="57"/>
      <c r="J36" s="70" t="str">
        <f t="shared" ref="J36" ca="1" si="32">J5</f>
        <v>6.22－3.86＝</v>
      </c>
      <c r="K36" s="71"/>
      <c r="L36" s="71"/>
      <c r="M36" s="71"/>
      <c r="N36" s="68">
        <f ca="1">N5</f>
        <v>2.36</v>
      </c>
      <c r="O36" s="69"/>
      <c r="P36" s="26"/>
      <c r="Q36" s="23"/>
      <c r="R36" s="70" t="str">
        <f t="shared" ref="R36" ca="1" si="33">R5</f>
        <v>9.22－7.67＝</v>
      </c>
      <c r="S36" s="71"/>
      <c r="T36" s="71"/>
      <c r="U36" s="71"/>
      <c r="V36" s="68">
        <f ca="1">V5</f>
        <v>1.55</v>
      </c>
      <c r="W36" s="69"/>
      <c r="X36" s="26"/>
      <c r="AC36" s="1" t="s">
        <v>141</v>
      </c>
      <c r="AD36" s="1" t="str">
        <f ca="1">IF(AND($AE36=0,$AF36=0),"OKA",IF($AF36=0,"OKB","NO"))</f>
        <v>NO</v>
      </c>
      <c r="AE36" s="58">
        <f ca="1">AX1</f>
        <v>4</v>
      </c>
      <c r="AF36" s="58">
        <f ca="1">AY1</f>
        <v>7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0.85641102515796941</v>
      </c>
      <c r="CE36" s="11">
        <f t="shared" ca="1" si="26"/>
        <v>6</v>
      </c>
      <c r="CF36" s="1"/>
      <c r="CG36" s="1">
        <v>36</v>
      </c>
      <c r="CH36" s="1">
        <v>9</v>
      </c>
      <c r="CI36" s="1">
        <v>8</v>
      </c>
      <c r="CK36" s="10">
        <f t="shared" ca="1" si="27"/>
        <v>0.31312213841401138</v>
      </c>
      <c r="CL36" s="11">
        <f t="shared" ca="1" si="28"/>
        <v>33</v>
      </c>
      <c r="CM36" s="1"/>
      <c r="CN36" s="1">
        <v>36</v>
      </c>
      <c r="CO36" s="1">
        <v>4</v>
      </c>
      <c r="CP36" s="1">
        <v>9</v>
      </c>
      <c r="CR36" s="10">
        <f t="shared" ca="1" si="29"/>
        <v>4.3262473604865459E-2</v>
      </c>
      <c r="CS36" s="11">
        <f t="shared" ca="1" si="30"/>
        <v>37</v>
      </c>
      <c r="CT36" s="1"/>
      <c r="CU36" s="1">
        <v>36</v>
      </c>
      <c r="CV36" s="1">
        <v>7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3</v>
      </c>
      <c r="AF37" s="58">
        <f t="shared" ca="1" si="35"/>
        <v>6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0.27281815869377324</v>
      </c>
      <c r="CL37" s="11">
        <f t="shared" ca="1" si="28"/>
        <v>34</v>
      </c>
      <c r="CM37" s="1"/>
      <c r="CN37" s="1">
        <v>37</v>
      </c>
      <c r="CO37" s="1">
        <v>5</v>
      </c>
      <c r="CP37" s="1">
        <v>6</v>
      </c>
      <c r="CR37" s="10">
        <f t="shared" ca="1" si="29"/>
        <v>0.91680204968984036</v>
      </c>
      <c r="CS37" s="11">
        <f t="shared" ca="1" si="30"/>
        <v>4</v>
      </c>
      <c r="CT37" s="1"/>
      <c r="CU37" s="1">
        <v>37</v>
      </c>
      <c r="CV37" s="1">
        <v>8</v>
      </c>
      <c r="CW37" s="1">
        <v>9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8</v>
      </c>
      <c r="E38" s="29" t="str">
        <f t="shared" ca="1" si="36"/>
        <v>.</v>
      </c>
      <c r="F38" s="30">
        <f t="shared" ca="1" si="36"/>
        <v>2</v>
      </c>
      <c r="G38" s="30">
        <f t="shared" ca="1" si="36"/>
        <v>5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6</v>
      </c>
      <c r="M38" s="29" t="str">
        <f t="shared" ca="1" si="37"/>
        <v>.</v>
      </c>
      <c r="N38" s="30">
        <f t="shared" ca="1" si="37"/>
        <v>2</v>
      </c>
      <c r="O38" s="30">
        <f t="shared" ca="1" si="37"/>
        <v>2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9</v>
      </c>
      <c r="U38" s="29" t="str">
        <f t="shared" ca="1" si="38"/>
        <v>.</v>
      </c>
      <c r="V38" s="30">
        <f t="shared" ca="1" si="38"/>
        <v>2</v>
      </c>
      <c r="W38" s="30">
        <f t="shared" ca="1" si="38"/>
        <v>2</v>
      </c>
      <c r="X38" s="26"/>
      <c r="AB38" s="2" t="s">
        <v>142</v>
      </c>
      <c r="AC38" s="1" t="s">
        <v>143</v>
      </c>
      <c r="AD38" s="1" t="str">
        <f t="shared" ca="1" si="34"/>
        <v>NO</v>
      </c>
      <c r="AE38" s="58">
        <f t="shared" ca="1" si="35"/>
        <v>5</v>
      </c>
      <c r="AF38" s="58">
        <f t="shared" ca="1" si="35"/>
        <v>5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0.85289238581316118</v>
      </c>
      <c r="CL38" s="11">
        <f t="shared" ca="1" si="28"/>
        <v>5</v>
      </c>
      <c r="CM38" s="1"/>
      <c r="CN38" s="1">
        <v>38</v>
      </c>
      <c r="CO38" s="1">
        <v>5</v>
      </c>
      <c r="CP38" s="1">
        <v>7</v>
      </c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3</v>
      </c>
      <c r="E39" s="33" t="str">
        <f t="shared" ca="1" si="36"/>
        <v>.</v>
      </c>
      <c r="F39" s="34">
        <f t="shared" ca="1" si="36"/>
        <v>7</v>
      </c>
      <c r="G39" s="34">
        <f t="shared" ca="1" si="36"/>
        <v>8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3</v>
      </c>
      <c r="M39" s="33" t="str">
        <f t="shared" ca="1" si="39"/>
        <v>.</v>
      </c>
      <c r="N39" s="34">
        <f t="shared" ca="1" si="39"/>
        <v>8</v>
      </c>
      <c r="O39" s="34">
        <f t="shared" ca="1" si="39"/>
        <v>6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7</v>
      </c>
      <c r="U39" s="33" t="str">
        <f t="shared" ca="1" si="40"/>
        <v>.</v>
      </c>
      <c r="V39" s="34">
        <f t="shared" ca="1" si="40"/>
        <v>6</v>
      </c>
      <c r="W39" s="34">
        <f t="shared" ca="1" si="40"/>
        <v>7</v>
      </c>
      <c r="X39" s="26"/>
      <c r="Z39" s="59"/>
      <c r="AB39" s="2" t="s">
        <v>144</v>
      </c>
      <c r="AC39" s="1" t="s">
        <v>34</v>
      </c>
      <c r="AD39" s="1" t="str">
        <f t="shared" ca="1" si="34"/>
        <v>NO</v>
      </c>
      <c r="AE39" s="58">
        <f t="shared" ca="1" si="35"/>
        <v>5</v>
      </c>
      <c r="AF39" s="58">
        <f t="shared" ca="1" si="35"/>
        <v>2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0.24934373771037743</v>
      </c>
      <c r="CL39" s="11">
        <f t="shared" ca="1" si="28"/>
        <v>35</v>
      </c>
      <c r="CM39" s="1"/>
      <c r="CN39" s="1">
        <v>39</v>
      </c>
      <c r="CO39" s="1">
        <v>5</v>
      </c>
      <c r="CP39" s="1">
        <v>8</v>
      </c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4</v>
      </c>
      <c r="E40" s="62" t="str">
        <f t="shared" si="36"/>
        <v>.</v>
      </c>
      <c r="F40" s="63">
        <f t="shared" ca="1" si="36"/>
        <v>4</v>
      </c>
      <c r="G40" s="64">
        <f t="shared" ca="1" si="36"/>
        <v>7</v>
      </c>
      <c r="H40" s="26"/>
      <c r="I40" s="13"/>
      <c r="J40" s="60"/>
      <c r="K40" s="61">
        <f ca="1">K9</f>
        <v>0</v>
      </c>
      <c r="L40" s="62">
        <f t="shared" ca="1" si="39"/>
        <v>2</v>
      </c>
      <c r="M40" s="62" t="str">
        <f t="shared" si="39"/>
        <v>.</v>
      </c>
      <c r="N40" s="63">
        <f t="shared" ca="1" si="39"/>
        <v>3</v>
      </c>
      <c r="O40" s="64">
        <f t="shared" ca="1" si="39"/>
        <v>6</v>
      </c>
      <c r="P40" s="26"/>
      <c r="Q40" s="19"/>
      <c r="R40" s="60"/>
      <c r="S40" s="61">
        <f ca="1">S9</f>
        <v>0</v>
      </c>
      <c r="T40" s="62">
        <f t="shared" ca="1" si="40"/>
        <v>1</v>
      </c>
      <c r="U40" s="62" t="str">
        <f t="shared" si="40"/>
        <v>.</v>
      </c>
      <c r="V40" s="63">
        <f t="shared" ca="1" si="40"/>
        <v>5</v>
      </c>
      <c r="W40" s="64">
        <f t="shared" ca="1" si="40"/>
        <v>5</v>
      </c>
      <c r="X40" s="26"/>
      <c r="Z40" s="59"/>
      <c r="AB40" s="2" t="s">
        <v>145</v>
      </c>
      <c r="AC40" s="1" t="s">
        <v>35</v>
      </c>
      <c r="AD40" s="1" t="str">
        <f t="shared" ca="1" si="34"/>
        <v>NO</v>
      </c>
      <c r="AE40" s="58">
        <f t="shared" ca="1" si="35"/>
        <v>6</v>
      </c>
      <c r="AF40" s="58">
        <f t="shared" ca="1" si="35"/>
        <v>9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0.44545627593777903</v>
      </c>
      <c r="CL40" s="11">
        <f t="shared" ca="1" si="28"/>
        <v>28</v>
      </c>
      <c r="CM40" s="1"/>
      <c r="CN40" s="1">
        <v>40</v>
      </c>
      <c r="CO40" s="1">
        <v>5</v>
      </c>
      <c r="CP40" s="1">
        <v>9</v>
      </c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7</v>
      </c>
      <c r="AF41" s="58">
        <f t="shared" ca="1" si="35"/>
        <v>7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0.83532032855931315</v>
      </c>
      <c r="CL41" s="11">
        <f t="shared" ca="1" si="28"/>
        <v>6</v>
      </c>
      <c r="CM41" s="1"/>
      <c r="CN41" s="1">
        <v>41</v>
      </c>
      <c r="CO41" s="1">
        <v>6</v>
      </c>
      <c r="CP41" s="1">
        <v>7</v>
      </c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3</v>
      </c>
      <c r="AF42" s="58">
        <f t="shared" ca="1" si="35"/>
        <v>8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1.2413681989289382E-2</v>
      </c>
      <c r="CL42" s="11">
        <f t="shared" ca="1" si="28"/>
        <v>45</v>
      </c>
      <c r="CM42" s="1"/>
      <c r="CN42" s="1">
        <v>42</v>
      </c>
      <c r="CO42" s="1">
        <v>6</v>
      </c>
      <c r="CP42" s="1">
        <v>8</v>
      </c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70" t="str">
        <f t="shared" ref="B43" ca="1" si="41">B12</f>
        <v>7.01－1.49＝</v>
      </c>
      <c r="C43" s="71"/>
      <c r="D43" s="71"/>
      <c r="E43" s="71"/>
      <c r="F43" s="68">
        <f ca="1">F12</f>
        <v>5.52</v>
      </c>
      <c r="G43" s="69"/>
      <c r="H43" s="26"/>
      <c r="I43" s="23"/>
      <c r="J43" s="70" t="str">
        <f t="shared" ref="J43" ca="1" si="42">J12</f>
        <v>6.17－4.48＝</v>
      </c>
      <c r="K43" s="71"/>
      <c r="L43" s="71"/>
      <c r="M43" s="71"/>
      <c r="N43" s="68">
        <f ca="1">N12</f>
        <v>1.69</v>
      </c>
      <c r="O43" s="69"/>
      <c r="P43" s="26"/>
      <c r="Q43" s="23"/>
      <c r="R43" s="70" t="str">
        <f t="shared" ref="R43" ca="1" si="43">R12</f>
        <v>5.34－1.57＝</v>
      </c>
      <c r="S43" s="71"/>
      <c r="T43" s="71"/>
      <c r="U43" s="71"/>
      <c r="V43" s="68">
        <f ca="1">V12</f>
        <v>3.77</v>
      </c>
      <c r="W43" s="69"/>
      <c r="X43" s="26"/>
      <c r="AC43" s="1" t="s">
        <v>38</v>
      </c>
      <c r="AD43" s="1" t="str">
        <f t="shared" ca="1" si="34"/>
        <v>NO</v>
      </c>
      <c r="AE43" s="58">
        <f t="shared" ca="1" si="35"/>
        <v>8</v>
      </c>
      <c r="AF43" s="58">
        <f t="shared" ca="1" si="35"/>
        <v>5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0.46897113684243186</v>
      </c>
      <c r="CL43" s="11">
        <f t="shared" ca="1" si="28"/>
        <v>25</v>
      </c>
      <c r="CM43" s="1"/>
      <c r="CN43" s="1">
        <v>43</v>
      </c>
      <c r="CO43" s="1">
        <v>6</v>
      </c>
      <c r="CP43" s="1">
        <v>9</v>
      </c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7</v>
      </c>
      <c r="AF44" s="58">
        <f t="shared" ca="1" si="35"/>
        <v>6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0.33220783979191348</v>
      </c>
      <c r="CL44" s="11">
        <f t="shared" ca="1" si="28"/>
        <v>31</v>
      </c>
      <c r="CM44" s="1"/>
      <c r="CN44" s="1">
        <v>44</v>
      </c>
      <c r="CO44" s="1">
        <v>7</v>
      </c>
      <c r="CP44" s="1">
        <v>8</v>
      </c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7</v>
      </c>
      <c r="E45" s="29" t="str">
        <f t="shared" ca="1" si="44"/>
        <v>.</v>
      </c>
      <c r="F45" s="30">
        <f t="shared" ca="1" si="44"/>
        <v>0</v>
      </c>
      <c r="G45" s="30">
        <f t="shared" ca="1" si="44"/>
        <v>1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6</v>
      </c>
      <c r="M45" s="29" t="str">
        <f t="shared" ca="1" si="45"/>
        <v>.</v>
      </c>
      <c r="N45" s="30">
        <f t="shared" ca="1" si="45"/>
        <v>1</v>
      </c>
      <c r="O45" s="30">
        <f t="shared" ca="1" si="45"/>
        <v>7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5</v>
      </c>
      <c r="U45" s="29" t="str">
        <f t="shared" ca="1" si="46"/>
        <v>.</v>
      </c>
      <c r="V45" s="30">
        <f t="shared" ca="1" si="46"/>
        <v>3</v>
      </c>
      <c r="W45" s="30">
        <f t="shared" ca="1" si="46"/>
        <v>4</v>
      </c>
      <c r="X45" s="26"/>
      <c r="AC45" s="1" t="s">
        <v>40</v>
      </c>
      <c r="AD45" s="1" t="str">
        <f t="shared" ca="1" si="34"/>
        <v>NO</v>
      </c>
      <c r="AE45" s="58">
        <f t="shared" ca="1" si="35"/>
        <v>7</v>
      </c>
      <c r="AF45" s="58">
        <f t="shared" ca="1" si="35"/>
        <v>4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0.43248429329240756</v>
      </c>
      <c r="CL45" s="11">
        <f t="shared" ca="1" si="28"/>
        <v>29</v>
      </c>
      <c r="CM45" s="1"/>
      <c r="CN45" s="1">
        <v>45</v>
      </c>
      <c r="CO45" s="1">
        <v>7</v>
      </c>
      <c r="CP45" s="1">
        <v>9</v>
      </c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1</v>
      </c>
      <c r="E46" s="33" t="str">
        <f t="shared" ca="1" si="47"/>
        <v>.</v>
      </c>
      <c r="F46" s="34">
        <f t="shared" ca="1" si="47"/>
        <v>4</v>
      </c>
      <c r="G46" s="34">
        <f t="shared" ca="1" si="47"/>
        <v>9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4</v>
      </c>
      <c r="M46" s="33" t="str">
        <f t="shared" ca="1" si="48"/>
        <v>.</v>
      </c>
      <c r="N46" s="34">
        <f t="shared" ca="1" si="48"/>
        <v>4</v>
      </c>
      <c r="O46" s="34">
        <f t="shared" ca="1" si="48"/>
        <v>8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1</v>
      </c>
      <c r="U46" s="33" t="str">
        <f t="shared" ca="1" si="49"/>
        <v>.</v>
      </c>
      <c r="V46" s="34">
        <f t="shared" ca="1" si="49"/>
        <v>5</v>
      </c>
      <c r="W46" s="34">
        <f t="shared" ca="1" si="49"/>
        <v>7</v>
      </c>
      <c r="X46" s="26"/>
      <c r="AC46" s="2" t="s">
        <v>41</v>
      </c>
      <c r="AD46" s="1" t="str">
        <f t="shared" ca="1" si="34"/>
        <v>NO</v>
      </c>
      <c r="AE46" s="58">
        <f t="shared" ca="1" si="35"/>
        <v>8</v>
      </c>
      <c r="AF46" s="58">
        <f t="shared" ca="1" si="35"/>
        <v>9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0.19703680038280724</v>
      </c>
      <c r="CL46" s="11">
        <f t="shared" ca="1" si="28"/>
        <v>37</v>
      </c>
      <c r="CM46" s="1"/>
      <c r="CN46" s="1">
        <v>46</v>
      </c>
      <c r="CO46" s="1">
        <v>8</v>
      </c>
      <c r="CP46" s="1">
        <v>9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5</v>
      </c>
      <c r="E47" s="62" t="str">
        <f t="shared" si="47"/>
        <v>.</v>
      </c>
      <c r="F47" s="63">
        <f t="shared" ca="1" si="47"/>
        <v>5</v>
      </c>
      <c r="G47" s="64">
        <f t="shared" ca="1" si="47"/>
        <v>2</v>
      </c>
      <c r="H47" s="26"/>
      <c r="I47" s="13"/>
      <c r="J47" s="60"/>
      <c r="K47" s="61">
        <f ca="1">K16</f>
        <v>0</v>
      </c>
      <c r="L47" s="62">
        <f t="shared" ca="1" si="48"/>
        <v>1</v>
      </c>
      <c r="M47" s="62" t="str">
        <f t="shared" si="48"/>
        <v>.</v>
      </c>
      <c r="N47" s="63">
        <f t="shared" ca="1" si="48"/>
        <v>6</v>
      </c>
      <c r="O47" s="64">
        <f t="shared" ca="1" si="48"/>
        <v>9</v>
      </c>
      <c r="P47" s="26"/>
      <c r="Q47" s="19"/>
      <c r="R47" s="60"/>
      <c r="S47" s="61">
        <f ca="1">S16</f>
        <v>0</v>
      </c>
      <c r="T47" s="62">
        <f t="shared" ca="1" si="49"/>
        <v>3</v>
      </c>
      <c r="U47" s="62" t="str">
        <f t="shared" si="49"/>
        <v>.</v>
      </c>
      <c r="V47" s="63">
        <f t="shared" ca="1" si="49"/>
        <v>7</v>
      </c>
      <c r="W47" s="64">
        <f t="shared" ca="1" si="49"/>
        <v>7</v>
      </c>
      <c r="X47" s="26"/>
      <c r="AC47" s="2" t="s">
        <v>42</v>
      </c>
      <c r="AD47" s="1" t="str">
        <f t="shared" ca="1" si="34"/>
        <v>NO</v>
      </c>
      <c r="AE47" s="58">
        <f t="shared" ca="1" si="35"/>
        <v>4</v>
      </c>
      <c r="AF47" s="58">
        <f t="shared" ca="1" si="35"/>
        <v>7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0" t="str">
        <f t="shared" ref="B50" ca="1" si="50">B19</f>
        <v>8.16－5.78＝</v>
      </c>
      <c r="C50" s="71"/>
      <c r="D50" s="71"/>
      <c r="E50" s="71"/>
      <c r="F50" s="68">
        <f ca="1">F19</f>
        <v>2.38</v>
      </c>
      <c r="G50" s="69"/>
      <c r="H50" s="26"/>
      <c r="I50" s="23"/>
      <c r="J50" s="70" t="str">
        <f t="shared" ref="J50" ca="1" si="51">J19</f>
        <v>9.43－2.58＝</v>
      </c>
      <c r="K50" s="71"/>
      <c r="L50" s="71"/>
      <c r="M50" s="71"/>
      <c r="N50" s="68">
        <f ca="1">N19</f>
        <v>6.85</v>
      </c>
      <c r="O50" s="69"/>
      <c r="P50" s="26"/>
      <c r="Q50" s="23"/>
      <c r="R50" s="70" t="str">
        <f t="shared" ref="R50" ca="1" si="52">R19</f>
        <v>5.63－3.87＝</v>
      </c>
      <c r="S50" s="71"/>
      <c r="T50" s="71"/>
      <c r="U50" s="71"/>
      <c r="V50" s="68">
        <f ca="1">V19</f>
        <v>1.76</v>
      </c>
      <c r="W50" s="69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8</v>
      </c>
      <c r="E52" s="29" t="str">
        <f t="shared" ca="1" si="53"/>
        <v>.</v>
      </c>
      <c r="F52" s="30">
        <f t="shared" ca="1" si="53"/>
        <v>1</v>
      </c>
      <c r="G52" s="30">
        <f t="shared" ca="1" si="53"/>
        <v>6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9</v>
      </c>
      <c r="M52" s="29" t="str">
        <f t="shared" ca="1" si="54"/>
        <v>.</v>
      </c>
      <c r="N52" s="30">
        <f t="shared" ca="1" si="54"/>
        <v>4</v>
      </c>
      <c r="O52" s="30">
        <f t="shared" ca="1" si="54"/>
        <v>3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5</v>
      </c>
      <c r="U52" s="29" t="str">
        <f t="shared" ca="1" si="55"/>
        <v>.</v>
      </c>
      <c r="V52" s="30">
        <f t="shared" ca="1" si="55"/>
        <v>6</v>
      </c>
      <c r="W52" s="30">
        <f t="shared" ca="1" si="55"/>
        <v>3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5</v>
      </c>
      <c r="E53" s="33" t="str">
        <f t="shared" ca="1" si="56"/>
        <v>.</v>
      </c>
      <c r="F53" s="34">
        <f t="shared" ca="1" si="56"/>
        <v>7</v>
      </c>
      <c r="G53" s="34">
        <f t="shared" ca="1" si="56"/>
        <v>8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2</v>
      </c>
      <c r="M53" s="33" t="str">
        <f t="shared" ca="1" si="57"/>
        <v>.</v>
      </c>
      <c r="N53" s="34">
        <f t="shared" ca="1" si="57"/>
        <v>5</v>
      </c>
      <c r="O53" s="34">
        <f t="shared" ca="1" si="57"/>
        <v>8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3</v>
      </c>
      <c r="U53" s="33" t="str">
        <f t="shared" ca="1" si="58"/>
        <v>.</v>
      </c>
      <c r="V53" s="34">
        <f t="shared" ca="1" si="58"/>
        <v>8</v>
      </c>
      <c r="W53" s="34">
        <f t="shared" ca="1" si="58"/>
        <v>7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2</v>
      </c>
      <c r="E54" s="62" t="str">
        <f t="shared" si="56"/>
        <v>.</v>
      </c>
      <c r="F54" s="63">
        <f t="shared" ca="1" si="56"/>
        <v>3</v>
      </c>
      <c r="G54" s="64">
        <f t="shared" ca="1" si="56"/>
        <v>8</v>
      </c>
      <c r="H54" s="26"/>
      <c r="I54" s="13"/>
      <c r="J54" s="60"/>
      <c r="K54" s="61">
        <f ca="1">K23</f>
        <v>0</v>
      </c>
      <c r="L54" s="62">
        <f t="shared" ca="1" si="57"/>
        <v>6</v>
      </c>
      <c r="M54" s="62" t="str">
        <f t="shared" si="57"/>
        <v>.</v>
      </c>
      <c r="N54" s="63">
        <f t="shared" ca="1" si="57"/>
        <v>8</v>
      </c>
      <c r="O54" s="64">
        <f t="shared" ca="1" si="57"/>
        <v>5</v>
      </c>
      <c r="P54" s="26"/>
      <c r="Q54" s="19"/>
      <c r="R54" s="60"/>
      <c r="S54" s="61">
        <f ca="1">S23</f>
        <v>0</v>
      </c>
      <c r="T54" s="62">
        <f t="shared" ca="1" si="58"/>
        <v>1</v>
      </c>
      <c r="U54" s="62" t="str">
        <f t="shared" si="58"/>
        <v>.</v>
      </c>
      <c r="V54" s="63">
        <f t="shared" ca="1" si="58"/>
        <v>7</v>
      </c>
      <c r="W54" s="64">
        <f t="shared" ca="1" si="58"/>
        <v>6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0" t="str">
        <f t="shared" ref="B57" ca="1" si="59">B26</f>
        <v>8.02－6.28＝</v>
      </c>
      <c r="C57" s="71"/>
      <c r="D57" s="71"/>
      <c r="E57" s="71"/>
      <c r="F57" s="68">
        <f ca="1">F26</f>
        <v>1.74</v>
      </c>
      <c r="G57" s="69"/>
      <c r="H57" s="26"/>
      <c r="I57" s="23"/>
      <c r="J57" s="70" t="str">
        <f t="shared" ref="J57" ca="1" si="60">J26</f>
        <v>2.25－1.36＝</v>
      </c>
      <c r="K57" s="71"/>
      <c r="L57" s="71"/>
      <c r="M57" s="71"/>
      <c r="N57" s="68">
        <f ca="1">N26</f>
        <v>0.89</v>
      </c>
      <c r="O57" s="69"/>
      <c r="P57" s="26"/>
      <c r="Q57" s="23"/>
      <c r="R57" s="70" t="str">
        <f t="shared" ref="R57" ca="1" si="61">R26</f>
        <v>8.31－2.84＝</v>
      </c>
      <c r="S57" s="71"/>
      <c r="T57" s="71"/>
      <c r="U57" s="71"/>
      <c r="V57" s="68">
        <f ca="1">V26</f>
        <v>5.47</v>
      </c>
      <c r="W57" s="69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8</v>
      </c>
      <c r="E59" s="29" t="str">
        <f t="shared" ca="1" si="62"/>
        <v>.</v>
      </c>
      <c r="F59" s="30">
        <f t="shared" ca="1" si="62"/>
        <v>0</v>
      </c>
      <c r="G59" s="30">
        <f t="shared" ca="1" si="62"/>
        <v>2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2</v>
      </c>
      <c r="M59" s="29" t="str">
        <f t="shared" ca="1" si="63"/>
        <v>.</v>
      </c>
      <c r="N59" s="30">
        <f t="shared" ca="1" si="63"/>
        <v>2</v>
      </c>
      <c r="O59" s="30">
        <f t="shared" ca="1" si="63"/>
        <v>5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8</v>
      </c>
      <c r="U59" s="29" t="str">
        <f t="shared" ca="1" si="64"/>
        <v>.</v>
      </c>
      <c r="V59" s="30">
        <f t="shared" ca="1" si="64"/>
        <v>3</v>
      </c>
      <c r="W59" s="30">
        <f t="shared" ca="1" si="64"/>
        <v>1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6</v>
      </c>
      <c r="E60" s="33" t="str">
        <f t="shared" ca="1" si="65"/>
        <v>.</v>
      </c>
      <c r="F60" s="34">
        <f t="shared" ca="1" si="65"/>
        <v>2</v>
      </c>
      <c r="G60" s="34">
        <f t="shared" ca="1" si="65"/>
        <v>8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1</v>
      </c>
      <c r="M60" s="33" t="str">
        <f t="shared" ca="1" si="66"/>
        <v>.</v>
      </c>
      <c r="N60" s="34">
        <f t="shared" ca="1" si="66"/>
        <v>3</v>
      </c>
      <c r="O60" s="34">
        <f t="shared" ca="1" si="66"/>
        <v>6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2</v>
      </c>
      <c r="U60" s="33" t="str">
        <f t="shared" ca="1" si="67"/>
        <v>.</v>
      </c>
      <c r="V60" s="34">
        <f t="shared" ca="1" si="67"/>
        <v>8</v>
      </c>
      <c r="W60" s="34">
        <f t="shared" ca="1" si="67"/>
        <v>4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1</v>
      </c>
      <c r="E61" s="62" t="str">
        <f t="shared" si="65"/>
        <v>.</v>
      </c>
      <c r="F61" s="63">
        <f t="shared" ca="1" si="65"/>
        <v>7</v>
      </c>
      <c r="G61" s="64">
        <f t="shared" ca="1" si="65"/>
        <v>4</v>
      </c>
      <c r="H61" s="26"/>
      <c r="I61" s="13"/>
      <c r="J61" s="60"/>
      <c r="K61" s="61">
        <f ca="1">K30</f>
        <v>0</v>
      </c>
      <c r="L61" s="62">
        <f t="shared" ca="1" si="66"/>
        <v>0</v>
      </c>
      <c r="M61" s="62" t="str">
        <f t="shared" si="66"/>
        <v>.</v>
      </c>
      <c r="N61" s="63">
        <f t="shared" ca="1" si="66"/>
        <v>8</v>
      </c>
      <c r="O61" s="64">
        <f t="shared" ca="1" si="66"/>
        <v>9</v>
      </c>
      <c r="P61" s="26"/>
      <c r="Q61" s="19"/>
      <c r="R61" s="60"/>
      <c r="S61" s="61">
        <f ca="1">S30</f>
        <v>0</v>
      </c>
      <c r="T61" s="62">
        <f t="shared" ca="1" si="67"/>
        <v>5</v>
      </c>
      <c r="U61" s="62" t="str">
        <f t="shared" si="67"/>
        <v>.</v>
      </c>
      <c r="V61" s="63">
        <f t="shared" ca="1" si="67"/>
        <v>4</v>
      </c>
      <c r="W61" s="64">
        <f t="shared" ca="1" si="67"/>
        <v>7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ZAB269Hks6z+PIcE/UDrr5HyYZi/+f3jmdzLqoj/+jCFURUse0gdDRN3OsPVVXFcIU3XHoY8EX0ifv8BQpmfxQ==" saltValue="powPuX2vCz3KnXR8Nu5oIQ==" spinCount="100000" sheet="1" objects="1" scenarios="1" selectLockedCells="1"/>
  <mergeCells count="57">
    <mergeCell ref="A1:V1"/>
    <mergeCell ref="W1:X1"/>
    <mergeCell ref="B2:G2"/>
    <mergeCell ref="H2:K2"/>
    <mergeCell ref="L2:W2"/>
    <mergeCell ref="V5:W5"/>
    <mergeCell ref="B12:E12"/>
    <mergeCell ref="F12:G12"/>
    <mergeCell ref="J12:M12"/>
    <mergeCell ref="N12:O12"/>
    <mergeCell ref="R12:U12"/>
    <mergeCell ref="V12:W12"/>
    <mergeCell ref="B5:E5"/>
    <mergeCell ref="F5:G5"/>
    <mergeCell ref="J5:M5"/>
    <mergeCell ref="N5:O5"/>
    <mergeCell ref="R5:U5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1360" priority="194">
      <formula>$AJ15="NO"</formula>
    </cfRule>
  </conditionalFormatting>
  <conditionalFormatting sqref="C9">
    <cfRule type="expression" dxfId="1359" priority="193">
      <formula>C9=0</formula>
    </cfRule>
  </conditionalFormatting>
  <conditionalFormatting sqref="K9">
    <cfRule type="expression" dxfId="1358" priority="192">
      <formula>K9=0</formula>
    </cfRule>
  </conditionalFormatting>
  <conditionalFormatting sqref="S9">
    <cfRule type="expression" dxfId="1357" priority="191">
      <formula>S9=0</formula>
    </cfRule>
  </conditionalFormatting>
  <conditionalFormatting sqref="C16">
    <cfRule type="expression" dxfId="1356" priority="190">
      <formula>C16=0</formula>
    </cfRule>
  </conditionalFormatting>
  <conditionalFormatting sqref="K16">
    <cfRule type="expression" dxfId="1355" priority="189">
      <formula>K16=0</formula>
    </cfRule>
  </conditionalFormatting>
  <conditionalFormatting sqref="S16">
    <cfRule type="expression" dxfId="1354" priority="188">
      <formula>S16=0</formula>
    </cfRule>
  </conditionalFormatting>
  <conditionalFormatting sqref="C23">
    <cfRule type="expression" dxfId="1353" priority="187">
      <formula>C23=0</formula>
    </cfRule>
  </conditionalFormatting>
  <conditionalFormatting sqref="K23">
    <cfRule type="expression" dxfId="1352" priority="186">
      <formula>K23=0</formula>
    </cfRule>
  </conditionalFormatting>
  <conditionalFormatting sqref="S23">
    <cfRule type="expression" dxfId="1351" priority="185">
      <formula>S23=0</formula>
    </cfRule>
  </conditionalFormatting>
  <conditionalFormatting sqref="C30">
    <cfRule type="expression" dxfId="1350" priority="184">
      <formula>C30=0</formula>
    </cfRule>
  </conditionalFormatting>
  <conditionalFormatting sqref="K30">
    <cfRule type="expression" dxfId="1349" priority="183">
      <formula>K30=0</formula>
    </cfRule>
  </conditionalFormatting>
  <conditionalFormatting sqref="S30">
    <cfRule type="expression" dxfId="1348" priority="182">
      <formula>S30=0</formula>
    </cfRule>
  </conditionalFormatting>
  <conditionalFormatting sqref="C38">
    <cfRule type="expression" dxfId="1347" priority="181">
      <formula>C38=0</formula>
    </cfRule>
  </conditionalFormatting>
  <conditionalFormatting sqref="C39">
    <cfRule type="expression" dxfId="1346" priority="180">
      <formula>C39=0</formula>
    </cfRule>
  </conditionalFormatting>
  <conditionalFormatting sqref="C40">
    <cfRule type="expression" dxfId="1345" priority="179">
      <formula>C40=0</formula>
    </cfRule>
  </conditionalFormatting>
  <conditionalFormatting sqref="B39">
    <cfRule type="expression" dxfId="1344" priority="178">
      <formula>B39=""</formula>
    </cfRule>
  </conditionalFormatting>
  <conditionalFormatting sqref="G38">
    <cfRule type="expression" dxfId="1343" priority="177">
      <formula>G38=0</formula>
    </cfRule>
  </conditionalFormatting>
  <conditionalFormatting sqref="G39">
    <cfRule type="expression" dxfId="1342" priority="176">
      <formula>G39=0</formula>
    </cfRule>
  </conditionalFormatting>
  <conditionalFormatting sqref="F38">
    <cfRule type="expression" dxfId="1341" priority="175">
      <formula>AND(F38=0,G38=0)</formula>
    </cfRule>
  </conditionalFormatting>
  <conditionalFormatting sqref="F39">
    <cfRule type="expression" dxfId="1340" priority="174">
      <formula>AND(F39=0,G39=0)</formula>
    </cfRule>
  </conditionalFormatting>
  <conditionalFormatting sqref="K38">
    <cfRule type="expression" dxfId="1339" priority="173">
      <formula>K38=0</formula>
    </cfRule>
  </conditionalFormatting>
  <conditionalFormatting sqref="K39">
    <cfRule type="expression" dxfId="1338" priority="172">
      <formula>K39=0</formula>
    </cfRule>
  </conditionalFormatting>
  <conditionalFormatting sqref="K40">
    <cfRule type="expression" dxfId="1337" priority="171">
      <formula>K40=0</formula>
    </cfRule>
  </conditionalFormatting>
  <conditionalFormatting sqref="J39">
    <cfRule type="expression" dxfId="1336" priority="170">
      <formula>J39=""</formula>
    </cfRule>
  </conditionalFormatting>
  <conditionalFormatting sqref="O38">
    <cfRule type="expression" dxfId="1335" priority="169">
      <formula>O38=0</formula>
    </cfRule>
  </conditionalFormatting>
  <conditionalFormatting sqref="O39">
    <cfRule type="expression" dxfId="1334" priority="168">
      <formula>O39=0</formula>
    </cfRule>
  </conditionalFormatting>
  <conditionalFormatting sqref="N38">
    <cfRule type="expression" dxfId="1333" priority="167">
      <formula>AND(N38=0,O38=0)</formula>
    </cfRule>
  </conditionalFormatting>
  <conditionalFormatting sqref="N39">
    <cfRule type="expression" dxfId="1332" priority="166">
      <formula>AND(N39=0,O39=0)</formula>
    </cfRule>
  </conditionalFormatting>
  <conditionalFormatting sqref="S38">
    <cfRule type="expression" dxfId="1331" priority="165">
      <formula>S38=0</formula>
    </cfRule>
  </conditionalFormatting>
  <conditionalFormatting sqref="S39">
    <cfRule type="expression" dxfId="1330" priority="164">
      <formula>S39=0</formula>
    </cfRule>
  </conditionalFormatting>
  <conditionalFormatting sqref="S40">
    <cfRule type="expression" dxfId="1329" priority="163">
      <formula>S40=0</formula>
    </cfRule>
  </conditionalFormatting>
  <conditionalFormatting sqref="R39">
    <cfRule type="expression" dxfId="1328" priority="162">
      <formula>R39=""</formula>
    </cfRule>
  </conditionalFormatting>
  <conditionalFormatting sqref="W38">
    <cfRule type="expression" dxfId="1327" priority="161">
      <formula>W38=0</formula>
    </cfRule>
  </conditionalFormatting>
  <conditionalFormatting sqref="W39">
    <cfRule type="expression" dxfId="1326" priority="160">
      <formula>W39=0</formula>
    </cfRule>
  </conditionalFormatting>
  <conditionalFormatting sqref="V38">
    <cfRule type="expression" dxfId="1325" priority="159">
      <formula>AND(V38=0,W38=0)</formula>
    </cfRule>
  </conditionalFormatting>
  <conditionalFormatting sqref="V39">
    <cfRule type="expression" dxfId="1324" priority="158">
      <formula>AND(V39=0,W39=0)</formula>
    </cfRule>
  </conditionalFormatting>
  <conditionalFormatting sqref="C45">
    <cfRule type="expression" dxfId="1323" priority="157">
      <formula>C45=0</formula>
    </cfRule>
  </conditionalFormatting>
  <conditionalFormatting sqref="C46">
    <cfRule type="expression" dxfId="1322" priority="156">
      <formula>C46=0</formula>
    </cfRule>
  </conditionalFormatting>
  <conditionalFormatting sqref="C47">
    <cfRule type="expression" dxfId="1321" priority="155">
      <formula>C47=0</formula>
    </cfRule>
  </conditionalFormatting>
  <conditionalFormatting sqref="B46">
    <cfRule type="expression" dxfId="1320" priority="154">
      <formula>B46=""</formula>
    </cfRule>
  </conditionalFormatting>
  <conditionalFormatting sqref="G45">
    <cfRule type="expression" dxfId="1319" priority="153">
      <formula>G45=0</formula>
    </cfRule>
  </conditionalFormatting>
  <conditionalFormatting sqref="G46">
    <cfRule type="expression" dxfId="1318" priority="152">
      <formula>G46=0</formula>
    </cfRule>
  </conditionalFormatting>
  <conditionalFormatting sqref="F45">
    <cfRule type="expression" dxfId="1317" priority="151">
      <formula>AND(F45=0,G45=0)</formula>
    </cfRule>
  </conditionalFormatting>
  <conditionalFormatting sqref="F46">
    <cfRule type="expression" dxfId="1316" priority="150">
      <formula>AND(F46=0,G46=0)</formula>
    </cfRule>
  </conditionalFormatting>
  <conditionalFormatting sqref="K45">
    <cfRule type="expression" dxfId="1315" priority="149">
      <formula>K45=0</formula>
    </cfRule>
  </conditionalFormatting>
  <conditionalFormatting sqref="K46">
    <cfRule type="expression" dxfId="1314" priority="148">
      <formula>K46=0</formula>
    </cfRule>
  </conditionalFormatting>
  <conditionalFormatting sqref="K47">
    <cfRule type="expression" dxfId="1313" priority="147">
      <formula>K47=0</formula>
    </cfRule>
  </conditionalFormatting>
  <conditionalFormatting sqref="J46">
    <cfRule type="expression" dxfId="1312" priority="146">
      <formula>J46=""</formula>
    </cfRule>
  </conditionalFormatting>
  <conditionalFormatting sqref="O45">
    <cfRule type="expression" dxfId="1311" priority="145">
      <formula>O45=0</formula>
    </cfRule>
  </conditionalFormatting>
  <conditionalFormatting sqref="O46">
    <cfRule type="expression" dxfId="1310" priority="144">
      <formula>O46=0</formula>
    </cfRule>
  </conditionalFormatting>
  <conditionalFormatting sqref="N45">
    <cfRule type="expression" dxfId="1309" priority="143">
      <formula>AND(N45=0,O45=0)</formula>
    </cfRule>
  </conditionalFormatting>
  <conditionalFormatting sqref="N46">
    <cfRule type="expression" dxfId="1308" priority="142">
      <formula>AND(N46=0,O46=0)</formula>
    </cfRule>
  </conditionalFormatting>
  <conditionalFormatting sqref="S45">
    <cfRule type="expression" dxfId="1307" priority="141">
      <formula>S45=0</formula>
    </cfRule>
  </conditionalFormatting>
  <conditionalFormatting sqref="S46">
    <cfRule type="expression" dxfId="1306" priority="140">
      <formula>S46=0</formula>
    </cfRule>
  </conditionalFormatting>
  <conditionalFormatting sqref="S47">
    <cfRule type="expression" dxfId="1305" priority="139">
      <formula>S47=0</formula>
    </cfRule>
  </conditionalFormatting>
  <conditionalFormatting sqref="R46">
    <cfRule type="expression" dxfId="1304" priority="138">
      <formula>R46=""</formula>
    </cfRule>
  </conditionalFormatting>
  <conditionalFormatting sqref="W45">
    <cfRule type="expression" dxfId="1303" priority="137">
      <formula>W45=0</formula>
    </cfRule>
  </conditionalFormatting>
  <conditionalFormatting sqref="W46">
    <cfRule type="expression" dxfId="1302" priority="136">
      <formula>W46=0</formula>
    </cfRule>
  </conditionalFormatting>
  <conditionalFormatting sqref="V45">
    <cfRule type="expression" dxfId="1301" priority="135">
      <formula>AND(V45=0,W45=0)</formula>
    </cfRule>
  </conditionalFormatting>
  <conditionalFormatting sqref="V46">
    <cfRule type="expression" dxfId="1300" priority="134">
      <formula>AND(V46=0,W46=0)</formula>
    </cfRule>
  </conditionalFormatting>
  <conditionalFormatting sqref="C52">
    <cfRule type="expression" dxfId="1299" priority="133">
      <formula>C52=0</formula>
    </cfRule>
  </conditionalFormatting>
  <conditionalFormatting sqref="C53">
    <cfRule type="expression" dxfId="1298" priority="132">
      <formula>C53=0</formula>
    </cfRule>
  </conditionalFormatting>
  <conditionalFormatting sqref="C54">
    <cfRule type="expression" dxfId="1297" priority="131">
      <formula>C54=0</formula>
    </cfRule>
  </conditionalFormatting>
  <conditionalFormatting sqref="B53">
    <cfRule type="expression" dxfId="1296" priority="130">
      <formula>B53=""</formula>
    </cfRule>
  </conditionalFormatting>
  <conditionalFormatting sqref="G52">
    <cfRule type="expression" dxfId="1295" priority="129">
      <formula>G52=0</formula>
    </cfRule>
  </conditionalFormatting>
  <conditionalFormatting sqref="G53">
    <cfRule type="expression" dxfId="1294" priority="128">
      <formula>G53=0</formula>
    </cfRule>
  </conditionalFormatting>
  <conditionalFormatting sqref="F52">
    <cfRule type="expression" dxfId="1293" priority="127">
      <formula>AND(F52=0,G52=0)</formula>
    </cfRule>
  </conditionalFormatting>
  <conditionalFormatting sqref="F53">
    <cfRule type="expression" dxfId="1292" priority="126">
      <formula>AND(F53=0,G53=0)</formula>
    </cfRule>
  </conditionalFormatting>
  <conditionalFormatting sqref="K52">
    <cfRule type="expression" dxfId="1291" priority="125">
      <formula>K52=0</formula>
    </cfRule>
  </conditionalFormatting>
  <conditionalFormatting sqref="K53">
    <cfRule type="expression" dxfId="1290" priority="124">
      <formula>K53=0</formula>
    </cfRule>
  </conditionalFormatting>
  <conditionalFormatting sqref="K54">
    <cfRule type="expression" dxfId="1289" priority="123">
      <formula>K54=0</formula>
    </cfRule>
  </conditionalFormatting>
  <conditionalFormatting sqref="J53">
    <cfRule type="expression" dxfId="1288" priority="122">
      <formula>J53=""</formula>
    </cfRule>
  </conditionalFormatting>
  <conditionalFormatting sqref="O52">
    <cfRule type="expression" dxfId="1287" priority="121">
      <formula>O52=0</formula>
    </cfRule>
  </conditionalFormatting>
  <conditionalFormatting sqref="O53">
    <cfRule type="expression" dxfId="1286" priority="120">
      <formula>O53=0</formula>
    </cfRule>
  </conditionalFormatting>
  <conditionalFormatting sqref="N52">
    <cfRule type="expression" dxfId="1285" priority="119">
      <formula>AND(N52=0,O52=0)</formula>
    </cfRule>
  </conditionalFormatting>
  <conditionalFormatting sqref="N53">
    <cfRule type="expression" dxfId="1284" priority="118">
      <formula>AND(N53=0,O53=0)</formula>
    </cfRule>
  </conditionalFormatting>
  <conditionalFormatting sqref="S52">
    <cfRule type="expression" dxfId="1283" priority="117">
      <formula>S52=0</formula>
    </cfRule>
  </conditionalFormatting>
  <conditionalFormatting sqref="S53">
    <cfRule type="expression" dxfId="1282" priority="116">
      <formula>S53=0</formula>
    </cfRule>
  </conditionalFormatting>
  <conditionalFormatting sqref="S54">
    <cfRule type="expression" dxfId="1281" priority="115">
      <formula>S54=0</formula>
    </cfRule>
  </conditionalFormatting>
  <conditionalFormatting sqref="R53">
    <cfRule type="expression" dxfId="1280" priority="114">
      <formula>R53=""</formula>
    </cfRule>
  </conditionalFormatting>
  <conditionalFormatting sqref="W52">
    <cfRule type="expression" dxfId="1279" priority="113">
      <formula>W52=0</formula>
    </cfRule>
  </conditionalFormatting>
  <conditionalFormatting sqref="W53">
    <cfRule type="expression" dxfId="1278" priority="112">
      <formula>W53=0</formula>
    </cfRule>
  </conditionalFormatting>
  <conditionalFormatting sqref="V52">
    <cfRule type="expression" dxfId="1277" priority="111">
      <formula>AND(V52=0,W52=0)</formula>
    </cfRule>
  </conditionalFormatting>
  <conditionalFormatting sqref="V53">
    <cfRule type="expression" dxfId="1276" priority="110">
      <formula>AND(V53=0,W53=0)</formula>
    </cfRule>
  </conditionalFormatting>
  <conditionalFormatting sqref="C59">
    <cfRule type="expression" dxfId="1275" priority="109">
      <formula>C59=0</formula>
    </cfRule>
  </conditionalFormatting>
  <conditionalFormatting sqref="C60">
    <cfRule type="expression" dxfId="1274" priority="108">
      <formula>C60=0</formula>
    </cfRule>
  </conditionalFormatting>
  <conditionalFormatting sqref="C61">
    <cfRule type="expression" dxfId="1273" priority="107">
      <formula>C61=0</formula>
    </cfRule>
  </conditionalFormatting>
  <conditionalFormatting sqref="B60">
    <cfRule type="expression" dxfId="1272" priority="106">
      <formula>B60=""</formula>
    </cfRule>
  </conditionalFormatting>
  <conditionalFormatting sqref="G59">
    <cfRule type="expression" dxfId="1271" priority="105">
      <formula>G59=0</formula>
    </cfRule>
  </conditionalFormatting>
  <conditionalFormatting sqref="G60">
    <cfRule type="expression" dxfId="1270" priority="104">
      <formula>G60=0</formula>
    </cfRule>
  </conditionalFormatting>
  <conditionalFormatting sqref="F59">
    <cfRule type="expression" dxfId="1269" priority="103">
      <formula>AND(F59=0,G59=0)</formula>
    </cfRule>
  </conditionalFormatting>
  <conditionalFormatting sqref="F60">
    <cfRule type="expression" dxfId="1268" priority="102">
      <formula>AND(F60=0,G60=0)</formula>
    </cfRule>
  </conditionalFormatting>
  <conditionalFormatting sqref="K59">
    <cfRule type="expression" dxfId="1267" priority="101">
      <formula>K59=0</formula>
    </cfRule>
  </conditionalFormatting>
  <conditionalFormatting sqref="K60">
    <cfRule type="expression" dxfId="1266" priority="100">
      <formula>K60=0</formula>
    </cfRule>
  </conditionalFormatting>
  <conditionalFormatting sqref="K61">
    <cfRule type="expression" dxfId="1265" priority="99">
      <formula>K61=0</formula>
    </cfRule>
  </conditionalFormatting>
  <conditionalFormatting sqref="J60">
    <cfRule type="expression" dxfId="1264" priority="98">
      <formula>J60=""</formula>
    </cfRule>
  </conditionalFormatting>
  <conditionalFormatting sqref="O59">
    <cfRule type="expression" dxfId="1263" priority="97">
      <formula>O59=0</formula>
    </cfRule>
  </conditionalFormatting>
  <conditionalFormatting sqref="O60">
    <cfRule type="expression" dxfId="1262" priority="96">
      <formula>O60=0</formula>
    </cfRule>
  </conditionalFormatting>
  <conditionalFormatting sqref="N59">
    <cfRule type="expression" dxfId="1261" priority="95">
      <formula>AND(N59=0,O59=0)</formula>
    </cfRule>
  </conditionalFormatting>
  <conditionalFormatting sqref="N60">
    <cfRule type="expression" dxfId="1260" priority="94">
      <formula>AND(N60=0,O60=0)</formula>
    </cfRule>
  </conditionalFormatting>
  <conditionalFormatting sqref="S59">
    <cfRule type="expression" dxfId="1259" priority="93">
      <formula>S59=0</formula>
    </cfRule>
  </conditionalFormatting>
  <conditionalFormatting sqref="S60">
    <cfRule type="expression" dxfId="1258" priority="92">
      <formula>S60=0</formula>
    </cfRule>
  </conditionalFormatting>
  <conditionalFormatting sqref="S61">
    <cfRule type="expression" dxfId="1257" priority="91">
      <formula>S61=0</formula>
    </cfRule>
  </conditionalFormatting>
  <conditionalFormatting sqref="R60">
    <cfRule type="expression" dxfId="1256" priority="90">
      <formula>R60=""</formula>
    </cfRule>
  </conditionalFormatting>
  <conditionalFormatting sqref="W59">
    <cfRule type="expression" dxfId="1255" priority="89">
      <formula>W59=0</formula>
    </cfRule>
  </conditionalFormatting>
  <conditionalFormatting sqref="W60">
    <cfRule type="expression" dxfId="1254" priority="88">
      <formula>W60=0</formula>
    </cfRule>
  </conditionalFormatting>
  <conditionalFormatting sqref="V59">
    <cfRule type="expression" dxfId="1253" priority="87">
      <formula>AND(V59=0,W59=0)</formula>
    </cfRule>
  </conditionalFormatting>
  <conditionalFormatting sqref="V60">
    <cfRule type="expression" dxfId="1252" priority="86">
      <formula>AND(V60=0,W60=0)</formula>
    </cfRule>
  </conditionalFormatting>
  <conditionalFormatting sqref="AG1:AG12">
    <cfRule type="cellIs" dxfId="1251" priority="85" operator="lessThan">
      <formula>0</formula>
    </cfRule>
  </conditionalFormatting>
  <conditionalFormatting sqref="C7">
    <cfRule type="expression" dxfId="1250" priority="84">
      <formula>C7=0</formula>
    </cfRule>
  </conditionalFormatting>
  <conditionalFormatting sqref="C8">
    <cfRule type="expression" dxfId="1249" priority="83">
      <formula>C8=0</formula>
    </cfRule>
  </conditionalFormatting>
  <conditionalFormatting sqref="B8">
    <cfRule type="expression" dxfId="1248" priority="82">
      <formula>B8=""</formula>
    </cfRule>
  </conditionalFormatting>
  <conditionalFormatting sqref="G7">
    <cfRule type="expression" dxfId="1247" priority="81">
      <formula>G7=0</formula>
    </cfRule>
  </conditionalFormatting>
  <conditionalFormatting sqref="G8">
    <cfRule type="expression" dxfId="1246" priority="80">
      <formula>G8=0</formula>
    </cfRule>
  </conditionalFormatting>
  <conditionalFormatting sqref="F7">
    <cfRule type="expression" dxfId="1245" priority="79">
      <formula>AND(F7=0,G7=0)</formula>
    </cfRule>
  </conditionalFormatting>
  <conditionalFormatting sqref="F8">
    <cfRule type="expression" dxfId="1244" priority="78">
      <formula>AND(F8=0,G8=0)</formula>
    </cfRule>
  </conditionalFormatting>
  <conditionalFormatting sqref="K7">
    <cfRule type="expression" dxfId="1243" priority="77">
      <formula>K7=0</formula>
    </cfRule>
  </conditionalFormatting>
  <conditionalFormatting sqref="K8">
    <cfRule type="expression" dxfId="1242" priority="76">
      <formula>K8=0</formula>
    </cfRule>
  </conditionalFormatting>
  <conditionalFormatting sqref="J8">
    <cfRule type="expression" dxfId="1241" priority="75">
      <formula>J8=""</formula>
    </cfRule>
  </conditionalFormatting>
  <conditionalFormatting sqref="O7">
    <cfRule type="expression" dxfId="1240" priority="74">
      <formula>O7=0</formula>
    </cfRule>
  </conditionalFormatting>
  <conditionalFormatting sqref="O8">
    <cfRule type="expression" dxfId="1239" priority="73">
      <formula>O8=0</formula>
    </cfRule>
  </conditionalFormatting>
  <conditionalFormatting sqref="N7">
    <cfRule type="expression" dxfId="1238" priority="72">
      <formula>AND(N7=0,O7=0)</formula>
    </cfRule>
  </conditionalFormatting>
  <conditionalFormatting sqref="N8">
    <cfRule type="expression" dxfId="1237" priority="71">
      <formula>AND(N8=0,O8=0)</formula>
    </cfRule>
  </conditionalFormatting>
  <conditionalFormatting sqref="S7">
    <cfRule type="expression" dxfId="1236" priority="70">
      <formula>S7=0</formula>
    </cfRule>
  </conditionalFormatting>
  <conditionalFormatting sqref="S8">
    <cfRule type="expression" dxfId="1235" priority="69">
      <formula>S8=0</formula>
    </cfRule>
  </conditionalFormatting>
  <conditionalFormatting sqref="R8">
    <cfRule type="expression" dxfId="1234" priority="68">
      <formula>R8=""</formula>
    </cfRule>
  </conditionalFormatting>
  <conditionalFormatting sqref="W7">
    <cfRule type="expression" dxfId="1233" priority="67">
      <formula>W7=0</formula>
    </cfRule>
  </conditionalFormatting>
  <conditionalFormatting sqref="W8">
    <cfRule type="expression" dxfId="1232" priority="66">
      <formula>W8=0</formula>
    </cfRule>
  </conditionalFormatting>
  <conditionalFormatting sqref="V7">
    <cfRule type="expression" dxfId="1231" priority="65">
      <formula>AND(V7=0,W7=0)</formula>
    </cfRule>
  </conditionalFormatting>
  <conditionalFormatting sqref="V8">
    <cfRule type="expression" dxfId="1230" priority="64">
      <formula>AND(V8=0,W8=0)</formula>
    </cfRule>
  </conditionalFormatting>
  <conditionalFormatting sqref="C14">
    <cfRule type="expression" dxfId="1229" priority="63">
      <formula>C14=0</formula>
    </cfRule>
  </conditionalFormatting>
  <conditionalFormatting sqref="C15">
    <cfRule type="expression" dxfId="1228" priority="62">
      <formula>C15=0</formula>
    </cfRule>
  </conditionalFormatting>
  <conditionalFormatting sqref="B15">
    <cfRule type="expression" dxfId="1227" priority="61">
      <formula>B15=""</formula>
    </cfRule>
  </conditionalFormatting>
  <conditionalFormatting sqref="G14">
    <cfRule type="expression" dxfId="1226" priority="60">
      <formula>G14=0</formula>
    </cfRule>
  </conditionalFormatting>
  <conditionalFormatting sqref="G15">
    <cfRule type="expression" dxfId="1225" priority="59">
      <formula>G15=0</formula>
    </cfRule>
  </conditionalFormatting>
  <conditionalFormatting sqref="F14">
    <cfRule type="expression" dxfId="1224" priority="58">
      <formula>AND(F14=0,G14=0)</formula>
    </cfRule>
  </conditionalFormatting>
  <conditionalFormatting sqref="F15">
    <cfRule type="expression" dxfId="1223" priority="57">
      <formula>AND(F15=0,G15=0)</formula>
    </cfRule>
  </conditionalFormatting>
  <conditionalFormatting sqref="K14">
    <cfRule type="expression" dxfId="1222" priority="56">
      <formula>K14=0</formula>
    </cfRule>
  </conditionalFormatting>
  <conditionalFormatting sqref="K15">
    <cfRule type="expression" dxfId="1221" priority="55">
      <formula>K15=0</formula>
    </cfRule>
  </conditionalFormatting>
  <conditionalFormatting sqref="J15">
    <cfRule type="expression" dxfId="1220" priority="54">
      <formula>J15=""</formula>
    </cfRule>
  </conditionalFormatting>
  <conditionalFormatting sqref="O14">
    <cfRule type="expression" dxfId="1219" priority="53">
      <formula>O14=0</formula>
    </cfRule>
  </conditionalFormatting>
  <conditionalFormatting sqref="O15">
    <cfRule type="expression" dxfId="1218" priority="52">
      <formula>O15=0</formula>
    </cfRule>
  </conditionalFormatting>
  <conditionalFormatting sqref="N14">
    <cfRule type="expression" dxfId="1217" priority="51">
      <formula>AND(N14=0,O14=0)</formula>
    </cfRule>
  </conditionalFormatting>
  <conditionalFormatting sqref="N15">
    <cfRule type="expression" dxfId="1216" priority="50">
      <formula>AND(N15=0,O15=0)</formula>
    </cfRule>
  </conditionalFormatting>
  <conditionalFormatting sqref="S14">
    <cfRule type="expression" dxfId="1215" priority="49">
      <formula>S14=0</formula>
    </cfRule>
  </conditionalFormatting>
  <conditionalFormatting sqref="S15">
    <cfRule type="expression" dxfId="1214" priority="48">
      <formula>S15=0</formula>
    </cfRule>
  </conditionalFormatting>
  <conditionalFormatting sqref="R15">
    <cfRule type="expression" dxfId="1213" priority="47">
      <formula>R15=""</formula>
    </cfRule>
  </conditionalFormatting>
  <conditionalFormatting sqref="W14">
    <cfRule type="expression" dxfId="1212" priority="46">
      <formula>W14=0</formula>
    </cfRule>
  </conditionalFormatting>
  <conditionalFormatting sqref="W15">
    <cfRule type="expression" dxfId="1211" priority="45">
      <formula>W15=0</formula>
    </cfRule>
  </conditionalFormatting>
  <conditionalFormatting sqref="V14">
    <cfRule type="expression" dxfId="1210" priority="44">
      <formula>AND(V14=0,W14=0)</formula>
    </cfRule>
  </conditionalFormatting>
  <conditionalFormatting sqref="V15">
    <cfRule type="expression" dxfId="1209" priority="43">
      <formula>AND(V15=0,W15=0)</formula>
    </cfRule>
  </conditionalFormatting>
  <conditionalFormatting sqref="C21">
    <cfRule type="expression" dxfId="1208" priority="42">
      <formula>C21=0</formula>
    </cfRule>
  </conditionalFormatting>
  <conditionalFormatting sqref="C22">
    <cfRule type="expression" dxfId="1207" priority="41">
      <formula>C22=0</formula>
    </cfRule>
  </conditionalFormatting>
  <conditionalFormatting sqref="B22">
    <cfRule type="expression" dxfId="1206" priority="40">
      <formula>B22=""</formula>
    </cfRule>
  </conditionalFormatting>
  <conditionalFormatting sqref="G21">
    <cfRule type="expression" dxfId="1205" priority="39">
      <formula>G21=0</formula>
    </cfRule>
  </conditionalFormatting>
  <conditionalFormatting sqref="G22">
    <cfRule type="expression" dxfId="1204" priority="38">
      <formula>G22=0</formula>
    </cfRule>
  </conditionalFormatting>
  <conditionalFormatting sqref="F21">
    <cfRule type="expression" dxfId="1203" priority="37">
      <formula>AND(F21=0,G21=0)</formula>
    </cfRule>
  </conditionalFormatting>
  <conditionalFormatting sqref="F22">
    <cfRule type="expression" dxfId="1202" priority="36">
      <formula>AND(F22=0,G22=0)</formula>
    </cfRule>
  </conditionalFormatting>
  <conditionalFormatting sqref="K21">
    <cfRule type="expression" dxfId="1201" priority="35">
      <formula>K21=0</formula>
    </cfRule>
  </conditionalFormatting>
  <conditionalFormatting sqref="K22">
    <cfRule type="expression" dxfId="1200" priority="34">
      <formula>K22=0</formula>
    </cfRule>
  </conditionalFormatting>
  <conditionalFormatting sqref="J22">
    <cfRule type="expression" dxfId="1199" priority="33">
      <formula>J22=""</formula>
    </cfRule>
  </conditionalFormatting>
  <conditionalFormatting sqref="O21">
    <cfRule type="expression" dxfId="1198" priority="32">
      <formula>O21=0</formula>
    </cfRule>
  </conditionalFormatting>
  <conditionalFormatting sqref="O22">
    <cfRule type="expression" dxfId="1197" priority="31">
      <formula>O22=0</formula>
    </cfRule>
  </conditionalFormatting>
  <conditionalFormatting sqref="N21">
    <cfRule type="expression" dxfId="1196" priority="30">
      <formula>AND(N21=0,O21=0)</formula>
    </cfRule>
  </conditionalFormatting>
  <conditionalFormatting sqref="N22">
    <cfRule type="expression" dxfId="1195" priority="29">
      <formula>AND(N22=0,O22=0)</formula>
    </cfRule>
  </conditionalFormatting>
  <conditionalFormatting sqref="S21">
    <cfRule type="expression" dxfId="1194" priority="28">
      <formula>S21=0</formula>
    </cfRule>
  </conditionalFormatting>
  <conditionalFormatting sqref="S22">
    <cfRule type="expression" dxfId="1193" priority="27">
      <formula>S22=0</formula>
    </cfRule>
  </conditionalFormatting>
  <conditionalFormatting sqref="R22">
    <cfRule type="expression" dxfId="1192" priority="26">
      <formula>R22=""</formula>
    </cfRule>
  </conditionalFormatting>
  <conditionalFormatting sqref="W21">
    <cfRule type="expression" dxfId="1191" priority="25">
      <formula>W21=0</formula>
    </cfRule>
  </conditionalFormatting>
  <conditionalFormatting sqref="W22">
    <cfRule type="expression" dxfId="1190" priority="24">
      <formula>W22=0</formula>
    </cfRule>
  </conditionalFormatting>
  <conditionalFormatting sqref="V21">
    <cfRule type="expression" dxfId="1189" priority="23">
      <formula>AND(V21=0,W21=0)</formula>
    </cfRule>
  </conditionalFormatting>
  <conditionalFormatting sqref="V22">
    <cfRule type="expression" dxfId="1188" priority="22">
      <formula>AND(V22=0,W22=0)</formula>
    </cfRule>
  </conditionalFormatting>
  <conditionalFormatting sqref="C28">
    <cfRule type="expression" dxfId="1187" priority="21">
      <formula>C28=0</formula>
    </cfRule>
  </conditionalFormatting>
  <conditionalFormatting sqref="C29">
    <cfRule type="expression" dxfId="1186" priority="20">
      <formula>C29=0</formula>
    </cfRule>
  </conditionalFormatting>
  <conditionalFormatting sqref="B29">
    <cfRule type="expression" dxfId="1185" priority="19">
      <formula>B29=""</formula>
    </cfRule>
  </conditionalFormatting>
  <conditionalFormatting sqref="G28">
    <cfRule type="expression" dxfId="1184" priority="18">
      <formula>G28=0</formula>
    </cfRule>
  </conditionalFormatting>
  <conditionalFormatting sqref="G29">
    <cfRule type="expression" dxfId="1183" priority="17">
      <formula>G29=0</formula>
    </cfRule>
  </conditionalFormatting>
  <conditionalFormatting sqref="F28">
    <cfRule type="expression" dxfId="1182" priority="16">
      <formula>AND(F28=0,G28=0)</formula>
    </cfRule>
  </conditionalFormatting>
  <conditionalFormatting sqref="F29">
    <cfRule type="expression" dxfId="1181" priority="15">
      <formula>AND(F29=0,G29=0)</formula>
    </cfRule>
  </conditionalFormatting>
  <conditionalFormatting sqref="K28">
    <cfRule type="expression" dxfId="1180" priority="14">
      <formula>K28=0</formula>
    </cfRule>
  </conditionalFormatting>
  <conditionalFormatting sqref="K29">
    <cfRule type="expression" dxfId="1179" priority="13">
      <formula>K29=0</formula>
    </cfRule>
  </conditionalFormatting>
  <conditionalFormatting sqref="J29">
    <cfRule type="expression" dxfId="1178" priority="12">
      <formula>J29=""</formula>
    </cfRule>
  </conditionalFormatting>
  <conditionalFormatting sqref="O28">
    <cfRule type="expression" dxfId="1177" priority="11">
      <formula>O28=0</formula>
    </cfRule>
  </conditionalFormatting>
  <conditionalFormatting sqref="O29">
    <cfRule type="expression" dxfId="1176" priority="10">
      <formula>O29=0</formula>
    </cfRule>
  </conditionalFormatting>
  <conditionalFormatting sqref="N28">
    <cfRule type="expression" dxfId="1175" priority="9">
      <formula>AND(N28=0,O28=0)</formula>
    </cfRule>
  </conditionalFormatting>
  <conditionalFormatting sqref="N29">
    <cfRule type="expression" dxfId="1174" priority="8">
      <formula>AND(N29=0,O29=0)</formula>
    </cfRule>
  </conditionalFormatting>
  <conditionalFormatting sqref="S28">
    <cfRule type="expression" dxfId="1173" priority="7">
      <formula>S28=0</formula>
    </cfRule>
  </conditionalFormatting>
  <conditionalFormatting sqref="S29">
    <cfRule type="expression" dxfId="1172" priority="6">
      <formula>S29=0</formula>
    </cfRule>
  </conditionalFormatting>
  <conditionalFormatting sqref="R29">
    <cfRule type="expression" dxfId="1171" priority="5">
      <formula>R29=""</formula>
    </cfRule>
  </conditionalFormatting>
  <conditionalFormatting sqref="W28">
    <cfRule type="expression" dxfId="1170" priority="4">
      <formula>W28=0</formula>
    </cfRule>
  </conditionalFormatting>
  <conditionalFormatting sqref="W29">
    <cfRule type="expression" dxfId="1169" priority="3">
      <formula>W29=0</formula>
    </cfRule>
  </conditionalFormatting>
  <conditionalFormatting sqref="V28">
    <cfRule type="expression" dxfId="1168" priority="2">
      <formula>AND(V28=0,W28=0)</formula>
    </cfRule>
  </conditionalFormatting>
  <conditionalFormatting sqref="V29">
    <cfRule type="expression" dxfId="1167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3" t="s">
        <v>146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6">
        <v>1</v>
      </c>
      <c r="X1" s="86"/>
      <c r="AB1" s="4" t="s">
        <v>147</v>
      </c>
      <c r="AC1" s="1">
        <f ca="1">BC1*1000+BH1*100+BM1*10+BR1</f>
        <v>694</v>
      </c>
      <c r="AD1" s="1" t="s">
        <v>50</v>
      </c>
      <c r="AE1" s="1">
        <f ca="1">BD1*1000+BI1*100+BN1*10+BS1</f>
        <v>231</v>
      </c>
      <c r="AF1" s="1" t="s">
        <v>56</v>
      </c>
      <c r="AG1" s="1">
        <f ca="1">AC1-AE1</f>
        <v>463</v>
      </c>
      <c r="AI1" s="1">
        <f ca="1">BC1</f>
        <v>0</v>
      </c>
      <c r="AJ1" s="1">
        <f ca="1">BH1</f>
        <v>6</v>
      </c>
      <c r="AK1" s="1" t="s">
        <v>148</v>
      </c>
      <c r="AL1" s="1">
        <f ca="1">BM1</f>
        <v>9</v>
      </c>
      <c r="AM1" s="1">
        <f ca="1">BR1</f>
        <v>4</v>
      </c>
      <c r="AN1" s="1" t="s">
        <v>109</v>
      </c>
      <c r="AO1" s="1">
        <f ca="1">BD1</f>
        <v>0</v>
      </c>
      <c r="AP1" s="1">
        <f ca="1">BI1</f>
        <v>2</v>
      </c>
      <c r="AQ1" s="1" t="s">
        <v>57</v>
      </c>
      <c r="AR1" s="1">
        <f ca="1">BN1</f>
        <v>3</v>
      </c>
      <c r="AS1" s="1">
        <f ca="1">BS1</f>
        <v>1</v>
      </c>
      <c r="AT1" s="1" t="s">
        <v>107</v>
      </c>
      <c r="AU1" s="1">
        <f ca="1">MOD(ROUNDDOWN(AG1/1000,0),10)</f>
        <v>0</v>
      </c>
      <c r="AV1" s="1">
        <f ca="1">MOD(ROUNDDOWN(AG1/100,0),10)</f>
        <v>4</v>
      </c>
      <c r="AW1" s="1" t="s">
        <v>108</v>
      </c>
      <c r="AX1" s="1">
        <f ca="1">MOD(ROUNDDOWN(AG1/10,0),10)</f>
        <v>6</v>
      </c>
      <c r="AY1" s="1">
        <f ca="1">MOD(ROUNDDOWN(AG1/1,0),10)</f>
        <v>3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6</v>
      </c>
      <c r="BI1" s="6">
        <f ca="1">VLOOKUP($CE1,$CG$1:$CI$100,3,FALSE)</f>
        <v>2</v>
      </c>
      <c r="BJ1" s="7"/>
      <c r="BK1" s="5" t="s">
        <v>7</v>
      </c>
      <c r="BL1" s="1">
        <v>1</v>
      </c>
      <c r="BM1" s="8">
        <f ca="1">VLOOKUP($CL1,$CN$1:$CP$100,2,FALSE)</f>
        <v>9</v>
      </c>
      <c r="BN1" s="8">
        <f t="shared" ref="BN1:BN12" ca="1" si="0">VLOOKUP($CL1,$CN$1:$CP$100,3,FALSE)</f>
        <v>3</v>
      </c>
      <c r="BO1" s="9"/>
      <c r="BP1" s="5" t="s">
        <v>8</v>
      </c>
      <c r="BQ1" s="1">
        <v>1</v>
      </c>
      <c r="BR1" s="8">
        <f ca="1">VLOOKUP($CS1,$CU$1:$CW$100,2,FALSE)</f>
        <v>4</v>
      </c>
      <c r="BS1" s="8">
        <f ca="1">VLOOKUP($CS1,$CU$1:$CW$100,3,FALSE)</f>
        <v>1</v>
      </c>
      <c r="BT1" s="9"/>
      <c r="BU1" s="9"/>
      <c r="BV1" s="7"/>
      <c r="BW1" s="10">
        <f ca="1">RAND()</f>
        <v>0.82956506861574175</v>
      </c>
      <c r="BX1" s="11">
        <f ca="1">RANK(BW1,$BW$1:$BW$100,)</f>
        <v>4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0.25058419596755133</v>
      </c>
      <c r="CE1" s="11">
        <f ca="1">RANK(CD1,$CD$1:$CD$100,)</f>
        <v>12</v>
      </c>
      <c r="CF1" s="1"/>
      <c r="CG1" s="1">
        <v>1</v>
      </c>
      <c r="CH1" s="1">
        <v>2</v>
      </c>
      <c r="CI1" s="1">
        <v>1</v>
      </c>
      <c r="CK1" s="10">
        <f ca="1">RAND()</f>
        <v>7.6240276835071397E-2</v>
      </c>
      <c r="CL1" s="11">
        <f ca="1">RANK(CK1,$CK$1:$CK$100,)</f>
        <v>94</v>
      </c>
      <c r="CM1" s="1"/>
      <c r="CN1" s="1">
        <v>1</v>
      </c>
      <c r="CO1" s="1">
        <v>0</v>
      </c>
      <c r="CP1" s="1">
        <v>0</v>
      </c>
      <c r="CQ1" s="1"/>
      <c r="CR1" s="10">
        <f ca="1">RAND()</f>
        <v>0.69342437034331672</v>
      </c>
      <c r="CS1" s="11">
        <f ca="1">RANK(CR1,$CR$1:$CR$100,)</f>
        <v>28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3" t="s">
        <v>44</v>
      </c>
      <c r="C2" s="74"/>
      <c r="D2" s="74"/>
      <c r="E2" s="74"/>
      <c r="F2" s="74"/>
      <c r="G2" s="75"/>
      <c r="H2" s="76" t="s">
        <v>43</v>
      </c>
      <c r="I2" s="77"/>
      <c r="J2" s="77"/>
      <c r="K2" s="78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80"/>
      <c r="AB2" s="2" t="s">
        <v>111</v>
      </c>
      <c r="AC2" s="1">
        <f t="shared" ref="AC2:AC12" ca="1" si="1">BC2*1000+BH2*100+BM2*10+BR2</f>
        <v>521</v>
      </c>
      <c r="AD2" s="1" t="s">
        <v>50</v>
      </c>
      <c r="AE2" s="1">
        <f t="shared" ref="AE2:AE12" ca="1" si="2">BD2*1000+BI2*100+BN2*10+BS2</f>
        <v>261</v>
      </c>
      <c r="AF2" s="1" t="s">
        <v>107</v>
      </c>
      <c r="AG2" s="1">
        <f t="shared" ref="AG2:AG12" ca="1" si="3">AC2-AE2</f>
        <v>260</v>
      </c>
      <c r="AI2" s="1">
        <f t="shared" ref="AI2:AI12" ca="1" si="4">BC2</f>
        <v>0</v>
      </c>
      <c r="AJ2" s="1">
        <f t="shared" ref="AJ2:AJ12" ca="1" si="5">BH2</f>
        <v>5</v>
      </c>
      <c r="AK2" s="1" t="s">
        <v>148</v>
      </c>
      <c r="AL2" s="1">
        <f t="shared" ref="AL2:AL12" ca="1" si="6">BM2</f>
        <v>2</v>
      </c>
      <c r="AM2" s="1">
        <f t="shared" ref="AM2:AM12" ca="1" si="7">BR2</f>
        <v>1</v>
      </c>
      <c r="AN2" s="1" t="s">
        <v>149</v>
      </c>
      <c r="AO2" s="1">
        <f t="shared" ref="AO2:AO12" ca="1" si="8">BD2</f>
        <v>0</v>
      </c>
      <c r="AP2" s="1">
        <f t="shared" ref="AP2:AP12" ca="1" si="9">BI2</f>
        <v>2</v>
      </c>
      <c r="AQ2" s="1" t="s">
        <v>57</v>
      </c>
      <c r="AR2" s="1">
        <f t="shared" ref="AR2:AR12" ca="1" si="10">BN2</f>
        <v>6</v>
      </c>
      <c r="AS2" s="1">
        <f t="shared" ref="AS2:AS12" ca="1" si="11">BS2</f>
        <v>1</v>
      </c>
      <c r="AT2" s="1" t="s">
        <v>107</v>
      </c>
      <c r="AU2" s="1">
        <f t="shared" ref="AU2:AU12" ca="1" si="12">MOD(ROUNDDOWN(AG2/1000,0),10)</f>
        <v>0</v>
      </c>
      <c r="AV2" s="1">
        <f t="shared" ref="AV2:AV12" ca="1" si="13">MOD(ROUNDDOWN(AG2/100,0),10)</f>
        <v>2</v>
      </c>
      <c r="AW2" s="1" t="s">
        <v>108</v>
      </c>
      <c r="AX2" s="1">
        <f t="shared" ref="AX2:AX12" ca="1" si="14">MOD(ROUNDDOWN(AG2/10,0),10)</f>
        <v>6</v>
      </c>
      <c r="AY2" s="1">
        <f t="shared" ref="AY2:AY12" ca="1" si="15">MOD(ROUNDDOWN(AG2/1,0),10)</f>
        <v>0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5</v>
      </c>
      <c r="BI2" s="6">
        <f t="shared" ref="BI2:BI12" ca="1" si="19">VLOOKUP($CE2,$CG$1:$CI$100,3,FALSE)</f>
        <v>2</v>
      </c>
      <c r="BJ2" s="7"/>
      <c r="BL2" s="1">
        <v>2</v>
      </c>
      <c r="BM2" s="8">
        <f t="shared" ref="BM2:BM12" ca="1" si="20">VLOOKUP($CL2,$CN$1:$CP$100,2,FALSE)</f>
        <v>2</v>
      </c>
      <c r="BN2" s="8">
        <f t="shared" ca="1" si="0"/>
        <v>6</v>
      </c>
      <c r="BO2" s="9"/>
      <c r="BQ2" s="1">
        <v>2</v>
      </c>
      <c r="BR2" s="8">
        <f t="shared" ref="BR2:BR12" ca="1" si="21">VLOOKUP($CS2,$CU$1:$CW$100,2,FALSE)</f>
        <v>1</v>
      </c>
      <c r="BS2" s="8">
        <f t="shared" ref="BS2:BS12" ca="1" si="22">VLOOKUP($CS2,$CU$1:$CW$100,3,FALSE)</f>
        <v>1</v>
      </c>
      <c r="BT2" s="9"/>
      <c r="BU2" s="9"/>
      <c r="BV2" s="7"/>
      <c r="BW2" s="10">
        <f t="shared" ref="BW2:BW18" ca="1" si="23">RAND()</f>
        <v>0.64009863223202501</v>
      </c>
      <c r="BX2" s="11">
        <f t="shared" ref="BX2:BX18" ca="1" si="24">RANK(BW2,$BW$1:$BW$100,)</f>
        <v>8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0.56384767226347998</v>
      </c>
      <c r="CE2" s="11">
        <f t="shared" ref="CE2:CE18" ca="1" si="26">RANK(CD2,$CD$1:$CD$100,)</f>
        <v>8</v>
      </c>
      <c r="CF2" s="1"/>
      <c r="CG2" s="1">
        <v>2</v>
      </c>
      <c r="CH2" s="1">
        <v>3</v>
      </c>
      <c r="CI2" s="1">
        <v>1</v>
      </c>
      <c r="CK2" s="10">
        <f t="shared" ref="CK2:CK65" ca="1" si="27">RAND()</f>
        <v>0.76827451191522644</v>
      </c>
      <c r="CL2" s="11">
        <f t="shared" ref="CL2:CL65" ca="1" si="28">RANK(CK2,$CK$1:$CK$100,)</f>
        <v>27</v>
      </c>
      <c r="CM2" s="1"/>
      <c r="CN2" s="1">
        <v>2</v>
      </c>
      <c r="CO2" s="1">
        <v>0</v>
      </c>
      <c r="CP2" s="1">
        <v>1</v>
      </c>
      <c r="CR2" s="10">
        <f t="shared" ref="CR2:CR65" ca="1" si="29">RAND()</f>
        <v>0.98970592544380276</v>
      </c>
      <c r="CS2" s="11">
        <f t="shared" ref="CS2:CS65" ca="1" si="30">RANK(CR2,$CR$1:$CR$100,)</f>
        <v>1</v>
      </c>
      <c r="CT2" s="1"/>
      <c r="CU2" s="1">
        <v>2</v>
      </c>
      <c r="CV2" s="1">
        <v>1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110</v>
      </c>
      <c r="AC3" s="1">
        <f t="shared" ca="1" si="1"/>
        <v>748</v>
      </c>
      <c r="AD3" s="1" t="s">
        <v>50</v>
      </c>
      <c r="AE3" s="1">
        <f t="shared" ca="1" si="2"/>
        <v>396</v>
      </c>
      <c r="AF3" s="1" t="s">
        <v>107</v>
      </c>
      <c r="AG3" s="1">
        <f t="shared" ca="1" si="3"/>
        <v>352</v>
      </c>
      <c r="AI3" s="1">
        <f t="shared" ca="1" si="4"/>
        <v>0</v>
      </c>
      <c r="AJ3" s="1">
        <f t="shared" ca="1" si="5"/>
        <v>7</v>
      </c>
      <c r="AK3" s="1" t="s">
        <v>108</v>
      </c>
      <c r="AL3" s="1">
        <f t="shared" ca="1" si="6"/>
        <v>4</v>
      </c>
      <c r="AM3" s="1">
        <f t="shared" ca="1" si="7"/>
        <v>8</v>
      </c>
      <c r="AN3" s="1" t="s">
        <v>109</v>
      </c>
      <c r="AO3" s="1">
        <f t="shared" ca="1" si="8"/>
        <v>0</v>
      </c>
      <c r="AP3" s="1">
        <f t="shared" ca="1" si="9"/>
        <v>3</v>
      </c>
      <c r="AQ3" s="1" t="s">
        <v>108</v>
      </c>
      <c r="AR3" s="1">
        <f t="shared" ca="1" si="10"/>
        <v>9</v>
      </c>
      <c r="AS3" s="1">
        <f t="shared" ca="1" si="11"/>
        <v>6</v>
      </c>
      <c r="AT3" s="1" t="s">
        <v>107</v>
      </c>
      <c r="AU3" s="1">
        <f t="shared" ca="1" si="12"/>
        <v>0</v>
      </c>
      <c r="AV3" s="1">
        <f t="shared" ca="1" si="13"/>
        <v>3</v>
      </c>
      <c r="AW3" s="1" t="s">
        <v>108</v>
      </c>
      <c r="AX3" s="1">
        <f t="shared" ca="1" si="14"/>
        <v>5</v>
      </c>
      <c r="AY3" s="1">
        <f t="shared" ca="1" si="15"/>
        <v>2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7</v>
      </c>
      <c r="BI3" s="6">
        <f t="shared" ca="1" si="19"/>
        <v>3</v>
      </c>
      <c r="BJ3" s="7"/>
      <c r="BL3" s="1">
        <v>3</v>
      </c>
      <c r="BM3" s="8">
        <f t="shared" ca="1" si="20"/>
        <v>4</v>
      </c>
      <c r="BN3" s="8">
        <f t="shared" ca="1" si="0"/>
        <v>9</v>
      </c>
      <c r="BO3" s="9"/>
      <c r="BQ3" s="1">
        <v>3</v>
      </c>
      <c r="BR3" s="8">
        <f t="shared" ca="1" si="21"/>
        <v>8</v>
      </c>
      <c r="BS3" s="8">
        <f t="shared" ca="1" si="22"/>
        <v>6</v>
      </c>
      <c r="BT3" s="9"/>
      <c r="BU3" s="9"/>
      <c r="BV3" s="7"/>
      <c r="BW3" s="10">
        <f t="shared" ca="1" si="23"/>
        <v>0.97030242133924827</v>
      </c>
      <c r="BX3" s="11">
        <f t="shared" ca="1" si="24"/>
        <v>2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7.6371620983542665E-2</v>
      </c>
      <c r="CE3" s="11">
        <f t="shared" ca="1" si="26"/>
        <v>18</v>
      </c>
      <c r="CF3" s="1"/>
      <c r="CG3" s="1">
        <v>3</v>
      </c>
      <c r="CH3" s="1">
        <v>3</v>
      </c>
      <c r="CI3" s="1">
        <v>2</v>
      </c>
      <c r="CK3" s="10">
        <f t="shared" ca="1" si="27"/>
        <v>0.58084383955066343</v>
      </c>
      <c r="CL3" s="11">
        <f t="shared" ca="1" si="28"/>
        <v>50</v>
      </c>
      <c r="CM3" s="1"/>
      <c r="CN3" s="1">
        <v>3</v>
      </c>
      <c r="CO3" s="1">
        <v>0</v>
      </c>
      <c r="CP3" s="1">
        <v>2</v>
      </c>
      <c r="CR3" s="10">
        <f t="shared" ca="1" si="29"/>
        <v>0.22611470729858363</v>
      </c>
      <c r="CS3" s="11">
        <f t="shared" ca="1" si="30"/>
        <v>69</v>
      </c>
      <c r="CT3" s="1"/>
      <c r="CU3" s="1">
        <v>3</v>
      </c>
      <c r="CV3" s="1">
        <v>1</v>
      </c>
      <c r="CW3" s="1">
        <v>3</v>
      </c>
    </row>
    <row r="4" spans="1:101" ht="19.5" thickBot="1" x14ac:dyDescent="0.3">
      <c r="A4" s="14"/>
      <c r="B4" s="15" t="s">
        <v>106</v>
      </c>
      <c r="C4" s="16"/>
      <c r="D4" s="17"/>
      <c r="E4" s="16"/>
      <c r="F4" s="16"/>
      <c r="G4" s="16"/>
      <c r="H4" s="18"/>
      <c r="I4" s="14"/>
      <c r="J4" s="15" t="s">
        <v>111</v>
      </c>
      <c r="K4" s="16"/>
      <c r="L4" s="16"/>
      <c r="M4" s="16"/>
      <c r="N4" s="16"/>
      <c r="O4" s="16"/>
      <c r="P4" s="18"/>
      <c r="Q4" s="14"/>
      <c r="R4" s="15" t="s">
        <v>110</v>
      </c>
      <c r="S4" s="16"/>
      <c r="T4" s="16"/>
      <c r="U4" s="16"/>
      <c r="V4" s="16"/>
      <c r="W4" s="16"/>
      <c r="X4" s="18"/>
      <c r="AB4" s="2" t="s">
        <v>112</v>
      </c>
      <c r="AC4" s="1">
        <f t="shared" ca="1" si="1"/>
        <v>518</v>
      </c>
      <c r="AD4" s="1" t="s">
        <v>50</v>
      </c>
      <c r="AE4" s="1">
        <f t="shared" ca="1" si="2"/>
        <v>331</v>
      </c>
      <c r="AF4" s="1" t="s">
        <v>107</v>
      </c>
      <c r="AG4" s="1">
        <f t="shared" ca="1" si="3"/>
        <v>187</v>
      </c>
      <c r="AI4" s="1">
        <f t="shared" ca="1" si="4"/>
        <v>0</v>
      </c>
      <c r="AJ4" s="1">
        <f t="shared" ca="1" si="5"/>
        <v>5</v>
      </c>
      <c r="AK4" s="1" t="s">
        <v>108</v>
      </c>
      <c r="AL4" s="1">
        <f t="shared" ca="1" si="6"/>
        <v>1</v>
      </c>
      <c r="AM4" s="1">
        <f t="shared" ca="1" si="7"/>
        <v>8</v>
      </c>
      <c r="AN4" s="1" t="s">
        <v>109</v>
      </c>
      <c r="AO4" s="1">
        <f t="shared" ca="1" si="8"/>
        <v>0</v>
      </c>
      <c r="AP4" s="1">
        <f t="shared" ca="1" si="9"/>
        <v>3</v>
      </c>
      <c r="AQ4" s="1" t="s">
        <v>108</v>
      </c>
      <c r="AR4" s="1">
        <f t="shared" ca="1" si="10"/>
        <v>3</v>
      </c>
      <c r="AS4" s="1">
        <f t="shared" ca="1" si="11"/>
        <v>1</v>
      </c>
      <c r="AT4" s="1" t="s">
        <v>107</v>
      </c>
      <c r="AU4" s="1">
        <f t="shared" ca="1" si="12"/>
        <v>0</v>
      </c>
      <c r="AV4" s="1">
        <f t="shared" ca="1" si="13"/>
        <v>1</v>
      </c>
      <c r="AW4" s="1" t="s">
        <v>108</v>
      </c>
      <c r="AX4" s="1">
        <f t="shared" ca="1" si="14"/>
        <v>8</v>
      </c>
      <c r="AY4" s="1">
        <f t="shared" ca="1" si="15"/>
        <v>7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5</v>
      </c>
      <c r="BI4" s="6">
        <f t="shared" ca="1" si="19"/>
        <v>3</v>
      </c>
      <c r="BJ4" s="7"/>
      <c r="BL4" s="1">
        <v>4</v>
      </c>
      <c r="BM4" s="8">
        <f t="shared" ca="1" si="20"/>
        <v>1</v>
      </c>
      <c r="BN4" s="8">
        <f t="shared" ca="1" si="0"/>
        <v>3</v>
      </c>
      <c r="BO4" s="9"/>
      <c r="BQ4" s="1">
        <v>4</v>
      </c>
      <c r="BR4" s="8">
        <f t="shared" ca="1" si="21"/>
        <v>8</v>
      </c>
      <c r="BS4" s="8">
        <f t="shared" ca="1" si="22"/>
        <v>1</v>
      </c>
      <c r="BT4" s="9"/>
      <c r="BU4" s="9"/>
      <c r="BV4" s="7"/>
      <c r="BW4" s="10">
        <f t="shared" ca="1" si="23"/>
        <v>5.8019405485365327E-2</v>
      </c>
      <c r="BX4" s="11">
        <f t="shared" ca="1" si="24"/>
        <v>17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0.4746837737659213</v>
      </c>
      <c r="CE4" s="11">
        <f t="shared" ca="1" si="26"/>
        <v>9</v>
      </c>
      <c r="CF4" s="1"/>
      <c r="CG4" s="1">
        <v>4</v>
      </c>
      <c r="CH4" s="1">
        <v>4</v>
      </c>
      <c r="CI4" s="1">
        <v>1</v>
      </c>
      <c r="CK4" s="10">
        <f t="shared" ca="1" si="27"/>
        <v>0.88620798025360714</v>
      </c>
      <c r="CL4" s="11">
        <f t="shared" ca="1" si="28"/>
        <v>14</v>
      </c>
      <c r="CM4" s="1"/>
      <c r="CN4" s="1">
        <v>4</v>
      </c>
      <c r="CO4" s="1">
        <v>0</v>
      </c>
      <c r="CP4" s="1">
        <v>3</v>
      </c>
      <c r="CR4" s="10">
        <f t="shared" ca="1" si="29"/>
        <v>0.29446593056297099</v>
      </c>
      <c r="CS4" s="11">
        <f t="shared" ca="1" si="30"/>
        <v>64</v>
      </c>
      <c r="CT4" s="1"/>
      <c r="CU4" s="1">
        <v>4</v>
      </c>
      <c r="CV4" s="1">
        <v>1</v>
      </c>
      <c r="CW4" s="1">
        <v>4</v>
      </c>
    </row>
    <row r="5" spans="1:101" ht="45.95" customHeight="1" thickBot="1" x14ac:dyDescent="0.3">
      <c r="A5" s="19"/>
      <c r="B5" s="84" t="str">
        <f ca="1">$AC1/100&amp;$AD1&amp;$AE1/100&amp;$AF1</f>
        <v>6.94－2.31＝</v>
      </c>
      <c r="C5" s="85"/>
      <c r="D5" s="85"/>
      <c r="E5" s="85"/>
      <c r="F5" s="81">
        <f ca="1">$AG1/100</f>
        <v>4.63</v>
      </c>
      <c r="G5" s="82"/>
      <c r="H5" s="20"/>
      <c r="I5" s="19"/>
      <c r="J5" s="84" t="str">
        <f ca="1">$AC2/100&amp;$AD2&amp;$AE2/100&amp;$AF2</f>
        <v>5.21－2.61＝</v>
      </c>
      <c r="K5" s="85"/>
      <c r="L5" s="85"/>
      <c r="M5" s="85"/>
      <c r="N5" s="81">
        <f ca="1">$AG2/100</f>
        <v>2.6</v>
      </c>
      <c r="O5" s="82"/>
      <c r="P5" s="21"/>
      <c r="Q5" s="19"/>
      <c r="R5" s="84" t="str">
        <f ca="1">$AC3/100&amp;$AD3&amp;$AE3/100&amp;$AF3</f>
        <v>7.48－3.96＝</v>
      </c>
      <c r="S5" s="85"/>
      <c r="T5" s="85"/>
      <c r="U5" s="85"/>
      <c r="V5" s="81">
        <f ca="1">$AG3/100</f>
        <v>3.52</v>
      </c>
      <c r="W5" s="82"/>
      <c r="X5" s="22"/>
      <c r="AB5" s="2" t="s">
        <v>113</v>
      </c>
      <c r="AC5" s="1">
        <f t="shared" ca="1" si="1"/>
        <v>695</v>
      </c>
      <c r="AD5" s="1" t="s">
        <v>50</v>
      </c>
      <c r="AE5" s="1">
        <f t="shared" ca="1" si="2"/>
        <v>195</v>
      </c>
      <c r="AF5" s="1" t="s">
        <v>107</v>
      </c>
      <c r="AG5" s="1">
        <f t="shared" ca="1" si="3"/>
        <v>500</v>
      </c>
      <c r="AI5" s="1">
        <f t="shared" ca="1" si="4"/>
        <v>0</v>
      </c>
      <c r="AJ5" s="1">
        <f t="shared" ca="1" si="5"/>
        <v>6</v>
      </c>
      <c r="AK5" s="1" t="s">
        <v>108</v>
      </c>
      <c r="AL5" s="1">
        <f t="shared" ca="1" si="6"/>
        <v>9</v>
      </c>
      <c r="AM5" s="1">
        <f t="shared" ca="1" si="7"/>
        <v>5</v>
      </c>
      <c r="AN5" s="1" t="s">
        <v>109</v>
      </c>
      <c r="AO5" s="1">
        <f t="shared" ca="1" si="8"/>
        <v>0</v>
      </c>
      <c r="AP5" s="1">
        <f t="shared" ca="1" si="9"/>
        <v>1</v>
      </c>
      <c r="AQ5" s="1" t="s">
        <v>108</v>
      </c>
      <c r="AR5" s="1">
        <f t="shared" ca="1" si="10"/>
        <v>9</v>
      </c>
      <c r="AS5" s="1">
        <f t="shared" ca="1" si="11"/>
        <v>5</v>
      </c>
      <c r="AT5" s="1" t="s">
        <v>107</v>
      </c>
      <c r="AU5" s="1">
        <f t="shared" ca="1" si="12"/>
        <v>0</v>
      </c>
      <c r="AV5" s="1">
        <f t="shared" ca="1" si="13"/>
        <v>5</v>
      </c>
      <c r="AW5" s="1" t="s">
        <v>108</v>
      </c>
      <c r="AX5" s="1">
        <f t="shared" ca="1" si="14"/>
        <v>0</v>
      </c>
      <c r="AY5" s="1">
        <f t="shared" ca="1" si="15"/>
        <v>0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6</v>
      </c>
      <c r="BI5" s="6">
        <f t="shared" ca="1" si="19"/>
        <v>1</v>
      </c>
      <c r="BJ5" s="7"/>
      <c r="BL5" s="1">
        <v>5</v>
      </c>
      <c r="BM5" s="8">
        <f t="shared" ca="1" si="20"/>
        <v>9</v>
      </c>
      <c r="BN5" s="8">
        <f t="shared" ca="1" si="0"/>
        <v>9</v>
      </c>
      <c r="BO5" s="9"/>
      <c r="BQ5" s="1">
        <v>5</v>
      </c>
      <c r="BR5" s="8">
        <f t="shared" ca="1" si="21"/>
        <v>5</v>
      </c>
      <c r="BS5" s="8">
        <f t="shared" ca="1" si="22"/>
        <v>5</v>
      </c>
      <c r="BT5" s="9"/>
      <c r="BU5" s="9"/>
      <c r="BV5" s="7"/>
      <c r="BW5" s="10">
        <f t="shared" ca="1" si="23"/>
        <v>0.66132244897880776</v>
      </c>
      <c r="BX5" s="11">
        <f t="shared" ca="1" si="24"/>
        <v>7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0.42325130445435788</v>
      </c>
      <c r="CE5" s="11">
        <f t="shared" ca="1" si="26"/>
        <v>11</v>
      </c>
      <c r="CF5" s="1"/>
      <c r="CG5" s="1">
        <v>5</v>
      </c>
      <c r="CH5" s="1">
        <v>4</v>
      </c>
      <c r="CI5" s="1">
        <v>2</v>
      </c>
      <c r="CK5" s="10">
        <f t="shared" ca="1" si="27"/>
        <v>5.4440937215871621E-3</v>
      </c>
      <c r="CL5" s="11">
        <f t="shared" ca="1" si="28"/>
        <v>100</v>
      </c>
      <c r="CM5" s="1"/>
      <c r="CN5" s="1">
        <v>5</v>
      </c>
      <c r="CO5" s="1">
        <v>0</v>
      </c>
      <c r="CP5" s="1">
        <v>4</v>
      </c>
      <c r="CR5" s="10">
        <f t="shared" ca="1" si="29"/>
        <v>0.59290042389627517</v>
      </c>
      <c r="CS5" s="11">
        <f t="shared" ca="1" si="30"/>
        <v>41</v>
      </c>
      <c r="CT5" s="1"/>
      <c r="CU5" s="1">
        <v>5</v>
      </c>
      <c r="CV5" s="1">
        <v>1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114</v>
      </c>
      <c r="AC6" s="1">
        <f t="shared" ca="1" si="1"/>
        <v>407</v>
      </c>
      <c r="AD6" s="1" t="s">
        <v>50</v>
      </c>
      <c r="AE6" s="1">
        <f t="shared" ca="1" si="2"/>
        <v>146</v>
      </c>
      <c r="AF6" s="1" t="s">
        <v>107</v>
      </c>
      <c r="AG6" s="1">
        <f t="shared" ca="1" si="3"/>
        <v>261</v>
      </c>
      <c r="AI6" s="1">
        <f t="shared" ca="1" si="4"/>
        <v>0</v>
      </c>
      <c r="AJ6" s="1">
        <f t="shared" ca="1" si="5"/>
        <v>4</v>
      </c>
      <c r="AK6" s="1" t="s">
        <v>108</v>
      </c>
      <c r="AL6" s="1">
        <f t="shared" ca="1" si="6"/>
        <v>0</v>
      </c>
      <c r="AM6" s="1">
        <f t="shared" ca="1" si="7"/>
        <v>7</v>
      </c>
      <c r="AN6" s="1" t="s">
        <v>109</v>
      </c>
      <c r="AO6" s="1">
        <f t="shared" ca="1" si="8"/>
        <v>0</v>
      </c>
      <c r="AP6" s="1">
        <f t="shared" ca="1" si="9"/>
        <v>1</v>
      </c>
      <c r="AQ6" s="1" t="s">
        <v>108</v>
      </c>
      <c r="AR6" s="1">
        <f t="shared" ca="1" si="10"/>
        <v>4</v>
      </c>
      <c r="AS6" s="1">
        <f t="shared" ca="1" si="11"/>
        <v>6</v>
      </c>
      <c r="AT6" s="1" t="s">
        <v>107</v>
      </c>
      <c r="AU6" s="1">
        <f t="shared" ca="1" si="12"/>
        <v>0</v>
      </c>
      <c r="AV6" s="1">
        <f t="shared" ca="1" si="13"/>
        <v>2</v>
      </c>
      <c r="AW6" s="1" t="s">
        <v>108</v>
      </c>
      <c r="AX6" s="1">
        <f t="shared" ca="1" si="14"/>
        <v>6</v>
      </c>
      <c r="AY6" s="1">
        <f t="shared" ca="1" si="15"/>
        <v>1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4</v>
      </c>
      <c r="BI6" s="6">
        <f t="shared" ca="1" si="19"/>
        <v>1</v>
      </c>
      <c r="BJ6" s="7"/>
      <c r="BL6" s="1">
        <v>6</v>
      </c>
      <c r="BM6" s="8">
        <f t="shared" ca="1" si="20"/>
        <v>0</v>
      </c>
      <c r="BN6" s="8">
        <f t="shared" ca="1" si="0"/>
        <v>4</v>
      </c>
      <c r="BO6" s="9"/>
      <c r="BQ6" s="1">
        <v>6</v>
      </c>
      <c r="BR6" s="8">
        <f t="shared" ca="1" si="21"/>
        <v>7</v>
      </c>
      <c r="BS6" s="8">
        <f t="shared" ca="1" si="22"/>
        <v>6</v>
      </c>
      <c r="BT6" s="9"/>
      <c r="BU6" s="9"/>
      <c r="BV6" s="7"/>
      <c r="BW6" s="10">
        <f t="shared" ca="1" si="23"/>
        <v>0.56243062483629558</v>
      </c>
      <c r="BX6" s="11">
        <f t="shared" ca="1" si="24"/>
        <v>10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0.7950797215142571</v>
      </c>
      <c r="CE6" s="11">
        <f t="shared" ca="1" si="26"/>
        <v>4</v>
      </c>
      <c r="CF6" s="1"/>
      <c r="CG6" s="1">
        <v>6</v>
      </c>
      <c r="CH6" s="1">
        <v>4</v>
      </c>
      <c r="CI6" s="1">
        <v>3</v>
      </c>
      <c r="CK6" s="10">
        <f t="shared" ca="1" si="27"/>
        <v>0.94889065348586144</v>
      </c>
      <c r="CL6" s="11">
        <f t="shared" ca="1" si="28"/>
        <v>5</v>
      </c>
      <c r="CM6" s="1"/>
      <c r="CN6" s="1">
        <v>6</v>
      </c>
      <c r="CO6" s="1">
        <v>0</v>
      </c>
      <c r="CP6" s="1">
        <v>5</v>
      </c>
      <c r="CR6" s="10">
        <f t="shared" ca="1" si="29"/>
        <v>0.32863520819497438</v>
      </c>
      <c r="CS6" s="11">
        <f t="shared" ca="1" si="30"/>
        <v>60</v>
      </c>
      <c r="CT6" s="1"/>
      <c r="CU6" s="1">
        <v>6</v>
      </c>
      <c r="CV6" s="1">
        <v>1</v>
      </c>
      <c r="CW6" s="1">
        <v>6</v>
      </c>
    </row>
    <row r="7" spans="1:101" ht="57" customHeight="1" x14ac:dyDescent="0.25">
      <c r="A7" s="19"/>
      <c r="B7" s="65"/>
      <c r="C7" s="28">
        <f ca="1">$BC1</f>
        <v>0</v>
      </c>
      <c r="D7" s="29">
        <f ca="1">$BH1</f>
        <v>6</v>
      </c>
      <c r="E7" s="29" t="str">
        <f ca="1">IF(AND(F7=0,G7=0),"",".")</f>
        <v>.</v>
      </c>
      <c r="F7" s="30">
        <f ca="1">$BM1</f>
        <v>9</v>
      </c>
      <c r="G7" s="30">
        <f ca="1">$BR1</f>
        <v>4</v>
      </c>
      <c r="H7" s="26"/>
      <c r="I7" s="19"/>
      <c r="J7" s="65"/>
      <c r="K7" s="28">
        <f ca="1">$BC2</f>
        <v>0</v>
      </c>
      <c r="L7" s="29">
        <f ca="1">$BH2</f>
        <v>5</v>
      </c>
      <c r="M7" s="29" t="str">
        <f ca="1">IF(AND(N7=0,O7=0),"",".")</f>
        <v>.</v>
      </c>
      <c r="N7" s="30">
        <f ca="1">$BM2</f>
        <v>2</v>
      </c>
      <c r="O7" s="30">
        <f ca="1">$BR2</f>
        <v>1</v>
      </c>
      <c r="P7" s="26"/>
      <c r="Q7" s="19"/>
      <c r="R7" s="65"/>
      <c r="S7" s="28">
        <f ca="1">$BC3</f>
        <v>0</v>
      </c>
      <c r="T7" s="29">
        <f ca="1">$BH3</f>
        <v>7</v>
      </c>
      <c r="U7" s="29" t="str">
        <f ca="1">IF(AND(V7=0,W7=0),"",".")</f>
        <v>.</v>
      </c>
      <c r="V7" s="30">
        <f ca="1">$BM3</f>
        <v>4</v>
      </c>
      <c r="W7" s="30">
        <f ca="1">$BR3</f>
        <v>8</v>
      </c>
      <c r="X7" s="26"/>
      <c r="AB7" s="2" t="s">
        <v>115</v>
      </c>
      <c r="AC7" s="1">
        <f t="shared" ca="1" si="1"/>
        <v>442</v>
      </c>
      <c r="AD7" s="1" t="s">
        <v>50</v>
      </c>
      <c r="AE7" s="1">
        <f t="shared" ca="1" si="2"/>
        <v>284</v>
      </c>
      <c r="AF7" s="1" t="s">
        <v>107</v>
      </c>
      <c r="AG7" s="1">
        <f t="shared" ca="1" si="3"/>
        <v>158</v>
      </c>
      <c r="AI7" s="1">
        <f t="shared" ca="1" si="4"/>
        <v>0</v>
      </c>
      <c r="AJ7" s="1">
        <f t="shared" ca="1" si="5"/>
        <v>4</v>
      </c>
      <c r="AK7" s="1" t="s">
        <v>108</v>
      </c>
      <c r="AL7" s="1">
        <f t="shared" ca="1" si="6"/>
        <v>4</v>
      </c>
      <c r="AM7" s="1">
        <f t="shared" ca="1" si="7"/>
        <v>2</v>
      </c>
      <c r="AN7" s="1" t="s">
        <v>109</v>
      </c>
      <c r="AO7" s="1">
        <f t="shared" ca="1" si="8"/>
        <v>0</v>
      </c>
      <c r="AP7" s="1">
        <f t="shared" ca="1" si="9"/>
        <v>2</v>
      </c>
      <c r="AQ7" s="1" t="s">
        <v>108</v>
      </c>
      <c r="AR7" s="1">
        <f t="shared" ca="1" si="10"/>
        <v>8</v>
      </c>
      <c r="AS7" s="1">
        <f t="shared" ca="1" si="11"/>
        <v>4</v>
      </c>
      <c r="AT7" s="1" t="s">
        <v>107</v>
      </c>
      <c r="AU7" s="1">
        <f t="shared" ca="1" si="12"/>
        <v>0</v>
      </c>
      <c r="AV7" s="1">
        <f t="shared" ca="1" si="13"/>
        <v>1</v>
      </c>
      <c r="AW7" s="1" t="s">
        <v>108</v>
      </c>
      <c r="AX7" s="1">
        <f t="shared" ca="1" si="14"/>
        <v>5</v>
      </c>
      <c r="AY7" s="1">
        <f t="shared" ca="1" si="15"/>
        <v>8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4</v>
      </c>
      <c r="BI7" s="6">
        <f t="shared" ca="1" si="19"/>
        <v>2</v>
      </c>
      <c r="BJ7" s="7"/>
      <c r="BL7" s="1">
        <v>7</v>
      </c>
      <c r="BM7" s="8">
        <f t="shared" ca="1" si="20"/>
        <v>4</v>
      </c>
      <c r="BN7" s="8">
        <f t="shared" ca="1" si="0"/>
        <v>8</v>
      </c>
      <c r="BO7" s="9"/>
      <c r="BQ7" s="1">
        <v>7</v>
      </c>
      <c r="BR7" s="8">
        <f t="shared" ca="1" si="21"/>
        <v>2</v>
      </c>
      <c r="BS7" s="8">
        <f t="shared" ca="1" si="22"/>
        <v>4</v>
      </c>
      <c r="BT7" s="9"/>
      <c r="BU7" s="9"/>
      <c r="BV7" s="7"/>
      <c r="BW7" s="10">
        <f t="shared" ca="1" si="23"/>
        <v>0.99571917904283902</v>
      </c>
      <c r="BX7" s="11">
        <f t="shared" ca="1" si="24"/>
        <v>1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0.66774180792266336</v>
      </c>
      <c r="CE7" s="11">
        <f t="shared" ca="1" si="26"/>
        <v>5</v>
      </c>
      <c r="CF7" s="1"/>
      <c r="CG7" s="1">
        <v>7</v>
      </c>
      <c r="CH7" s="1">
        <v>5</v>
      </c>
      <c r="CI7" s="1">
        <v>1</v>
      </c>
      <c r="CK7" s="10">
        <f t="shared" ca="1" si="27"/>
        <v>0.5915652472881644</v>
      </c>
      <c r="CL7" s="11">
        <f t="shared" ca="1" si="28"/>
        <v>49</v>
      </c>
      <c r="CM7" s="1"/>
      <c r="CN7" s="1">
        <v>7</v>
      </c>
      <c r="CO7" s="1">
        <v>0</v>
      </c>
      <c r="CP7" s="1">
        <v>6</v>
      </c>
      <c r="CR7" s="10">
        <f t="shared" ca="1" si="29"/>
        <v>0.85362904458296218</v>
      </c>
      <c r="CS7" s="11">
        <f t="shared" ca="1" si="30"/>
        <v>13</v>
      </c>
      <c r="CT7" s="1"/>
      <c r="CU7" s="1">
        <v>7</v>
      </c>
      <c r="CV7" s="1">
        <v>1</v>
      </c>
      <c r="CW7" s="1">
        <v>7</v>
      </c>
    </row>
    <row r="8" spans="1:101" ht="57" customHeight="1" thickBot="1" x14ac:dyDescent="0.3">
      <c r="A8" s="19"/>
      <c r="B8" s="31" t="str">
        <f ca="1">IF(AND($BD1=0,$BC1=0),"","－")</f>
        <v/>
      </c>
      <c r="C8" s="32" t="str">
        <f ca="1">IF(AND($BD1=0,$BC1=0),"－",$BD1)</f>
        <v>－</v>
      </c>
      <c r="D8" s="33">
        <f ca="1">$BI1</f>
        <v>2</v>
      </c>
      <c r="E8" s="33" t="str">
        <f ca="1">IF(AND(F8=0,G8=0),"",".")</f>
        <v>.</v>
      </c>
      <c r="F8" s="34">
        <f ca="1">$BN1</f>
        <v>3</v>
      </c>
      <c r="G8" s="34">
        <f ca="1">$BS1</f>
        <v>1</v>
      </c>
      <c r="H8" s="26"/>
      <c r="I8" s="19"/>
      <c r="J8" s="31" t="str">
        <f ca="1">IF(AND($BD2=0,$BC2=0),"","－")</f>
        <v/>
      </c>
      <c r="K8" s="32" t="str">
        <f ca="1">IF(AND($BD2=0,$BC2=0),"－",$BD2)</f>
        <v>－</v>
      </c>
      <c r="L8" s="33">
        <f ca="1">$BI2</f>
        <v>2</v>
      </c>
      <c r="M8" s="33" t="str">
        <f ca="1">IF(AND(N8=0,O8=0),"",".")</f>
        <v>.</v>
      </c>
      <c r="N8" s="34">
        <f ca="1">$BN2</f>
        <v>6</v>
      </c>
      <c r="O8" s="34">
        <f ca="1">$BS2</f>
        <v>1</v>
      </c>
      <c r="P8" s="26"/>
      <c r="Q8" s="19"/>
      <c r="R8" s="31" t="str">
        <f ca="1">IF(AND($BD3=0,$BC3=0),"","－")</f>
        <v/>
      </c>
      <c r="S8" s="32" t="str">
        <f ca="1">IF(AND($BD3=0,$BC3=0),"－",$BD3)</f>
        <v>－</v>
      </c>
      <c r="T8" s="33">
        <f ca="1">$BI3</f>
        <v>3</v>
      </c>
      <c r="U8" s="33" t="str">
        <f ca="1">IF(AND(V8=0,W8=0),"",".")</f>
        <v>.</v>
      </c>
      <c r="V8" s="34">
        <f ca="1">$BN3</f>
        <v>9</v>
      </c>
      <c r="W8" s="34">
        <f ca="1">$BS3</f>
        <v>6</v>
      </c>
      <c r="X8" s="26"/>
      <c r="AB8" s="2" t="s">
        <v>116</v>
      </c>
      <c r="AC8" s="1">
        <f t="shared" ca="1" si="1"/>
        <v>761</v>
      </c>
      <c r="AD8" s="1" t="s">
        <v>50</v>
      </c>
      <c r="AE8" s="1">
        <f t="shared" ca="1" si="2"/>
        <v>183</v>
      </c>
      <c r="AF8" s="1" t="s">
        <v>107</v>
      </c>
      <c r="AG8" s="1">
        <f t="shared" ca="1" si="3"/>
        <v>578</v>
      </c>
      <c r="AI8" s="1">
        <f t="shared" ca="1" si="4"/>
        <v>0</v>
      </c>
      <c r="AJ8" s="1">
        <f t="shared" ca="1" si="5"/>
        <v>7</v>
      </c>
      <c r="AK8" s="1" t="s">
        <v>108</v>
      </c>
      <c r="AL8" s="1">
        <f t="shared" ca="1" si="6"/>
        <v>6</v>
      </c>
      <c r="AM8" s="1">
        <f t="shared" ca="1" si="7"/>
        <v>1</v>
      </c>
      <c r="AN8" s="1" t="s">
        <v>109</v>
      </c>
      <c r="AO8" s="1">
        <f t="shared" ca="1" si="8"/>
        <v>0</v>
      </c>
      <c r="AP8" s="1">
        <f t="shared" ca="1" si="9"/>
        <v>1</v>
      </c>
      <c r="AQ8" s="1" t="s">
        <v>108</v>
      </c>
      <c r="AR8" s="1">
        <f t="shared" ca="1" si="10"/>
        <v>8</v>
      </c>
      <c r="AS8" s="1">
        <f t="shared" ca="1" si="11"/>
        <v>3</v>
      </c>
      <c r="AT8" s="1" t="s">
        <v>107</v>
      </c>
      <c r="AU8" s="1">
        <f t="shared" ca="1" si="12"/>
        <v>0</v>
      </c>
      <c r="AV8" s="1">
        <f t="shared" ca="1" si="13"/>
        <v>5</v>
      </c>
      <c r="AW8" s="1" t="s">
        <v>108</v>
      </c>
      <c r="AX8" s="1">
        <f t="shared" ca="1" si="14"/>
        <v>7</v>
      </c>
      <c r="AY8" s="1">
        <f t="shared" ca="1" si="15"/>
        <v>8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7</v>
      </c>
      <c r="BI8" s="6">
        <f t="shared" ca="1" si="19"/>
        <v>1</v>
      </c>
      <c r="BJ8" s="7"/>
      <c r="BL8" s="1">
        <v>8</v>
      </c>
      <c r="BM8" s="8">
        <f t="shared" ca="1" si="20"/>
        <v>6</v>
      </c>
      <c r="BN8" s="8">
        <f t="shared" ca="1" si="0"/>
        <v>8</v>
      </c>
      <c r="BO8" s="9"/>
      <c r="BQ8" s="1">
        <v>8</v>
      </c>
      <c r="BR8" s="8">
        <f t="shared" ca="1" si="21"/>
        <v>1</v>
      </c>
      <c r="BS8" s="8">
        <f t="shared" ca="1" si="22"/>
        <v>3</v>
      </c>
      <c r="BT8" s="9"/>
      <c r="BU8" s="9"/>
      <c r="BV8" s="7"/>
      <c r="BW8" s="10">
        <f t="shared" ca="1" si="23"/>
        <v>3.7849584123625379E-2</v>
      </c>
      <c r="BX8" s="11">
        <f t="shared" ca="1" si="24"/>
        <v>18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0.19885333329081878</v>
      </c>
      <c r="CE8" s="11">
        <f t="shared" ca="1" si="26"/>
        <v>16</v>
      </c>
      <c r="CF8" s="1"/>
      <c r="CG8" s="1">
        <v>8</v>
      </c>
      <c r="CH8" s="1">
        <v>5</v>
      </c>
      <c r="CI8" s="1">
        <v>2</v>
      </c>
      <c r="CK8" s="10">
        <f t="shared" ca="1" si="27"/>
        <v>0.36912343772502287</v>
      </c>
      <c r="CL8" s="11">
        <f t="shared" ca="1" si="28"/>
        <v>69</v>
      </c>
      <c r="CM8" s="1"/>
      <c r="CN8" s="1">
        <v>8</v>
      </c>
      <c r="CO8" s="1">
        <v>0</v>
      </c>
      <c r="CP8" s="1">
        <v>7</v>
      </c>
      <c r="CR8" s="10">
        <f t="shared" ca="1" si="29"/>
        <v>0.97239211571666218</v>
      </c>
      <c r="CS8" s="11">
        <f t="shared" ca="1" si="30"/>
        <v>3</v>
      </c>
      <c r="CT8" s="1"/>
      <c r="CU8" s="1">
        <v>8</v>
      </c>
      <c r="CV8" s="1">
        <v>1</v>
      </c>
      <c r="CW8" s="1">
        <v>8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4</v>
      </c>
      <c r="E9" s="37" t="str">
        <f>$AW1</f>
        <v>.</v>
      </c>
      <c r="F9" s="38">
        <f ca="1">$AX1</f>
        <v>6</v>
      </c>
      <c r="G9" s="39">
        <f ca="1">$AY1</f>
        <v>3</v>
      </c>
      <c r="H9" s="40"/>
      <c r="I9" s="41"/>
      <c r="J9" s="35"/>
      <c r="K9" s="36">
        <f ca="1">$AU2</f>
        <v>0</v>
      </c>
      <c r="L9" s="37">
        <f ca="1">$AV2</f>
        <v>2</v>
      </c>
      <c r="M9" s="37" t="str">
        <f>$AW2</f>
        <v>.</v>
      </c>
      <c r="N9" s="38">
        <f ca="1">$AX2</f>
        <v>6</v>
      </c>
      <c r="O9" s="39">
        <f ca="1">$AY2</f>
        <v>0</v>
      </c>
      <c r="P9" s="40"/>
      <c r="Q9" s="41"/>
      <c r="R9" s="35"/>
      <c r="S9" s="36">
        <f ca="1">$AU3</f>
        <v>0</v>
      </c>
      <c r="T9" s="37">
        <f ca="1">$AV3</f>
        <v>3</v>
      </c>
      <c r="U9" s="37" t="str">
        <f>$AW3</f>
        <v>.</v>
      </c>
      <c r="V9" s="38">
        <f ca="1">$AX3</f>
        <v>5</v>
      </c>
      <c r="W9" s="39">
        <f ca="1">$AY3</f>
        <v>2</v>
      </c>
      <c r="X9" s="42"/>
      <c r="AB9" s="2" t="s">
        <v>117</v>
      </c>
      <c r="AC9" s="1">
        <f t="shared" ca="1" si="1"/>
        <v>615</v>
      </c>
      <c r="AD9" s="1" t="s">
        <v>50</v>
      </c>
      <c r="AE9" s="1">
        <f t="shared" ca="1" si="2"/>
        <v>506</v>
      </c>
      <c r="AF9" s="1" t="s">
        <v>107</v>
      </c>
      <c r="AG9" s="1">
        <f t="shared" ca="1" si="3"/>
        <v>109</v>
      </c>
      <c r="AI9" s="1">
        <f t="shared" ca="1" si="4"/>
        <v>0</v>
      </c>
      <c r="AJ9" s="1">
        <f t="shared" ca="1" si="5"/>
        <v>6</v>
      </c>
      <c r="AK9" s="1" t="s">
        <v>108</v>
      </c>
      <c r="AL9" s="1">
        <f t="shared" ca="1" si="6"/>
        <v>1</v>
      </c>
      <c r="AM9" s="1">
        <f t="shared" ca="1" si="7"/>
        <v>5</v>
      </c>
      <c r="AN9" s="1" t="s">
        <v>109</v>
      </c>
      <c r="AO9" s="1">
        <f t="shared" ca="1" si="8"/>
        <v>0</v>
      </c>
      <c r="AP9" s="1">
        <f t="shared" ca="1" si="9"/>
        <v>5</v>
      </c>
      <c r="AQ9" s="1" t="s">
        <v>108</v>
      </c>
      <c r="AR9" s="1">
        <f t="shared" ca="1" si="10"/>
        <v>0</v>
      </c>
      <c r="AS9" s="1">
        <f t="shared" ca="1" si="11"/>
        <v>6</v>
      </c>
      <c r="AT9" s="1" t="s">
        <v>107</v>
      </c>
      <c r="AU9" s="1">
        <f t="shared" ca="1" si="12"/>
        <v>0</v>
      </c>
      <c r="AV9" s="1">
        <f t="shared" ca="1" si="13"/>
        <v>1</v>
      </c>
      <c r="AW9" s="1" t="s">
        <v>108</v>
      </c>
      <c r="AX9" s="1">
        <f t="shared" ca="1" si="14"/>
        <v>0</v>
      </c>
      <c r="AY9" s="1">
        <f t="shared" ca="1" si="15"/>
        <v>9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6</v>
      </c>
      <c r="BI9" s="6">
        <f t="shared" ca="1" si="19"/>
        <v>5</v>
      </c>
      <c r="BJ9" s="7"/>
      <c r="BL9" s="1">
        <v>9</v>
      </c>
      <c r="BM9" s="8">
        <f t="shared" ca="1" si="20"/>
        <v>1</v>
      </c>
      <c r="BN9" s="8">
        <f t="shared" ca="1" si="0"/>
        <v>0</v>
      </c>
      <c r="BO9" s="9"/>
      <c r="BQ9" s="1">
        <v>9</v>
      </c>
      <c r="BR9" s="8">
        <f t="shared" ca="1" si="21"/>
        <v>5</v>
      </c>
      <c r="BS9" s="8">
        <f t="shared" ca="1" si="22"/>
        <v>6</v>
      </c>
      <c r="BT9" s="9"/>
      <c r="BU9" s="9"/>
      <c r="BV9" s="7"/>
      <c r="BW9" s="10">
        <f t="shared" ca="1" si="23"/>
        <v>0.5892962169970003</v>
      </c>
      <c r="BX9" s="11">
        <f t="shared" ca="1" si="24"/>
        <v>9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0.19932598781390132</v>
      </c>
      <c r="CE9" s="11">
        <f t="shared" ca="1" si="26"/>
        <v>15</v>
      </c>
      <c r="CF9" s="1"/>
      <c r="CG9" s="1">
        <v>9</v>
      </c>
      <c r="CH9" s="1">
        <v>5</v>
      </c>
      <c r="CI9" s="1">
        <v>3</v>
      </c>
      <c r="CK9" s="10">
        <f t="shared" ca="1" si="27"/>
        <v>0.90250726964284189</v>
      </c>
      <c r="CL9" s="11">
        <f t="shared" ca="1" si="28"/>
        <v>11</v>
      </c>
      <c r="CM9" s="1"/>
      <c r="CN9" s="1">
        <v>9</v>
      </c>
      <c r="CO9" s="1">
        <v>0</v>
      </c>
      <c r="CP9" s="1">
        <v>8</v>
      </c>
      <c r="CR9" s="10">
        <f t="shared" ca="1" si="29"/>
        <v>0.59215513134464304</v>
      </c>
      <c r="CS9" s="11">
        <f t="shared" ca="1" si="30"/>
        <v>42</v>
      </c>
      <c r="CT9" s="1"/>
      <c r="CU9" s="1">
        <v>9</v>
      </c>
      <c r="CV9" s="1">
        <v>1</v>
      </c>
      <c r="CW9" s="1">
        <v>9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118</v>
      </c>
      <c r="AC10" s="1">
        <f t="shared" ca="1" si="1"/>
        <v>424</v>
      </c>
      <c r="AD10" s="1" t="s">
        <v>50</v>
      </c>
      <c r="AE10" s="1">
        <f t="shared" ca="1" si="2"/>
        <v>308</v>
      </c>
      <c r="AF10" s="1" t="s">
        <v>107</v>
      </c>
      <c r="AG10" s="1">
        <f t="shared" ca="1" si="3"/>
        <v>116</v>
      </c>
      <c r="AI10" s="1">
        <f t="shared" ca="1" si="4"/>
        <v>0</v>
      </c>
      <c r="AJ10" s="1">
        <f t="shared" ca="1" si="5"/>
        <v>4</v>
      </c>
      <c r="AK10" s="1" t="s">
        <v>108</v>
      </c>
      <c r="AL10" s="1">
        <f t="shared" ca="1" si="6"/>
        <v>2</v>
      </c>
      <c r="AM10" s="1">
        <f t="shared" ca="1" si="7"/>
        <v>4</v>
      </c>
      <c r="AN10" s="1" t="s">
        <v>109</v>
      </c>
      <c r="AO10" s="1">
        <f t="shared" ca="1" si="8"/>
        <v>0</v>
      </c>
      <c r="AP10" s="1">
        <f t="shared" ca="1" si="9"/>
        <v>3</v>
      </c>
      <c r="AQ10" s="1" t="s">
        <v>108</v>
      </c>
      <c r="AR10" s="1">
        <f t="shared" ca="1" si="10"/>
        <v>0</v>
      </c>
      <c r="AS10" s="1">
        <f t="shared" ca="1" si="11"/>
        <v>8</v>
      </c>
      <c r="AT10" s="1" t="s">
        <v>107</v>
      </c>
      <c r="AU10" s="1">
        <f t="shared" ca="1" si="12"/>
        <v>0</v>
      </c>
      <c r="AV10" s="1">
        <f t="shared" ca="1" si="13"/>
        <v>1</v>
      </c>
      <c r="AW10" s="1" t="s">
        <v>108</v>
      </c>
      <c r="AX10" s="1">
        <f t="shared" ca="1" si="14"/>
        <v>1</v>
      </c>
      <c r="AY10" s="1">
        <f t="shared" ca="1" si="15"/>
        <v>6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4</v>
      </c>
      <c r="BI10" s="6">
        <f t="shared" ca="1" si="19"/>
        <v>3</v>
      </c>
      <c r="BJ10" s="7"/>
      <c r="BL10" s="1">
        <v>10</v>
      </c>
      <c r="BM10" s="8">
        <f t="shared" ca="1" si="20"/>
        <v>2</v>
      </c>
      <c r="BN10" s="8">
        <f t="shared" ca="1" si="0"/>
        <v>0</v>
      </c>
      <c r="BO10" s="9"/>
      <c r="BQ10" s="1">
        <v>10</v>
      </c>
      <c r="BR10" s="8">
        <f t="shared" ca="1" si="21"/>
        <v>4</v>
      </c>
      <c r="BS10" s="8">
        <f t="shared" ca="1" si="22"/>
        <v>8</v>
      </c>
      <c r="BT10" s="9"/>
      <c r="BU10" s="9"/>
      <c r="BV10" s="7"/>
      <c r="BW10" s="10">
        <f t="shared" ca="1" si="23"/>
        <v>0.41033810318375574</v>
      </c>
      <c r="BX10" s="11">
        <f t="shared" ca="1" si="24"/>
        <v>12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0.62653282388165865</v>
      </c>
      <c r="CE10" s="11">
        <f t="shared" ca="1" si="26"/>
        <v>6</v>
      </c>
      <c r="CF10" s="1"/>
      <c r="CG10" s="1">
        <v>10</v>
      </c>
      <c r="CH10" s="1">
        <v>5</v>
      </c>
      <c r="CI10" s="1">
        <v>4</v>
      </c>
      <c r="CK10" s="10">
        <f t="shared" ca="1" si="27"/>
        <v>0.81334883276978176</v>
      </c>
      <c r="CL10" s="11">
        <f t="shared" ca="1" si="28"/>
        <v>21</v>
      </c>
      <c r="CM10" s="1"/>
      <c r="CN10" s="1">
        <v>10</v>
      </c>
      <c r="CO10" s="1">
        <v>0</v>
      </c>
      <c r="CP10" s="1">
        <v>9</v>
      </c>
      <c r="CR10" s="10">
        <f t="shared" ca="1" si="29"/>
        <v>0.64079019908409474</v>
      </c>
      <c r="CS10" s="11">
        <f t="shared" ca="1" si="30"/>
        <v>35</v>
      </c>
      <c r="CT10" s="1"/>
      <c r="CU10" s="1">
        <v>10</v>
      </c>
      <c r="CV10" s="1">
        <v>2</v>
      </c>
      <c r="CW10" s="1">
        <v>1</v>
      </c>
    </row>
    <row r="11" spans="1:101" ht="19.5" customHeight="1" thickBot="1" x14ac:dyDescent="0.3">
      <c r="A11" s="48"/>
      <c r="B11" s="15" t="s">
        <v>119</v>
      </c>
      <c r="C11" s="49"/>
      <c r="D11" s="17"/>
      <c r="E11" s="16"/>
      <c r="F11" s="16"/>
      <c r="G11" s="16"/>
      <c r="H11" s="18"/>
      <c r="I11" s="48"/>
      <c r="J11" s="15" t="s">
        <v>120</v>
      </c>
      <c r="K11" s="16"/>
      <c r="L11" s="16"/>
      <c r="M11" s="16"/>
      <c r="N11" s="16"/>
      <c r="O11" s="16"/>
      <c r="P11" s="18"/>
      <c r="Q11" s="48"/>
      <c r="R11" s="15" t="s">
        <v>150</v>
      </c>
      <c r="S11" s="16"/>
      <c r="T11" s="16"/>
      <c r="U11" s="16"/>
      <c r="V11" s="16"/>
      <c r="W11" s="16"/>
      <c r="X11" s="18"/>
      <c r="AB11" s="2" t="s">
        <v>122</v>
      </c>
      <c r="AC11" s="1">
        <f t="shared" ca="1" si="1"/>
        <v>345</v>
      </c>
      <c r="AD11" s="1" t="s">
        <v>50</v>
      </c>
      <c r="AE11" s="1">
        <f t="shared" ca="1" si="2"/>
        <v>148</v>
      </c>
      <c r="AF11" s="1" t="s">
        <v>107</v>
      </c>
      <c r="AG11" s="1">
        <f t="shared" ca="1" si="3"/>
        <v>197</v>
      </c>
      <c r="AI11" s="1">
        <f t="shared" ca="1" si="4"/>
        <v>0</v>
      </c>
      <c r="AJ11" s="1">
        <f t="shared" ca="1" si="5"/>
        <v>3</v>
      </c>
      <c r="AK11" s="1" t="s">
        <v>108</v>
      </c>
      <c r="AL11" s="1">
        <f t="shared" ca="1" si="6"/>
        <v>4</v>
      </c>
      <c r="AM11" s="1">
        <f t="shared" ca="1" si="7"/>
        <v>5</v>
      </c>
      <c r="AN11" s="1" t="s">
        <v>109</v>
      </c>
      <c r="AO11" s="1">
        <f t="shared" ca="1" si="8"/>
        <v>0</v>
      </c>
      <c r="AP11" s="1">
        <f t="shared" ca="1" si="9"/>
        <v>1</v>
      </c>
      <c r="AQ11" s="1" t="s">
        <v>108</v>
      </c>
      <c r="AR11" s="1">
        <f t="shared" ca="1" si="10"/>
        <v>4</v>
      </c>
      <c r="AS11" s="1">
        <f t="shared" ca="1" si="11"/>
        <v>8</v>
      </c>
      <c r="AT11" s="1" t="s">
        <v>107</v>
      </c>
      <c r="AU11" s="1">
        <f t="shared" ca="1" si="12"/>
        <v>0</v>
      </c>
      <c r="AV11" s="1">
        <f t="shared" ca="1" si="13"/>
        <v>1</v>
      </c>
      <c r="AW11" s="1" t="s">
        <v>108</v>
      </c>
      <c r="AX11" s="1">
        <f t="shared" ca="1" si="14"/>
        <v>9</v>
      </c>
      <c r="AY11" s="1">
        <f t="shared" ca="1" si="15"/>
        <v>7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3</v>
      </c>
      <c r="BI11" s="6">
        <f t="shared" ca="1" si="19"/>
        <v>1</v>
      </c>
      <c r="BJ11" s="7"/>
      <c r="BL11" s="1">
        <v>11</v>
      </c>
      <c r="BM11" s="8">
        <f t="shared" ca="1" si="20"/>
        <v>4</v>
      </c>
      <c r="BN11" s="8">
        <f t="shared" ca="1" si="0"/>
        <v>4</v>
      </c>
      <c r="BO11" s="9"/>
      <c r="BQ11" s="1">
        <v>11</v>
      </c>
      <c r="BR11" s="8">
        <f t="shared" ca="1" si="21"/>
        <v>5</v>
      </c>
      <c r="BS11" s="8">
        <f t="shared" ca="1" si="22"/>
        <v>8</v>
      </c>
      <c r="BT11" s="9"/>
      <c r="BU11" s="9"/>
      <c r="BV11" s="7"/>
      <c r="BW11" s="10">
        <f t="shared" ca="1" si="23"/>
        <v>0.12902505763941174</v>
      </c>
      <c r="BX11" s="11">
        <f t="shared" ca="1" si="24"/>
        <v>16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0.95020442871829536</v>
      </c>
      <c r="CE11" s="11">
        <f t="shared" ca="1" si="26"/>
        <v>2</v>
      </c>
      <c r="CF11" s="1"/>
      <c r="CG11" s="1">
        <v>11</v>
      </c>
      <c r="CH11" s="1">
        <v>6</v>
      </c>
      <c r="CI11" s="1">
        <v>1</v>
      </c>
      <c r="CK11" s="10">
        <f t="shared" ca="1" si="27"/>
        <v>0.6282932109669852</v>
      </c>
      <c r="CL11" s="11">
        <f t="shared" ca="1" si="28"/>
        <v>45</v>
      </c>
      <c r="CM11" s="1"/>
      <c r="CN11" s="1">
        <v>11</v>
      </c>
      <c r="CO11" s="1">
        <v>1</v>
      </c>
      <c r="CP11" s="1">
        <v>0</v>
      </c>
      <c r="CR11" s="10">
        <f t="shared" ca="1" si="29"/>
        <v>0.5779843243569226</v>
      </c>
      <c r="CS11" s="11">
        <f t="shared" ca="1" si="30"/>
        <v>44</v>
      </c>
      <c r="CT11" s="1"/>
      <c r="CU11" s="1">
        <v>11</v>
      </c>
      <c r="CV11" s="1">
        <v>2</v>
      </c>
      <c r="CW11" s="1">
        <v>2</v>
      </c>
    </row>
    <row r="12" spans="1:101" ht="45.95" customHeight="1" thickBot="1" x14ac:dyDescent="0.3">
      <c r="A12" s="23"/>
      <c r="B12" s="70" t="str">
        <f ca="1">$AC4/100&amp;$AD4&amp;$AE4/100&amp;$AF4</f>
        <v>5.18－3.31＝</v>
      </c>
      <c r="C12" s="71"/>
      <c r="D12" s="71"/>
      <c r="E12" s="71"/>
      <c r="F12" s="81">
        <f ca="1">$AG4/100</f>
        <v>1.87</v>
      </c>
      <c r="G12" s="82"/>
      <c r="H12" s="20"/>
      <c r="I12" s="19"/>
      <c r="J12" s="70" t="str">
        <f ca="1">$AC5/100&amp;$AD5&amp;$AE5/100&amp;$AF5</f>
        <v>6.95－1.95＝</v>
      </c>
      <c r="K12" s="71"/>
      <c r="L12" s="71"/>
      <c r="M12" s="71"/>
      <c r="N12" s="81">
        <f ca="1">$AG5/100</f>
        <v>5</v>
      </c>
      <c r="O12" s="82"/>
      <c r="P12" s="21"/>
      <c r="Q12" s="19"/>
      <c r="R12" s="70" t="str">
        <f ca="1">$AC6/100&amp;$AD6&amp;$AE6/100&amp;$AF6</f>
        <v>4.07－1.46＝</v>
      </c>
      <c r="S12" s="71"/>
      <c r="T12" s="71"/>
      <c r="U12" s="71"/>
      <c r="V12" s="81">
        <f ca="1">$AG6/100</f>
        <v>2.61</v>
      </c>
      <c r="W12" s="82"/>
      <c r="X12" s="26"/>
      <c r="AB12" s="2" t="s">
        <v>123</v>
      </c>
      <c r="AC12" s="1">
        <f t="shared" ca="1" si="1"/>
        <v>784</v>
      </c>
      <c r="AD12" s="1" t="s">
        <v>50</v>
      </c>
      <c r="AE12" s="1">
        <f t="shared" ca="1" si="2"/>
        <v>273</v>
      </c>
      <c r="AF12" s="1" t="s">
        <v>107</v>
      </c>
      <c r="AG12" s="1">
        <f t="shared" ca="1" si="3"/>
        <v>511</v>
      </c>
      <c r="AI12" s="1">
        <f t="shared" ca="1" si="4"/>
        <v>0</v>
      </c>
      <c r="AJ12" s="1">
        <f t="shared" ca="1" si="5"/>
        <v>7</v>
      </c>
      <c r="AK12" s="1" t="s">
        <v>108</v>
      </c>
      <c r="AL12" s="1">
        <f t="shared" ca="1" si="6"/>
        <v>8</v>
      </c>
      <c r="AM12" s="1">
        <f t="shared" ca="1" si="7"/>
        <v>4</v>
      </c>
      <c r="AN12" s="1" t="s">
        <v>109</v>
      </c>
      <c r="AO12" s="1">
        <f t="shared" ca="1" si="8"/>
        <v>0</v>
      </c>
      <c r="AP12" s="1">
        <f t="shared" ca="1" si="9"/>
        <v>2</v>
      </c>
      <c r="AQ12" s="1" t="s">
        <v>108</v>
      </c>
      <c r="AR12" s="1">
        <f t="shared" ca="1" si="10"/>
        <v>7</v>
      </c>
      <c r="AS12" s="1">
        <f t="shared" ca="1" si="11"/>
        <v>3</v>
      </c>
      <c r="AT12" s="1" t="s">
        <v>107</v>
      </c>
      <c r="AU12" s="1">
        <f t="shared" ca="1" si="12"/>
        <v>0</v>
      </c>
      <c r="AV12" s="1">
        <f t="shared" ca="1" si="13"/>
        <v>5</v>
      </c>
      <c r="AW12" s="1" t="s">
        <v>108</v>
      </c>
      <c r="AX12" s="1">
        <f t="shared" ca="1" si="14"/>
        <v>1</v>
      </c>
      <c r="AY12" s="1">
        <f t="shared" ca="1" si="15"/>
        <v>1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7</v>
      </c>
      <c r="BI12" s="6">
        <f t="shared" ca="1" si="19"/>
        <v>2</v>
      </c>
      <c r="BJ12" s="7"/>
      <c r="BL12" s="1">
        <v>12</v>
      </c>
      <c r="BM12" s="8">
        <f t="shared" ca="1" si="20"/>
        <v>8</v>
      </c>
      <c r="BN12" s="8">
        <f t="shared" ca="1" si="0"/>
        <v>7</v>
      </c>
      <c r="BO12" s="9"/>
      <c r="BQ12" s="1">
        <v>12</v>
      </c>
      <c r="BR12" s="8">
        <f t="shared" ca="1" si="21"/>
        <v>4</v>
      </c>
      <c r="BS12" s="8">
        <f t="shared" ca="1" si="22"/>
        <v>3</v>
      </c>
      <c r="BT12" s="9"/>
      <c r="BU12" s="9"/>
      <c r="BV12" s="7"/>
      <c r="BW12" s="10">
        <f t="shared" ca="1" si="23"/>
        <v>0.22005463445423112</v>
      </c>
      <c r="BX12" s="11">
        <f t="shared" ca="1" si="24"/>
        <v>15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0.1058242485955877</v>
      </c>
      <c r="CE12" s="11">
        <f t="shared" ca="1" si="26"/>
        <v>17</v>
      </c>
      <c r="CF12" s="1"/>
      <c r="CG12" s="1">
        <v>12</v>
      </c>
      <c r="CH12" s="1">
        <v>6</v>
      </c>
      <c r="CI12" s="1">
        <v>2</v>
      </c>
      <c r="CK12" s="10">
        <f t="shared" ca="1" si="27"/>
        <v>0.15803756161460514</v>
      </c>
      <c r="CL12" s="11">
        <f t="shared" ca="1" si="28"/>
        <v>88</v>
      </c>
      <c r="CM12" s="1"/>
      <c r="CN12" s="1">
        <v>12</v>
      </c>
      <c r="CO12" s="1">
        <v>1</v>
      </c>
      <c r="CP12" s="1">
        <v>1</v>
      </c>
      <c r="CR12" s="10">
        <f t="shared" ca="1" si="29"/>
        <v>0.68814198043560626</v>
      </c>
      <c r="CS12" s="11">
        <f t="shared" ca="1" si="30"/>
        <v>30</v>
      </c>
      <c r="CT12" s="1"/>
      <c r="CU12" s="1">
        <v>12</v>
      </c>
      <c r="CV12" s="1">
        <v>2</v>
      </c>
      <c r="CW12" s="1">
        <v>3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0.51587471459848377</v>
      </c>
      <c r="BX13" s="11">
        <f t="shared" ca="1" si="24"/>
        <v>11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0.98622446306653</v>
      </c>
      <c r="CE13" s="11">
        <f t="shared" ca="1" si="26"/>
        <v>1</v>
      </c>
      <c r="CF13" s="1"/>
      <c r="CG13" s="1">
        <v>13</v>
      </c>
      <c r="CH13" s="1">
        <v>6</v>
      </c>
      <c r="CI13" s="1">
        <v>3</v>
      </c>
      <c r="CK13" s="10">
        <f t="shared" ca="1" si="27"/>
        <v>0.53561989844530344</v>
      </c>
      <c r="CL13" s="11">
        <f t="shared" ca="1" si="28"/>
        <v>53</v>
      </c>
      <c r="CM13" s="1"/>
      <c r="CN13" s="1">
        <v>13</v>
      </c>
      <c r="CO13" s="1">
        <v>1</v>
      </c>
      <c r="CP13" s="1">
        <v>2</v>
      </c>
      <c r="CR13" s="10">
        <f t="shared" ca="1" si="29"/>
        <v>0.77500732400083561</v>
      </c>
      <c r="CS13" s="11">
        <f t="shared" ca="1" si="30"/>
        <v>21</v>
      </c>
      <c r="CT13" s="1"/>
      <c r="CU13" s="1">
        <v>13</v>
      </c>
      <c r="CV13" s="1">
        <v>2</v>
      </c>
      <c r="CW13" s="1">
        <v>4</v>
      </c>
    </row>
    <row r="14" spans="1:101" ht="57" customHeight="1" x14ac:dyDescent="0.25">
      <c r="A14" s="19"/>
      <c r="B14" s="65"/>
      <c r="C14" s="28">
        <f ca="1">$BC4</f>
        <v>0</v>
      </c>
      <c r="D14" s="29">
        <f ca="1">$BH4</f>
        <v>5</v>
      </c>
      <c r="E14" s="29" t="str">
        <f ca="1">IF(AND(F14=0,G14=0),"",".")</f>
        <v>.</v>
      </c>
      <c r="F14" s="30">
        <f ca="1">$BM4</f>
        <v>1</v>
      </c>
      <c r="G14" s="30">
        <f ca="1">$BR4</f>
        <v>8</v>
      </c>
      <c r="H14" s="26"/>
      <c r="I14" s="19"/>
      <c r="J14" s="65"/>
      <c r="K14" s="28">
        <f ca="1">$BC5</f>
        <v>0</v>
      </c>
      <c r="L14" s="29">
        <f ca="1">$BH5</f>
        <v>6</v>
      </c>
      <c r="M14" s="29" t="str">
        <f ca="1">IF(AND(N14=0,O14=0),"",".")</f>
        <v>.</v>
      </c>
      <c r="N14" s="30">
        <f ca="1">$BM5</f>
        <v>9</v>
      </c>
      <c r="O14" s="30">
        <f ca="1">$BR5</f>
        <v>5</v>
      </c>
      <c r="P14" s="26"/>
      <c r="Q14" s="19"/>
      <c r="R14" s="65"/>
      <c r="S14" s="28">
        <f ca="1">$BC6</f>
        <v>0</v>
      </c>
      <c r="T14" s="29">
        <f ca="1">$BH6</f>
        <v>4</v>
      </c>
      <c r="U14" s="29" t="str">
        <f ca="1">IF(AND(V14=0,W14=0),"",".")</f>
        <v>.</v>
      </c>
      <c r="V14" s="30">
        <f ca="1">$BM6</f>
        <v>0</v>
      </c>
      <c r="W14" s="30">
        <f ca="1">$BR6</f>
        <v>7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0.79269980996648404</v>
      </c>
      <c r="BX14" s="11">
        <f t="shared" ca="1" si="24"/>
        <v>5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0.2008662351586008</v>
      </c>
      <c r="CE14" s="11">
        <f t="shared" ca="1" si="26"/>
        <v>14</v>
      </c>
      <c r="CF14" s="1"/>
      <c r="CG14" s="1">
        <v>14</v>
      </c>
      <c r="CH14" s="1">
        <v>6</v>
      </c>
      <c r="CI14" s="1">
        <v>4</v>
      </c>
      <c r="CK14" s="10">
        <f t="shared" ca="1" si="27"/>
        <v>0.85749380362726035</v>
      </c>
      <c r="CL14" s="11">
        <f t="shared" ca="1" si="28"/>
        <v>16</v>
      </c>
      <c r="CM14" s="1"/>
      <c r="CN14" s="1">
        <v>14</v>
      </c>
      <c r="CO14" s="1">
        <v>1</v>
      </c>
      <c r="CP14" s="1">
        <v>3</v>
      </c>
      <c r="CR14" s="10">
        <f t="shared" ca="1" si="29"/>
        <v>0.71374506916604319</v>
      </c>
      <c r="CS14" s="11">
        <f t="shared" ca="1" si="30"/>
        <v>26</v>
      </c>
      <c r="CT14" s="1"/>
      <c r="CU14" s="1">
        <v>14</v>
      </c>
      <c r="CV14" s="1">
        <v>2</v>
      </c>
      <c r="CW14" s="1">
        <v>5</v>
      </c>
    </row>
    <row r="15" spans="1:101" ht="57" customHeight="1" thickBot="1" x14ac:dyDescent="0.3">
      <c r="A15" s="19"/>
      <c r="B15" s="31" t="str">
        <f ca="1">IF(AND($BD4=0,$BC4=0),"","－")</f>
        <v/>
      </c>
      <c r="C15" s="32" t="str">
        <f ca="1">IF(AND($BD4=0,$BC4=0),"－",$BD4)</f>
        <v>－</v>
      </c>
      <c r="D15" s="33">
        <f ca="1">$BI4</f>
        <v>3</v>
      </c>
      <c r="E15" s="33" t="str">
        <f ca="1">IF(AND(F15=0,G15=0),"",".")</f>
        <v>.</v>
      </c>
      <c r="F15" s="34">
        <f ca="1">$BN4</f>
        <v>3</v>
      </c>
      <c r="G15" s="34">
        <f ca="1">$BS4</f>
        <v>1</v>
      </c>
      <c r="H15" s="26"/>
      <c r="I15" s="19"/>
      <c r="J15" s="31" t="str">
        <f ca="1">IF(AND($BD5=0,$BC5=0),"","－")</f>
        <v/>
      </c>
      <c r="K15" s="32" t="str">
        <f ca="1">IF(AND($BD5=0,$BC5=0),"－",$BD5)</f>
        <v>－</v>
      </c>
      <c r="L15" s="33">
        <f ca="1">$BI5</f>
        <v>1</v>
      </c>
      <c r="M15" s="33" t="str">
        <f ca="1">IF(AND(N15=0,O15=0),"",".")</f>
        <v>.</v>
      </c>
      <c r="N15" s="34">
        <f ca="1">$BN5</f>
        <v>9</v>
      </c>
      <c r="O15" s="34">
        <f ca="1">$BS5</f>
        <v>5</v>
      </c>
      <c r="P15" s="26"/>
      <c r="Q15" s="19"/>
      <c r="R15" s="31" t="str">
        <f ca="1">IF(AND($BD6=0,$BC6=0),"","－")</f>
        <v/>
      </c>
      <c r="S15" s="32" t="str">
        <f ca="1">IF(AND($BD6=0,$BC6=0),"－",$BD6)</f>
        <v>－</v>
      </c>
      <c r="T15" s="33">
        <f ca="1">$BI6</f>
        <v>1</v>
      </c>
      <c r="U15" s="33" t="str">
        <f ca="1">IF(AND(V15=0,W15=0),"",".")</f>
        <v>.</v>
      </c>
      <c r="V15" s="34">
        <f ca="1">$BN6</f>
        <v>4</v>
      </c>
      <c r="W15" s="34">
        <f ca="1">$BS6</f>
        <v>6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0.73702279166048257</v>
      </c>
      <c r="BX15" s="11">
        <f t="shared" ca="1" si="24"/>
        <v>6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0.59630004810751058</v>
      </c>
      <c r="CE15" s="11">
        <f t="shared" ca="1" si="26"/>
        <v>7</v>
      </c>
      <c r="CF15" s="1"/>
      <c r="CG15" s="1">
        <v>15</v>
      </c>
      <c r="CH15" s="1">
        <v>6</v>
      </c>
      <c r="CI15" s="1">
        <v>5</v>
      </c>
      <c r="CK15" s="10">
        <f t="shared" ca="1" si="27"/>
        <v>1.1157426876354459E-2</v>
      </c>
      <c r="CL15" s="11">
        <f t="shared" ca="1" si="28"/>
        <v>99</v>
      </c>
      <c r="CM15" s="1"/>
      <c r="CN15" s="1">
        <v>15</v>
      </c>
      <c r="CO15" s="1">
        <v>1</v>
      </c>
      <c r="CP15" s="1">
        <v>4</v>
      </c>
      <c r="CR15" s="10">
        <f t="shared" ca="1" si="29"/>
        <v>0.42620908596227158</v>
      </c>
      <c r="CS15" s="11">
        <f t="shared" ca="1" si="30"/>
        <v>53</v>
      </c>
      <c r="CT15" s="1"/>
      <c r="CU15" s="1">
        <v>15</v>
      </c>
      <c r="CV15" s="1">
        <v>2</v>
      </c>
      <c r="CW15" s="1">
        <v>6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1</v>
      </c>
      <c r="E16" s="37" t="str">
        <f>$AW4</f>
        <v>.</v>
      </c>
      <c r="F16" s="38">
        <f ca="1">$AX4</f>
        <v>8</v>
      </c>
      <c r="G16" s="39">
        <f ca="1">$AY4</f>
        <v>7</v>
      </c>
      <c r="H16" s="40"/>
      <c r="I16" s="41"/>
      <c r="J16" s="35"/>
      <c r="K16" s="36">
        <f ca="1">$AU5</f>
        <v>0</v>
      </c>
      <c r="L16" s="37">
        <f ca="1">$AV5</f>
        <v>5</v>
      </c>
      <c r="M16" s="37" t="str">
        <f>$AW5</f>
        <v>.</v>
      </c>
      <c r="N16" s="38">
        <f ca="1">$AX5</f>
        <v>0</v>
      </c>
      <c r="O16" s="39">
        <f ca="1">$AY5</f>
        <v>0</v>
      </c>
      <c r="P16" s="40"/>
      <c r="Q16" s="41"/>
      <c r="R16" s="35"/>
      <c r="S16" s="36">
        <f ca="1">$AU6</f>
        <v>0</v>
      </c>
      <c r="T16" s="37">
        <f ca="1">$AV6</f>
        <v>2</v>
      </c>
      <c r="U16" s="37" t="str">
        <f>$AW6</f>
        <v>.</v>
      </c>
      <c r="V16" s="38">
        <f ca="1">$AX6</f>
        <v>6</v>
      </c>
      <c r="W16" s="39">
        <f ca="1">$AY6</f>
        <v>1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0.87194639327014956</v>
      </c>
      <c r="BX16" s="11">
        <f t="shared" ca="1" si="24"/>
        <v>3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0.44158201098433303</v>
      </c>
      <c r="CE16" s="11">
        <f t="shared" ca="1" si="26"/>
        <v>10</v>
      </c>
      <c r="CF16" s="1"/>
      <c r="CG16" s="1">
        <v>16</v>
      </c>
      <c r="CH16" s="1">
        <v>7</v>
      </c>
      <c r="CI16" s="1">
        <v>1</v>
      </c>
      <c r="CK16" s="10">
        <f t="shared" ca="1" si="27"/>
        <v>0.71922317369864119</v>
      </c>
      <c r="CL16" s="11">
        <f t="shared" ca="1" si="28"/>
        <v>35</v>
      </c>
      <c r="CM16" s="1"/>
      <c r="CN16" s="1">
        <v>16</v>
      </c>
      <c r="CO16" s="1">
        <v>1</v>
      </c>
      <c r="CP16" s="1">
        <v>5</v>
      </c>
      <c r="CR16" s="10">
        <f t="shared" ca="1" si="29"/>
        <v>0.18361175954524422</v>
      </c>
      <c r="CS16" s="11">
        <f t="shared" ca="1" si="30"/>
        <v>73</v>
      </c>
      <c r="CT16" s="1"/>
      <c r="CU16" s="1">
        <v>16</v>
      </c>
      <c r="CV16" s="1">
        <v>2</v>
      </c>
      <c r="CW16" s="1">
        <v>7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0.22960793817761138</v>
      </c>
      <c r="BX17" s="11">
        <f t="shared" ca="1" si="24"/>
        <v>14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0.20943122417077353</v>
      </c>
      <c r="CE17" s="11">
        <f t="shared" ca="1" si="26"/>
        <v>13</v>
      </c>
      <c r="CF17" s="1"/>
      <c r="CG17" s="1">
        <v>17</v>
      </c>
      <c r="CH17" s="1">
        <v>7</v>
      </c>
      <c r="CI17" s="1">
        <v>2</v>
      </c>
      <c r="CK17" s="10">
        <f t="shared" ca="1" si="27"/>
        <v>0.78949784500055364</v>
      </c>
      <c r="CL17" s="11">
        <f t="shared" ca="1" si="28"/>
        <v>26</v>
      </c>
      <c r="CM17" s="1"/>
      <c r="CN17" s="1">
        <v>17</v>
      </c>
      <c r="CO17" s="1">
        <v>1</v>
      </c>
      <c r="CP17" s="1">
        <v>6</v>
      </c>
      <c r="CR17" s="10">
        <f t="shared" ca="1" si="29"/>
        <v>8.5140083447099446E-3</v>
      </c>
      <c r="CS17" s="11">
        <f t="shared" ca="1" si="30"/>
        <v>80</v>
      </c>
      <c r="CT17" s="1"/>
      <c r="CU17" s="1">
        <v>17</v>
      </c>
      <c r="CV17" s="1">
        <v>2</v>
      </c>
      <c r="CW17" s="1">
        <v>8</v>
      </c>
    </row>
    <row r="18" spans="1:101" ht="19.5" customHeight="1" thickBot="1" x14ac:dyDescent="0.3">
      <c r="A18" s="48"/>
      <c r="B18" s="15" t="s">
        <v>124</v>
      </c>
      <c r="C18" s="49"/>
      <c r="D18" s="17"/>
      <c r="E18" s="16"/>
      <c r="F18" s="16"/>
      <c r="G18" s="16"/>
      <c r="H18" s="18"/>
      <c r="I18" s="48"/>
      <c r="J18" s="15" t="s">
        <v>125</v>
      </c>
      <c r="K18" s="16"/>
      <c r="L18" s="16"/>
      <c r="M18" s="16"/>
      <c r="N18" s="16"/>
      <c r="O18" s="16"/>
      <c r="P18" s="18"/>
      <c r="Q18" s="48"/>
      <c r="R18" s="15" t="s">
        <v>126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0.34786639149017218</v>
      </c>
      <c r="BX18" s="11">
        <f t="shared" ca="1" si="24"/>
        <v>13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0.82837149686684386</v>
      </c>
      <c r="CE18" s="11">
        <f t="shared" ca="1" si="26"/>
        <v>3</v>
      </c>
      <c r="CF18" s="1"/>
      <c r="CG18" s="1">
        <v>18</v>
      </c>
      <c r="CH18" s="1">
        <v>7</v>
      </c>
      <c r="CI18" s="1">
        <v>3</v>
      </c>
      <c r="CK18" s="10">
        <f t="shared" ca="1" si="27"/>
        <v>0.34083563835066055</v>
      </c>
      <c r="CL18" s="11">
        <f t="shared" ca="1" si="28"/>
        <v>72</v>
      </c>
      <c r="CM18" s="1"/>
      <c r="CN18" s="1">
        <v>18</v>
      </c>
      <c r="CO18" s="1">
        <v>1</v>
      </c>
      <c r="CP18" s="1">
        <v>7</v>
      </c>
      <c r="CR18" s="10">
        <f t="shared" ca="1" si="29"/>
        <v>0.78482259521499664</v>
      </c>
      <c r="CS18" s="11">
        <f t="shared" ca="1" si="30"/>
        <v>20</v>
      </c>
      <c r="CT18" s="1"/>
      <c r="CU18" s="1">
        <v>18</v>
      </c>
      <c r="CV18" s="1">
        <v>2</v>
      </c>
      <c r="CW18" s="1">
        <v>9</v>
      </c>
    </row>
    <row r="19" spans="1:101" ht="45.95" customHeight="1" thickBot="1" x14ac:dyDescent="0.3">
      <c r="A19" s="23"/>
      <c r="B19" s="70" t="str">
        <f ca="1">$AC7/100&amp;$AD7&amp;$AE7/100&amp;$AF7</f>
        <v>4.42－2.84＝</v>
      </c>
      <c r="C19" s="71"/>
      <c r="D19" s="71"/>
      <c r="E19" s="71"/>
      <c r="F19" s="81">
        <f ca="1">$AG7/100</f>
        <v>1.58</v>
      </c>
      <c r="G19" s="82"/>
      <c r="H19" s="20"/>
      <c r="I19" s="19"/>
      <c r="J19" s="70" t="str">
        <f ca="1">$AC8/100&amp;$AD8&amp;$AE8/100&amp;$AF8</f>
        <v>7.61－1.83＝</v>
      </c>
      <c r="K19" s="71"/>
      <c r="L19" s="71"/>
      <c r="M19" s="71"/>
      <c r="N19" s="81">
        <f ca="1">$AG8/100</f>
        <v>5.78</v>
      </c>
      <c r="O19" s="82"/>
      <c r="P19" s="21"/>
      <c r="Q19" s="19"/>
      <c r="R19" s="70" t="str">
        <f ca="1">$AC9/100&amp;$AD9&amp;$AE9/100&amp;$AF9</f>
        <v>6.15－5.06＝</v>
      </c>
      <c r="S19" s="71"/>
      <c r="T19" s="71"/>
      <c r="U19" s="71"/>
      <c r="V19" s="81">
        <f ca="1">$AG9/100</f>
        <v>1.0900000000000001</v>
      </c>
      <c r="W19" s="8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>
        <v>19</v>
      </c>
      <c r="CH19" s="1">
        <v>7</v>
      </c>
      <c r="CI19" s="1">
        <v>4</v>
      </c>
      <c r="CK19" s="10">
        <f t="shared" ca="1" si="27"/>
        <v>0.7520618189104934</v>
      </c>
      <c r="CL19" s="11">
        <f t="shared" ca="1" si="28"/>
        <v>30</v>
      </c>
      <c r="CM19" s="1"/>
      <c r="CN19" s="1">
        <v>19</v>
      </c>
      <c r="CO19" s="1">
        <v>1</v>
      </c>
      <c r="CP19" s="1">
        <v>8</v>
      </c>
      <c r="CR19" s="10">
        <f t="shared" ca="1" si="29"/>
        <v>0.47933201754195254</v>
      </c>
      <c r="CS19" s="11">
        <f t="shared" ca="1" si="30"/>
        <v>50</v>
      </c>
      <c r="CT19" s="1"/>
      <c r="CU19" s="1">
        <v>19</v>
      </c>
      <c r="CV19" s="1">
        <v>3</v>
      </c>
      <c r="CW19" s="1">
        <v>1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>
        <v>20</v>
      </c>
      <c r="CH20" s="1">
        <v>7</v>
      </c>
      <c r="CI20" s="1">
        <v>5</v>
      </c>
      <c r="CK20" s="10">
        <f t="shared" ca="1" si="27"/>
        <v>0.33786598013405755</v>
      </c>
      <c r="CL20" s="11">
        <f t="shared" ca="1" si="28"/>
        <v>73</v>
      </c>
      <c r="CM20" s="1"/>
      <c r="CN20" s="1">
        <v>20</v>
      </c>
      <c r="CO20" s="1">
        <v>1</v>
      </c>
      <c r="CP20" s="1">
        <v>9</v>
      </c>
      <c r="CR20" s="10">
        <f t="shared" ca="1" si="29"/>
        <v>0.88025111290091362</v>
      </c>
      <c r="CS20" s="11">
        <f t="shared" ca="1" si="30"/>
        <v>9</v>
      </c>
      <c r="CT20" s="1"/>
      <c r="CU20" s="1">
        <v>20</v>
      </c>
      <c r="CV20" s="1">
        <v>3</v>
      </c>
      <c r="CW20" s="1">
        <v>2</v>
      </c>
    </row>
    <row r="21" spans="1:101" ht="57" customHeight="1" x14ac:dyDescent="0.25">
      <c r="A21" s="19"/>
      <c r="B21" s="65"/>
      <c r="C21" s="28">
        <f ca="1">$BC7</f>
        <v>0</v>
      </c>
      <c r="D21" s="29">
        <f ca="1">$BH7</f>
        <v>4</v>
      </c>
      <c r="E21" s="29" t="str">
        <f ca="1">IF(AND(F21=0,G21=0),"",".")</f>
        <v>.</v>
      </c>
      <c r="F21" s="30">
        <f ca="1">$BM7</f>
        <v>4</v>
      </c>
      <c r="G21" s="30">
        <f ca="1">$BR7</f>
        <v>2</v>
      </c>
      <c r="H21" s="26"/>
      <c r="I21" s="19"/>
      <c r="J21" s="65"/>
      <c r="K21" s="28">
        <f ca="1">$BC8</f>
        <v>0</v>
      </c>
      <c r="L21" s="29">
        <f ca="1">$BH8</f>
        <v>7</v>
      </c>
      <c r="M21" s="29" t="str">
        <f ca="1">IF(AND(N21=0,O21=0),"",".")</f>
        <v>.</v>
      </c>
      <c r="N21" s="30">
        <f ca="1">$BM8</f>
        <v>6</v>
      </c>
      <c r="O21" s="30">
        <f ca="1">$BR8</f>
        <v>1</v>
      </c>
      <c r="P21" s="26"/>
      <c r="Q21" s="19"/>
      <c r="R21" s="65"/>
      <c r="S21" s="28">
        <f ca="1">$BC9</f>
        <v>0</v>
      </c>
      <c r="T21" s="29">
        <f ca="1">$BH9</f>
        <v>6</v>
      </c>
      <c r="U21" s="29" t="str">
        <f ca="1">IF(AND(V21=0,W21=0),"",".")</f>
        <v>.</v>
      </c>
      <c r="V21" s="30">
        <f ca="1">$BM9</f>
        <v>1</v>
      </c>
      <c r="W21" s="30">
        <f ca="1">$BR9</f>
        <v>5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>
        <v>21</v>
      </c>
      <c r="CH21" s="1">
        <v>7</v>
      </c>
      <c r="CI21" s="1">
        <v>6</v>
      </c>
      <c r="CK21" s="10">
        <f t="shared" ca="1" si="27"/>
        <v>0.72345519942341086</v>
      </c>
      <c r="CL21" s="11">
        <f t="shared" ca="1" si="28"/>
        <v>34</v>
      </c>
      <c r="CM21" s="1"/>
      <c r="CN21" s="1">
        <v>21</v>
      </c>
      <c r="CO21" s="1">
        <v>2</v>
      </c>
      <c r="CP21" s="1">
        <v>0</v>
      </c>
      <c r="CR21" s="10">
        <f t="shared" ca="1" si="29"/>
        <v>0.41120552967234192</v>
      </c>
      <c r="CS21" s="11">
        <f t="shared" ca="1" si="30"/>
        <v>54</v>
      </c>
      <c r="CT21" s="1"/>
      <c r="CU21" s="1">
        <v>21</v>
      </c>
      <c r="CV21" s="1">
        <v>3</v>
      </c>
      <c r="CW21" s="1">
        <v>3</v>
      </c>
    </row>
    <row r="22" spans="1:101" ht="57" customHeight="1" thickBot="1" x14ac:dyDescent="0.3">
      <c r="A22" s="19"/>
      <c r="B22" s="31" t="str">
        <f ca="1">IF(AND($BD7=0,$BC7=0),"","－")</f>
        <v/>
      </c>
      <c r="C22" s="32" t="str">
        <f ca="1">IF(AND($BD7=0,$BC7=0),"－",$BD7)</f>
        <v>－</v>
      </c>
      <c r="D22" s="33">
        <f ca="1">$BI7</f>
        <v>2</v>
      </c>
      <c r="E22" s="33" t="str">
        <f ca="1">IF(AND(F22=0,G22=0),"",".")</f>
        <v>.</v>
      </c>
      <c r="F22" s="34">
        <f ca="1">$BN7</f>
        <v>8</v>
      </c>
      <c r="G22" s="34">
        <f ca="1">$BS7</f>
        <v>4</v>
      </c>
      <c r="H22" s="26"/>
      <c r="I22" s="19"/>
      <c r="J22" s="31" t="str">
        <f ca="1">IF(AND($BD8=0,$BC8=0),"","－")</f>
        <v/>
      </c>
      <c r="K22" s="32" t="str">
        <f ca="1">IF(AND($BD8=0,$BC8=0),"－",$BD8)</f>
        <v>－</v>
      </c>
      <c r="L22" s="33">
        <f ca="1">$BI8</f>
        <v>1</v>
      </c>
      <c r="M22" s="33" t="str">
        <f ca="1">IF(AND(N22=0,O22=0),"",".")</f>
        <v>.</v>
      </c>
      <c r="N22" s="34">
        <f ca="1">$BN8</f>
        <v>8</v>
      </c>
      <c r="O22" s="34">
        <f ca="1">$BS8</f>
        <v>3</v>
      </c>
      <c r="P22" s="26"/>
      <c r="Q22" s="19"/>
      <c r="R22" s="31" t="str">
        <f ca="1">IF(AND($BD9=0,$BC9=0),"","－")</f>
        <v/>
      </c>
      <c r="S22" s="32" t="str">
        <f ca="1">IF(AND($BD9=0,$BC9=0),"－",$BD9)</f>
        <v>－</v>
      </c>
      <c r="T22" s="33">
        <f ca="1">$BI9</f>
        <v>5</v>
      </c>
      <c r="U22" s="33" t="str">
        <f ca="1">IF(AND(V22=0,W22=0),"",".")</f>
        <v>.</v>
      </c>
      <c r="V22" s="34">
        <f ca="1">$BN9</f>
        <v>0</v>
      </c>
      <c r="W22" s="34">
        <f ca="1">$BS9</f>
        <v>6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>
        <v>22</v>
      </c>
      <c r="CH22" s="1">
        <v>8</v>
      </c>
      <c r="CI22" s="1">
        <v>1</v>
      </c>
      <c r="CK22" s="10">
        <f t="shared" ca="1" si="27"/>
        <v>0.4758526674248833</v>
      </c>
      <c r="CL22" s="11">
        <f t="shared" ca="1" si="28"/>
        <v>60</v>
      </c>
      <c r="CM22" s="1"/>
      <c r="CN22" s="1">
        <v>22</v>
      </c>
      <c r="CO22" s="1">
        <v>2</v>
      </c>
      <c r="CP22" s="1">
        <v>1</v>
      </c>
      <c r="CR22" s="10">
        <f t="shared" ca="1" si="29"/>
        <v>0.78769665180435056</v>
      </c>
      <c r="CS22" s="11">
        <f t="shared" ca="1" si="30"/>
        <v>19</v>
      </c>
      <c r="CT22" s="1"/>
      <c r="CU22" s="1">
        <v>22</v>
      </c>
      <c r="CV22" s="1">
        <v>3</v>
      </c>
      <c r="CW22" s="1">
        <v>4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1</v>
      </c>
      <c r="E23" s="37" t="str">
        <f>$AW7</f>
        <v>.</v>
      </c>
      <c r="F23" s="38">
        <f ca="1">$AX7</f>
        <v>5</v>
      </c>
      <c r="G23" s="39">
        <f ca="1">$AY7</f>
        <v>8</v>
      </c>
      <c r="H23" s="40"/>
      <c r="I23" s="41"/>
      <c r="J23" s="35"/>
      <c r="K23" s="36">
        <f ca="1">$AU8</f>
        <v>0</v>
      </c>
      <c r="L23" s="37">
        <f ca="1">$AV8</f>
        <v>5</v>
      </c>
      <c r="M23" s="37" t="str">
        <f>$AW8</f>
        <v>.</v>
      </c>
      <c r="N23" s="38">
        <f ca="1">$AX8</f>
        <v>7</v>
      </c>
      <c r="O23" s="39">
        <f ca="1">$AY8</f>
        <v>8</v>
      </c>
      <c r="P23" s="40"/>
      <c r="Q23" s="41"/>
      <c r="R23" s="35"/>
      <c r="S23" s="36">
        <f ca="1">$AU9</f>
        <v>0</v>
      </c>
      <c r="T23" s="37">
        <f ca="1">$AV9</f>
        <v>1</v>
      </c>
      <c r="U23" s="37" t="str">
        <f>$AW9</f>
        <v>.</v>
      </c>
      <c r="V23" s="38">
        <f ca="1">$AX9</f>
        <v>0</v>
      </c>
      <c r="W23" s="39">
        <f ca="1">$AY9</f>
        <v>9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>
        <v>23</v>
      </c>
      <c r="CH23" s="1">
        <v>8</v>
      </c>
      <c r="CI23" s="1">
        <v>2</v>
      </c>
      <c r="CK23" s="10">
        <f t="shared" ca="1" si="27"/>
        <v>0.68253049121140441</v>
      </c>
      <c r="CL23" s="11">
        <f t="shared" ca="1" si="28"/>
        <v>37</v>
      </c>
      <c r="CM23" s="1"/>
      <c r="CN23" s="1">
        <v>23</v>
      </c>
      <c r="CO23" s="1">
        <v>2</v>
      </c>
      <c r="CP23" s="1">
        <v>2</v>
      </c>
      <c r="CR23" s="10">
        <f t="shared" ca="1" si="29"/>
        <v>0.20060525759704995</v>
      </c>
      <c r="CS23" s="11">
        <f t="shared" ca="1" si="30"/>
        <v>71</v>
      </c>
      <c r="CT23" s="1"/>
      <c r="CU23" s="1">
        <v>23</v>
      </c>
      <c r="CV23" s="1">
        <v>3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>
        <v>24</v>
      </c>
      <c r="CH24" s="1">
        <v>8</v>
      </c>
      <c r="CI24" s="1">
        <v>3</v>
      </c>
      <c r="CK24" s="10">
        <f t="shared" ca="1" si="27"/>
        <v>0.75155582255695375</v>
      </c>
      <c r="CL24" s="11">
        <f t="shared" ca="1" si="28"/>
        <v>31</v>
      </c>
      <c r="CM24" s="1"/>
      <c r="CN24" s="1">
        <v>24</v>
      </c>
      <c r="CO24" s="1">
        <v>2</v>
      </c>
      <c r="CP24" s="1">
        <v>3</v>
      </c>
      <c r="CR24" s="10">
        <f t="shared" ca="1" si="29"/>
        <v>0.25772656087645618</v>
      </c>
      <c r="CS24" s="11">
        <f t="shared" ca="1" si="30"/>
        <v>66</v>
      </c>
      <c r="CT24" s="1"/>
      <c r="CU24" s="1">
        <v>24</v>
      </c>
      <c r="CV24" s="1">
        <v>3</v>
      </c>
      <c r="CW24" s="1">
        <v>6</v>
      </c>
    </row>
    <row r="25" spans="1:101" ht="19.5" customHeight="1" thickBot="1" x14ac:dyDescent="0.3">
      <c r="A25" s="48"/>
      <c r="B25" s="15" t="s">
        <v>151</v>
      </c>
      <c r="C25" s="49"/>
      <c r="D25" s="17"/>
      <c r="E25" s="16"/>
      <c r="F25" s="16"/>
      <c r="G25" s="16"/>
      <c r="H25" s="18"/>
      <c r="I25" s="48"/>
      <c r="J25" s="15" t="s">
        <v>152</v>
      </c>
      <c r="K25" s="16"/>
      <c r="L25" s="16"/>
      <c r="M25" s="16"/>
      <c r="N25" s="16"/>
      <c r="O25" s="16"/>
      <c r="P25" s="18"/>
      <c r="Q25" s="48"/>
      <c r="R25" s="15" t="s">
        <v>153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>
        <v>25</v>
      </c>
      <c r="CH25" s="1">
        <v>8</v>
      </c>
      <c r="CI25" s="1">
        <v>4</v>
      </c>
      <c r="CK25" s="10">
        <f t="shared" ca="1" si="27"/>
        <v>0.82758250276185297</v>
      </c>
      <c r="CL25" s="11">
        <f t="shared" ca="1" si="28"/>
        <v>20</v>
      </c>
      <c r="CM25" s="1"/>
      <c r="CN25" s="1">
        <v>25</v>
      </c>
      <c r="CO25" s="1">
        <v>2</v>
      </c>
      <c r="CP25" s="1">
        <v>4</v>
      </c>
      <c r="CR25" s="10">
        <f t="shared" ca="1" si="29"/>
        <v>0.38563092265565313</v>
      </c>
      <c r="CS25" s="11">
        <f t="shared" ca="1" si="30"/>
        <v>56</v>
      </c>
      <c r="CT25" s="1"/>
      <c r="CU25" s="1">
        <v>25</v>
      </c>
      <c r="CV25" s="1">
        <v>3</v>
      </c>
      <c r="CW25" s="1">
        <v>7</v>
      </c>
    </row>
    <row r="26" spans="1:101" ht="45.95" customHeight="1" thickBot="1" x14ac:dyDescent="0.3">
      <c r="A26" s="23"/>
      <c r="B26" s="70" t="str">
        <f ca="1">$AC10/100&amp;$AD10&amp;$AE10/100&amp;$AF10</f>
        <v>4.24－3.08＝</v>
      </c>
      <c r="C26" s="71"/>
      <c r="D26" s="71"/>
      <c r="E26" s="71"/>
      <c r="F26" s="81">
        <f ca="1">$AG10/100</f>
        <v>1.1599999999999999</v>
      </c>
      <c r="G26" s="82"/>
      <c r="H26" s="20"/>
      <c r="I26" s="19"/>
      <c r="J26" s="70" t="str">
        <f ca="1">$AC11/100&amp;$AD11&amp;$AE11/100&amp;$AF11</f>
        <v>3.45－1.48＝</v>
      </c>
      <c r="K26" s="71"/>
      <c r="L26" s="71"/>
      <c r="M26" s="71"/>
      <c r="N26" s="81">
        <f ca="1">$AG11/100</f>
        <v>1.97</v>
      </c>
      <c r="O26" s="82"/>
      <c r="P26" s="21"/>
      <c r="Q26" s="19"/>
      <c r="R26" s="70" t="str">
        <f ca="1">$AC12/100&amp;$AD12&amp;$AE12/100&amp;$AF12</f>
        <v>7.84－2.73＝</v>
      </c>
      <c r="S26" s="71"/>
      <c r="T26" s="71"/>
      <c r="U26" s="71"/>
      <c r="V26" s="81">
        <f ca="1">$AG12/100</f>
        <v>5.1100000000000003</v>
      </c>
      <c r="W26" s="8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>
        <v>26</v>
      </c>
      <c r="CH26" s="1">
        <v>8</v>
      </c>
      <c r="CI26" s="1">
        <v>5</v>
      </c>
      <c r="CK26" s="10">
        <f t="shared" ca="1" si="27"/>
        <v>0.22665061156543131</v>
      </c>
      <c r="CL26" s="11">
        <f t="shared" ca="1" si="28"/>
        <v>83</v>
      </c>
      <c r="CM26" s="1"/>
      <c r="CN26" s="1">
        <v>26</v>
      </c>
      <c r="CO26" s="1">
        <v>2</v>
      </c>
      <c r="CP26" s="1">
        <v>5</v>
      </c>
      <c r="CR26" s="10">
        <f t="shared" ca="1" si="29"/>
        <v>6.4253243653112024E-2</v>
      </c>
      <c r="CS26" s="11">
        <f t="shared" ca="1" si="30"/>
        <v>77</v>
      </c>
      <c r="CT26" s="1"/>
      <c r="CU26" s="1">
        <v>26</v>
      </c>
      <c r="CV26" s="1">
        <v>3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>
        <v>27</v>
      </c>
      <c r="CH27" s="1">
        <v>8</v>
      </c>
      <c r="CI27" s="1">
        <v>6</v>
      </c>
      <c r="CK27" s="10">
        <f t="shared" ca="1" si="27"/>
        <v>0.36529502923023416</v>
      </c>
      <c r="CL27" s="11">
        <f t="shared" ca="1" si="28"/>
        <v>70</v>
      </c>
      <c r="CM27" s="1"/>
      <c r="CN27" s="1">
        <v>27</v>
      </c>
      <c r="CO27" s="1">
        <v>2</v>
      </c>
      <c r="CP27" s="1">
        <v>6</v>
      </c>
      <c r="CR27" s="10">
        <f t="shared" ca="1" si="29"/>
        <v>0.8338248741647909</v>
      </c>
      <c r="CS27" s="11">
        <f t="shared" ca="1" si="30"/>
        <v>15</v>
      </c>
      <c r="CT27" s="1"/>
      <c r="CU27" s="1">
        <v>27</v>
      </c>
      <c r="CV27" s="1">
        <v>3</v>
      </c>
      <c r="CW27" s="1">
        <v>9</v>
      </c>
    </row>
    <row r="28" spans="1:101" ht="57" customHeight="1" x14ac:dyDescent="0.25">
      <c r="A28" s="19"/>
      <c r="B28" s="65"/>
      <c r="C28" s="28">
        <f ca="1">$BC10</f>
        <v>0</v>
      </c>
      <c r="D28" s="29">
        <f ca="1">$BH10</f>
        <v>4</v>
      </c>
      <c r="E28" s="29" t="str">
        <f ca="1">IF(AND(F28=0,G28=0),"",".")</f>
        <v>.</v>
      </c>
      <c r="F28" s="30">
        <f ca="1">$BM10</f>
        <v>2</v>
      </c>
      <c r="G28" s="30">
        <f ca="1">$BR10</f>
        <v>4</v>
      </c>
      <c r="H28" s="26"/>
      <c r="I28" s="19"/>
      <c r="J28" s="65"/>
      <c r="K28" s="28">
        <f ca="1">$BC11</f>
        <v>0</v>
      </c>
      <c r="L28" s="29">
        <f ca="1">$BH11</f>
        <v>3</v>
      </c>
      <c r="M28" s="29" t="str">
        <f ca="1">IF(AND(N28=0,O28=0),"",".")</f>
        <v>.</v>
      </c>
      <c r="N28" s="30">
        <f ca="1">$BM11</f>
        <v>4</v>
      </c>
      <c r="O28" s="30">
        <f ca="1">$BR11</f>
        <v>5</v>
      </c>
      <c r="P28" s="26"/>
      <c r="Q28" s="19"/>
      <c r="R28" s="65"/>
      <c r="S28" s="28">
        <f ca="1">$BC12</f>
        <v>0</v>
      </c>
      <c r="T28" s="29">
        <f ca="1">$BH12</f>
        <v>7</v>
      </c>
      <c r="U28" s="29" t="str">
        <f ca="1">IF(AND(V28=0,W28=0),"",".")</f>
        <v>.</v>
      </c>
      <c r="V28" s="30">
        <f ca="1">$BM12</f>
        <v>8</v>
      </c>
      <c r="W28" s="30">
        <f ca="1">$BR12</f>
        <v>4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>
        <v>28</v>
      </c>
      <c r="CH28" s="1">
        <v>8</v>
      </c>
      <c r="CI28" s="1">
        <v>7</v>
      </c>
      <c r="CK28" s="10">
        <f t="shared" ca="1" si="27"/>
        <v>0.93058820538252995</v>
      </c>
      <c r="CL28" s="11">
        <f t="shared" ca="1" si="28"/>
        <v>7</v>
      </c>
      <c r="CM28" s="1"/>
      <c r="CN28" s="1">
        <v>28</v>
      </c>
      <c r="CO28" s="1">
        <v>2</v>
      </c>
      <c r="CP28" s="1">
        <v>7</v>
      </c>
      <c r="CR28" s="10">
        <f t="shared" ca="1" si="29"/>
        <v>0.72817296464160997</v>
      </c>
      <c r="CS28" s="11">
        <f t="shared" ca="1" si="30"/>
        <v>23</v>
      </c>
      <c r="CT28" s="1"/>
      <c r="CU28" s="1">
        <v>28</v>
      </c>
      <c r="CV28" s="1">
        <v>4</v>
      </c>
      <c r="CW28" s="1">
        <v>1</v>
      </c>
    </row>
    <row r="29" spans="1:101" ht="57" customHeight="1" thickBot="1" x14ac:dyDescent="0.3">
      <c r="A29" s="19"/>
      <c r="B29" s="31" t="str">
        <f ca="1">IF(AND($BD10=0,$BC10=0),"","－")</f>
        <v/>
      </c>
      <c r="C29" s="32" t="str">
        <f ca="1">IF(AND($BD10=0,$BC10=0),"－",$BD10)</f>
        <v>－</v>
      </c>
      <c r="D29" s="33">
        <f ca="1">$BI10</f>
        <v>3</v>
      </c>
      <c r="E29" s="33" t="str">
        <f ca="1">IF(AND(F29=0,G29=0),"",".")</f>
        <v>.</v>
      </c>
      <c r="F29" s="34">
        <f ca="1">$BN10</f>
        <v>0</v>
      </c>
      <c r="G29" s="34">
        <f ca="1">$BS10</f>
        <v>8</v>
      </c>
      <c r="H29" s="26"/>
      <c r="I29" s="19"/>
      <c r="J29" s="31" t="str">
        <f ca="1">IF(AND($BD11=0,$BC11=0),"","－")</f>
        <v/>
      </c>
      <c r="K29" s="32" t="str">
        <f ca="1">IF(AND($BD11=0,$BC11=0),"－",$BD11)</f>
        <v>－</v>
      </c>
      <c r="L29" s="33">
        <f ca="1">$BI11</f>
        <v>1</v>
      </c>
      <c r="M29" s="33" t="str">
        <f ca="1">IF(AND(N29=0,O29=0),"",".")</f>
        <v>.</v>
      </c>
      <c r="N29" s="34">
        <f ca="1">$BN11</f>
        <v>4</v>
      </c>
      <c r="O29" s="34">
        <f ca="1">$BS11</f>
        <v>8</v>
      </c>
      <c r="P29" s="26"/>
      <c r="Q29" s="19"/>
      <c r="R29" s="31" t="str">
        <f ca="1">IF(AND($BD12=0,$BC12=0),"","－")</f>
        <v/>
      </c>
      <c r="S29" s="32" t="str">
        <f ca="1">IF(AND($BD12=0,$BC12=0),"－",$BD12)</f>
        <v>－</v>
      </c>
      <c r="T29" s="33">
        <f ca="1">$BI12</f>
        <v>2</v>
      </c>
      <c r="U29" s="33" t="str">
        <f ca="1">IF(AND(V29=0,W29=0),"",".")</f>
        <v>.</v>
      </c>
      <c r="V29" s="34">
        <f ca="1">$BN12</f>
        <v>7</v>
      </c>
      <c r="W29" s="34">
        <f ca="1">$BS12</f>
        <v>3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>
        <v>29</v>
      </c>
      <c r="CH29" s="1">
        <v>9</v>
      </c>
      <c r="CI29" s="1">
        <v>1</v>
      </c>
      <c r="CK29" s="10">
        <f t="shared" ca="1" si="27"/>
        <v>0.29174542786756275</v>
      </c>
      <c r="CL29" s="11">
        <f t="shared" ca="1" si="28"/>
        <v>78</v>
      </c>
      <c r="CM29" s="1"/>
      <c r="CN29" s="1">
        <v>29</v>
      </c>
      <c r="CO29" s="1">
        <v>2</v>
      </c>
      <c r="CP29" s="1">
        <v>8</v>
      </c>
      <c r="CR29" s="10">
        <f t="shared" ca="1" si="29"/>
        <v>0.62098533607408923</v>
      </c>
      <c r="CS29" s="11">
        <f t="shared" ca="1" si="30"/>
        <v>38</v>
      </c>
      <c r="CT29" s="1"/>
      <c r="CU29" s="1">
        <v>29</v>
      </c>
      <c r="CV29" s="1">
        <v>4</v>
      </c>
      <c r="CW29" s="1">
        <v>2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1</v>
      </c>
      <c r="E30" s="37" t="str">
        <f>$AW10</f>
        <v>.</v>
      </c>
      <c r="F30" s="38">
        <f ca="1">$AX10</f>
        <v>1</v>
      </c>
      <c r="G30" s="39">
        <f ca="1">$AY10</f>
        <v>6</v>
      </c>
      <c r="H30" s="40"/>
      <c r="I30" s="41"/>
      <c r="J30" s="35"/>
      <c r="K30" s="36">
        <f ca="1">$AU11</f>
        <v>0</v>
      </c>
      <c r="L30" s="37">
        <f ca="1">$AV11</f>
        <v>1</v>
      </c>
      <c r="M30" s="37" t="str">
        <f>$AW11</f>
        <v>.</v>
      </c>
      <c r="N30" s="38">
        <f ca="1">$AX11</f>
        <v>9</v>
      </c>
      <c r="O30" s="39">
        <f ca="1">$AY11</f>
        <v>7</v>
      </c>
      <c r="P30" s="40"/>
      <c r="Q30" s="41"/>
      <c r="R30" s="35"/>
      <c r="S30" s="36">
        <f ca="1">$AU12</f>
        <v>0</v>
      </c>
      <c r="T30" s="37">
        <f ca="1">$AV12</f>
        <v>5</v>
      </c>
      <c r="U30" s="37" t="str">
        <f>$AW12</f>
        <v>.</v>
      </c>
      <c r="V30" s="38">
        <f ca="1">$AX12</f>
        <v>1</v>
      </c>
      <c r="W30" s="39">
        <f ca="1">$AY12</f>
        <v>1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>
        <v>30</v>
      </c>
      <c r="CH30" s="1">
        <v>9</v>
      </c>
      <c r="CI30" s="1">
        <v>2</v>
      </c>
      <c r="CK30" s="10">
        <f t="shared" ca="1" si="27"/>
        <v>0.41472046730748835</v>
      </c>
      <c r="CL30" s="11">
        <f t="shared" ca="1" si="28"/>
        <v>65</v>
      </c>
      <c r="CM30" s="1"/>
      <c r="CN30" s="1">
        <v>30</v>
      </c>
      <c r="CO30" s="1">
        <v>2</v>
      </c>
      <c r="CP30" s="1">
        <v>9</v>
      </c>
      <c r="CR30" s="10">
        <f t="shared" ca="1" si="29"/>
        <v>0.58954241492359172</v>
      </c>
      <c r="CS30" s="11">
        <f t="shared" ca="1" si="30"/>
        <v>43</v>
      </c>
      <c r="CT30" s="1"/>
      <c r="CU30" s="1">
        <v>30</v>
      </c>
      <c r="CV30" s="1">
        <v>4</v>
      </c>
      <c r="CW30" s="1">
        <v>3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>
        <v>31</v>
      </c>
      <c r="CH31" s="1">
        <v>9</v>
      </c>
      <c r="CI31" s="1">
        <v>3</v>
      </c>
      <c r="CK31" s="10">
        <f t="shared" ca="1" si="27"/>
        <v>0.38869470458923139</v>
      </c>
      <c r="CL31" s="11">
        <f t="shared" ca="1" si="28"/>
        <v>66</v>
      </c>
      <c r="CM31" s="1"/>
      <c r="CN31" s="1">
        <v>31</v>
      </c>
      <c r="CO31" s="1">
        <v>3</v>
      </c>
      <c r="CP31" s="1">
        <v>0</v>
      </c>
      <c r="CR31" s="10">
        <f t="shared" ca="1" si="29"/>
        <v>0.93122098056392977</v>
      </c>
      <c r="CS31" s="11">
        <f t="shared" ca="1" si="30"/>
        <v>6</v>
      </c>
      <c r="CT31" s="1"/>
      <c r="CU31" s="1">
        <v>31</v>
      </c>
      <c r="CV31" s="1">
        <v>4</v>
      </c>
      <c r="CW31" s="1">
        <v>4</v>
      </c>
    </row>
    <row r="32" spans="1:101" ht="39.950000000000003" customHeight="1" thickBot="1" x14ac:dyDescent="0.3">
      <c r="A32" s="72" t="str">
        <f>A1</f>
        <v>小数 ひき算 小数第二位 (1.11)－(1.11) ミックス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>
        <v>32</v>
      </c>
      <c r="CH32" s="1">
        <v>9</v>
      </c>
      <c r="CI32" s="1">
        <v>4</v>
      </c>
      <c r="CK32" s="10">
        <f t="shared" ca="1" si="27"/>
        <v>0.2736588880732983</v>
      </c>
      <c r="CL32" s="11">
        <f t="shared" ca="1" si="28"/>
        <v>80</v>
      </c>
      <c r="CM32" s="1"/>
      <c r="CN32" s="1">
        <v>32</v>
      </c>
      <c r="CO32" s="1">
        <v>3</v>
      </c>
      <c r="CP32" s="1">
        <v>1</v>
      </c>
      <c r="CQ32" s="1"/>
      <c r="CR32" s="10">
        <f t="shared" ca="1" si="29"/>
        <v>0.62723893435717981</v>
      </c>
      <c r="CS32" s="11">
        <f t="shared" ca="1" si="30"/>
        <v>36</v>
      </c>
      <c r="CT32" s="1"/>
      <c r="CU32" s="1">
        <v>32</v>
      </c>
      <c r="CV32" s="1">
        <v>4</v>
      </c>
      <c r="CW32" s="1">
        <v>5</v>
      </c>
    </row>
    <row r="33" spans="1:101" ht="63.95" customHeight="1" thickBot="1" x14ac:dyDescent="0.3">
      <c r="B33" s="73" t="str">
        <f>B2</f>
        <v>　　月  　 　日</v>
      </c>
      <c r="C33" s="74"/>
      <c r="D33" s="74"/>
      <c r="E33" s="74"/>
      <c r="F33" s="74"/>
      <c r="G33" s="75"/>
      <c r="H33" s="76"/>
      <c r="I33" s="77"/>
      <c r="J33" s="77"/>
      <c r="K33" s="78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80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>
        <v>33</v>
      </c>
      <c r="CH33" s="1">
        <v>9</v>
      </c>
      <c r="CI33" s="1">
        <v>5</v>
      </c>
      <c r="CK33" s="10">
        <f t="shared" ca="1" si="27"/>
        <v>0.94016640741559199</v>
      </c>
      <c r="CL33" s="11">
        <f t="shared" ca="1" si="28"/>
        <v>6</v>
      </c>
      <c r="CM33" s="1"/>
      <c r="CN33" s="1">
        <v>33</v>
      </c>
      <c r="CO33" s="1">
        <v>3</v>
      </c>
      <c r="CP33" s="1">
        <v>2</v>
      </c>
      <c r="CR33" s="10">
        <f t="shared" ca="1" si="29"/>
        <v>0.5617617441122057</v>
      </c>
      <c r="CS33" s="11">
        <f t="shared" ca="1" si="30"/>
        <v>47</v>
      </c>
      <c r="CT33" s="1"/>
      <c r="CU33" s="1">
        <v>33</v>
      </c>
      <c r="CV33" s="1">
        <v>4</v>
      </c>
      <c r="CW33" s="1">
        <v>6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>
        <v>34</v>
      </c>
      <c r="CH34" s="1">
        <v>9</v>
      </c>
      <c r="CI34" s="1">
        <v>6</v>
      </c>
      <c r="CK34" s="10">
        <f t="shared" ca="1" si="27"/>
        <v>0.59490312078354801</v>
      </c>
      <c r="CL34" s="11">
        <f t="shared" ca="1" si="28"/>
        <v>48</v>
      </c>
      <c r="CM34" s="1"/>
      <c r="CN34" s="1">
        <v>34</v>
      </c>
      <c r="CO34" s="1">
        <v>3</v>
      </c>
      <c r="CP34" s="1">
        <v>3</v>
      </c>
      <c r="CR34" s="10">
        <f t="shared" ca="1" si="29"/>
        <v>0.33886033424491158</v>
      </c>
      <c r="CS34" s="11">
        <f t="shared" ca="1" si="30"/>
        <v>59</v>
      </c>
      <c r="CT34" s="1"/>
      <c r="CU34" s="1">
        <v>34</v>
      </c>
      <c r="CV34" s="1">
        <v>4</v>
      </c>
      <c r="CW34" s="1">
        <v>7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>
        <v>35</v>
      </c>
      <c r="CH35" s="1">
        <v>9</v>
      </c>
      <c r="CI35" s="1">
        <v>7</v>
      </c>
      <c r="CK35" s="10">
        <f t="shared" ca="1" si="27"/>
        <v>0.83880784453041546</v>
      </c>
      <c r="CL35" s="11">
        <f t="shared" ca="1" si="28"/>
        <v>18</v>
      </c>
      <c r="CM35" s="1"/>
      <c r="CN35" s="1">
        <v>35</v>
      </c>
      <c r="CO35" s="1">
        <v>3</v>
      </c>
      <c r="CP35" s="1">
        <v>4</v>
      </c>
      <c r="CR35" s="10">
        <f t="shared" ca="1" si="29"/>
        <v>0.15495654146047289</v>
      </c>
      <c r="CS35" s="11">
        <f t="shared" ca="1" si="30"/>
        <v>75</v>
      </c>
      <c r="CT35" s="1"/>
      <c r="CU35" s="1">
        <v>35</v>
      </c>
      <c r="CV35" s="1">
        <v>4</v>
      </c>
      <c r="CW35" s="1">
        <v>8</v>
      </c>
    </row>
    <row r="36" spans="1:101" ht="45.95" customHeight="1" thickBot="1" x14ac:dyDescent="0.3">
      <c r="A36" s="55"/>
      <c r="B36" s="70" t="str">
        <f t="shared" ref="B36" ca="1" si="31">B5</f>
        <v>6.94－2.31＝</v>
      </c>
      <c r="C36" s="71"/>
      <c r="D36" s="71"/>
      <c r="E36" s="71"/>
      <c r="F36" s="68">
        <f ca="1">F5</f>
        <v>4.63</v>
      </c>
      <c r="G36" s="69"/>
      <c r="H36" s="56"/>
      <c r="I36" s="57"/>
      <c r="J36" s="70" t="str">
        <f t="shared" ref="J36" ca="1" si="32">J5</f>
        <v>5.21－2.61＝</v>
      </c>
      <c r="K36" s="71"/>
      <c r="L36" s="71"/>
      <c r="M36" s="71"/>
      <c r="N36" s="68">
        <f ca="1">N5</f>
        <v>2.6</v>
      </c>
      <c r="O36" s="69"/>
      <c r="P36" s="26"/>
      <c r="Q36" s="23"/>
      <c r="R36" s="70" t="str">
        <f t="shared" ref="R36" ca="1" si="33">R5</f>
        <v>7.48－3.96＝</v>
      </c>
      <c r="S36" s="71"/>
      <c r="T36" s="71"/>
      <c r="U36" s="71"/>
      <c r="V36" s="68">
        <f ca="1">V5</f>
        <v>3.52</v>
      </c>
      <c r="W36" s="69"/>
      <c r="X36" s="26"/>
      <c r="AC36" s="1" t="s">
        <v>154</v>
      </c>
      <c r="AD36" s="1" t="str">
        <f ca="1">IF(AND($AE36=0,$AF36=0),"OKA",IF($AF36=0,"OKB","NO"))</f>
        <v>NO</v>
      </c>
      <c r="AE36" s="58">
        <f ca="1">AX1</f>
        <v>6</v>
      </c>
      <c r="AF36" s="58">
        <f ca="1">AY1</f>
        <v>3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>
        <v>36</v>
      </c>
      <c r="CH36" s="1">
        <v>9</v>
      </c>
      <c r="CI36" s="1">
        <v>8</v>
      </c>
      <c r="CK36" s="10">
        <f t="shared" ca="1" si="27"/>
        <v>0.46576273770669185</v>
      </c>
      <c r="CL36" s="11">
        <f t="shared" ca="1" si="28"/>
        <v>62</v>
      </c>
      <c r="CM36" s="1"/>
      <c r="CN36" s="1">
        <v>36</v>
      </c>
      <c r="CO36" s="1">
        <v>3</v>
      </c>
      <c r="CP36" s="1">
        <v>5</v>
      </c>
      <c r="CR36" s="10">
        <f t="shared" ca="1" si="29"/>
        <v>0.838500788771539</v>
      </c>
      <c r="CS36" s="11">
        <f t="shared" ca="1" si="30"/>
        <v>14</v>
      </c>
      <c r="CT36" s="1"/>
      <c r="CU36" s="1">
        <v>36</v>
      </c>
      <c r="CV36" s="1">
        <v>4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OKB</v>
      </c>
      <c r="AE37" s="58">
        <f t="shared" ref="AE37:AF47" ca="1" si="35">AX2</f>
        <v>6</v>
      </c>
      <c r="AF37" s="58">
        <f t="shared" ca="1" si="35"/>
        <v>0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0.58003966522856143</v>
      </c>
      <c r="CL37" s="11">
        <f t="shared" ca="1" si="28"/>
        <v>51</v>
      </c>
      <c r="CM37" s="1"/>
      <c r="CN37" s="1">
        <v>37</v>
      </c>
      <c r="CO37" s="1">
        <v>3</v>
      </c>
      <c r="CP37" s="1">
        <v>6</v>
      </c>
      <c r="CR37" s="10">
        <f t="shared" ca="1" si="29"/>
        <v>0.66208470669230823</v>
      </c>
      <c r="CS37" s="11">
        <f t="shared" ca="1" si="30"/>
        <v>32</v>
      </c>
      <c r="CT37" s="1"/>
      <c r="CU37" s="1">
        <v>37</v>
      </c>
      <c r="CV37" s="1">
        <v>5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6</v>
      </c>
      <c r="E38" s="29" t="str">
        <f t="shared" ca="1" si="36"/>
        <v>.</v>
      </c>
      <c r="F38" s="30">
        <f t="shared" ca="1" si="36"/>
        <v>9</v>
      </c>
      <c r="G38" s="30">
        <f t="shared" ca="1" si="36"/>
        <v>4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5</v>
      </c>
      <c r="M38" s="29" t="str">
        <f t="shared" ca="1" si="37"/>
        <v>.</v>
      </c>
      <c r="N38" s="30">
        <f t="shared" ca="1" si="37"/>
        <v>2</v>
      </c>
      <c r="O38" s="30">
        <f t="shared" ca="1" si="37"/>
        <v>1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7</v>
      </c>
      <c r="U38" s="29" t="str">
        <f t="shared" ca="1" si="38"/>
        <v>.</v>
      </c>
      <c r="V38" s="30">
        <f t="shared" ca="1" si="38"/>
        <v>4</v>
      </c>
      <c r="W38" s="30">
        <f t="shared" ca="1" si="38"/>
        <v>8</v>
      </c>
      <c r="X38" s="26"/>
      <c r="AB38" s="2" t="s">
        <v>47</v>
      </c>
      <c r="AC38" s="1" t="s">
        <v>155</v>
      </c>
      <c r="AD38" s="1" t="str">
        <f t="shared" ca="1" si="34"/>
        <v>NO</v>
      </c>
      <c r="AE38" s="58">
        <f t="shared" ca="1" si="35"/>
        <v>5</v>
      </c>
      <c r="AF38" s="58">
        <f t="shared" ca="1" si="35"/>
        <v>2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0.52245381302471161</v>
      </c>
      <c r="CL38" s="11">
        <f t="shared" ca="1" si="28"/>
        <v>55</v>
      </c>
      <c r="CM38" s="1"/>
      <c r="CN38" s="1">
        <v>38</v>
      </c>
      <c r="CO38" s="1">
        <v>3</v>
      </c>
      <c r="CP38" s="1">
        <v>7</v>
      </c>
      <c r="CR38" s="10">
        <f t="shared" ca="1" si="29"/>
        <v>0.87148574450144289</v>
      </c>
      <c r="CS38" s="11">
        <f t="shared" ca="1" si="30"/>
        <v>12</v>
      </c>
      <c r="CT38" s="1"/>
      <c r="CU38" s="1">
        <v>38</v>
      </c>
      <c r="CV38" s="1">
        <v>5</v>
      </c>
      <c r="CW38" s="1">
        <v>2</v>
      </c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2</v>
      </c>
      <c r="E39" s="33" t="str">
        <f t="shared" ca="1" si="36"/>
        <v>.</v>
      </c>
      <c r="F39" s="34">
        <f t="shared" ca="1" si="36"/>
        <v>3</v>
      </c>
      <c r="G39" s="34">
        <f t="shared" ca="1" si="36"/>
        <v>1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2</v>
      </c>
      <c r="M39" s="33" t="str">
        <f t="shared" ca="1" si="39"/>
        <v>.</v>
      </c>
      <c r="N39" s="34">
        <f t="shared" ca="1" si="39"/>
        <v>6</v>
      </c>
      <c r="O39" s="34">
        <f t="shared" ca="1" si="39"/>
        <v>1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3</v>
      </c>
      <c r="U39" s="33" t="str">
        <f t="shared" ca="1" si="40"/>
        <v>.</v>
      </c>
      <c r="V39" s="34">
        <f t="shared" ca="1" si="40"/>
        <v>9</v>
      </c>
      <c r="W39" s="34">
        <f t="shared" ca="1" si="40"/>
        <v>6</v>
      </c>
      <c r="X39" s="26"/>
      <c r="Z39" s="59"/>
      <c r="AB39" s="2" t="s">
        <v>144</v>
      </c>
      <c r="AC39" s="1" t="s">
        <v>34</v>
      </c>
      <c r="AD39" s="1" t="str">
        <f t="shared" ca="1" si="34"/>
        <v>NO</v>
      </c>
      <c r="AE39" s="58">
        <f t="shared" ca="1" si="35"/>
        <v>8</v>
      </c>
      <c r="AF39" s="58">
        <f t="shared" ca="1" si="35"/>
        <v>7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0.92395314803243989</v>
      </c>
      <c r="CL39" s="11">
        <f t="shared" ca="1" si="28"/>
        <v>9</v>
      </c>
      <c r="CM39" s="1"/>
      <c r="CN39" s="1">
        <v>39</v>
      </c>
      <c r="CO39" s="1">
        <v>3</v>
      </c>
      <c r="CP39" s="1">
        <v>8</v>
      </c>
      <c r="CR39" s="10">
        <f t="shared" ca="1" si="29"/>
        <v>0.93806891418706617</v>
      </c>
      <c r="CS39" s="11">
        <f t="shared" ca="1" si="30"/>
        <v>5</v>
      </c>
      <c r="CT39" s="1"/>
      <c r="CU39" s="1">
        <v>39</v>
      </c>
      <c r="CV39" s="1">
        <v>5</v>
      </c>
      <c r="CW39" s="1">
        <v>3</v>
      </c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4</v>
      </c>
      <c r="E40" s="62" t="str">
        <f t="shared" si="36"/>
        <v>.</v>
      </c>
      <c r="F40" s="63">
        <f t="shared" ca="1" si="36"/>
        <v>6</v>
      </c>
      <c r="G40" s="64">
        <f t="shared" ca="1" si="36"/>
        <v>3</v>
      </c>
      <c r="H40" s="26"/>
      <c r="I40" s="13"/>
      <c r="J40" s="60"/>
      <c r="K40" s="61">
        <f ca="1">K9</f>
        <v>0</v>
      </c>
      <c r="L40" s="62">
        <f t="shared" ca="1" si="39"/>
        <v>2</v>
      </c>
      <c r="M40" s="62" t="str">
        <f t="shared" si="39"/>
        <v>.</v>
      </c>
      <c r="N40" s="63">
        <f t="shared" ca="1" si="39"/>
        <v>6</v>
      </c>
      <c r="O40" s="64">
        <f t="shared" ca="1" si="39"/>
        <v>0</v>
      </c>
      <c r="P40" s="26"/>
      <c r="Q40" s="19"/>
      <c r="R40" s="60"/>
      <c r="S40" s="61">
        <f ca="1">S9</f>
        <v>0</v>
      </c>
      <c r="T40" s="62">
        <f t="shared" ca="1" si="40"/>
        <v>3</v>
      </c>
      <c r="U40" s="62" t="str">
        <f t="shared" si="40"/>
        <v>.</v>
      </c>
      <c r="V40" s="63">
        <f t="shared" ca="1" si="40"/>
        <v>5</v>
      </c>
      <c r="W40" s="64">
        <f t="shared" ca="1" si="40"/>
        <v>2</v>
      </c>
      <c r="X40" s="26"/>
      <c r="Z40" s="59"/>
      <c r="AB40" s="2" t="s">
        <v>49</v>
      </c>
      <c r="AC40" s="1" t="s">
        <v>35</v>
      </c>
      <c r="AD40" s="1" t="str">
        <f t="shared" ca="1" si="34"/>
        <v>OKA</v>
      </c>
      <c r="AE40" s="58">
        <f t="shared" ca="1" si="35"/>
        <v>0</v>
      </c>
      <c r="AF40" s="58">
        <f t="shared" ca="1" si="35"/>
        <v>0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0.64565761115667886</v>
      </c>
      <c r="CL40" s="11">
        <f t="shared" ca="1" si="28"/>
        <v>41</v>
      </c>
      <c r="CM40" s="1"/>
      <c r="CN40" s="1">
        <v>40</v>
      </c>
      <c r="CO40" s="1">
        <v>3</v>
      </c>
      <c r="CP40" s="1">
        <v>9</v>
      </c>
      <c r="CR40" s="10">
        <f t="shared" ca="1" si="29"/>
        <v>0.56996550118857514</v>
      </c>
      <c r="CS40" s="11">
        <f t="shared" ca="1" si="30"/>
        <v>45</v>
      </c>
      <c r="CT40" s="1"/>
      <c r="CU40" s="1">
        <v>40</v>
      </c>
      <c r="CV40" s="1">
        <v>5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6</v>
      </c>
      <c r="AF41" s="58">
        <f t="shared" ca="1" si="35"/>
        <v>1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0.27978131576397547</v>
      </c>
      <c r="CL41" s="11">
        <f t="shared" ca="1" si="28"/>
        <v>79</v>
      </c>
      <c r="CM41" s="1"/>
      <c r="CN41" s="1">
        <v>41</v>
      </c>
      <c r="CO41" s="1">
        <v>4</v>
      </c>
      <c r="CP41" s="1">
        <v>0</v>
      </c>
      <c r="CR41" s="10">
        <f t="shared" ca="1" si="29"/>
        <v>0.43879383358049995</v>
      </c>
      <c r="CS41" s="11">
        <f t="shared" ca="1" si="30"/>
        <v>52</v>
      </c>
      <c r="CT41" s="1"/>
      <c r="CU41" s="1">
        <v>41</v>
      </c>
      <c r="CV41" s="1">
        <v>5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5</v>
      </c>
      <c r="AF42" s="58">
        <f t="shared" ca="1" si="35"/>
        <v>8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5.6509057223914638E-2</v>
      </c>
      <c r="CL42" s="11">
        <f t="shared" ca="1" si="28"/>
        <v>96</v>
      </c>
      <c r="CM42" s="1"/>
      <c r="CN42" s="1">
        <v>42</v>
      </c>
      <c r="CO42" s="1">
        <v>4</v>
      </c>
      <c r="CP42" s="1">
        <v>1</v>
      </c>
      <c r="CR42" s="10">
        <f t="shared" ca="1" si="29"/>
        <v>0.38789053045549127</v>
      </c>
      <c r="CS42" s="11">
        <f t="shared" ca="1" si="30"/>
        <v>55</v>
      </c>
      <c r="CT42" s="1"/>
      <c r="CU42" s="1">
        <v>42</v>
      </c>
      <c r="CV42" s="1">
        <v>5</v>
      </c>
      <c r="CW42" s="1">
        <v>6</v>
      </c>
    </row>
    <row r="43" spans="1:101" ht="45.95" customHeight="1" thickBot="1" x14ac:dyDescent="0.3">
      <c r="A43" s="23"/>
      <c r="B43" s="70" t="str">
        <f t="shared" ref="B43" ca="1" si="41">B12</f>
        <v>5.18－3.31＝</v>
      </c>
      <c r="C43" s="71"/>
      <c r="D43" s="71"/>
      <c r="E43" s="71"/>
      <c r="F43" s="68">
        <f ca="1">F12</f>
        <v>1.87</v>
      </c>
      <c r="G43" s="69"/>
      <c r="H43" s="26"/>
      <c r="I43" s="23"/>
      <c r="J43" s="70" t="str">
        <f t="shared" ref="J43" ca="1" si="42">J12</f>
        <v>6.95－1.95＝</v>
      </c>
      <c r="K43" s="71"/>
      <c r="L43" s="71"/>
      <c r="M43" s="71"/>
      <c r="N43" s="68">
        <f ca="1">N12</f>
        <v>5</v>
      </c>
      <c r="O43" s="69"/>
      <c r="P43" s="26"/>
      <c r="Q43" s="23"/>
      <c r="R43" s="70" t="str">
        <f t="shared" ref="R43" ca="1" si="43">R12</f>
        <v>4.07－1.46＝</v>
      </c>
      <c r="S43" s="71"/>
      <c r="T43" s="71"/>
      <c r="U43" s="71"/>
      <c r="V43" s="68">
        <f ca="1">V12</f>
        <v>2.61</v>
      </c>
      <c r="W43" s="69"/>
      <c r="X43" s="26"/>
      <c r="AC43" s="1" t="s">
        <v>38</v>
      </c>
      <c r="AD43" s="1" t="str">
        <f t="shared" ca="1" si="34"/>
        <v>NO</v>
      </c>
      <c r="AE43" s="58">
        <f t="shared" ca="1" si="35"/>
        <v>7</v>
      </c>
      <c r="AF43" s="58">
        <f t="shared" ca="1" si="35"/>
        <v>8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0.9901009915337442</v>
      </c>
      <c r="CL43" s="11">
        <f t="shared" ca="1" si="28"/>
        <v>3</v>
      </c>
      <c r="CM43" s="1"/>
      <c r="CN43" s="1">
        <v>43</v>
      </c>
      <c r="CO43" s="1">
        <v>4</v>
      </c>
      <c r="CP43" s="1">
        <v>2</v>
      </c>
      <c r="CR43" s="10">
        <f t="shared" ca="1" si="29"/>
        <v>0.66242300723378755</v>
      </c>
      <c r="CS43" s="11">
        <f t="shared" ca="1" si="30"/>
        <v>31</v>
      </c>
      <c r="CT43" s="1"/>
      <c r="CU43" s="1">
        <v>43</v>
      </c>
      <c r="CV43" s="1">
        <v>5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0</v>
      </c>
      <c r="AF44" s="58">
        <f t="shared" ca="1" si="35"/>
        <v>9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0.38862792180239103</v>
      </c>
      <c r="CL44" s="11">
        <f t="shared" ca="1" si="28"/>
        <v>67</v>
      </c>
      <c r="CM44" s="1"/>
      <c r="CN44" s="1">
        <v>44</v>
      </c>
      <c r="CO44" s="1">
        <v>4</v>
      </c>
      <c r="CP44" s="1">
        <v>3</v>
      </c>
      <c r="CR44" s="10">
        <f t="shared" ca="1" si="29"/>
        <v>0.44997193309197936</v>
      </c>
      <c r="CS44" s="11">
        <f t="shared" ca="1" si="30"/>
        <v>51</v>
      </c>
      <c r="CT44" s="1"/>
      <c r="CU44" s="1">
        <v>44</v>
      </c>
      <c r="CV44" s="1">
        <v>5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5</v>
      </c>
      <c r="E45" s="29" t="str">
        <f t="shared" ca="1" si="44"/>
        <v>.</v>
      </c>
      <c r="F45" s="30">
        <f t="shared" ca="1" si="44"/>
        <v>1</v>
      </c>
      <c r="G45" s="30">
        <f t="shared" ca="1" si="44"/>
        <v>8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6</v>
      </c>
      <c r="M45" s="29" t="str">
        <f t="shared" ca="1" si="45"/>
        <v>.</v>
      </c>
      <c r="N45" s="30">
        <f t="shared" ca="1" si="45"/>
        <v>9</v>
      </c>
      <c r="O45" s="30">
        <f t="shared" ca="1" si="45"/>
        <v>5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4</v>
      </c>
      <c r="U45" s="29" t="str">
        <f t="shared" ca="1" si="46"/>
        <v>.</v>
      </c>
      <c r="V45" s="30">
        <f t="shared" ca="1" si="46"/>
        <v>0</v>
      </c>
      <c r="W45" s="30">
        <f t="shared" ca="1" si="46"/>
        <v>7</v>
      </c>
      <c r="X45" s="26"/>
      <c r="AC45" s="1" t="s">
        <v>40</v>
      </c>
      <c r="AD45" s="1" t="str">
        <f t="shared" ca="1" si="34"/>
        <v>NO</v>
      </c>
      <c r="AE45" s="58">
        <f t="shared" ca="1" si="35"/>
        <v>1</v>
      </c>
      <c r="AF45" s="58">
        <f t="shared" ca="1" si="35"/>
        <v>6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0.42253228008929677</v>
      </c>
      <c r="CL45" s="11">
        <f t="shared" ca="1" si="28"/>
        <v>63</v>
      </c>
      <c r="CM45" s="1"/>
      <c r="CN45" s="1">
        <v>45</v>
      </c>
      <c r="CO45" s="1">
        <v>4</v>
      </c>
      <c r="CP45" s="1">
        <v>4</v>
      </c>
      <c r="CR45" s="10">
        <f t="shared" ca="1" si="29"/>
        <v>0.32168256041985743</v>
      </c>
      <c r="CS45" s="11">
        <f t="shared" ca="1" si="30"/>
        <v>61</v>
      </c>
      <c r="CT45" s="1"/>
      <c r="CU45" s="1">
        <v>45</v>
      </c>
      <c r="CV45" s="1">
        <v>5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3</v>
      </c>
      <c r="E46" s="33" t="str">
        <f t="shared" ca="1" si="47"/>
        <v>.</v>
      </c>
      <c r="F46" s="34">
        <f t="shared" ca="1" si="47"/>
        <v>3</v>
      </c>
      <c r="G46" s="34">
        <f t="shared" ca="1" si="47"/>
        <v>1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1</v>
      </c>
      <c r="M46" s="33" t="str">
        <f t="shared" ca="1" si="48"/>
        <v>.</v>
      </c>
      <c r="N46" s="34">
        <f t="shared" ca="1" si="48"/>
        <v>9</v>
      </c>
      <c r="O46" s="34">
        <f t="shared" ca="1" si="48"/>
        <v>5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1</v>
      </c>
      <c r="U46" s="33" t="str">
        <f t="shared" ca="1" si="49"/>
        <v>.</v>
      </c>
      <c r="V46" s="34">
        <f t="shared" ca="1" si="49"/>
        <v>4</v>
      </c>
      <c r="W46" s="34">
        <f t="shared" ca="1" si="49"/>
        <v>6</v>
      </c>
      <c r="X46" s="26"/>
      <c r="AC46" s="2" t="s">
        <v>41</v>
      </c>
      <c r="AD46" s="1" t="str">
        <f t="shared" ca="1" si="34"/>
        <v>NO</v>
      </c>
      <c r="AE46" s="58">
        <f t="shared" ca="1" si="35"/>
        <v>9</v>
      </c>
      <c r="AF46" s="58">
        <f t="shared" ca="1" si="35"/>
        <v>7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0.35593896702256533</v>
      </c>
      <c r="CL46" s="11">
        <f t="shared" ca="1" si="28"/>
        <v>71</v>
      </c>
      <c r="CM46" s="1"/>
      <c r="CN46" s="1">
        <v>46</v>
      </c>
      <c r="CO46" s="1">
        <v>4</v>
      </c>
      <c r="CP46" s="1">
        <v>5</v>
      </c>
      <c r="CR46" s="10">
        <f t="shared" ca="1" si="29"/>
        <v>0.81927870234024602</v>
      </c>
      <c r="CS46" s="11">
        <f t="shared" ca="1" si="30"/>
        <v>17</v>
      </c>
      <c r="CT46" s="1"/>
      <c r="CU46" s="1">
        <v>46</v>
      </c>
      <c r="CV46" s="1">
        <v>6</v>
      </c>
      <c r="CW46" s="1">
        <v>1</v>
      </c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1</v>
      </c>
      <c r="E47" s="62" t="str">
        <f t="shared" si="47"/>
        <v>.</v>
      </c>
      <c r="F47" s="63">
        <f t="shared" ca="1" si="47"/>
        <v>8</v>
      </c>
      <c r="G47" s="64">
        <f t="shared" ca="1" si="47"/>
        <v>7</v>
      </c>
      <c r="H47" s="26"/>
      <c r="I47" s="13"/>
      <c r="J47" s="60"/>
      <c r="K47" s="61">
        <f ca="1">K16</f>
        <v>0</v>
      </c>
      <c r="L47" s="62">
        <f t="shared" ca="1" si="48"/>
        <v>5</v>
      </c>
      <c r="M47" s="62" t="str">
        <f t="shared" si="48"/>
        <v>.</v>
      </c>
      <c r="N47" s="63">
        <f t="shared" ca="1" si="48"/>
        <v>0</v>
      </c>
      <c r="O47" s="64">
        <f t="shared" ca="1" si="48"/>
        <v>0</v>
      </c>
      <c r="P47" s="26"/>
      <c r="Q47" s="19"/>
      <c r="R47" s="60"/>
      <c r="S47" s="61">
        <f ca="1">S16</f>
        <v>0</v>
      </c>
      <c r="T47" s="62">
        <f t="shared" ca="1" si="49"/>
        <v>2</v>
      </c>
      <c r="U47" s="62" t="str">
        <f t="shared" si="49"/>
        <v>.</v>
      </c>
      <c r="V47" s="63">
        <f t="shared" ca="1" si="49"/>
        <v>6</v>
      </c>
      <c r="W47" s="64">
        <f t="shared" ca="1" si="49"/>
        <v>1</v>
      </c>
      <c r="X47" s="26"/>
      <c r="AC47" s="2" t="s">
        <v>42</v>
      </c>
      <c r="AD47" s="1" t="str">
        <f t="shared" ca="1" si="34"/>
        <v>NO</v>
      </c>
      <c r="AE47" s="58">
        <f t="shared" ca="1" si="35"/>
        <v>1</v>
      </c>
      <c r="AF47" s="58">
        <f t="shared" ca="1" si="35"/>
        <v>1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0.95522345725638069</v>
      </c>
      <c r="CL47" s="11">
        <f t="shared" ca="1" si="28"/>
        <v>4</v>
      </c>
      <c r="CM47" s="1"/>
      <c r="CN47" s="1">
        <v>47</v>
      </c>
      <c r="CO47" s="1">
        <v>4</v>
      </c>
      <c r="CP47" s="1">
        <v>6</v>
      </c>
      <c r="CR47" s="10">
        <f t="shared" ca="1" si="29"/>
        <v>0.87712109440547914</v>
      </c>
      <c r="CS47" s="11">
        <f t="shared" ca="1" si="30"/>
        <v>11</v>
      </c>
      <c r="CT47" s="1"/>
      <c r="CU47" s="1">
        <v>47</v>
      </c>
      <c r="CV47" s="1">
        <v>6</v>
      </c>
      <c r="CW47" s="1">
        <v>2</v>
      </c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0.48266761030465266</v>
      </c>
      <c r="CL48" s="11">
        <f t="shared" ca="1" si="28"/>
        <v>58</v>
      </c>
      <c r="CM48" s="1"/>
      <c r="CN48" s="1">
        <v>48</v>
      </c>
      <c r="CO48" s="1">
        <v>4</v>
      </c>
      <c r="CP48" s="1">
        <v>7</v>
      </c>
      <c r="CR48" s="10">
        <f t="shared" ca="1" si="29"/>
        <v>0.68968579465746205</v>
      </c>
      <c r="CS48" s="11">
        <f t="shared" ca="1" si="30"/>
        <v>29</v>
      </c>
      <c r="CT48" s="1"/>
      <c r="CU48" s="1">
        <v>48</v>
      </c>
      <c r="CV48" s="1">
        <v>6</v>
      </c>
      <c r="CW48" s="1">
        <v>3</v>
      </c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0.49473222566478536</v>
      </c>
      <c r="CL49" s="11">
        <f t="shared" ca="1" si="28"/>
        <v>57</v>
      </c>
      <c r="CM49" s="1"/>
      <c r="CN49" s="1">
        <v>49</v>
      </c>
      <c r="CO49" s="1">
        <v>4</v>
      </c>
      <c r="CP49" s="1">
        <v>8</v>
      </c>
      <c r="CR49" s="10">
        <f t="shared" ca="1" si="29"/>
        <v>0.61963997548475447</v>
      </c>
      <c r="CS49" s="11">
        <f t="shared" ca="1" si="30"/>
        <v>39</v>
      </c>
      <c r="CT49" s="1"/>
      <c r="CU49" s="1">
        <v>49</v>
      </c>
      <c r="CV49" s="1">
        <v>6</v>
      </c>
      <c r="CW49" s="1">
        <v>4</v>
      </c>
    </row>
    <row r="50" spans="1:101" ht="45.95" customHeight="1" thickBot="1" x14ac:dyDescent="0.3">
      <c r="A50" s="23"/>
      <c r="B50" s="70" t="str">
        <f t="shared" ref="B50" ca="1" si="50">B19</f>
        <v>4.42－2.84＝</v>
      </c>
      <c r="C50" s="71"/>
      <c r="D50" s="71"/>
      <c r="E50" s="71"/>
      <c r="F50" s="68">
        <f ca="1">F19</f>
        <v>1.58</v>
      </c>
      <c r="G50" s="69"/>
      <c r="H50" s="26"/>
      <c r="I50" s="23"/>
      <c r="J50" s="70" t="str">
        <f t="shared" ref="J50" ca="1" si="51">J19</f>
        <v>7.61－1.83＝</v>
      </c>
      <c r="K50" s="71"/>
      <c r="L50" s="71"/>
      <c r="M50" s="71"/>
      <c r="N50" s="68">
        <f ca="1">N19</f>
        <v>5.78</v>
      </c>
      <c r="O50" s="69"/>
      <c r="P50" s="26"/>
      <c r="Q50" s="23"/>
      <c r="R50" s="70" t="str">
        <f t="shared" ref="R50" ca="1" si="52">R19</f>
        <v>6.15－5.06＝</v>
      </c>
      <c r="S50" s="71"/>
      <c r="T50" s="71"/>
      <c r="U50" s="71"/>
      <c r="V50" s="68">
        <f ca="1">V19</f>
        <v>1.0900000000000001</v>
      </c>
      <c r="W50" s="69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0.31348337191077058</v>
      </c>
      <c r="CL50" s="11">
        <f t="shared" ca="1" si="28"/>
        <v>76</v>
      </c>
      <c r="CM50" s="1"/>
      <c r="CN50" s="1">
        <v>50</v>
      </c>
      <c r="CO50" s="1">
        <v>4</v>
      </c>
      <c r="CP50" s="1">
        <v>9</v>
      </c>
      <c r="CR50" s="10">
        <f t="shared" ca="1" si="29"/>
        <v>0.75066789054727823</v>
      </c>
      <c r="CS50" s="11">
        <f t="shared" ca="1" si="30"/>
        <v>22</v>
      </c>
      <c r="CT50" s="1"/>
      <c r="CU50" s="1">
        <v>50</v>
      </c>
      <c r="CV50" s="1">
        <v>6</v>
      </c>
      <c r="CW50" s="1">
        <v>5</v>
      </c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0.47827025134702461</v>
      </c>
      <c r="CL51" s="11">
        <f t="shared" ca="1" si="28"/>
        <v>59</v>
      </c>
      <c r="CM51" s="1"/>
      <c r="CN51" s="1">
        <v>51</v>
      </c>
      <c r="CO51" s="1">
        <v>5</v>
      </c>
      <c r="CP51" s="1">
        <v>0</v>
      </c>
      <c r="CR51" s="10">
        <f t="shared" ca="1" si="29"/>
        <v>5.4510215841051424E-2</v>
      </c>
      <c r="CS51" s="11">
        <f t="shared" ca="1" si="30"/>
        <v>78</v>
      </c>
      <c r="CT51" s="1"/>
      <c r="CU51" s="1">
        <v>51</v>
      </c>
      <c r="CV51" s="1">
        <v>6</v>
      </c>
      <c r="CW51" s="1">
        <v>6</v>
      </c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4</v>
      </c>
      <c r="E52" s="29" t="str">
        <f t="shared" ca="1" si="53"/>
        <v>.</v>
      </c>
      <c r="F52" s="30">
        <f t="shared" ca="1" si="53"/>
        <v>4</v>
      </c>
      <c r="G52" s="30">
        <f t="shared" ca="1" si="53"/>
        <v>2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7</v>
      </c>
      <c r="M52" s="29" t="str">
        <f t="shared" ca="1" si="54"/>
        <v>.</v>
      </c>
      <c r="N52" s="30">
        <f t="shared" ca="1" si="54"/>
        <v>6</v>
      </c>
      <c r="O52" s="30">
        <f t="shared" ca="1" si="54"/>
        <v>1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6</v>
      </c>
      <c r="U52" s="29" t="str">
        <f t="shared" ca="1" si="55"/>
        <v>.</v>
      </c>
      <c r="V52" s="30">
        <f t="shared" ca="1" si="55"/>
        <v>1</v>
      </c>
      <c r="W52" s="30">
        <f t="shared" ca="1" si="55"/>
        <v>5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0.66794663327925086</v>
      </c>
      <c r="CL52" s="11">
        <f t="shared" ca="1" si="28"/>
        <v>39</v>
      </c>
      <c r="CM52" s="1"/>
      <c r="CN52" s="1">
        <v>52</v>
      </c>
      <c r="CO52" s="1">
        <v>5</v>
      </c>
      <c r="CP52" s="1">
        <v>1</v>
      </c>
      <c r="CR52" s="10">
        <f t="shared" ca="1" si="29"/>
        <v>3.5245417908457144E-3</v>
      </c>
      <c r="CS52" s="11">
        <f t="shared" ca="1" si="30"/>
        <v>81</v>
      </c>
      <c r="CT52" s="1"/>
      <c r="CU52" s="1">
        <v>52</v>
      </c>
      <c r="CV52" s="1">
        <v>6</v>
      </c>
      <c r="CW52" s="1">
        <v>7</v>
      </c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2</v>
      </c>
      <c r="E53" s="33" t="str">
        <f t="shared" ca="1" si="56"/>
        <v>.</v>
      </c>
      <c r="F53" s="34">
        <f t="shared" ca="1" si="56"/>
        <v>8</v>
      </c>
      <c r="G53" s="34">
        <f t="shared" ca="1" si="56"/>
        <v>4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1</v>
      </c>
      <c r="M53" s="33" t="str">
        <f t="shared" ca="1" si="57"/>
        <v>.</v>
      </c>
      <c r="N53" s="34">
        <f t="shared" ca="1" si="57"/>
        <v>8</v>
      </c>
      <c r="O53" s="34">
        <f t="shared" ca="1" si="57"/>
        <v>3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5</v>
      </c>
      <c r="U53" s="33" t="str">
        <f t="shared" ca="1" si="58"/>
        <v>.</v>
      </c>
      <c r="V53" s="34">
        <f t="shared" ca="1" si="58"/>
        <v>0</v>
      </c>
      <c r="W53" s="34">
        <f t="shared" ca="1" si="58"/>
        <v>6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0.6712653684598574</v>
      </c>
      <c r="CL53" s="11">
        <f t="shared" ca="1" si="28"/>
        <v>38</v>
      </c>
      <c r="CM53" s="1"/>
      <c r="CN53" s="1">
        <v>53</v>
      </c>
      <c r="CO53" s="1">
        <v>5</v>
      </c>
      <c r="CP53" s="1">
        <v>2</v>
      </c>
      <c r="CR53" s="10">
        <f t="shared" ca="1" si="29"/>
        <v>0.55659209518760855</v>
      </c>
      <c r="CS53" s="11">
        <f t="shared" ca="1" si="30"/>
        <v>48</v>
      </c>
      <c r="CT53" s="1"/>
      <c r="CU53" s="1">
        <v>53</v>
      </c>
      <c r="CV53" s="1">
        <v>6</v>
      </c>
      <c r="CW53" s="1">
        <v>8</v>
      </c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1</v>
      </c>
      <c r="E54" s="62" t="str">
        <f t="shared" si="56"/>
        <v>.</v>
      </c>
      <c r="F54" s="63">
        <f t="shared" ca="1" si="56"/>
        <v>5</v>
      </c>
      <c r="G54" s="64">
        <f t="shared" ca="1" si="56"/>
        <v>8</v>
      </c>
      <c r="H54" s="26"/>
      <c r="I54" s="13"/>
      <c r="J54" s="60"/>
      <c r="K54" s="61">
        <f ca="1">K23</f>
        <v>0</v>
      </c>
      <c r="L54" s="62">
        <f t="shared" ca="1" si="57"/>
        <v>5</v>
      </c>
      <c r="M54" s="62" t="str">
        <f t="shared" si="57"/>
        <v>.</v>
      </c>
      <c r="N54" s="63">
        <f t="shared" ca="1" si="57"/>
        <v>7</v>
      </c>
      <c r="O54" s="64">
        <f t="shared" ca="1" si="57"/>
        <v>8</v>
      </c>
      <c r="P54" s="26"/>
      <c r="Q54" s="19"/>
      <c r="R54" s="60"/>
      <c r="S54" s="61">
        <f ca="1">S23</f>
        <v>0</v>
      </c>
      <c r="T54" s="62">
        <f t="shared" ca="1" si="58"/>
        <v>1</v>
      </c>
      <c r="U54" s="62" t="str">
        <f t="shared" si="58"/>
        <v>.</v>
      </c>
      <c r="V54" s="63">
        <f t="shared" ca="1" si="58"/>
        <v>0</v>
      </c>
      <c r="W54" s="64">
        <f t="shared" ca="1" si="58"/>
        <v>9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0.76423451557880295</v>
      </c>
      <c r="CL54" s="11">
        <f t="shared" ca="1" si="28"/>
        <v>28</v>
      </c>
      <c r="CM54" s="1"/>
      <c r="CN54" s="1">
        <v>54</v>
      </c>
      <c r="CO54" s="1">
        <v>5</v>
      </c>
      <c r="CP54" s="1">
        <v>3</v>
      </c>
      <c r="CR54" s="10">
        <f t="shared" ca="1" si="29"/>
        <v>0.69797018673751154</v>
      </c>
      <c r="CS54" s="11">
        <f t="shared" ca="1" si="30"/>
        <v>27</v>
      </c>
      <c r="CT54" s="1"/>
      <c r="CU54" s="1">
        <v>54</v>
      </c>
      <c r="CV54" s="1">
        <v>6</v>
      </c>
      <c r="CW54" s="1">
        <v>9</v>
      </c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>
        <f t="shared" ca="1" si="27"/>
        <v>0.75578650617465415</v>
      </c>
      <c r="CL55" s="11">
        <f t="shared" ca="1" si="28"/>
        <v>29</v>
      </c>
      <c r="CM55" s="1"/>
      <c r="CN55" s="1">
        <v>55</v>
      </c>
      <c r="CO55" s="1">
        <v>5</v>
      </c>
      <c r="CP55" s="1">
        <v>4</v>
      </c>
      <c r="CR55" s="10">
        <f t="shared" ca="1" si="29"/>
        <v>0.60081803535033818</v>
      </c>
      <c r="CS55" s="11">
        <f t="shared" ca="1" si="30"/>
        <v>40</v>
      </c>
      <c r="CT55" s="1"/>
      <c r="CU55" s="1">
        <v>55</v>
      </c>
      <c r="CV55" s="1">
        <v>7</v>
      </c>
      <c r="CW55" s="1">
        <v>1</v>
      </c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>
        <f t="shared" ca="1" si="27"/>
        <v>0.61707783149415829</v>
      </c>
      <c r="CL56" s="11">
        <f t="shared" ca="1" si="28"/>
        <v>46</v>
      </c>
      <c r="CM56" s="1"/>
      <c r="CN56" s="1">
        <v>56</v>
      </c>
      <c r="CO56" s="1">
        <v>5</v>
      </c>
      <c r="CP56" s="1">
        <v>5</v>
      </c>
      <c r="CR56" s="10">
        <f t="shared" ca="1" si="29"/>
        <v>7.7315277805511506E-2</v>
      </c>
      <c r="CS56" s="11">
        <f t="shared" ca="1" si="30"/>
        <v>76</v>
      </c>
      <c r="CT56" s="1"/>
      <c r="CU56" s="1">
        <v>56</v>
      </c>
      <c r="CV56" s="1">
        <v>7</v>
      </c>
      <c r="CW56" s="1">
        <v>2</v>
      </c>
    </row>
    <row r="57" spans="1:101" ht="45.95" customHeight="1" thickBot="1" x14ac:dyDescent="0.3">
      <c r="A57" s="23"/>
      <c r="B57" s="70" t="str">
        <f t="shared" ref="B57" ca="1" si="59">B26</f>
        <v>4.24－3.08＝</v>
      </c>
      <c r="C57" s="71"/>
      <c r="D57" s="71"/>
      <c r="E57" s="71"/>
      <c r="F57" s="68">
        <f ca="1">F26</f>
        <v>1.1599999999999999</v>
      </c>
      <c r="G57" s="69"/>
      <c r="H57" s="26"/>
      <c r="I57" s="23"/>
      <c r="J57" s="70" t="str">
        <f t="shared" ref="J57" ca="1" si="60">J26</f>
        <v>3.45－1.48＝</v>
      </c>
      <c r="K57" s="71"/>
      <c r="L57" s="71"/>
      <c r="M57" s="71"/>
      <c r="N57" s="68">
        <f ca="1">N26</f>
        <v>1.97</v>
      </c>
      <c r="O57" s="69"/>
      <c r="P57" s="26"/>
      <c r="Q57" s="23"/>
      <c r="R57" s="70" t="str">
        <f t="shared" ref="R57" ca="1" si="61">R26</f>
        <v>7.84－2.73＝</v>
      </c>
      <c r="S57" s="71"/>
      <c r="T57" s="71"/>
      <c r="U57" s="71"/>
      <c r="V57" s="68">
        <f ca="1">V26</f>
        <v>5.1100000000000003</v>
      </c>
      <c r="W57" s="69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>
        <f t="shared" ca="1" si="27"/>
        <v>0.63328579112232708</v>
      </c>
      <c r="CL57" s="11">
        <f t="shared" ca="1" si="28"/>
        <v>43</v>
      </c>
      <c r="CM57" s="1"/>
      <c r="CN57" s="1">
        <v>57</v>
      </c>
      <c r="CO57" s="1">
        <v>5</v>
      </c>
      <c r="CP57" s="1">
        <v>6</v>
      </c>
      <c r="CR57" s="10">
        <f t="shared" ca="1" si="29"/>
        <v>0.62682088851770501</v>
      </c>
      <c r="CS57" s="11">
        <f t="shared" ca="1" si="30"/>
        <v>37</v>
      </c>
      <c r="CT57" s="1"/>
      <c r="CU57" s="1">
        <v>57</v>
      </c>
      <c r="CV57" s="1">
        <v>7</v>
      </c>
      <c r="CW57" s="1">
        <v>3</v>
      </c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>
        <f t="shared" ca="1" si="27"/>
        <v>9.5924048655316563E-2</v>
      </c>
      <c r="CL58" s="11">
        <f t="shared" ca="1" si="28"/>
        <v>91</v>
      </c>
      <c r="CM58" s="1"/>
      <c r="CN58" s="1">
        <v>58</v>
      </c>
      <c r="CO58" s="1">
        <v>5</v>
      </c>
      <c r="CP58" s="1">
        <v>7</v>
      </c>
      <c r="CR58" s="10">
        <f t="shared" ca="1" si="29"/>
        <v>0.82556904564566647</v>
      </c>
      <c r="CS58" s="11">
        <f t="shared" ca="1" si="30"/>
        <v>16</v>
      </c>
      <c r="CT58" s="1"/>
      <c r="CU58" s="1">
        <v>58</v>
      </c>
      <c r="CV58" s="1">
        <v>7</v>
      </c>
      <c r="CW58" s="1">
        <v>4</v>
      </c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4</v>
      </c>
      <c r="E59" s="29" t="str">
        <f t="shared" ca="1" si="62"/>
        <v>.</v>
      </c>
      <c r="F59" s="30">
        <f t="shared" ca="1" si="62"/>
        <v>2</v>
      </c>
      <c r="G59" s="30">
        <f t="shared" ca="1" si="62"/>
        <v>4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3</v>
      </c>
      <c r="M59" s="29" t="str">
        <f t="shared" ca="1" si="63"/>
        <v>.</v>
      </c>
      <c r="N59" s="30">
        <f t="shared" ca="1" si="63"/>
        <v>4</v>
      </c>
      <c r="O59" s="30">
        <f t="shared" ca="1" si="63"/>
        <v>5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7</v>
      </c>
      <c r="U59" s="29" t="str">
        <f t="shared" ca="1" si="64"/>
        <v>.</v>
      </c>
      <c r="V59" s="30">
        <f t="shared" ca="1" si="64"/>
        <v>8</v>
      </c>
      <c r="W59" s="30">
        <f t="shared" ca="1" si="64"/>
        <v>4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>
        <f t="shared" ca="1" si="27"/>
        <v>0.92581237599621136</v>
      </c>
      <c r="CL59" s="11">
        <f t="shared" ca="1" si="28"/>
        <v>8</v>
      </c>
      <c r="CM59" s="1"/>
      <c r="CN59" s="1">
        <v>59</v>
      </c>
      <c r="CO59" s="1">
        <v>5</v>
      </c>
      <c r="CP59" s="1">
        <v>8</v>
      </c>
      <c r="CR59" s="10">
        <f t="shared" ca="1" si="29"/>
        <v>0.26008916485013789</v>
      </c>
      <c r="CS59" s="11">
        <f t="shared" ca="1" si="30"/>
        <v>65</v>
      </c>
      <c r="CT59" s="1"/>
      <c r="CU59" s="1">
        <v>59</v>
      </c>
      <c r="CV59" s="1">
        <v>7</v>
      </c>
      <c r="CW59" s="1">
        <v>5</v>
      </c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3</v>
      </c>
      <c r="E60" s="33" t="str">
        <f t="shared" ca="1" si="65"/>
        <v>.</v>
      </c>
      <c r="F60" s="34">
        <f t="shared" ca="1" si="65"/>
        <v>0</v>
      </c>
      <c r="G60" s="34">
        <f t="shared" ca="1" si="65"/>
        <v>8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1</v>
      </c>
      <c r="M60" s="33" t="str">
        <f t="shared" ca="1" si="66"/>
        <v>.</v>
      </c>
      <c r="N60" s="34">
        <f t="shared" ca="1" si="66"/>
        <v>4</v>
      </c>
      <c r="O60" s="34">
        <f t="shared" ca="1" si="66"/>
        <v>8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2</v>
      </c>
      <c r="U60" s="33" t="str">
        <f t="shared" ca="1" si="67"/>
        <v>.</v>
      </c>
      <c r="V60" s="34">
        <f t="shared" ca="1" si="67"/>
        <v>7</v>
      </c>
      <c r="W60" s="34">
        <f t="shared" ca="1" si="67"/>
        <v>3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>
        <f t="shared" ca="1" si="27"/>
        <v>0.79004978814130444</v>
      </c>
      <c r="CL60" s="11">
        <f t="shared" ca="1" si="28"/>
        <v>25</v>
      </c>
      <c r="CM60" s="1"/>
      <c r="CN60" s="1">
        <v>60</v>
      </c>
      <c r="CO60" s="1">
        <v>5</v>
      </c>
      <c r="CP60" s="1">
        <v>9</v>
      </c>
      <c r="CR60" s="10">
        <f t="shared" ca="1" si="29"/>
        <v>0.98508606544759025</v>
      </c>
      <c r="CS60" s="11">
        <f t="shared" ca="1" si="30"/>
        <v>2</v>
      </c>
      <c r="CT60" s="1"/>
      <c r="CU60" s="1">
        <v>60</v>
      </c>
      <c r="CV60" s="1">
        <v>7</v>
      </c>
      <c r="CW60" s="1">
        <v>6</v>
      </c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1</v>
      </c>
      <c r="E61" s="62" t="str">
        <f t="shared" si="65"/>
        <v>.</v>
      </c>
      <c r="F61" s="63">
        <f t="shared" ca="1" si="65"/>
        <v>1</v>
      </c>
      <c r="G61" s="64">
        <f t="shared" ca="1" si="65"/>
        <v>6</v>
      </c>
      <c r="H61" s="26"/>
      <c r="I61" s="13"/>
      <c r="J61" s="60"/>
      <c r="K61" s="61">
        <f ca="1">K30</f>
        <v>0</v>
      </c>
      <c r="L61" s="62">
        <f t="shared" ca="1" si="66"/>
        <v>1</v>
      </c>
      <c r="M61" s="62" t="str">
        <f t="shared" si="66"/>
        <v>.</v>
      </c>
      <c r="N61" s="63">
        <f t="shared" ca="1" si="66"/>
        <v>9</v>
      </c>
      <c r="O61" s="64">
        <f t="shared" ca="1" si="66"/>
        <v>7</v>
      </c>
      <c r="P61" s="26"/>
      <c r="Q61" s="19"/>
      <c r="R61" s="60"/>
      <c r="S61" s="61">
        <f ca="1">S30</f>
        <v>0</v>
      </c>
      <c r="T61" s="62">
        <f t="shared" ca="1" si="67"/>
        <v>5</v>
      </c>
      <c r="U61" s="62" t="str">
        <f t="shared" si="67"/>
        <v>.</v>
      </c>
      <c r="V61" s="63">
        <f t="shared" ca="1" si="67"/>
        <v>1</v>
      </c>
      <c r="W61" s="64">
        <f t="shared" ca="1" si="67"/>
        <v>1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>
        <f t="shared" ca="1" si="27"/>
        <v>0.79794540433967776</v>
      </c>
      <c r="CL61" s="11">
        <f t="shared" ca="1" si="28"/>
        <v>22</v>
      </c>
      <c r="CM61" s="1"/>
      <c r="CN61" s="1">
        <v>61</v>
      </c>
      <c r="CO61" s="1">
        <v>6</v>
      </c>
      <c r="CP61" s="1">
        <v>0</v>
      </c>
      <c r="CR61" s="10">
        <f t="shared" ca="1" si="29"/>
        <v>0.87981170033129519</v>
      </c>
      <c r="CS61" s="11">
        <f t="shared" ca="1" si="30"/>
        <v>10</v>
      </c>
      <c r="CT61" s="1"/>
      <c r="CU61" s="1">
        <v>61</v>
      </c>
      <c r="CV61" s="1">
        <v>7</v>
      </c>
      <c r="CW61" s="1">
        <v>7</v>
      </c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>
        <f t="shared" ca="1" si="27"/>
        <v>0.36935078742865124</v>
      </c>
      <c r="CL62" s="11">
        <f t="shared" ca="1" si="28"/>
        <v>68</v>
      </c>
      <c r="CM62" s="1"/>
      <c r="CN62" s="1">
        <v>62</v>
      </c>
      <c r="CO62" s="1">
        <v>6</v>
      </c>
      <c r="CP62" s="1">
        <v>1</v>
      </c>
      <c r="CR62" s="10">
        <f t="shared" ca="1" si="29"/>
        <v>0.64872324005007731</v>
      </c>
      <c r="CS62" s="11">
        <f t="shared" ca="1" si="30"/>
        <v>34</v>
      </c>
      <c r="CT62" s="1"/>
      <c r="CU62" s="1">
        <v>62</v>
      </c>
      <c r="CV62" s="1">
        <v>7</v>
      </c>
      <c r="CW62" s="1">
        <v>8</v>
      </c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>
        <f t="shared" ca="1" si="27"/>
        <v>0.66769338518794519</v>
      </c>
      <c r="CL63" s="11">
        <f t="shared" ca="1" si="28"/>
        <v>40</v>
      </c>
      <c r="CN63" s="1">
        <v>63</v>
      </c>
      <c r="CO63" s="1">
        <v>6</v>
      </c>
      <c r="CP63" s="1">
        <v>2</v>
      </c>
      <c r="CR63" s="10">
        <f t="shared" ca="1" si="29"/>
        <v>0.37554987373145032</v>
      </c>
      <c r="CS63" s="11">
        <f t="shared" ca="1" si="30"/>
        <v>58</v>
      </c>
      <c r="CU63" s="1">
        <v>63</v>
      </c>
      <c r="CV63" s="1">
        <v>7</v>
      </c>
      <c r="CW63" s="1">
        <v>9</v>
      </c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>
        <f t="shared" ca="1" si="27"/>
        <v>0.2199004399222062</v>
      </c>
      <c r="CL64" s="11">
        <f t="shared" ca="1" si="28"/>
        <v>85</v>
      </c>
      <c r="CN64" s="1">
        <v>64</v>
      </c>
      <c r="CO64" s="1">
        <v>6</v>
      </c>
      <c r="CP64" s="1">
        <v>3</v>
      </c>
      <c r="CR64" s="10">
        <f t="shared" ca="1" si="29"/>
        <v>0.25479039556303629</v>
      </c>
      <c r="CS64" s="11">
        <f t="shared" ca="1" si="30"/>
        <v>68</v>
      </c>
      <c r="CU64" s="1">
        <v>64</v>
      </c>
      <c r="CV64" s="1">
        <v>8</v>
      </c>
      <c r="CW64" s="1">
        <v>1</v>
      </c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>
        <f t="shared" ca="1" si="27"/>
        <v>0.41781161653263932</v>
      </c>
      <c r="CL65" s="11">
        <f t="shared" ca="1" si="28"/>
        <v>64</v>
      </c>
      <c r="CN65" s="1">
        <v>65</v>
      </c>
      <c r="CO65" s="1">
        <v>6</v>
      </c>
      <c r="CP65" s="1">
        <v>4</v>
      </c>
      <c r="CR65" s="10">
        <f t="shared" ca="1" si="29"/>
        <v>0.53200406772563091</v>
      </c>
      <c r="CS65" s="11">
        <f t="shared" ca="1" si="30"/>
        <v>49</v>
      </c>
      <c r="CU65" s="1">
        <v>65</v>
      </c>
      <c r="CV65" s="1">
        <v>8</v>
      </c>
      <c r="CW65" s="1">
        <v>2</v>
      </c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>
        <f t="shared" ref="CK66:CK100" ca="1" si="68">RAND()</f>
        <v>0.99474984914084374</v>
      </c>
      <c r="CL66" s="11">
        <f t="shared" ref="CL66:CL100" ca="1" si="69">RANK(CK66,$CK$1:$CK$100,)</f>
        <v>1</v>
      </c>
      <c r="CN66" s="1">
        <v>66</v>
      </c>
      <c r="CO66" s="1">
        <v>6</v>
      </c>
      <c r="CP66" s="1">
        <v>5</v>
      </c>
      <c r="CR66" s="10">
        <f t="shared" ref="CR66:CR81" ca="1" si="70">RAND()</f>
        <v>0.31193724465937578</v>
      </c>
      <c r="CS66" s="11">
        <f t="shared" ref="CS66:CS81" ca="1" si="71">RANK(CR66,$CR$1:$CR$100,)</f>
        <v>62</v>
      </c>
      <c r="CU66" s="1">
        <v>66</v>
      </c>
      <c r="CV66" s="1">
        <v>8</v>
      </c>
      <c r="CW66" s="1">
        <v>3</v>
      </c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>
        <f t="shared" ca="1" si="68"/>
        <v>0.47072641163841988</v>
      </c>
      <c r="CL67" s="11">
        <f t="shared" ca="1" si="69"/>
        <v>61</v>
      </c>
      <c r="CN67" s="1">
        <v>67</v>
      </c>
      <c r="CO67" s="1">
        <v>6</v>
      </c>
      <c r="CP67" s="1">
        <v>6</v>
      </c>
      <c r="CR67" s="10">
        <f t="shared" ca="1" si="70"/>
        <v>0.90586483880310686</v>
      </c>
      <c r="CS67" s="11">
        <f t="shared" ca="1" si="71"/>
        <v>7</v>
      </c>
      <c r="CU67" s="1">
        <v>67</v>
      </c>
      <c r="CV67" s="1">
        <v>8</v>
      </c>
      <c r="CW67" s="1">
        <v>4</v>
      </c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>
        <f t="shared" ca="1" si="68"/>
        <v>0.63033750079511786</v>
      </c>
      <c r="CL68" s="11">
        <f t="shared" ca="1" si="69"/>
        <v>44</v>
      </c>
      <c r="CN68" s="1">
        <v>68</v>
      </c>
      <c r="CO68" s="1">
        <v>6</v>
      </c>
      <c r="CP68" s="1">
        <v>7</v>
      </c>
      <c r="CR68" s="10">
        <f t="shared" ca="1" si="70"/>
        <v>0.16878695422302181</v>
      </c>
      <c r="CS68" s="11">
        <f t="shared" ca="1" si="71"/>
        <v>74</v>
      </c>
      <c r="CU68" s="1">
        <v>68</v>
      </c>
      <c r="CV68" s="1">
        <v>8</v>
      </c>
      <c r="CW68" s="1">
        <v>5</v>
      </c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>
        <f t="shared" ca="1" si="68"/>
        <v>0.6831827233583736</v>
      </c>
      <c r="CL69" s="11">
        <f t="shared" ca="1" si="69"/>
        <v>36</v>
      </c>
      <c r="CN69" s="1">
        <v>69</v>
      </c>
      <c r="CO69" s="1">
        <v>6</v>
      </c>
      <c r="CP69" s="1">
        <v>8</v>
      </c>
      <c r="CR69" s="10">
        <f t="shared" ca="1" si="70"/>
        <v>0.20128318189780647</v>
      </c>
      <c r="CS69" s="11">
        <f t="shared" ca="1" si="71"/>
        <v>70</v>
      </c>
      <c r="CU69" s="1">
        <v>69</v>
      </c>
      <c r="CV69" s="1">
        <v>8</v>
      </c>
      <c r="CW69" s="1">
        <v>6</v>
      </c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>
        <f t="shared" ca="1" si="68"/>
        <v>0.30376497564749816</v>
      </c>
      <c r="CL70" s="11">
        <f t="shared" ca="1" si="69"/>
        <v>77</v>
      </c>
      <c r="CN70" s="1">
        <v>70</v>
      </c>
      <c r="CO70" s="1">
        <v>6</v>
      </c>
      <c r="CP70" s="1">
        <v>9</v>
      </c>
      <c r="CR70" s="10">
        <f t="shared" ca="1" si="70"/>
        <v>0.94277021441538733</v>
      </c>
      <c r="CS70" s="11">
        <f t="shared" ca="1" si="71"/>
        <v>4</v>
      </c>
      <c r="CU70" s="1">
        <v>70</v>
      </c>
      <c r="CV70" s="1">
        <v>8</v>
      </c>
      <c r="CW70" s="1">
        <v>7</v>
      </c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>
        <f t="shared" ca="1" si="68"/>
        <v>0.79758045888837426</v>
      </c>
      <c r="CL71" s="11">
        <f t="shared" ca="1" si="69"/>
        <v>23</v>
      </c>
      <c r="CN71" s="1">
        <v>71</v>
      </c>
      <c r="CO71" s="1">
        <v>7</v>
      </c>
      <c r="CP71" s="1">
        <v>0</v>
      </c>
      <c r="CR71" s="10">
        <f t="shared" ca="1" si="70"/>
        <v>0.37798251974561692</v>
      </c>
      <c r="CS71" s="11">
        <f t="shared" ca="1" si="71"/>
        <v>57</v>
      </c>
      <c r="CU71" s="1">
        <v>71</v>
      </c>
      <c r="CV71" s="1">
        <v>8</v>
      </c>
      <c r="CW71" s="1">
        <v>8</v>
      </c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>
        <f t="shared" ca="1" si="68"/>
        <v>0.26395956581132063</v>
      </c>
      <c r="CL72" s="11">
        <f t="shared" ca="1" si="69"/>
        <v>81</v>
      </c>
      <c r="CN72" s="1">
        <v>72</v>
      </c>
      <c r="CO72" s="1">
        <v>7</v>
      </c>
      <c r="CP72" s="1">
        <v>1</v>
      </c>
      <c r="CR72" s="10">
        <f t="shared" ca="1" si="70"/>
        <v>2.8201164085904784E-2</v>
      </c>
      <c r="CS72" s="11">
        <f t="shared" ca="1" si="71"/>
        <v>79</v>
      </c>
      <c r="CU72" s="1">
        <v>72</v>
      </c>
      <c r="CV72" s="1">
        <v>8</v>
      </c>
      <c r="CW72" s="1">
        <v>9</v>
      </c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>
        <f t="shared" ca="1" si="68"/>
        <v>0.9005181403817466</v>
      </c>
      <c r="CL73" s="11">
        <f t="shared" ca="1" si="69"/>
        <v>12</v>
      </c>
      <c r="CN73" s="1">
        <v>73</v>
      </c>
      <c r="CO73" s="1">
        <v>7</v>
      </c>
      <c r="CP73" s="1">
        <v>2</v>
      </c>
      <c r="CR73" s="10">
        <f t="shared" ca="1" si="70"/>
        <v>0.65688759414700182</v>
      </c>
      <c r="CS73" s="11">
        <f t="shared" ca="1" si="71"/>
        <v>33</v>
      </c>
      <c r="CU73" s="1">
        <v>73</v>
      </c>
      <c r="CV73" s="1">
        <v>9</v>
      </c>
      <c r="CW73" s="1">
        <v>1</v>
      </c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>
        <f t="shared" ca="1" si="68"/>
        <v>0.64253878393700847</v>
      </c>
      <c r="CL74" s="11">
        <f t="shared" ca="1" si="69"/>
        <v>42</v>
      </c>
      <c r="CN74" s="1">
        <v>74</v>
      </c>
      <c r="CO74" s="1">
        <v>7</v>
      </c>
      <c r="CP74" s="1">
        <v>3</v>
      </c>
      <c r="CR74" s="10">
        <f t="shared" ca="1" si="70"/>
        <v>0.7238781174411747</v>
      </c>
      <c r="CS74" s="11">
        <f t="shared" ca="1" si="71"/>
        <v>24</v>
      </c>
      <c r="CU74" s="1">
        <v>74</v>
      </c>
      <c r="CV74" s="1">
        <v>9</v>
      </c>
      <c r="CW74" s="1">
        <v>2</v>
      </c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>
        <f t="shared" ca="1" si="68"/>
        <v>0.51818697875124142</v>
      </c>
      <c r="CL75" s="11">
        <f t="shared" ca="1" si="69"/>
        <v>56</v>
      </c>
      <c r="CN75" s="1">
        <v>75</v>
      </c>
      <c r="CO75" s="1">
        <v>7</v>
      </c>
      <c r="CP75" s="1">
        <v>4</v>
      </c>
      <c r="CR75" s="10">
        <f t="shared" ca="1" si="70"/>
        <v>0.72069142325972746</v>
      </c>
      <c r="CS75" s="11">
        <f t="shared" ca="1" si="71"/>
        <v>25</v>
      </c>
      <c r="CU75" s="1">
        <v>75</v>
      </c>
      <c r="CV75" s="1">
        <v>9</v>
      </c>
      <c r="CW75" s="1">
        <v>3</v>
      </c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>
        <f t="shared" ca="1" si="68"/>
        <v>0.89883663188252449</v>
      </c>
      <c r="CL76" s="11">
        <f t="shared" ca="1" si="69"/>
        <v>13</v>
      </c>
      <c r="CN76" s="1">
        <v>76</v>
      </c>
      <c r="CO76" s="1">
        <v>7</v>
      </c>
      <c r="CP76" s="1">
        <v>5</v>
      </c>
      <c r="CR76" s="10">
        <f t="shared" ca="1" si="70"/>
        <v>0.19840066618917918</v>
      </c>
      <c r="CS76" s="11">
        <f t="shared" ca="1" si="71"/>
        <v>72</v>
      </c>
      <c r="CU76" s="1">
        <v>76</v>
      </c>
      <c r="CV76" s="1">
        <v>9</v>
      </c>
      <c r="CW76" s="1">
        <v>4</v>
      </c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>
        <f t="shared" ca="1" si="68"/>
        <v>0.10533739528218267</v>
      </c>
      <c r="CL77" s="11">
        <f t="shared" ca="1" si="69"/>
        <v>89</v>
      </c>
      <c r="CN77" s="1">
        <v>77</v>
      </c>
      <c r="CO77" s="1">
        <v>7</v>
      </c>
      <c r="CP77" s="1">
        <v>6</v>
      </c>
      <c r="CR77" s="10">
        <f t="shared" ca="1" si="70"/>
        <v>0.79783259703085063</v>
      </c>
      <c r="CS77" s="11">
        <f t="shared" ca="1" si="71"/>
        <v>18</v>
      </c>
      <c r="CU77" s="1">
        <v>77</v>
      </c>
      <c r="CV77" s="1">
        <v>9</v>
      </c>
      <c r="CW77" s="1">
        <v>5</v>
      </c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>
        <f t="shared" ca="1" si="68"/>
        <v>0.22833301247409588</v>
      </c>
      <c r="CL78" s="11">
        <f t="shared" ca="1" si="69"/>
        <v>82</v>
      </c>
      <c r="CN78" s="1">
        <v>78</v>
      </c>
      <c r="CO78" s="1">
        <v>7</v>
      </c>
      <c r="CP78" s="1">
        <v>7</v>
      </c>
      <c r="CR78" s="10">
        <f t="shared" ca="1" si="70"/>
        <v>0.89694113602257941</v>
      </c>
      <c r="CS78" s="11">
        <f t="shared" ca="1" si="71"/>
        <v>8</v>
      </c>
      <c r="CU78" s="1">
        <v>78</v>
      </c>
      <c r="CV78" s="1">
        <v>9</v>
      </c>
      <c r="CW78" s="1">
        <v>6</v>
      </c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>
        <f t="shared" ca="1" si="68"/>
        <v>0.72729999326558703</v>
      </c>
      <c r="CL79" s="11">
        <f t="shared" ca="1" si="69"/>
        <v>33</v>
      </c>
      <c r="CN79" s="1">
        <v>79</v>
      </c>
      <c r="CO79" s="1">
        <v>7</v>
      </c>
      <c r="CP79" s="1">
        <v>8</v>
      </c>
      <c r="CR79" s="10">
        <f t="shared" ca="1" si="70"/>
        <v>0.31047988555211303</v>
      </c>
      <c r="CS79" s="11">
        <f t="shared" ca="1" si="71"/>
        <v>63</v>
      </c>
      <c r="CU79" s="1">
        <v>79</v>
      </c>
      <c r="CV79" s="1">
        <v>9</v>
      </c>
      <c r="CW79" s="1">
        <v>7</v>
      </c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>
        <f t="shared" ca="1" si="68"/>
        <v>9.3114390214571685E-2</v>
      </c>
      <c r="CL80" s="11">
        <f t="shared" ca="1" si="69"/>
        <v>92</v>
      </c>
      <c r="CN80" s="1">
        <v>80</v>
      </c>
      <c r="CO80" s="1">
        <v>7</v>
      </c>
      <c r="CP80" s="1">
        <v>9</v>
      </c>
      <c r="CR80" s="10">
        <f t="shared" ca="1" si="70"/>
        <v>0.56731465857107877</v>
      </c>
      <c r="CS80" s="11">
        <f t="shared" ca="1" si="71"/>
        <v>46</v>
      </c>
      <c r="CU80" s="1">
        <v>80</v>
      </c>
      <c r="CV80" s="1">
        <v>9</v>
      </c>
      <c r="CW80" s="1">
        <v>8</v>
      </c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>
        <f t="shared" ca="1" si="68"/>
        <v>0.8289106679232584</v>
      </c>
      <c r="CL81" s="11">
        <f t="shared" ca="1" si="69"/>
        <v>19</v>
      </c>
      <c r="CN81" s="1">
        <v>81</v>
      </c>
      <c r="CO81" s="1">
        <v>8</v>
      </c>
      <c r="CP81" s="1">
        <v>0</v>
      </c>
      <c r="CR81" s="10">
        <f t="shared" ca="1" si="70"/>
        <v>0.25718345578348278</v>
      </c>
      <c r="CS81" s="11">
        <f t="shared" ca="1" si="71"/>
        <v>67</v>
      </c>
      <c r="CU81" s="1">
        <v>81</v>
      </c>
      <c r="CV81" s="1">
        <v>9</v>
      </c>
      <c r="CW81" s="1">
        <v>9</v>
      </c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>
        <f t="shared" ca="1" si="68"/>
        <v>0.15908799685186636</v>
      </c>
      <c r="CL82" s="11">
        <f t="shared" ca="1" si="69"/>
        <v>87</v>
      </c>
      <c r="CN82" s="1">
        <v>82</v>
      </c>
      <c r="CO82" s="1">
        <v>8</v>
      </c>
      <c r="CP82" s="1">
        <v>1</v>
      </c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>
        <f t="shared" ca="1" si="68"/>
        <v>0.84525958085620401</v>
      </c>
      <c r="CL83" s="11">
        <f t="shared" ca="1" si="69"/>
        <v>17</v>
      </c>
      <c r="CN83" s="1">
        <v>83</v>
      </c>
      <c r="CO83" s="1">
        <v>8</v>
      </c>
      <c r="CP83" s="1">
        <v>2</v>
      </c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>
        <f t="shared" ca="1" si="68"/>
        <v>0.91056201386400504</v>
      </c>
      <c r="CL84" s="11">
        <f t="shared" ca="1" si="69"/>
        <v>10</v>
      </c>
      <c r="CN84" s="1">
        <v>84</v>
      </c>
      <c r="CO84" s="1">
        <v>8</v>
      </c>
      <c r="CP84" s="1">
        <v>3</v>
      </c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>
        <f t="shared" ca="1" si="68"/>
        <v>9.7720322164095652E-2</v>
      </c>
      <c r="CL85" s="11">
        <f t="shared" ca="1" si="69"/>
        <v>90</v>
      </c>
      <c r="CN85" s="1">
        <v>85</v>
      </c>
      <c r="CO85" s="1">
        <v>8</v>
      </c>
      <c r="CP85" s="1">
        <v>4</v>
      </c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>
        <f t="shared" ca="1" si="68"/>
        <v>6.1243952227458487E-2</v>
      </c>
      <c r="CL86" s="11">
        <f t="shared" ca="1" si="69"/>
        <v>95</v>
      </c>
      <c r="CN86" s="1">
        <v>86</v>
      </c>
      <c r="CO86" s="1">
        <v>8</v>
      </c>
      <c r="CP86" s="1">
        <v>5</v>
      </c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>
        <f t="shared" ca="1" si="68"/>
        <v>0.52453056841113421</v>
      </c>
      <c r="CL87" s="11">
        <f t="shared" ca="1" si="69"/>
        <v>54</v>
      </c>
      <c r="CN87" s="1">
        <v>87</v>
      </c>
      <c r="CO87" s="1">
        <v>8</v>
      </c>
      <c r="CP87" s="1">
        <v>6</v>
      </c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>
        <f t="shared" ca="1" si="68"/>
        <v>0.33753989963428155</v>
      </c>
      <c r="CL88" s="11">
        <f t="shared" ca="1" si="69"/>
        <v>74</v>
      </c>
      <c r="CN88" s="1">
        <v>88</v>
      </c>
      <c r="CO88" s="1">
        <v>8</v>
      </c>
      <c r="CP88" s="1">
        <v>7</v>
      </c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>
        <f t="shared" ca="1" si="68"/>
        <v>4.8164396372652241E-2</v>
      </c>
      <c r="CL89" s="11">
        <f t="shared" ca="1" si="69"/>
        <v>98</v>
      </c>
      <c r="CN89" s="1">
        <v>89</v>
      </c>
      <c r="CO89" s="1">
        <v>8</v>
      </c>
      <c r="CP89" s="1">
        <v>8</v>
      </c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>
        <f t="shared" ca="1" si="68"/>
        <v>0.795768527302399</v>
      </c>
      <c r="CL90" s="11">
        <f t="shared" ca="1" si="69"/>
        <v>24</v>
      </c>
      <c r="CN90" s="1">
        <v>90</v>
      </c>
      <c r="CO90" s="1">
        <v>8</v>
      </c>
      <c r="CP90" s="1">
        <v>9</v>
      </c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K91" s="10">
        <f t="shared" ca="1" si="68"/>
        <v>0.22614016526200964</v>
      </c>
      <c r="CL91" s="11">
        <f t="shared" ca="1" si="69"/>
        <v>84</v>
      </c>
      <c r="CN91" s="1">
        <v>91</v>
      </c>
      <c r="CO91" s="1">
        <v>9</v>
      </c>
      <c r="CP91" s="1">
        <v>0</v>
      </c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K92" s="10">
        <f t="shared" ca="1" si="68"/>
        <v>0.18847751148712943</v>
      </c>
      <c r="CL92" s="11">
        <f t="shared" ca="1" si="69"/>
        <v>86</v>
      </c>
      <c r="CN92" s="1">
        <v>92</v>
      </c>
      <c r="CO92" s="1">
        <v>9</v>
      </c>
      <c r="CP92" s="1">
        <v>1</v>
      </c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K93" s="10">
        <f t="shared" ca="1" si="68"/>
        <v>0.54439235578608669</v>
      </c>
      <c r="CL93" s="11">
        <f t="shared" ca="1" si="69"/>
        <v>52</v>
      </c>
      <c r="CN93" s="1">
        <v>93</v>
      </c>
      <c r="CO93" s="1">
        <v>9</v>
      </c>
      <c r="CP93" s="1">
        <v>2</v>
      </c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K94" s="10">
        <f t="shared" ca="1" si="68"/>
        <v>8.8521269994867979E-2</v>
      </c>
      <c r="CL94" s="11">
        <f t="shared" ca="1" si="69"/>
        <v>93</v>
      </c>
      <c r="CN94" s="1">
        <v>94</v>
      </c>
      <c r="CO94" s="1">
        <v>9</v>
      </c>
      <c r="CP94" s="1">
        <v>3</v>
      </c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K95" s="10">
        <f t="shared" ca="1" si="68"/>
        <v>5.4984774353831867E-2</v>
      </c>
      <c r="CL95" s="11">
        <f t="shared" ca="1" si="69"/>
        <v>97</v>
      </c>
      <c r="CN95" s="1">
        <v>95</v>
      </c>
      <c r="CO95" s="1">
        <v>9</v>
      </c>
      <c r="CP95" s="1">
        <v>4</v>
      </c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K96" s="10">
        <f t="shared" ca="1" si="68"/>
        <v>0.74094398994483968</v>
      </c>
      <c r="CL96" s="11">
        <f t="shared" ca="1" si="69"/>
        <v>32</v>
      </c>
      <c r="CN96" s="1">
        <v>96</v>
      </c>
      <c r="CO96" s="1">
        <v>9</v>
      </c>
      <c r="CP96" s="1">
        <v>5</v>
      </c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K97" s="10">
        <f t="shared" ca="1" si="68"/>
        <v>0.59981431110711803</v>
      </c>
      <c r="CL97" s="11">
        <f t="shared" ca="1" si="69"/>
        <v>47</v>
      </c>
      <c r="CN97" s="1">
        <v>97</v>
      </c>
      <c r="CO97" s="1">
        <v>9</v>
      </c>
      <c r="CP97" s="1">
        <v>6</v>
      </c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K98" s="10">
        <f t="shared" ca="1" si="68"/>
        <v>0.99286555083178718</v>
      </c>
      <c r="CL98" s="11">
        <f t="shared" ca="1" si="69"/>
        <v>2</v>
      </c>
      <c r="CN98" s="1">
        <v>98</v>
      </c>
      <c r="CO98" s="1">
        <v>9</v>
      </c>
      <c r="CP98" s="1">
        <v>7</v>
      </c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K99" s="10">
        <f t="shared" ca="1" si="68"/>
        <v>0.31667903014627874</v>
      </c>
      <c r="CL99" s="11">
        <f t="shared" ca="1" si="69"/>
        <v>75</v>
      </c>
      <c r="CN99" s="1">
        <v>99</v>
      </c>
      <c r="CO99" s="1">
        <v>9</v>
      </c>
      <c r="CP99" s="1">
        <v>8</v>
      </c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>
        <f t="shared" ca="1" si="68"/>
        <v>0.86697396222784773</v>
      </c>
      <c r="CL100" s="11">
        <f t="shared" ca="1" si="69"/>
        <v>15</v>
      </c>
      <c r="CN100" s="1">
        <v>100</v>
      </c>
      <c r="CO100" s="1">
        <v>9</v>
      </c>
      <c r="CP100" s="1">
        <v>9</v>
      </c>
      <c r="CR100" s="10"/>
      <c r="CS100" s="11"/>
      <c r="CU100" s="1"/>
      <c r="CV100" s="1"/>
      <c r="CW100" s="1"/>
    </row>
    <row r="101" spans="75:101" ht="18.75" x14ac:dyDescent="0.15">
      <c r="CO101" s="1"/>
      <c r="CP101" s="1"/>
      <c r="CV101" s="1"/>
      <c r="CW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ceG7B2ME+j0DDct+exyPb/cxgzlI714yisKk3fJL7x43iW70b82cDvKyv9+5MEZh+RUFbdU6owPe8V4BYl9OEQ==" saltValue="Zcuz43/t1Jwt5YvqjEwfHw==" spinCount="100000" sheet="1" objects="1" scenarios="1" selectLockedCells="1"/>
  <mergeCells count="57">
    <mergeCell ref="A1:V1"/>
    <mergeCell ref="W1:X1"/>
    <mergeCell ref="B2:G2"/>
    <mergeCell ref="H2:K2"/>
    <mergeCell ref="L2:W2"/>
    <mergeCell ref="V5:W5"/>
    <mergeCell ref="B12:E12"/>
    <mergeCell ref="F12:G12"/>
    <mergeCell ref="J12:M12"/>
    <mergeCell ref="N12:O12"/>
    <mergeCell ref="R12:U12"/>
    <mergeCell ref="V12:W12"/>
    <mergeCell ref="B5:E5"/>
    <mergeCell ref="F5:G5"/>
    <mergeCell ref="J5:M5"/>
    <mergeCell ref="N5:O5"/>
    <mergeCell ref="R5:U5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1166" priority="194">
      <formula>$AJ15="NO"</formula>
    </cfRule>
  </conditionalFormatting>
  <conditionalFormatting sqref="C9">
    <cfRule type="expression" dxfId="1165" priority="193">
      <formula>C9=0</formula>
    </cfRule>
  </conditionalFormatting>
  <conditionalFormatting sqref="K9">
    <cfRule type="expression" dxfId="1164" priority="192">
      <formula>K9=0</formula>
    </cfRule>
  </conditionalFormatting>
  <conditionalFormatting sqref="S9">
    <cfRule type="expression" dxfId="1163" priority="191">
      <formula>S9=0</formula>
    </cfRule>
  </conditionalFormatting>
  <conditionalFormatting sqref="C16">
    <cfRule type="expression" dxfId="1162" priority="190">
      <formula>C16=0</formula>
    </cfRule>
  </conditionalFormatting>
  <conditionalFormatting sqref="K16">
    <cfRule type="expression" dxfId="1161" priority="189">
      <formula>K16=0</formula>
    </cfRule>
  </conditionalFormatting>
  <conditionalFormatting sqref="S16">
    <cfRule type="expression" dxfId="1160" priority="188">
      <formula>S16=0</formula>
    </cfRule>
  </conditionalFormatting>
  <conditionalFormatting sqref="C23">
    <cfRule type="expression" dxfId="1159" priority="187">
      <formula>C23=0</formula>
    </cfRule>
  </conditionalFormatting>
  <conditionalFormatting sqref="K23">
    <cfRule type="expression" dxfId="1158" priority="186">
      <formula>K23=0</formula>
    </cfRule>
  </conditionalFormatting>
  <conditionalFormatting sqref="S23">
    <cfRule type="expression" dxfId="1157" priority="185">
      <formula>S23=0</formula>
    </cfRule>
  </conditionalFormatting>
  <conditionalFormatting sqref="C30">
    <cfRule type="expression" dxfId="1156" priority="184">
      <formula>C30=0</formula>
    </cfRule>
  </conditionalFormatting>
  <conditionalFormatting sqref="K30">
    <cfRule type="expression" dxfId="1155" priority="183">
      <formula>K30=0</formula>
    </cfRule>
  </conditionalFormatting>
  <conditionalFormatting sqref="S30">
    <cfRule type="expression" dxfId="1154" priority="182">
      <formula>S30=0</formula>
    </cfRule>
  </conditionalFormatting>
  <conditionalFormatting sqref="C38">
    <cfRule type="expression" dxfId="1153" priority="181">
      <formula>C38=0</formula>
    </cfRule>
  </conditionalFormatting>
  <conditionalFormatting sqref="C39">
    <cfRule type="expression" dxfId="1152" priority="180">
      <formula>C39=0</formula>
    </cfRule>
  </conditionalFormatting>
  <conditionalFormatting sqref="C40">
    <cfRule type="expression" dxfId="1151" priority="179">
      <formula>C40=0</formula>
    </cfRule>
  </conditionalFormatting>
  <conditionalFormatting sqref="B39">
    <cfRule type="expression" dxfId="1150" priority="178">
      <formula>B39=""</formula>
    </cfRule>
  </conditionalFormatting>
  <conditionalFormatting sqref="G38">
    <cfRule type="expression" dxfId="1149" priority="177">
      <formula>G38=0</formula>
    </cfRule>
  </conditionalFormatting>
  <conditionalFormatting sqref="G39">
    <cfRule type="expression" dxfId="1148" priority="176">
      <formula>G39=0</formula>
    </cfRule>
  </conditionalFormatting>
  <conditionalFormatting sqref="F38">
    <cfRule type="expression" dxfId="1147" priority="175">
      <formula>AND(F38=0,G38=0)</formula>
    </cfRule>
  </conditionalFormatting>
  <conditionalFormatting sqref="F39">
    <cfRule type="expression" dxfId="1146" priority="174">
      <formula>AND(F39=0,G39=0)</formula>
    </cfRule>
  </conditionalFormatting>
  <conditionalFormatting sqref="K38">
    <cfRule type="expression" dxfId="1145" priority="173">
      <formula>K38=0</formula>
    </cfRule>
  </conditionalFormatting>
  <conditionalFormatting sqref="K39">
    <cfRule type="expression" dxfId="1144" priority="172">
      <formula>K39=0</formula>
    </cfRule>
  </conditionalFormatting>
  <conditionalFormatting sqref="K40">
    <cfRule type="expression" dxfId="1143" priority="171">
      <formula>K40=0</formula>
    </cfRule>
  </conditionalFormatting>
  <conditionalFormatting sqref="J39">
    <cfRule type="expression" dxfId="1142" priority="170">
      <formula>J39=""</formula>
    </cfRule>
  </conditionalFormatting>
  <conditionalFormatting sqref="O38">
    <cfRule type="expression" dxfId="1141" priority="169">
      <formula>O38=0</formula>
    </cfRule>
  </conditionalFormatting>
  <conditionalFormatting sqref="O39">
    <cfRule type="expression" dxfId="1140" priority="168">
      <formula>O39=0</formula>
    </cfRule>
  </conditionalFormatting>
  <conditionalFormatting sqref="N38">
    <cfRule type="expression" dxfId="1139" priority="167">
      <formula>AND(N38=0,O38=0)</formula>
    </cfRule>
  </conditionalFormatting>
  <conditionalFormatting sqref="N39">
    <cfRule type="expression" dxfId="1138" priority="166">
      <formula>AND(N39=0,O39=0)</formula>
    </cfRule>
  </conditionalFormatting>
  <conditionalFormatting sqref="S38">
    <cfRule type="expression" dxfId="1137" priority="165">
      <formula>S38=0</formula>
    </cfRule>
  </conditionalFormatting>
  <conditionalFormatting sqref="S39">
    <cfRule type="expression" dxfId="1136" priority="164">
      <formula>S39=0</formula>
    </cfRule>
  </conditionalFormatting>
  <conditionalFormatting sqref="S40">
    <cfRule type="expression" dxfId="1135" priority="163">
      <formula>S40=0</formula>
    </cfRule>
  </conditionalFormatting>
  <conditionalFormatting sqref="R39">
    <cfRule type="expression" dxfId="1134" priority="162">
      <formula>R39=""</formula>
    </cfRule>
  </conditionalFormatting>
  <conditionalFormatting sqref="W38">
    <cfRule type="expression" dxfId="1133" priority="161">
      <formula>W38=0</formula>
    </cfRule>
  </conditionalFormatting>
  <conditionalFormatting sqref="W39">
    <cfRule type="expression" dxfId="1132" priority="160">
      <formula>W39=0</formula>
    </cfRule>
  </conditionalFormatting>
  <conditionalFormatting sqref="V38">
    <cfRule type="expression" dxfId="1131" priority="159">
      <formula>AND(V38=0,W38=0)</formula>
    </cfRule>
  </conditionalFormatting>
  <conditionalFormatting sqref="V39">
    <cfRule type="expression" dxfId="1130" priority="158">
      <formula>AND(V39=0,W39=0)</formula>
    </cfRule>
  </conditionalFormatting>
  <conditionalFormatting sqref="C45">
    <cfRule type="expression" dxfId="1129" priority="157">
      <formula>C45=0</formula>
    </cfRule>
  </conditionalFormatting>
  <conditionalFormatting sqref="C46">
    <cfRule type="expression" dxfId="1128" priority="156">
      <formula>C46=0</formula>
    </cfRule>
  </conditionalFormatting>
  <conditionalFormatting sqref="C47">
    <cfRule type="expression" dxfId="1127" priority="155">
      <formula>C47=0</formula>
    </cfRule>
  </conditionalFormatting>
  <conditionalFormatting sqref="B46">
    <cfRule type="expression" dxfId="1126" priority="154">
      <formula>B46=""</formula>
    </cfRule>
  </conditionalFormatting>
  <conditionalFormatting sqref="G45">
    <cfRule type="expression" dxfId="1125" priority="153">
      <formula>G45=0</formula>
    </cfRule>
  </conditionalFormatting>
  <conditionalFormatting sqref="G46">
    <cfRule type="expression" dxfId="1124" priority="152">
      <formula>G46=0</formula>
    </cfRule>
  </conditionalFormatting>
  <conditionalFormatting sqref="F45">
    <cfRule type="expression" dxfId="1123" priority="151">
      <formula>AND(F45=0,G45=0)</formula>
    </cfRule>
  </conditionalFormatting>
  <conditionalFormatting sqref="F46">
    <cfRule type="expression" dxfId="1122" priority="150">
      <formula>AND(F46=0,G46=0)</formula>
    </cfRule>
  </conditionalFormatting>
  <conditionalFormatting sqref="K45">
    <cfRule type="expression" dxfId="1121" priority="149">
      <formula>K45=0</formula>
    </cfRule>
  </conditionalFormatting>
  <conditionalFormatting sqref="K46">
    <cfRule type="expression" dxfId="1120" priority="148">
      <formula>K46=0</formula>
    </cfRule>
  </conditionalFormatting>
  <conditionalFormatting sqref="K47">
    <cfRule type="expression" dxfId="1119" priority="147">
      <formula>K47=0</formula>
    </cfRule>
  </conditionalFormatting>
  <conditionalFormatting sqref="J46">
    <cfRule type="expression" dxfId="1118" priority="146">
      <formula>J46=""</formula>
    </cfRule>
  </conditionalFormatting>
  <conditionalFormatting sqref="O45">
    <cfRule type="expression" dxfId="1117" priority="145">
      <formula>O45=0</formula>
    </cfRule>
  </conditionalFormatting>
  <conditionalFormatting sqref="O46">
    <cfRule type="expression" dxfId="1116" priority="144">
      <formula>O46=0</formula>
    </cfRule>
  </conditionalFormatting>
  <conditionalFormatting sqref="N45">
    <cfRule type="expression" dxfId="1115" priority="143">
      <formula>AND(N45=0,O45=0)</formula>
    </cfRule>
  </conditionalFormatting>
  <conditionalFormatting sqref="N46">
    <cfRule type="expression" dxfId="1114" priority="142">
      <formula>AND(N46=0,O46=0)</formula>
    </cfRule>
  </conditionalFormatting>
  <conditionalFormatting sqref="S45">
    <cfRule type="expression" dxfId="1113" priority="141">
      <formula>S45=0</formula>
    </cfRule>
  </conditionalFormatting>
  <conditionalFormatting sqref="S46">
    <cfRule type="expression" dxfId="1112" priority="140">
      <formula>S46=0</formula>
    </cfRule>
  </conditionalFormatting>
  <conditionalFormatting sqref="S47">
    <cfRule type="expression" dxfId="1111" priority="139">
      <formula>S47=0</formula>
    </cfRule>
  </conditionalFormatting>
  <conditionalFormatting sqref="R46">
    <cfRule type="expression" dxfId="1110" priority="138">
      <formula>R46=""</formula>
    </cfRule>
  </conditionalFormatting>
  <conditionalFormatting sqref="W45">
    <cfRule type="expression" dxfId="1109" priority="137">
      <formula>W45=0</formula>
    </cfRule>
  </conditionalFormatting>
  <conditionalFormatting sqref="W46">
    <cfRule type="expression" dxfId="1108" priority="136">
      <formula>W46=0</formula>
    </cfRule>
  </conditionalFormatting>
  <conditionalFormatting sqref="V45">
    <cfRule type="expression" dxfId="1107" priority="135">
      <formula>AND(V45=0,W45=0)</formula>
    </cfRule>
  </conditionalFormatting>
  <conditionalFormatting sqref="V46">
    <cfRule type="expression" dxfId="1106" priority="134">
      <formula>AND(V46=0,W46=0)</formula>
    </cfRule>
  </conditionalFormatting>
  <conditionalFormatting sqref="C52">
    <cfRule type="expression" dxfId="1105" priority="133">
      <formula>C52=0</formula>
    </cfRule>
  </conditionalFormatting>
  <conditionalFormatting sqref="C53">
    <cfRule type="expression" dxfId="1104" priority="132">
      <formula>C53=0</formula>
    </cfRule>
  </conditionalFormatting>
  <conditionalFormatting sqref="C54">
    <cfRule type="expression" dxfId="1103" priority="131">
      <formula>C54=0</formula>
    </cfRule>
  </conditionalFormatting>
  <conditionalFormatting sqref="B53">
    <cfRule type="expression" dxfId="1102" priority="130">
      <formula>B53=""</formula>
    </cfRule>
  </conditionalFormatting>
  <conditionalFormatting sqref="G52">
    <cfRule type="expression" dxfId="1101" priority="129">
      <formula>G52=0</formula>
    </cfRule>
  </conditionalFormatting>
  <conditionalFormatting sqref="G53">
    <cfRule type="expression" dxfId="1100" priority="128">
      <formula>G53=0</formula>
    </cfRule>
  </conditionalFormatting>
  <conditionalFormatting sqref="F52">
    <cfRule type="expression" dxfId="1099" priority="127">
      <formula>AND(F52=0,G52=0)</formula>
    </cfRule>
  </conditionalFormatting>
  <conditionalFormatting sqref="F53">
    <cfRule type="expression" dxfId="1098" priority="126">
      <formula>AND(F53=0,G53=0)</formula>
    </cfRule>
  </conditionalFormatting>
  <conditionalFormatting sqref="K52">
    <cfRule type="expression" dxfId="1097" priority="125">
      <formula>K52=0</formula>
    </cfRule>
  </conditionalFormatting>
  <conditionalFormatting sqref="K53">
    <cfRule type="expression" dxfId="1096" priority="124">
      <formula>K53=0</formula>
    </cfRule>
  </conditionalFormatting>
  <conditionalFormatting sqref="K54">
    <cfRule type="expression" dxfId="1095" priority="123">
      <formula>K54=0</formula>
    </cfRule>
  </conditionalFormatting>
  <conditionalFormatting sqref="J53">
    <cfRule type="expression" dxfId="1094" priority="122">
      <formula>J53=""</formula>
    </cfRule>
  </conditionalFormatting>
  <conditionalFormatting sqref="O52">
    <cfRule type="expression" dxfId="1093" priority="121">
      <formula>O52=0</formula>
    </cfRule>
  </conditionalFormatting>
  <conditionalFormatting sqref="O53">
    <cfRule type="expression" dxfId="1092" priority="120">
      <formula>O53=0</formula>
    </cfRule>
  </conditionalFormatting>
  <conditionalFormatting sqref="N52">
    <cfRule type="expression" dxfId="1091" priority="119">
      <formula>AND(N52=0,O52=0)</formula>
    </cfRule>
  </conditionalFormatting>
  <conditionalFormatting sqref="N53">
    <cfRule type="expression" dxfId="1090" priority="118">
      <formula>AND(N53=0,O53=0)</formula>
    </cfRule>
  </conditionalFormatting>
  <conditionalFormatting sqref="S52">
    <cfRule type="expression" dxfId="1089" priority="117">
      <formula>S52=0</formula>
    </cfRule>
  </conditionalFormatting>
  <conditionalFormatting sqref="S53">
    <cfRule type="expression" dxfId="1088" priority="116">
      <formula>S53=0</formula>
    </cfRule>
  </conditionalFormatting>
  <conditionalFormatting sqref="S54">
    <cfRule type="expression" dxfId="1087" priority="115">
      <formula>S54=0</formula>
    </cfRule>
  </conditionalFormatting>
  <conditionalFormatting sqref="R53">
    <cfRule type="expression" dxfId="1086" priority="114">
      <formula>R53=""</formula>
    </cfRule>
  </conditionalFormatting>
  <conditionalFormatting sqref="W52">
    <cfRule type="expression" dxfId="1085" priority="113">
      <formula>W52=0</formula>
    </cfRule>
  </conditionalFormatting>
  <conditionalFormatting sqref="W53">
    <cfRule type="expression" dxfId="1084" priority="112">
      <formula>W53=0</formula>
    </cfRule>
  </conditionalFormatting>
  <conditionalFormatting sqref="V52">
    <cfRule type="expression" dxfId="1083" priority="111">
      <formula>AND(V52=0,W52=0)</formula>
    </cfRule>
  </conditionalFormatting>
  <conditionalFormatting sqref="V53">
    <cfRule type="expression" dxfId="1082" priority="110">
      <formula>AND(V53=0,W53=0)</formula>
    </cfRule>
  </conditionalFormatting>
  <conditionalFormatting sqref="C59">
    <cfRule type="expression" dxfId="1081" priority="109">
      <formula>C59=0</formula>
    </cfRule>
  </conditionalFormatting>
  <conditionalFormatting sqref="C60">
    <cfRule type="expression" dxfId="1080" priority="108">
      <formula>C60=0</formula>
    </cfRule>
  </conditionalFormatting>
  <conditionalFormatting sqref="C61">
    <cfRule type="expression" dxfId="1079" priority="107">
      <formula>C61=0</formula>
    </cfRule>
  </conditionalFormatting>
  <conditionalFormatting sqref="B60">
    <cfRule type="expression" dxfId="1078" priority="106">
      <formula>B60=""</formula>
    </cfRule>
  </conditionalFormatting>
  <conditionalFormatting sqref="G59">
    <cfRule type="expression" dxfId="1077" priority="105">
      <formula>G59=0</formula>
    </cfRule>
  </conditionalFormatting>
  <conditionalFormatting sqref="G60">
    <cfRule type="expression" dxfId="1076" priority="104">
      <formula>G60=0</formula>
    </cfRule>
  </conditionalFormatting>
  <conditionalFormatting sqref="F59">
    <cfRule type="expression" dxfId="1075" priority="103">
      <formula>AND(F59=0,G59=0)</formula>
    </cfRule>
  </conditionalFormatting>
  <conditionalFormatting sqref="F60">
    <cfRule type="expression" dxfId="1074" priority="102">
      <formula>AND(F60=0,G60=0)</formula>
    </cfRule>
  </conditionalFormatting>
  <conditionalFormatting sqref="K59">
    <cfRule type="expression" dxfId="1073" priority="101">
      <formula>K59=0</formula>
    </cfRule>
  </conditionalFormatting>
  <conditionalFormatting sqref="K60">
    <cfRule type="expression" dxfId="1072" priority="100">
      <formula>K60=0</formula>
    </cfRule>
  </conditionalFormatting>
  <conditionalFormatting sqref="K61">
    <cfRule type="expression" dxfId="1071" priority="99">
      <formula>K61=0</formula>
    </cfRule>
  </conditionalFormatting>
  <conditionalFormatting sqref="J60">
    <cfRule type="expression" dxfId="1070" priority="98">
      <formula>J60=""</formula>
    </cfRule>
  </conditionalFormatting>
  <conditionalFormatting sqref="O59">
    <cfRule type="expression" dxfId="1069" priority="97">
      <formula>O59=0</formula>
    </cfRule>
  </conditionalFormatting>
  <conditionalFormatting sqref="O60">
    <cfRule type="expression" dxfId="1068" priority="96">
      <formula>O60=0</formula>
    </cfRule>
  </conditionalFormatting>
  <conditionalFormatting sqref="N59">
    <cfRule type="expression" dxfId="1067" priority="95">
      <formula>AND(N59=0,O59=0)</formula>
    </cfRule>
  </conditionalFormatting>
  <conditionalFormatting sqref="N60">
    <cfRule type="expression" dxfId="1066" priority="94">
      <formula>AND(N60=0,O60=0)</formula>
    </cfRule>
  </conditionalFormatting>
  <conditionalFormatting sqref="S59">
    <cfRule type="expression" dxfId="1065" priority="93">
      <formula>S59=0</formula>
    </cfRule>
  </conditionalFormatting>
  <conditionalFormatting sqref="S60">
    <cfRule type="expression" dxfId="1064" priority="92">
      <formula>S60=0</formula>
    </cfRule>
  </conditionalFormatting>
  <conditionalFormatting sqref="S61">
    <cfRule type="expression" dxfId="1063" priority="91">
      <formula>S61=0</formula>
    </cfRule>
  </conditionalFormatting>
  <conditionalFormatting sqref="R60">
    <cfRule type="expression" dxfId="1062" priority="90">
      <formula>R60=""</formula>
    </cfRule>
  </conditionalFormatting>
  <conditionalFormatting sqref="W59">
    <cfRule type="expression" dxfId="1061" priority="89">
      <formula>W59=0</formula>
    </cfRule>
  </conditionalFormatting>
  <conditionalFormatting sqref="W60">
    <cfRule type="expression" dxfId="1060" priority="88">
      <formula>W60=0</formula>
    </cfRule>
  </conditionalFormatting>
  <conditionalFormatting sqref="V59">
    <cfRule type="expression" dxfId="1059" priority="87">
      <formula>AND(V59=0,W59=0)</formula>
    </cfRule>
  </conditionalFormatting>
  <conditionalFormatting sqref="V60">
    <cfRule type="expression" dxfId="1058" priority="86">
      <formula>AND(V60=0,W60=0)</formula>
    </cfRule>
  </conditionalFormatting>
  <conditionalFormatting sqref="AG1:AG12">
    <cfRule type="cellIs" dxfId="1057" priority="85" operator="lessThan">
      <formula>0</formula>
    </cfRule>
  </conditionalFormatting>
  <conditionalFormatting sqref="C7">
    <cfRule type="expression" dxfId="1056" priority="84">
      <formula>C7=0</formula>
    </cfRule>
  </conditionalFormatting>
  <conditionalFormatting sqref="C8">
    <cfRule type="expression" dxfId="1055" priority="83">
      <formula>C8=0</formula>
    </cfRule>
  </conditionalFormatting>
  <conditionalFormatting sqref="B8">
    <cfRule type="expression" dxfId="1054" priority="82">
      <formula>B8=""</formula>
    </cfRule>
  </conditionalFormatting>
  <conditionalFormatting sqref="G7">
    <cfRule type="expression" dxfId="1053" priority="81">
      <formula>G7=0</formula>
    </cfRule>
  </conditionalFormatting>
  <conditionalFormatting sqref="G8">
    <cfRule type="expression" dxfId="1052" priority="80">
      <formula>G8=0</formula>
    </cfRule>
  </conditionalFormatting>
  <conditionalFormatting sqref="F7">
    <cfRule type="expression" dxfId="1051" priority="79">
      <formula>AND(F7=0,G7=0)</formula>
    </cfRule>
  </conditionalFormatting>
  <conditionalFormatting sqref="F8">
    <cfRule type="expression" dxfId="1050" priority="78">
      <formula>AND(F8=0,G8=0)</formula>
    </cfRule>
  </conditionalFormatting>
  <conditionalFormatting sqref="K7">
    <cfRule type="expression" dxfId="1049" priority="77">
      <formula>K7=0</formula>
    </cfRule>
  </conditionalFormatting>
  <conditionalFormatting sqref="K8">
    <cfRule type="expression" dxfId="1048" priority="76">
      <formula>K8=0</formula>
    </cfRule>
  </conditionalFormatting>
  <conditionalFormatting sqref="J8">
    <cfRule type="expression" dxfId="1047" priority="75">
      <formula>J8=""</formula>
    </cfRule>
  </conditionalFormatting>
  <conditionalFormatting sqref="O7">
    <cfRule type="expression" dxfId="1046" priority="74">
      <formula>O7=0</formula>
    </cfRule>
  </conditionalFormatting>
  <conditionalFormatting sqref="O8">
    <cfRule type="expression" dxfId="1045" priority="73">
      <formula>O8=0</formula>
    </cfRule>
  </conditionalFormatting>
  <conditionalFormatting sqref="N7">
    <cfRule type="expression" dxfId="1044" priority="72">
      <formula>AND(N7=0,O7=0)</formula>
    </cfRule>
  </conditionalFormatting>
  <conditionalFormatting sqref="N8">
    <cfRule type="expression" dxfId="1043" priority="71">
      <formula>AND(N8=0,O8=0)</formula>
    </cfRule>
  </conditionalFormatting>
  <conditionalFormatting sqref="S7">
    <cfRule type="expression" dxfId="1042" priority="70">
      <formula>S7=0</formula>
    </cfRule>
  </conditionalFormatting>
  <conditionalFormatting sqref="S8">
    <cfRule type="expression" dxfId="1041" priority="69">
      <formula>S8=0</formula>
    </cfRule>
  </conditionalFormatting>
  <conditionalFormatting sqref="R8">
    <cfRule type="expression" dxfId="1040" priority="68">
      <formula>R8=""</formula>
    </cfRule>
  </conditionalFormatting>
  <conditionalFormatting sqref="W7">
    <cfRule type="expression" dxfId="1039" priority="67">
      <formula>W7=0</formula>
    </cfRule>
  </conditionalFormatting>
  <conditionalFormatting sqref="W8">
    <cfRule type="expression" dxfId="1038" priority="66">
      <formula>W8=0</formula>
    </cfRule>
  </conditionalFormatting>
  <conditionalFormatting sqref="V7">
    <cfRule type="expression" dxfId="1037" priority="65">
      <formula>AND(V7=0,W7=0)</formula>
    </cfRule>
  </conditionalFormatting>
  <conditionalFormatting sqref="V8">
    <cfRule type="expression" dxfId="1036" priority="64">
      <formula>AND(V8=0,W8=0)</formula>
    </cfRule>
  </conditionalFormatting>
  <conditionalFormatting sqref="C14">
    <cfRule type="expression" dxfId="1035" priority="63">
      <formula>C14=0</formula>
    </cfRule>
  </conditionalFormatting>
  <conditionalFormatting sqref="C15">
    <cfRule type="expression" dxfId="1034" priority="62">
      <formula>C15=0</formula>
    </cfRule>
  </conditionalFormatting>
  <conditionalFormatting sqref="B15">
    <cfRule type="expression" dxfId="1033" priority="61">
      <formula>B15=""</formula>
    </cfRule>
  </conditionalFormatting>
  <conditionalFormatting sqref="G14">
    <cfRule type="expression" dxfId="1032" priority="60">
      <formula>G14=0</formula>
    </cfRule>
  </conditionalFormatting>
  <conditionalFormatting sqref="G15">
    <cfRule type="expression" dxfId="1031" priority="59">
      <formula>G15=0</formula>
    </cfRule>
  </conditionalFormatting>
  <conditionalFormatting sqref="F14">
    <cfRule type="expression" dxfId="1030" priority="58">
      <formula>AND(F14=0,G14=0)</formula>
    </cfRule>
  </conditionalFormatting>
  <conditionalFormatting sqref="F15">
    <cfRule type="expression" dxfId="1029" priority="57">
      <formula>AND(F15=0,G15=0)</formula>
    </cfRule>
  </conditionalFormatting>
  <conditionalFormatting sqref="K14">
    <cfRule type="expression" dxfId="1028" priority="56">
      <formula>K14=0</formula>
    </cfRule>
  </conditionalFormatting>
  <conditionalFormatting sqref="K15">
    <cfRule type="expression" dxfId="1027" priority="55">
      <formula>K15=0</formula>
    </cfRule>
  </conditionalFormatting>
  <conditionalFormatting sqref="J15">
    <cfRule type="expression" dxfId="1026" priority="54">
      <formula>J15=""</formula>
    </cfRule>
  </conditionalFormatting>
  <conditionalFormatting sqref="O14">
    <cfRule type="expression" dxfId="1025" priority="53">
      <formula>O14=0</formula>
    </cfRule>
  </conditionalFormatting>
  <conditionalFormatting sqref="O15">
    <cfRule type="expression" dxfId="1024" priority="52">
      <formula>O15=0</formula>
    </cfRule>
  </conditionalFormatting>
  <conditionalFormatting sqref="N14">
    <cfRule type="expression" dxfId="1023" priority="51">
      <formula>AND(N14=0,O14=0)</formula>
    </cfRule>
  </conditionalFormatting>
  <conditionalFormatting sqref="N15">
    <cfRule type="expression" dxfId="1022" priority="50">
      <formula>AND(N15=0,O15=0)</formula>
    </cfRule>
  </conditionalFormatting>
  <conditionalFormatting sqref="S14">
    <cfRule type="expression" dxfId="1021" priority="49">
      <formula>S14=0</formula>
    </cfRule>
  </conditionalFormatting>
  <conditionalFormatting sqref="S15">
    <cfRule type="expression" dxfId="1020" priority="48">
      <formula>S15=0</formula>
    </cfRule>
  </conditionalFormatting>
  <conditionalFormatting sqref="R15">
    <cfRule type="expression" dxfId="1019" priority="47">
      <formula>R15=""</formula>
    </cfRule>
  </conditionalFormatting>
  <conditionalFormatting sqref="W14">
    <cfRule type="expression" dxfId="1018" priority="46">
      <formula>W14=0</formula>
    </cfRule>
  </conditionalFormatting>
  <conditionalFormatting sqref="W15">
    <cfRule type="expression" dxfId="1017" priority="45">
      <formula>W15=0</formula>
    </cfRule>
  </conditionalFormatting>
  <conditionalFormatting sqref="V14">
    <cfRule type="expression" dxfId="1016" priority="44">
      <formula>AND(V14=0,W14=0)</formula>
    </cfRule>
  </conditionalFormatting>
  <conditionalFormatting sqref="V15">
    <cfRule type="expression" dxfId="1015" priority="43">
      <formula>AND(V15=0,W15=0)</formula>
    </cfRule>
  </conditionalFormatting>
  <conditionalFormatting sqref="C21">
    <cfRule type="expression" dxfId="1014" priority="42">
      <formula>C21=0</formula>
    </cfRule>
  </conditionalFormatting>
  <conditionalFormatting sqref="C22">
    <cfRule type="expression" dxfId="1013" priority="41">
      <formula>C22=0</formula>
    </cfRule>
  </conditionalFormatting>
  <conditionalFormatting sqref="B22">
    <cfRule type="expression" dxfId="1012" priority="40">
      <formula>B22=""</formula>
    </cfRule>
  </conditionalFormatting>
  <conditionalFormatting sqref="G21">
    <cfRule type="expression" dxfId="1011" priority="39">
      <formula>G21=0</formula>
    </cfRule>
  </conditionalFormatting>
  <conditionalFormatting sqref="G22">
    <cfRule type="expression" dxfId="1010" priority="38">
      <formula>G22=0</formula>
    </cfRule>
  </conditionalFormatting>
  <conditionalFormatting sqref="F21">
    <cfRule type="expression" dxfId="1009" priority="37">
      <formula>AND(F21=0,G21=0)</formula>
    </cfRule>
  </conditionalFormatting>
  <conditionalFormatting sqref="F22">
    <cfRule type="expression" dxfId="1008" priority="36">
      <formula>AND(F22=0,G22=0)</formula>
    </cfRule>
  </conditionalFormatting>
  <conditionalFormatting sqref="K21">
    <cfRule type="expression" dxfId="1007" priority="35">
      <formula>K21=0</formula>
    </cfRule>
  </conditionalFormatting>
  <conditionalFormatting sqref="K22">
    <cfRule type="expression" dxfId="1006" priority="34">
      <formula>K22=0</formula>
    </cfRule>
  </conditionalFormatting>
  <conditionalFormatting sqref="J22">
    <cfRule type="expression" dxfId="1005" priority="33">
      <formula>J22=""</formula>
    </cfRule>
  </conditionalFormatting>
  <conditionalFormatting sqref="O21">
    <cfRule type="expression" dxfId="1004" priority="32">
      <formula>O21=0</formula>
    </cfRule>
  </conditionalFormatting>
  <conditionalFormatting sqref="O22">
    <cfRule type="expression" dxfId="1003" priority="31">
      <formula>O22=0</formula>
    </cfRule>
  </conditionalFormatting>
  <conditionalFormatting sqref="N21">
    <cfRule type="expression" dxfId="1002" priority="30">
      <formula>AND(N21=0,O21=0)</formula>
    </cfRule>
  </conditionalFormatting>
  <conditionalFormatting sqref="N22">
    <cfRule type="expression" dxfId="1001" priority="29">
      <formula>AND(N22=0,O22=0)</formula>
    </cfRule>
  </conditionalFormatting>
  <conditionalFormatting sqref="S21">
    <cfRule type="expression" dxfId="1000" priority="28">
      <formula>S21=0</formula>
    </cfRule>
  </conditionalFormatting>
  <conditionalFormatting sqref="S22">
    <cfRule type="expression" dxfId="999" priority="27">
      <formula>S22=0</formula>
    </cfRule>
  </conditionalFormatting>
  <conditionalFormatting sqref="R22">
    <cfRule type="expression" dxfId="998" priority="26">
      <formula>R22=""</formula>
    </cfRule>
  </conditionalFormatting>
  <conditionalFormatting sqref="W21">
    <cfRule type="expression" dxfId="997" priority="25">
      <formula>W21=0</formula>
    </cfRule>
  </conditionalFormatting>
  <conditionalFormatting sqref="W22">
    <cfRule type="expression" dxfId="996" priority="24">
      <formula>W22=0</formula>
    </cfRule>
  </conditionalFormatting>
  <conditionalFormatting sqref="V21">
    <cfRule type="expression" dxfId="995" priority="23">
      <formula>AND(V21=0,W21=0)</formula>
    </cfRule>
  </conditionalFormatting>
  <conditionalFormatting sqref="V22">
    <cfRule type="expression" dxfId="994" priority="22">
      <formula>AND(V22=0,W22=0)</formula>
    </cfRule>
  </conditionalFormatting>
  <conditionalFormatting sqref="C28">
    <cfRule type="expression" dxfId="993" priority="21">
      <formula>C28=0</formula>
    </cfRule>
  </conditionalFormatting>
  <conditionalFormatting sqref="C29">
    <cfRule type="expression" dxfId="992" priority="20">
      <formula>C29=0</formula>
    </cfRule>
  </conditionalFormatting>
  <conditionalFormatting sqref="B29">
    <cfRule type="expression" dxfId="991" priority="19">
      <formula>B29=""</formula>
    </cfRule>
  </conditionalFormatting>
  <conditionalFormatting sqref="G28">
    <cfRule type="expression" dxfId="990" priority="18">
      <formula>G28=0</formula>
    </cfRule>
  </conditionalFormatting>
  <conditionalFormatting sqref="G29">
    <cfRule type="expression" dxfId="989" priority="17">
      <formula>G29=0</formula>
    </cfRule>
  </conditionalFormatting>
  <conditionalFormatting sqref="F28">
    <cfRule type="expression" dxfId="988" priority="16">
      <formula>AND(F28=0,G28=0)</formula>
    </cfRule>
  </conditionalFormatting>
  <conditionalFormatting sqref="F29">
    <cfRule type="expression" dxfId="987" priority="15">
      <formula>AND(F29=0,G29=0)</formula>
    </cfRule>
  </conditionalFormatting>
  <conditionalFormatting sqref="K28">
    <cfRule type="expression" dxfId="986" priority="14">
      <formula>K28=0</formula>
    </cfRule>
  </conditionalFormatting>
  <conditionalFormatting sqref="K29">
    <cfRule type="expression" dxfId="985" priority="13">
      <formula>K29=0</formula>
    </cfRule>
  </conditionalFormatting>
  <conditionalFormatting sqref="J29">
    <cfRule type="expression" dxfId="984" priority="12">
      <formula>J29=""</formula>
    </cfRule>
  </conditionalFormatting>
  <conditionalFormatting sqref="O28">
    <cfRule type="expression" dxfId="983" priority="11">
      <formula>O28=0</formula>
    </cfRule>
  </conditionalFormatting>
  <conditionalFormatting sqref="O29">
    <cfRule type="expression" dxfId="982" priority="10">
      <formula>O29=0</formula>
    </cfRule>
  </conditionalFormatting>
  <conditionalFormatting sqref="N28">
    <cfRule type="expression" dxfId="981" priority="9">
      <formula>AND(N28=0,O28=0)</formula>
    </cfRule>
  </conditionalFormatting>
  <conditionalFormatting sqref="N29">
    <cfRule type="expression" dxfId="980" priority="8">
      <formula>AND(N29=0,O29=0)</formula>
    </cfRule>
  </conditionalFormatting>
  <conditionalFormatting sqref="S28">
    <cfRule type="expression" dxfId="979" priority="7">
      <formula>S28=0</formula>
    </cfRule>
  </conditionalFormatting>
  <conditionalFormatting sqref="S29">
    <cfRule type="expression" dxfId="978" priority="6">
      <formula>S29=0</formula>
    </cfRule>
  </conditionalFormatting>
  <conditionalFormatting sqref="R29">
    <cfRule type="expression" dxfId="977" priority="5">
      <formula>R29=""</formula>
    </cfRule>
  </conditionalFormatting>
  <conditionalFormatting sqref="W28">
    <cfRule type="expression" dxfId="976" priority="4">
      <formula>W28=0</formula>
    </cfRule>
  </conditionalFormatting>
  <conditionalFormatting sqref="W29">
    <cfRule type="expression" dxfId="975" priority="3">
      <formula>W29=0</formula>
    </cfRule>
  </conditionalFormatting>
  <conditionalFormatting sqref="V28">
    <cfRule type="expression" dxfId="974" priority="2">
      <formula>AND(V28=0,W28=0)</formula>
    </cfRule>
  </conditionalFormatting>
  <conditionalFormatting sqref="V29">
    <cfRule type="expression" dxfId="973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3" t="s">
        <v>156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6">
        <v>1</v>
      </c>
      <c r="X1" s="86"/>
      <c r="AB1" s="4" t="s">
        <v>0</v>
      </c>
      <c r="AC1" s="1">
        <f ca="1">BC1*1000+BH1*100+BM1*10+BR1</f>
        <v>821</v>
      </c>
      <c r="AD1" s="1" t="s">
        <v>50</v>
      </c>
      <c r="AE1" s="1">
        <f ca="1">BD1*1000+BI1*100+BN1*10+BS1</f>
        <v>626</v>
      </c>
      <c r="AF1" s="1" t="s">
        <v>54</v>
      </c>
      <c r="AG1" s="1">
        <f ca="1">AC1-AE1</f>
        <v>195</v>
      </c>
      <c r="AI1" s="1">
        <f ca="1">BC1</f>
        <v>0</v>
      </c>
      <c r="AJ1" s="1">
        <f ca="1">BH1</f>
        <v>8</v>
      </c>
      <c r="AK1" s="1" t="s">
        <v>3</v>
      </c>
      <c r="AL1" s="1">
        <f ca="1">BM1</f>
        <v>2</v>
      </c>
      <c r="AM1" s="1">
        <f ca="1">BR1</f>
        <v>1</v>
      </c>
      <c r="AN1" s="1" t="s">
        <v>1</v>
      </c>
      <c r="AO1" s="1">
        <f ca="1">BD1</f>
        <v>0</v>
      </c>
      <c r="AP1" s="1">
        <f ca="1">BI1</f>
        <v>6</v>
      </c>
      <c r="AQ1" s="1" t="s">
        <v>63</v>
      </c>
      <c r="AR1" s="1">
        <f ca="1">BN1</f>
        <v>2</v>
      </c>
      <c r="AS1" s="1">
        <f ca="1">BS1</f>
        <v>6</v>
      </c>
      <c r="AT1" s="1" t="s">
        <v>2</v>
      </c>
      <c r="AU1" s="1">
        <f ca="1">MOD(ROUNDDOWN(AG1/1000,0),10)</f>
        <v>0</v>
      </c>
      <c r="AV1" s="1">
        <f ca="1">MOD(ROUNDDOWN(AG1/100,0),10)</f>
        <v>1</v>
      </c>
      <c r="AW1" s="1" t="s">
        <v>3</v>
      </c>
      <c r="AX1" s="1">
        <f ca="1">MOD(ROUNDDOWN(AG1/10,0),10)</f>
        <v>9</v>
      </c>
      <c r="AY1" s="1">
        <f ca="1">MOD(ROUNDDOWN(AG1/1,0),10)</f>
        <v>5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8</v>
      </c>
      <c r="BI1" s="6">
        <f ca="1">VLOOKUP($CE1,$CG$1:$CI$100,3,FALSE)</f>
        <v>6</v>
      </c>
      <c r="BJ1" s="7"/>
      <c r="BK1" s="5" t="s">
        <v>7</v>
      </c>
      <c r="BL1" s="1">
        <v>1</v>
      </c>
      <c r="BM1" s="8">
        <f ca="1">VLOOKUP($CL1,$CN$1:$CP$100,2,FALSE)</f>
        <v>2</v>
      </c>
      <c r="BN1" s="8">
        <f t="shared" ref="BN1:BN12" ca="1" si="0">VLOOKUP($CL1,$CN$1:$CP$100,3,FALSE)</f>
        <v>2</v>
      </c>
      <c r="BO1" s="9"/>
      <c r="BP1" s="5" t="s">
        <v>8</v>
      </c>
      <c r="BQ1" s="1">
        <v>1</v>
      </c>
      <c r="BR1" s="8">
        <f ca="1">VLOOKUP($CS1,$CU$1:$CW$100,2,FALSE)</f>
        <v>1</v>
      </c>
      <c r="BS1" s="8">
        <f ca="1">VLOOKUP($CS1,$CU$1:$CW$100,3,FALSE)</f>
        <v>6</v>
      </c>
      <c r="BT1" s="9"/>
      <c r="BU1" s="9"/>
      <c r="BV1" s="7"/>
      <c r="BW1" s="10">
        <f ca="1">RAND()</f>
        <v>0.93189087662106795</v>
      </c>
      <c r="BX1" s="11">
        <f ca="1">RANK(BW1,$BW$1:$BW$100,)</f>
        <v>1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0.34299199299301675</v>
      </c>
      <c r="CE1" s="11">
        <f ca="1">RANK(CD1,$CD$1:$CD$100,)</f>
        <v>27</v>
      </c>
      <c r="CF1" s="1"/>
      <c r="CG1" s="1">
        <v>1</v>
      </c>
      <c r="CH1" s="1">
        <v>2</v>
      </c>
      <c r="CI1" s="1">
        <v>1</v>
      </c>
      <c r="CK1" s="10">
        <f ca="1">RAND()</f>
        <v>0.96504174604802129</v>
      </c>
      <c r="CL1" s="11">
        <f ca="1">RANK(CK1,$CK$1:$CK$100,)</f>
        <v>3</v>
      </c>
      <c r="CM1" s="1"/>
      <c r="CN1" s="1">
        <v>1</v>
      </c>
      <c r="CO1" s="1">
        <v>0</v>
      </c>
      <c r="CP1" s="1">
        <v>0</v>
      </c>
      <c r="CQ1" s="1"/>
      <c r="CR1" s="10">
        <f ca="1">RAND()</f>
        <v>0.82936497087437366</v>
      </c>
      <c r="CS1" s="11">
        <f ca="1">RANK(CR1,$CR$1:$CR$100,)</f>
        <v>5</v>
      </c>
      <c r="CT1" s="1"/>
      <c r="CU1" s="1">
        <v>1</v>
      </c>
      <c r="CV1" s="1">
        <v>1</v>
      </c>
      <c r="CW1" s="1">
        <v>2</v>
      </c>
    </row>
    <row r="2" spans="1:101" ht="63.95" customHeight="1" thickBot="1" x14ac:dyDescent="0.3">
      <c r="B2" s="73" t="s">
        <v>44</v>
      </c>
      <c r="C2" s="74"/>
      <c r="D2" s="74"/>
      <c r="E2" s="74"/>
      <c r="F2" s="74"/>
      <c r="G2" s="75"/>
      <c r="H2" s="76" t="s">
        <v>43</v>
      </c>
      <c r="I2" s="77"/>
      <c r="J2" s="77"/>
      <c r="K2" s="78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80"/>
      <c r="AB2" s="2" t="s">
        <v>94</v>
      </c>
      <c r="AC2" s="1">
        <f t="shared" ref="AC2:AC12" ca="1" si="1">BC2*1000+BH2*100+BM2*10+BR2</f>
        <v>684</v>
      </c>
      <c r="AD2" s="1" t="s">
        <v>50</v>
      </c>
      <c r="AE2" s="1">
        <f t="shared" ref="AE2:AE12" ca="1" si="2">BD2*1000+BI2*100+BN2*10+BS2</f>
        <v>585</v>
      </c>
      <c r="AF2" s="1" t="s">
        <v>76</v>
      </c>
      <c r="AG2" s="1">
        <f t="shared" ref="AG2:AG12" ca="1" si="3">AC2-AE2</f>
        <v>99</v>
      </c>
      <c r="AI2" s="1">
        <f t="shared" ref="AI2:AI12" ca="1" si="4">BC2</f>
        <v>0</v>
      </c>
      <c r="AJ2" s="1">
        <f t="shared" ref="AJ2:AJ12" ca="1" si="5">BH2</f>
        <v>6</v>
      </c>
      <c r="AK2" s="1" t="s">
        <v>3</v>
      </c>
      <c r="AL2" s="1">
        <f t="shared" ref="AL2:AL12" ca="1" si="6">BM2</f>
        <v>8</v>
      </c>
      <c r="AM2" s="1">
        <f t="shared" ref="AM2:AM12" ca="1" si="7">BR2</f>
        <v>4</v>
      </c>
      <c r="AN2" s="1" t="s">
        <v>157</v>
      </c>
      <c r="AO2" s="1">
        <f t="shared" ref="AO2:AO12" ca="1" si="8">BD2</f>
        <v>0</v>
      </c>
      <c r="AP2" s="1">
        <f t="shared" ref="AP2:AP12" ca="1" si="9">BI2</f>
        <v>5</v>
      </c>
      <c r="AQ2" s="1" t="s">
        <v>3</v>
      </c>
      <c r="AR2" s="1">
        <f t="shared" ref="AR2:AR12" ca="1" si="10">BN2</f>
        <v>8</v>
      </c>
      <c r="AS2" s="1">
        <f t="shared" ref="AS2:AS12" ca="1" si="11">BS2</f>
        <v>5</v>
      </c>
      <c r="AT2" s="1" t="s">
        <v>158</v>
      </c>
      <c r="AU2" s="1">
        <f t="shared" ref="AU2:AU12" ca="1" si="12">MOD(ROUNDDOWN(AG2/1000,0),10)</f>
        <v>0</v>
      </c>
      <c r="AV2" s="1">
        <f t="shared" ref="AV2:AV12" ca="1" si="13">MOD(ROUNDDOWN(AG2/100,0),10)</f>
        <v>0</v>
      </c>
      <c r="AW2" s="1" t="s">
        <v>57</v>
      </c>
      <c r="AX2" s="1">
        <f t="shared" ref="AX2:AX12" ca="1" si="14">MOD(ROUNDDOWN(AG2/10,0),10)</f>
        <v>9</v>
      </c>
      <c r="AY2" s="1">
        <f t="shared" ref="AY2:AY12" ca="1" si="15">MOD(ROUNDDOWN(AG2/1,0),10)</f>
        <v>9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6</v>
      </c>
      <c r="BI2" s="6">
        <f t="shared" ref="BI2:BI12" ca="1" si="19">VLOOKUP($CE2,$CG$1:$CI$100,3,FALSE)</f>
        <v>5</v>
      </c>
      <c r="BJ2" s="7"/>
      <c r="BL2" s="1">
        <v>2</v>
      </c>
      <c r="BM2" s="8">
        <f t="shared" ref="BM2:BM12" ca="1" si="20">VLOOKUP($CL2,$CN$1:$CP$100,2,FALSE)</f>
        <v>8</v>
      </c>
      <c r="BN2" s="8">
        <f t="shared" ca="1" si="0"/>
        <v>8</v>
      </c>
      <c r="BO2" s="9"/>
      <c r="BQ2" s="1">
        <v>2</v>
      </c>
      <c r="BR2" s="8">
        <f t="shared" ref="BR2:BR12" ca="1" si="21">VLOOKUP($CS2,$CU$1:$CW$100,2,FALSE)</f>
        <v>4</v>
      </c>
      <c r="BS2" s="8">
        <f t="shared" ref="BS2:BS12" ca="1" si="22">VLOOKUP($CS2,$CU$1:$CW$100,3,FALSE)</f>
        <v>5</v>
      </c>
      <c r="BT2" s="9"/>
      <c r="BU2" s="9"/>
      <c r="BV2" s="7"/>
      <c r="BW2" s="10">
        <f t="shared" ref="BW2:BW18" ca="1" si="23">RAND()</f>
        <v>0.41261135227556867</v>
      </c>
      <c r="BX2" s="11">
        <f t="shared" ref="BX2:BX18" ca="1" si="24">RANK(BW2,$BW$1:$BW$100,)</f>
        <v>10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36" ca="1" si="25">RAND()</f>
        <v>0.77609981011109663</v>
      </c>
      <c r="CE2" s="11">
        <f t="shared" ref="CE2:CE36" ca="1" si="26">RANK(CD2,$CD$1:$CD$100,)</f>
        <v>15</v>
      </c>
      <c r="CF2" s="1"/>
      <c r="CG2" s="1">
        <v>2</v>
      </c>
      <c r="CH2" s="1">
        <v>3</v>
      </c>
      <c r="CI2" s="1">
        <v>1</v>
      </c>
      <c r="CK2" s="10">
        <f t="shared" ref="CK2:CK20" ca="1" si="27">RAND()</f>
        <v>0.65333286147632275</v>
      </c>
      <c r="CL2" s="11">
        <f t="shared" ref="CL2:CL20" ca="1" si="28">RANK(CK2,$CK$1:$CK$100,)</f>
        <v>9</v>
      </c>
      <c r="CM2" s="1"/>
      <c r="CN2" s="1">
        <v>2</v>
      </c>
      <c r="CO2" s="1">
        <v>1</v>
      </c>
      <c r="CP2" s="1">
        <v>1</v>
      </c>
      <c r="CR2" s="10">
        <f t="shared" ref="CR2:CR37" ca="1" si="29">RAND()</f>
        <v>0.34833385524421978</v>
      </c>
      <c r="CS2" s="11">
        <f t="shared" ref="CS2:CS37" ca="1" si="30">RANK(CR2,$CR$1:$CR$100,)</f>
        <v>23</v>
      </c>
      <c r="CT2" s="1"/>
      <c r="CU2" s="1">
        <v>2</v>
      </c>
      <c r="CV2" s="1">
        <v>1</v>
      </c>
      <c r="CW2" s="1">
        <v>3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631</v>
      </c>
      <c r="AD3" s="1" t="s">
        <v>50</v>
      </c>
      <c r="AE3" s="1">
        <f t="shared" ca="1" si="2"/>
        <v>232</v>
      </c>
      <c r="AF3" s="1" t="s">
        <v>56</v>
      </c>
      <c r="AG3" s="1">
        <f t="shared" ca="1" si="3"/>
        <v>399</v>
      </c>
      <c r="AI3" s="1">
        <f t="shared" ca="1" si="4"/>
        <v>0</v>
      </c>
      <c r="AJ3" s="1">
        <f t="shared" ca="1" si="5"/>
        <v>6</v>
      </c>
      <c r="AK3" s="1" t="s">
        <v>159</v>
      </c>
      <c r="AL3" s="1">
        <f t="shared" ca="1" si="6"/>
        <v>3</v>
      </c>
      <c r="AM3" s="1">
        <f t="shared" ca="1" si="7"/>
        <v>1</v>
      </c>
      <c r="AN3" s="1" t="s">
        <v>160</v>
      </c>
      <c r="AO3" s="1">
        <f t="shared" ca="1" si="8"/>
        <v>0</v>
      </c>
      <c r="AP3" s="1">
        <f t="shared" ca="1" si="9"/>
        <v>2</v>
      </c>
      <c r="AQ3" s="1" t="s">
        <v>161</v>
      </c>
      <c r="AR3" s="1">
        <f t="shared" ca="1" si="10"/>
        <v>3</v>
      </c>
      <c r="AS3" s="1">
        <f t="shared" ca="1" si="11"/>
        <v>2</v>
      </c>
      <c r="AT3" s="1" t="s">
        <v>2</v>
      </c>
      <c r="AU3" s="1">
        <f t="shared" ca="1" si="12"/>
        <v>0</v>
      </c>
      <c r="AV3" s="1">
        <f t="shared" ca="1" si="13"/>
        <v>3</v>
      </c>
      <c r="AW3" s="1" t="s">
        <v>161</v>
      </c>
      <c r="AX3" s="1">
        <f t="shared" ca="1" si="14"/>
        <v>9</v>
      </c>
      <c r="AY3" s="1">
        <f t="shared" ca="1" si="15"/>
        <v>9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6</v>
      </c>
      <c r="BI3" s="6">
        <f t="shared" ca="1" si="19"/>
        <v>2</v>
      </c>
      <c r="BJ3" s="7"/>
      <c r="BL3" s="1">
        <v>3</v>
      </c>
      <c r="BM3" s="8">
        <f t="shared" ca="1" si="20"/>
        <v>3</v>
      </c>
      <c r="BN3" s="8">
        <f t="shared" ca="1" si="0"/>
        <v>3</v>
      </c>
      <c r="BO3" s="9"/>
      <c r="BQ3" s="1">
        <v>3</v>
      </c>
      <c r="BR3" s="8">
        <f t="shared" ca="1" si="21"/>
        <v>1</v>
      </c>
      <c r="BS3" s="8">
        <f t="shared" ca="1" si="22"/>
        <v>2</v>
      </c>
      <c r="BT3" s="9"/>
      <c r="BU3" s="9"/>
      <c r="BV3" s="7"/>
      <c r="BW3" s="10">
        <f t="shared" ca="1" si="23"/>
        <v>0.76288270106738665</v>
      </c>
      <c r="BX3" s="11">
        <f t="shared" ca="1" si="24"/>
        <v>6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0.80403922547259266</v>
      </c>
      <c r="CE3" s="11">
        <f t="shared" ca="1" si="26"/>
        <v>12</v>
      </c>
      <c r="CF3" s="1"/>
      <c r="CG3" s="1">
        <v>3</v>
      </c>
      <c r="CH3" s="1">
        <v>3</v>
      </c>
      <c r="CI3" s="1">
        <v>2</v>
      </c>
      <c r="CK3" s="10">
        <f t="shared" ca="1" si="27"/>
        <v>0.91494087096035714</v>
      </c>
      <c r="CL3" s="11">
        <f t="shared" ca="1" si="28"/>
        <v>4</v>
      </c>
      <c r="CM3" s="1"/>
      <c r="CN3" s="1">
        <v>3</v>
      </c>
      <c r="CO3" s="1">
        <v>2</v>
      </c>
      <c r="CP3" s="1">
        <v>2</v>
      </c>
      <c r="CR3" s="10">
        <f t="shared" ca="1" si="29"/>
        <v>0.97636573342072708</v>
      </c>
      <c r="CS3" s="11">
        <f t="shared" ca="1" si="30"/>
        <v>1</v>
      </c>
      <c r="CT3" s="1"/>
      <c r="CU3" s="1">
        <v>3</v>
      </c>
      <c r="CV3" s="1">
        <v>1</v>
      </c>
      <c r="CW3" s="1">
        <v>4</v>
      </c>
    </row>
    <row r="4" spans="1:101" ht="19.5" thickBot="1" x14ac:dyDescent="0.3">
      <c r="A4" s="14"/>
      <c r="B4" s="15" t="s">
        <v>0</v>
      </c>
      <c r="C4" s="16"/>
      <c r="D4" s="17"/>
      <c r="E4" s="16"/>
      <c r="F4" s="16"/>
      <c r="G4" s="16"/>
      <c r="H4" s="18"/>
      <c r="I4" s="14"/>
      <c r="J4" s="15" t="s">
        <v>162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163</v>
      </c>
      <c r="AC4" s="1">
        <f t="shared" ca="1" si="1"/>
        <v>991</v>
      </c>
      <c r="AD4" s="1" t="s">
        <v>50</v>
      </c>
      <c r="AE4" s="1">
        <f t="shared" ca="1" si="2"/>
        <v>393</v>
      </c>
      <c r="AF4" s="1" t="s">
        <v>158</v>
      </c>
      <c r="AG4" s="1">
        <f t="shared" ca="1" si="3"/>
        <v>598</v>
      </c>
      <c r="AI4" s="1">
        <f t="shared" ca="1" si="4"/>
        <v>0</v>
      </c>
      <c r="AJ4" s="1">
        <f t="shared" ca="1" si="5"/>
        <v>9</v>
      </c>
      <c r="AK4" s="1" t="s">
        <v>161</v>
      </c>
      <c r="AL4" s="1">
        <f t="shared" ca="1" si="6"/>
        <v>9</v>
      </c>
      <c r="AM4" s="1">
        <f t="shared" ca="1" si="7"/>
        <v>1</v>
      </c>
      <c r="AN4" s="1" t="s">
        <v>164</v>
      </c>
      <c r="AO4" s="1">
        <f t="shared" ca="1" si="8"/>
        <v>0</v>
      </c>
      <c r="AP4" s="1">
        <f t="shared" ca="1" si="9"/>
        <v>3</v>
      </c>
      <c r="AQ4" s="1" t="s">
        <v>57</v>
      </c>
      <c r="AR4" s="1">
        <f t="shared" ca="1" si="10"/>
        <v>9</v>
      </c>
      <c r="AS4" s="1">
        <f t="shared" ca="1" si="11"/>
        <v>3</v>
      </c>
      <c r="AT4" s="1" t="s">
        <v>158</v>
      </c>
      <c r="AU4" s="1">
        <f t="shared" ca="1" si="12"/>
        <v>0</v>
      </c>
      <c r="AV4" s="1">
        <f t="shared" ca="1" si="13"/>
        <v>5</v>
      </c>
      <c r="AW4" s="1" t="s">
        <v>161</v>
      </c>
      <c r="AX4" s="1">
        <f t="shared" ca="1" si="14"/>
        <v>9</v>
      </c>
      <c r="AY4" s="1">
        <f t="shared" ca="1" si="15"/>
        <v>8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9</v>
      </c>
      <c r="BI4" s="6">
        <f t="shared" ca="1" si="19"/>
        <v>3</v>
      </c>
      <c r="BJ4" s="7"/>
      <c r="BL4" s="1">
        <v>4</v>
      </c>
      <c r="BM4" s="8">
        <f t="shared" ca="1" si="20"/>
        <v>9</v>
      </c>
      <c r="BN4" s="8">
        <f t="shared" ca="1" si="0"/>
        <v>9</v>
      </c>
      <c r="BO4" s="9"/>
      <c r="BQ4" s="1">
        <v>4</v>
      </c>
      <c r="BR4" s="8">
        <f t="shared" ca="1" si="21"/>
        <v>1</v>
      </c>
      <c r="BS4" s="8">
        <f t="shared" ca="1" si="22"/>
        <v>3</v>
      </c>
      <c r="BT4" s="9"/>
      <c r="BU4" s="9"/>
      <c r="BV4" s="7"/>
      <c r="BW4" s="10">
        <f t="shared" ca="1" si="23"/>
        <v>0.38142225914315819</v>
      </c>
      <c r="BX4" s="11">
        <f t="shared" ca="1" si="24"/>
        <v>12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0.14804676023732588</v>
      </c>
      <c r="CE4" s="11">
        <f t="shared" ca="1" si="26"/>
        <v>31</v>
      </c>
      <c r="CF4" s="1"/>
      <c r="CG4" s="1">
        <v>4</v>
      </c>
      <c r="CH4" s="1">
        <v>4</v>
      </c>
      <c r="CI4" s="1">
        <v>1</v>
      </c>
      <c r="CK4" s="10">
        <f t="shared" ca="1" si="27"/>
        <v>0.17652074348446622</v>
      </c>
      <c r="CL4" s="11">
        <f t="shared" ca="1" si="28"/>
        <v>20</v>
      </c>
      <c r="CM4" s="1"/>
      <c r="CN4" s="1">
        <v>4</v>
      </c>
      <c r="CO4" s="1">
        <v>3</v>
      </c>
      <c r="CP4" s="1">
        <v>3</v>
      </c>
      <c r="CR4" s="10">
        <f t="shared" ca="1" si="29"/>
        <v>0.88184634779159121</v>
      </c>
      <c r="CS4" s="11">
        <f t="shared" ca="1" si="30"/>
        <v>2</v>
      </c>
      <c r="CT4" s="1"/>
      <c r="CU4" s="1">
        <v>4</v>
      </c>
      <c r="CV4" s="1">
        <v>1</v>
      </c>
      <c r="CW4" s="1">
        <v>5</v>
      </c>
    </row>
    <row r="5" spans="1:101" ht="45.95" customHeight="1" thickBot="1" x14ac:dyDescent="0.3">
      <c r="A5" s="19"/>
      <c r="B5" s="84" t="str">
        <f ca="1">$AC1/100&amp;$AD1&amp;$AE1/100&amp;$AF1</f>
        <v>8.21－6.26＝</v>
      </c>
      <c r="C5" s="85"/>
      <c r="D5" s="85"/>
      <c r="E5" s="85"/>
      <c r="F5" s="81">
        <f ca="1">$AG1/100</f>
        <v>1.95</v>
      </c>
      <c r="G5" s="82"/>
      <c r="H5" s="20"/>
      <c r="I5" s="19"/>
      <c r="J5" s="84" t="str">
        <f ca="1">$AC2/100&amp;$AD2&amp;$AE2/100&amp;$AF2</f>
        <v>6.84－5.85＝</v>
      </c>
      <c r="K5" s="85"/>
      <c r="L5" s="85"/>
      <c r="M5" s="85"/>
      <c r="N5" s="81">
        <f ca="1">$AG2/100</f>
        <v>0.99</v>
      </c>
      <c r="O5" s="82"/>
      <c r="P5" s="21"/>
      <c r="Q5" s="19"/>
      <c r="R5" s="84" t="str">
        <f ca="1">$AC3/100&amp;$AD3&amp;$AE3/100&amp;$AF3</f>
        <v>6.31－2.32＝</v>
      </c>
      <c r="S5" s="85"/>
      <c r="T5" s="85"/>
      <c r="U5" s="85"/>
      <c r="V5" s="81">
        <f ca="1">$AG3/100</f>
        <v>3.99</v>
      </c>
      <c r="W5" s="82"/>
      <c r="X5" s="22"/>
      <c r="AB5" s="2" t="s">
        <v>165</v>
      </c>
      <c r="AC5" s="1">
        <f t="shared" ca="1" si="1"/>
        <v>537</v>
      </c>
      <c r="AD5" s="1" t="s">
        <v>50</v>
      </c>
      <c r="AE5" s="1">
        <f t="shared" ca="1" si="2"/>
        <v>438</v>
      </c>
      <c r="AF5" s="1" t="s">
        <v>54</v>
      </c>
      <c r="AG5" s="1">
        <f t="shared" ca="1" si="3"/>
        <v>99</v>
      </c>
      <c r="AI5" s="1">
        <f t="shared" ca="1" si="4"/>
        <v>0</v>
      </c>
      <c r="AJ5" s="1">
        <f t="shared" ca="1" si="5"/>
        <v>5</v>
      </c>
      <c r="AK5" s="1" t="s">
        <v>161</v>
      </c>
      <c r="AL5" s="1">
        <f t="shared" ca="1" si="6"/>
        <v>3</v>
      </c>
      <c r="AM5" s="1">
        <f t="shared" ca="1" si="7"/>
        <v>7</v>
      </c>
      <c r="AN5" s="1" t="s">
        <v>1</v>
      </c>
      <c r="AO5" s="1">
        <f t="shared" ca="1" si="8"/>
        <v>0</v>
      </c>
      <c r="AP5" s="1">
        <f t="shared" ca="1" si="9"/>
        <v>4</v>
      </c>
      <c r="AQ5" s="1" t="s">
        <v>159</v>
      </c>
      <c r="AR5" s="1">
        <f t="shared" ca="1" si="10"/>
        <v>3</v>
      </c>
      <c r="AS5" s="1">
        <f t="shared" ca="1" si="11"/>
        <v>8</v>
      </c>
      <c r="AT5" s="1" t="s">
        <v>158</v>
      </c>
      <c r="AU5" s="1">
        <f t="shared" ca="1" si="12"/>
        <v>0</v>
      </c>
      <c r="AV5" s="1">
        <f t="shared" ca="1" si="13"/>
        <v>0</v>
      </c>
      <c r="AW5" s="1" t="s">
        <v>3</v>
      </c>
      <c r="AX5" s="1">
        <f t="shared" ca="1" si="14"/>
        <v>9</v>
      </c>
      <c r="AY5" s="1">
        <f t="shared" ca="1" si="15"/>
        <v>9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5</v>
      </c>
      <c r="BI5" s="6">
        <f t="shared" ca="1" si="19"/>
        <v>4</v>
      </c>
      <c r="BJ5" s="7"/>
      <c r="BL5" s="1">
        <v>5</v>
      </c>
      <c r="BM5" s="8">
        <f t="shared" ca="1" si="20"/>
        <v>3</v>
      </c>
      <c r="BN5" s="8">
        <f t="shared" ca="1" si="0"/>
        <v>3</v>
      </c>
      <c r="BO5" s="9"/>
      <c r="BQ5" s="1">
        <v>5</v>
      </c>
      <c r="BR5" s="8">
        <f t="shared" ca="1" si="21"/>
        <v>7</v>
      </c>
      <c r="BS5" s="8">
        <f t="shared" ca="1" si="22"/>
        <v>8</v>
      </c>
      <c r="BT5" s="9"/>
      <c r="BU5" s="9"/>
      <c r="BV5" s="7"/>
      <c r="BW5" s="10">
        <f t="shared" ca="1" si="23"/>
        <v>0.26930181461692604</v>
      </c>
      <c r="BX5" s="11">
        <f t="shared" ca="1" si="24"/>
        <v>15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0.81440268749845379</v>
      </c>
      <c r="CE5" s="11">
        <f t="shared" ca="1" si="26"/>
        <v>10</v>
      </c>
      <c r="CF5" s="1"/>
      <c r="CG5" s="1">
        <v>5</v>
      </c>
      <c r="CH5" s="1">
        <v>4</v>
      </c>
      <c r="CI5" s="1">
        <v>2</v>
      </c>
      <c r="CK5" s="10">
        <f t="shared" ca="1" si="27"/>
        <v>0.31922940785051113</v>
      </c>
      <c r="CL5" s="11">
        <f t="shared" ca="1" si="28"/>
        <v>14</v>
      </c>
      <c r="CM5" s="1"/>
      <c r="CN5" s="1">
        <v>5</v>
      </c>
      <c r="CO5" s="1">
        <v>4</v>
      </c>
      <c r="CP5" s="1">
        <v>4</v>
      </c>
      <c r="CR5" s="10">
        <f t="shared" ca="1" si="29"/>
        <v>5.4058318477670508E-2</v>
      </c>
      <c r="CS5" s="11">
        <f t="shared" ca="1" si="30"/>
        <v>35</v>
      </c>
      <c r="CT5" s="1"/>
      <c r="CU5" s="1">
        <v>5</v>
      </c>
      <c r="CV5" s="1">
        <v>1</v>
      </c>
      <c r="CW5" s="1">
        <v>6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166</v>
      </c>
      <c r="AC6" s="1">
        <f t="shared" ca="1" si="1"/>
        <v>381</v>
      </c>
      <c r="AD6" s="1" t="s">
        <v>50</v>
      </c>
      <c r="AE6" s="1">
        <f t="shared" ca="1" si="2"/>
        <v>287</v>
      </c>
      <c r="AF6" s="1" t="s">
        <v>56</v>
      </c>
      <c r="AG6" s="1">
        <f t="shared" ca="1" si="3"/>
        <v>94</v>
      </c>
      <c r="AI6" s="1">
        <f t="shared" ca="1" si="4"/>
        <v>0</v>
      </c>
      <c r="AJ6" s="1">
        <f t="shared" ca="1" si="5"/>
        <v>3</v>
      </c>
      <c r="AK6" s="1" t="s">
        <v>3</v>
      </c>
      <c r="AL6" s="1">
        <f t="shared" ca="1" si="6"/>
        <v>8</v>
      </c>
      <c r="AM6" s="1">
        <f t="shared" ca="1" si="7"/>
        <v>1</v>
      </c>
      <c r="AN6" s="1" t="s">
        <v>167</v>
      </c>
      <c r="AO6" s="1">
        <f t="shared" ca="1" si="8"/>
        <v>0</v>
      </c>
      <c r="AP6" s="1">
        <f t="shared" ca="1" si="9"/>
        <v>2</v>
      </c>
      <c r="AQ6" s="1" t="s">
        <v>57</v>
      </c>
      <c r="AR6" s="1">
        <f t="shared" ca="1" si="10"/>
        <v>8</v>
      </c>
      <c r="AS6" s="1">
        <f t="shared" ca="1" si="11"/>
        <v>7</v>
      </c>
      <c r="AT6" s="1" t="s">
        <v>56</v>
      </c>
      <c r="AU6" s="1">
        <f t="shared" ca="1" si="12"/>
        <v>0</v>
      </c>
      <c r="AV6" s="1">
        <f t="shared" ca="1" si="13"/>
        <v>0</v>
      </c>
      <c r="AW6" s="1" t="s">
        <v>3</v>
      </c>
      <c r="AX6" s="1">
        <f t="shared" ca="1" si="14"/>
        <v>9</v>
      </c>
      <c r="AY6" s="1">
        <f t="shared" ca="1" si="15"/>
        <v>4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3</v>
      </c>
      <c r="BI6" s="6">
        <f t="shared" ca="1" si="19"/>
        <v>2</v>
      </c>
      <c r="BJ6" s="7"/>
      <c r="BL6" s="1">
        <v>6</v>
      </c>
      <c r="BM6" s="8">
        <f t="shared" ca="1" si="20"/>
        <v>8</v>
      </c>
      <c r="BN6" s="8">
        <f t="shared" ca="1" si="0"/>
        <v>8</v>
      </c>
      <c r="BO6" s="9"/>
      <c r="BQ6" s="1">
        <v>6</v>
      </c>
      <c r="BR6" s="8">
        <f t="shared" ca="1" si="21"/>
        <v>1</v>
      </c>
      <c r="BS6" s="8">
        <f t="shared" ca="1" si="22"/>
        <v>7</v>
      </c>
      <c r="BT6" s="9"/>
      <c r="BU6" s="9"/>
      <c r="BV6" s="7"/>
      <c r="BW6" s="10">
        <f t="shared" ca="1" si="23"/>
        <v>0.40370797495039978</v>
      </c>
      <c r="BX6" s="11">
        <f t="shared" ca="1" si="24"/>
        <v>11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0.95548550362493778</v>
      </c>
      <c r="CE6" s="11">
        <f t="shared" ca="1" si="26"/>
        <v>3</v>
      </c>
      <c r="CF6" s="1"/>
      <c r="CG6" s="1">
        <v>6</v>
      </c>
      <c r="CH6" s="1">
        <v>4</v>
      </c>
      <c r="CI6" s="1">
        <v>3</v>
      </c>
      <c r="CK6" s="10">
        <f t="shared" ca="1" si="27"/>
        <v>0.19390670799094001</v>
      </c>
      <c r="CL6" s="11">
        <f t="shared" ca="1" si="28"/>
        <v>19</v>
      </c>
      <c r="CM6" s="1"/>
      <c r="CN6" s="1">
        <v>6</v>
      </c>
      <c r="CO6" s="1">
        <v>5</v>
      </c>
      <c r="CP6" s="1">
        <v>5</v>
      </c>
      <c r="CR6" s="10">
        <f t="shared" ca="1" si="29"/>
        <v>0.81738970155717583</v>
      </c>
      <c r="CS6" s="11">
        <f t="shared" ca="1" si="30"/>
        <v>6</v>
      </c>
      <c r="CT6" s="1"/>
      <c r="CU6" s="1">
        <v>6</v>
      </c>
      <c r="CV6" s="1">
        <v>1</v>
      </c>
      <c r="CW6" s="1">
        <v>7</v>
      </c>
    </row>
    <row r="7" spans="1:101" ht="57" customHeight="1" x14ac:dyDescent="0.25">
      <c r="A7" s="19"/>
      <c r="B7" s="65"/>
      <c r="C7" s="28">
        <f ca="1">$BC1</f>
        <v>0</v>
      </c>
      <c r="D7" s="29">
        <f ca="1">$BH1</f>
        <v>8</v>
      </c>
      <c r="E7" s="29" t="str">
        <f ca="1">IF(AND(F7=0,G7=0),"",".")</f>
        <v>.</v>
      </c>
      <c r="F7" s="30">
        <f ca="1">$BM1</f>
        <v>2</v>
      </c>
      <c r="G7" s="30">
        <f ca="1">$BR1</f>
        <v>1</v>
      </c>
      <c r="H7" s="26"/>
      <c r="I7" s="19"/>
      <c r="J7" s="65"/>
      <c r="K7" s="28">
        <f ca="1">$BC2</f>
        <v>0</v>
      </c>
      <c r="L7" s="29">
        <f ca="1">$BH2</f>
        <v>6</v>
      </c>
      <c r="M7" s="29" t="str">
        <f ca="1">IF(AND(N7=0,O7=0),"",".")</f>
        <v>.</v>
      </c>
      <c r="N7" s="30">
        <f ca="1">$BM2</f>
        <v>8</v>
      </c>
      <c r="O7" s="30">
        <f ca="1">$BR2</f>
        <v>4</v>
      </c>
      <c r="P7" s="26"/>
      <c r="Q7" s="19"/>
      <c r="R7" s="65"/>
      <c r="S7" s="28">
        <f ca="1">$BC3</f>
        <v>0</v>
      </c>
      <c r="T7" s="29">
        <f ca="1">$BH3</f>
        <v>6</v>
      </c>
      <c r="U7" s="29" t="str">
        <f ca="1">IF(AND(V7=0,W7=0),"",".")</f>
        <v>.</v>
      </c>
      <c r="V7" s="30">
        <f ca="1">$BM3</f>
        <v>3</v>
      </c>
      <c r="W7" s="30">
        <f ca="1">$BR3</f>
        <v>1</v>
      </c>
      <c r="X7" s="26"/>
      <c r="AB7" s="2" t="s">
        <v>168</v>
      </c>
      <c r="AC7" s="1">
        <f t="shared" ca="1" si="1"/>
        <v>412</v>
      </c>
      <c r="AD7" s="1" t="s">
        <v>50</v>
      </c>
      <c r="AE7" s="1">
        <f t="shared" ca="1" si="2"/>
        <v>218</v>
      </c>
      <c r="AF7" s="1" t="s">
        <v>2</v>
      </c>
      <c r="AG7" s="1">
        <f t="shared" ca="1" si="3"/>
        <v>194</v>
      </c>
      <c r="AI7" s="1">
        <f t="shared" ca="1" si="4"/>
        <v>0</v>
      </c>
      <c r="AJ7" s="1">
        <f t="shared" ca="1" si="5"/>
        <v>4</v>
      </c>
      <c r="AK7" s="1" t="s">
        <v>3</v>
      </c>
      <c r="AL7" s="1">
        <f t="shared" ca="1" si="6"/>
        <v>1</v>
      </c>
      <c r="AM7" s="1">
        <f t="shared" ca="1" si="7"/>
        <v>2</v>
      </c>
      <c r="AN7" s="1" t="s">
        <v>1</v>
      </c>
      <c r="AO7" s="1">
        <f t="shared" ca="1" si="8"/>
        <v>0</v>
      </c>
      <c r="AP7" s="1">
        <f t="shared" ca="1" si="9"/>
        <v>2</v>
      </c>
      <c r="AQ7" s="1" t="s">
        <v>159</v>
      </c>
      <c r="AR7" s="1">
        <f t="shared" ca="1" si="10"/>
        <v>1</v>
      </c>
      <c r="AS7" s="1">
        <f t="shared" ca="1" si="11"/>
        <v>8</v>
      </c>
      <c r="AT7" s="1" t="s">
        <v>2</v>
      </c>
      <c r="AU7" s="1">
        <f t="shared" ca="1" si="12"/>
        <v>0</v>
      </c>
      <c r="AV7" s="1">
        <f t="shared" ca="1" si="13"/>
        <v>1</v>
      </c>
      <c r="AW7" s="1" t="s">
        <v>3</v>
      </c>
      <c r="AX7" s="1">
        <f t="shared" ca="1" si="14"/>
        <v>9</v>
      </c>
      <c r="AY7" s="1">
        <f t="shared" ca="1" si="15"/>
        <v>4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4</v>
      </c>
      <c r="BI7" s="6">
        <f t="shared" ca="1" si="19"/>
        <v>2</v>
      </c>
      <c r="BJ7" s="7"/>
      <c r="BL7" s="1">
        <v>7</v>
      </c>
      <c r="BM7" s="8">
        <f t="shared" ca="1" si="20"/>
        <v>1</v>
      </c>
      <c r="BN7" s="8">
        <f t="shared" ca="1" si="0"/>
        <v>1</v>
      </c>
      <c r="BO7" s="9"/>
      <c r="BQ7" s="1">
        <v>7</v>
      </c>
      <c r="BR7" s="8">
        <f t="shared" ca="1" si="21"/>
        <v>2</v>
      </c>
      <c r="BS7" s="8">
        <f t="shared" ca="1" si="22"/>
        <v>8</v>
      </c>
      <c r="BT7" s="9"/>
      <c r="BU7" s="9"/>
      <c r="BV7" s="7"/>
      <c r="BW7" s="10">
        <f t="shared" ca="1" si="23"/>
        <v>0.78850459017712471</v>
      </c>
      <c r="BX7" s="11">
        <f t="shared" ca="1" si="24"/>
        <v>5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0.93242120633314518</v>
      </c>
      <c r="CE7" s="11">
        <f t="shared" ca="1" si="26"/>
        <v>5</v>
      </c>
      <c r="CF7" s="1"/>
      <c r="CG7" s="1">
        <v>7</v>
      </c>
      <c r="CH7" s="1">
        <v>5</v>
      </c>
      <c r="CI7" s="1">
        <v>1</v>
      </c>
      <c r="CK7" s="10">
        <f t="shared" ca="1" si="27"/>
        <v>0.34399486881014107</v>
      </c>
      <c r="CL7" s="11">
        <f t="shared" ca="1" si="28"/>
        <v>12</v>
      </c>
      <c r="CM7" s="1"/>
      <c r="CN7" s="1">
        <v>7</v>
      </c>
      <c r="CO7" s="1">
        <v>6</v>
      </c>
      <c r="CP7" s="1">
        <v>6</v>
      </c>
      <c r="CR7" s="10">
        <f t="shared" ca="1" si="29"/>
        <v>0.63380738582907903</v>
      </c>
      <c r="CS7" s="11">
        <f t="shared" ca="1" si="30"/>
        <v>14</v>
      </c>
      <c r="CT7" s="1"/>
      <c r="CU7" s="1">
        <v>7</v>
      </c>
      <c r="CV7" s="1">
        <v>1</v>
      </c>
      <c r="CW7" s="1">
        <v>8</v>
      </c>
    </row>
    <row r="8" spans="1:101" ht="57" customHeight="1" thickBot="1" x14ac:dyDescent="0.3">
      <c r="A8" s="19"/>
      <c r="B8" s="31" t="str">
        <f ca="1">IF(AND($BD1=0,$BC1=0),"","－")</f>
        <v/>
      </c>
      <c r="C8" s="32" t="str">
        <f ca="1">IF(AND($BD1=0,$BC1=0),"－",$BD1)</f>
        <v>－</v>
      </c>
      <c r="D8" s="33">
        <f ca="1">$BI1</f>
        <v>6</v>
      </c>
      <c r="E8" s="33" t="str">
        <f ca="1">IF(AND(F8=0,G8=0),"",".")</f>
        <v>.</v>
      </c>
      <c r="F8" s="34">
        <f ca="1">$BN1</f>
        <v>2</v>
      </c>
      <c r="G8" s="34">
        <f ca="1">$BS1</f>
        <v>6</v>
      </c>
      <c r="H8" s="26"/>
      <c r="I8" s="19"/>
      <c r="J8" s="31" t="str">
        <f ca="1">IF(AND($BD2=0,$BC2=0),"","－")</f>
        <v/>
      </c>
      <c r="K8" s="32" t="str">
        <f ca="1">IF(AND($BD2=0,$BC2=0),"－",$BD2)</f>
        <v>－</v>
      </c>
      <c r="L8" s="33">
        <f ca="1">$BI2</f>
        <v>5</v>
      </c>
      <c r="M8" s="33" t="str">
        <f ca="1">IF(AND(N8=0,O8=0),"",".")</f>
        <v>.</v>
      </c>
      <c r="N8" s="34">
        <f ca="1">$BN2</f>
        <v>8</v>
      </c>
      <c r="O8" s="34">
        <f ca="1">$BS2</f>
        <v>5</v>
      </c>
      <c r="P8" s="26"/>
      <c r="Q8" s="19"/>
      <c r="R8" s="31" t="str">
        <f ca="1">IF(AND($BD3=0,$BC3=0),"","－")</f>
        <v/>
      </c>
      <c r="S8" s="32" t="str">
        <f ca="1">IF(AND($BD3=0,$BC3=0),"－",$BD3)</f>
        <v>－</v>
      </c>
      <c r="T8" s="33">
        <f ca="1">$BI3</f>
        <v>2</v>
      </c>
      <c r="U8" s="33" t="str">
        <f ca="1">IF(AND(V8=0,W8=0),"",".")</f>
        <v>.</v>
      </c>
      <c r="V8" s="34">
        <f ca="1">$BN3</f>
        <v>3</v>
      </c>
      <c r="W8" s="34">
        <f ca="1">$BS3</f>
        <v>2</v>
      </c>
      <c r="X8" s="26"/>
      <c r="AB8" s="2" t="s">
        <v>169</v>
      </c>
      <c r="AC8" s="1">
        <f t="shared" ca="1" si="1"/>
        <v>722</v>
      </c>
      <c r="AD8" s="1" t="s">
        <v>50</v>
      </c>
      <c r="AE8" s="1">
        <f t="shared" ca="1" si="2"/>
        <v>324</v>
      </c>
      <c r="AF8" s="1" t="s">
        <v>2</v>
      </c>
      <c r="AG8" s="1">
        <f t="shared" ca="1" si="3"/>
        <v>398</v>
      </c>
      <c r="AI8" s="1">
        <f t="shared" ca="1" si="4"/>
        <v>0</v>
      </c>
      <c r="AJ8" s="1">
        <f t="shared" ca="1" si="5"/>
        <v>7</v>
      </c>
      <c r="AK8" s="1" t="s">
        <v>3</v>
      </c>
      <c r="AL8" s="1">
        <f t="shared" ca="1" si="6"/>
        <v>2</v>
      </c>
      <c r="AM8" s="1">
        <f t="shared" ca="1" si="7"/>
        <v>2</v>
      </c>
      <c r="AN8" s="1" t="s">
        <v>1</v>
      </c>
      <c r="AO8" s="1">
        <f t="shared" ca="1" si="8"/>
        <v>0</v>
      </c>
      <c r="AP8" s="1">
        <f t="shared" ca="1" si="9"/>
        <v>3</v>
      </c>
      <c r="AQ8" s="1" t="s">
        <v>3</v>
      </c>
      <c r="AR8" s="1">
        <f t="shared" ca="1" si="10"/>
        <v>2</v>
      </c>
      <c r="AS8" s="1">
        <f t="shared" ca="1" si="11"/>
        <v>4</v>
      </c>
      <c r="AT8" s="1" t="s">
        <v>170</v>
      </c>
      <c r="AU8" s="1">
        <f t="shared" ca="1" si="12"/>
        <v>0</v>
      </c>
      <c r="AV8" s="1">
        <f t="shared" ca="1" si="13"/>
        <v>3</v>
      </c>
      <c r="AW8" s="1" t="s">
        <v>159</v>
      </c>
      <c r="AX8" s="1">
        <f t="shared" ca="1" si="14"/>
        <v>9</v>
      </c>
      <c r="AY8" s="1">
        <f t="shared" ca="1" si="15"/>
        <v>8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7</v>
      </c>
      <c r="BI8" s="6">
        <f t="shared" ca="1" si="19"/>
        <v>3</v>
      </c>
      <c r="BJ8" s="7"/>
      <c r="BL8" s="1">
        <v>8</v>
      </c>
      <c r="BM8" s="8">
        <f t="shared" ca="1" si="20"/>
        <v>2</v>
      </c>
      <c r="BN8" s="8">
        <f t="shared" ca="1" si="0"/>
        <v>2</v>
      </c>
      <c r="BO8" s="9"/>
      <c r="BQ8" s="1">
        <v>8</v>
      </c>
      <c r="BR8" s="8">
        <f t="shared" ca="1" si="21"/>
        <v>2</v>
      </c>
      <c r="BS8" s="8">
        <f t="shared" ca="1" si="22"/>
        <v>4</v>
      </c>
      <c r="BT8" s="9"/>
      <c r="BU8" s="9"/>
      <c r="BV8" s="7"/>
      <c r="BW8" s="10">
        <f t="shared" ca="1" si="23"/>
        <v>0.10925022291963726</v>
      </c>
      <c r="BX8" s="11">
        <f t="shared" ca="1" si="24"/>
        <v>17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0.73508359637742648</v>
      </c>
      <c r="CE8" s="11">
        <f t="shared" ca="1" si="26"/>
        <v>18</v>
      </c>
      <c r="CF8" s="1"/>
      <c r="CG8" s="1">
        <v>8</v>
      </c>
      <c r="CH8" s="1">
        <v>5</v>
      </c>
      <c r="CI8" s="1">
        <v>2</v>
      </c>
      <c r="CK8" s="10">
        <f t="shared" ca="1" si="27"/>
        <v>0.34163100387576506</v>
      </c>
      <c r="CL8" s="11">
        <f t="shared" ca="1" si="28"/>
        <v>13</v>
      </c>
      <c r="CM8" s="1"/>
      <c r="CN8" s="1">
        <v>8</v>
      </c>
      <c r="CO8" s="1">
        <v>7</v>
      </c>
      <c r="CP8" s="1">
        <v>7</v>
      </c>
      <c r="CR8" s="10">
        <f t="shared" ca="1" si="29"/>
        <v>0.68855118106845847</v>
      </c>
      <c r="CS8" s="11">
        <f t="shared" ca="1" si="30"/>
        <v>10</v>
      </c>
      <c r="CT8" s="1"/>
      <c r="CU8" s="1">
        <v>8</v>
      </c>
      <c r="CV8" s="1">
        <v>1</v>
      </c>
      <c r="CW8" s="1">
        <v>9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1</v>
      </c>
      <c r="E9" s="37" t="str">
        <f>$AW1</f>
        <v>.</v>
      </c>
      <c r="F9" s="38">
        <f ca="1">$AX1</f>
        <v>9</v>
      </c>
      <c r="G9" s="39">
        <f ca="1">$AY1</f>
        <v>5</v>
      </c>
      <c r="H9" s="40"/>
      <c r="I9" s="41"/>
      <c r="J9" s="35"/>
      <c r="K9" s="36">
        <f ca="1">$AU2</f>
        <v>0</v>
      </c>
      <c r="L9" s="37">
        <f ca="1">$AV2</f>
        <v>0</v>
      </c>
      <c r="M9" s="37" t="str">
        <f>$AW2</f>
        <v>.</v>
      </c>
      <c r="N9" s="38">
        <f ca="1">$AX2</f>
        <v>9</v>
      </c>
      <c r="O9" s="39">
        <f ca="1">$AY2</f>
        <v>9</v>
      </c>
      <c r="P9" s="40"/>
      <c r="Q9" s="41"/>
      <c r="R9" s="35"/>
      <c r="S9" s="36">
        <f ca="1">$AU3</f>
        <v>0</v>
      </c>
      <c r="T9" s="37">
        <f ca="1">$AV3</f>
        <v>3</v>
      </c>
      <c r="U9" s="37" t="str">
        <f>$AW3</f>
        <v>.</v>
      </c>
      <c r="V9" s="38">
        <f ca="1">$AX3</f>
        <v>9</v>
      </c>
      <c r="W9" s="39">
        <f ca="1">$AY3</f>
        <v>9</v>
      </c>
      <c r="X9" s="42"/>
      <c r="AB9" s="2" t="s">
        <v>171</v>
      </c>
      <c r="AC9" s="1">
        <f t="shared" ca="1" si="1"/>
        <v>806</v>
      </c>
      <c r="AD9" s="1" t="s">
        <v>50</v>
      </c>
      <c r="AE9" s="1">
        <f t="shared" ca="1" si="2"/>
        <v>209</v>
      </c>
      <c r="AF9" s="1" t="s">
        <v>54</v>
      </c>
      <c r="AG9" s="1">
        <f t="shared" ca="1" si="3"/>
        <v>597</v>
      </c>
      <c r="AI9" s="1">
        <f t="shared" ca="1" si="4"/>
        <v>0</v>
      </c>
      <c r="AJ9" s="1">
        <f t="shared" ca="1" si="5"/>
        <v>8</v>
      </c>
      <c r="AK9" s="1" t="s">
        <v>63</v>
      </c>
      <c r="AL9" s="1">
        <f t="shared" ca="1" si="6"/>
        <v>0</v>
      </c>
      <c r="AM9" s="1">
        <f t="shared" ca="1" si="7"/>
        <v>6</v>
      </c>
      <c r="AN9" s="1" t="s">
        <v>167</v>
      </c>
      <c r="AO9" s="1">
        <f t="shared" ca="1" si="8"/>
        <v>0</v>
      </c>
      <c r="AP9" s="1">
        <f t="shared" ca="1" si="9"/>
        <v>2</v>
      </c>
      <c r="AQ9" s="1" t="s">
        <v>63</v>
      </c>
      <c r="AR9" s="1">
        <f t="shared" ca="1" si="10"/>
        <v>0</v>
      </c>
      <c r="AS9" s="1">
        <f t="shared" ca="1" si="11"/>
        <v>9</v>
      </c>
      <c r="AT9" s="1" t="s">
        <v>54</v>
      </c>
      <c r="AU9" s="1">
        <f t="shared" ca="1" si="12"/>
        <v>0</v>
      </c>
      <c r="AV9" s="1">
        <f t="shared" ca="1" si="13"/>
        <v>5</v>
      </c>
      <c r="AW9" s="1" t="s">
        <v>63</v>
      </c>
      <c r="AX9" s="1">
        <f t="shared" ca="1" si="14"/>
        <v>9</v>
      </c>
      <c r="AY9" s="1">
        <f t="shared" ca="1" si="15"/>
        <v>7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8</v>
      </c>
      <c r="BI9" s="6">
        <f t="shared" ca="1" si="19"/>
        <v>2</v>
      </c>
      <c r="BJ9" s="7"/>
      <c r="BL9" s="1">
        <v>9</v>
      </c>
      <c r="BM9" s="8">
        <f t="shared" ca="1" si="20"/>
        <v>0</v>
      </c>
      <c r="BN9" s="8">
        <f t="shared" ca="1" si="0"/>
        <v>0</v>
      </c>
      <c r="BO9" s="9"/>
      <c r="BQ9" s="1">
        <v>9</v>
      </c>
      <c r="BR9" s="8">
        <f t="shared" ca="1" si="21"/>
        <v>6</v>
      </c>
      <c r="BS9" s="8">
        <f t="shared" ca="1" si="22"/>
        <v>9</v>
      </c>
      <c r="BT9" s="9"/>
      <c r="BU9" s="9"/>
      <c r="BV9" s="7"/>
      <c r="BW9" s="10">
        <f t="shared" ca="1" si="23"/>
        <v>0.90005726294188937</v>
      </c>
      <c r="BX9" s="11">
        <f t="shared" ca="1" si="24"/>
        <v>3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0.57676789255220207</v>
      </c>
      <c r="CE9" s="11">
        <f t="shared" ca="1" si="26"/>
        <v>23</v>
      </c>
      <c r="CF9" s="1"/>
      <c r="CG9" s="1">
        <v>9</v>
      </c>
      <c r="CH9" s="1">
        <v>5</v>
      </c>
      <c r="CI9" s="1">
        <v>3</v>
      </c>
      <c r="CK9" s="10">
        <f t="shared" ca="1" si="27"/>
        <v>0.98975777553502897</v>
      </c>
      <c r="CL9" s="11">
        <f t="shared" ca="1" si="28"/>
        <v>1</v>
      </c>
      <c r="CM9" s="1"/>
      <c r="CN9" s="1">
        <v>9</v>
      </c>
      <c r="CO9" s="1">
        <v>8</v>
      </c>
      <c r="CP9" s="1">
        <v>8</v>
      </c>
      <c r="CR9" s="10">
        <f t="shared" ca="1" si="29"/>
        <v>7.1329726522525894E-2</v>
      </c>
      <c r="CS9" s="11">
        <f t="shared" ca="1" si="30"/>
        <v>34</v>
      </c>
      <c r="CT9" s="1"/>
      <c r="CU9" s="1">
        <v>9</v>
      </c>
      <c r="CV9" s="1">
        <v>2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172</v>
      </c>
      <c r="AC10" s="1">
        <f t="shared" ca="1" si="1"/>
        <v>551</v>
      </c>
      <c r="AD10" s="1" t="s">
        <v>50</v>
      </c>
      <c r="AE10" s="1">
        <f t="shared" ca="1" si="2"/>
        <v>359</v>
      </c>
      <c r="AF10" s="1" t="s">
        <v>54</v>
      </c>
      <c r="AG10" s="1">
        <f t="shared" ca="1" si="3"/>
        <v>192</v>
      </c>
      <c r="AI10" s="1">
        <f t="shared" ca="1" si="4"/>
        <v>0</v>
      </c>
      <c r="AJ10" s="1">
        <f t="shared" ca="1" si="5"/>
        <v>5</v>
      </c>
      <c r="AK10" s="1" t="s">
        <v>63</v>
      </c>
      <c r="AL10" s="1">
        <f t="shared" ca="1" si="6"/>
        <v>5</v>
      </c>
      <c r="AM10" s="1">
        <f t="shared" ca="1" si="7"/>
        <v>1</v>
      </c>
      <c r="AN10" s="1" t="s">
        <v>167</v>
      </c>
      <c r="AO10" s="1">
        <f t="shared" ca="1" si="8"/>
        <v>0</v>
      </c>
      <c r="AP10" s="1">
        <f t="shared" ca="1" si="9"/>
        <v>3</v>
      </c>
      <c r="AQ10" s="1" t="s">
        <v>63</v>
      </c>
      <c r="AR10" s="1">
        <f t="shared" ca="1" si="10"/>
        <v>5</v>
      </c>
      <c r="AS10" s="1">
        <f t="shared" ca="1" si="11"/>
        <v>9</v>
      </c>
      <c r="AT10" s="1" t="s">
        <v>54</v>
      </c>
      <c r="AU10" s="1">
        <f t="shared" ca="1" si="12"/>
        <v>0</v>
      </c>
      <c r="AV10" s="1">
        <f t="shared" ca="1" si="13"/>
        <v>1</v>
      </c>
      <c r="AW10" s="1" t="s">
        <v>63</v>
      </c>
      <c r="AX10" s="1">
        <f t="shared" ca="1" si="14"/>
        <v>9</v>
      </c>
      <c r="AY10" s="1">
        <f t="shared" ca="1" si="15"/>
        <v>2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5</v>
      </c>
      <c r="BI10" s="6">
        <f t="shared" ca="1" si="19"/>
        <v>3</v>
      </c>
      <c r="BJ10" s="7"/>
      <c r="BL10" s="1">
        <v>10</v>
      </c>
      <c r="BM10" s="8">
        <f t="shared" ca="1" si="20"/>
        <v>5</v>
      </c>
      <c r="BN10" s="8">
        <f t="shared" ca="1" si="0"/>
        <v>5</v>
      </c>
      <c r="BO10" s="9"/>
      <c r="BQ10" s="1">
        <v>10</v>
      </c>
      <c r="BR10" s="8">
        <f t="shared" ca="1" si="21"/>
        <v>1</v>
      </c>
      <c r="BS10" s="8">
        <f t="shared" ca="1" si="22"/>
        <v>9</v>
      </c>
      <c r="BT10" s="9"/>
      <c r="BU10" s="9"/>
      <c r="BV10" s="7"/>
      <c r="BW10" s="10">
        <f t="shared" ca="1" si="23"/>
        <v>0.52367858368138798</v>
      </c>
      <c r="BX10" s="11">
        <f t="shared" ca="1" si="24"/>
        <v>9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0.84157141590649931</v>
      </c>
      <c r="CE10" s="11">
        <f t="shared" ca="1" si="26"/>
        <v>9</v>
      </c>
      <c r="CF10" s="1"/>
      <c r="CG10" s="1">
        <v>10</v>
      </c>
      <c r="CH10" s="1">
        <v>5</v>
      </c>
      <c r="CI10" s="1">
        <v>4</v>
      </c>
      <c r="CK10" s="10">
        <f t="shared" ca="1" si="27"/>
        <v>0.28125391990766058</v>
      </c>
      <c r="CL10" s="11">
        <f t="shared" ca="1" si="28"/>
        <v>16</v>
      </c>
      <c r="CM10" s="1"/>
      <c r="CN10" s="1">
        <v>10</v>
      </c>
      <c r="CO10" s="1">
        <v>9</v>
      </c>
      <c r="CP10" s="1">
        <v>9</v>
      </c>
      <c r="CR10" s="10">
        <f t="shared" ca="1" si="29"/>
        <v>0.69359950941274695</v>
      </c>
      <c r="CS10" s="11">
        <f t="shared" ca="1" si="30"/>
        <v>8</v>
      </c>
      <c r="CT10" s="1"/>
      <c r="CU10" s="1">
        <v>10</v>
      </c>
      <c r="CV10" s="1">
        <v>2</v>
      </c>
      <c r="CW10" s="1">
        <v>4</v>
      </c>
    </row>
    <row r="11" spans="1:101" ht="19.5" customHeight="1" thickBot="1" x14ac:dyDescent="0.3">
      <c r="A11" s="48"/>
      <c r="B11" s="15" t="s">
        <v>173</v>
      </c>
      <c r="C11" s="49"/>
      <c r="D11" s="17"/>
      <c r="E11" s="16"/>
      <c r="F11" s="16"/>
      <c r="G11" s="16"/>
      <c r="H11" s="18"/>
      <c r="I11" s="48"/>
      <c r="J11" s="15" t="s">
        <v>174</v>
      </c>
      <c r="K11" s="16"/>
      <c r="L11" s="16"/>
      <c r="M11" s="16"/>
      <c r="N11" s="16"/>
      <c r="O11" s="16"/>
      <c r="P11" s="18"/>
      <c r="Q11" s="48"/>
      <c r="R11" s="15" t="s">
        <v>175</v>
      </c>
      <c r="S11" s="16"/>
      <c r="T11" s="16"/>
      <c r="U11" s="16"/>
      <c r="V11" s="16"/>
      <c r="W11" s="16"/>
      <c r="X11" s="18"/>
      <c r="AB11" s="2" t="s">
        <v>176</v>
      </c>
      <c r="AC11" s="1">
        <f t="shared" ca="1" si="1"/>
        <v>876</v>
      </c>
      <c r="AD11" s="1" t="s">
        <v>50</v>
      </c>
      <c r="AE11" s="1">
        <f t="shared" ca="1" si="2"/>
        <v>777</v>
      </c>
      <c r="AF11" s="1" t="s">
        <v>54</v>
      </c>
      <c r="AG11" s="1">
        <f t="shared" ca="1" si="3"/>
        <v>99</v>
      </c>
      <c r="AI11" s="1">
        <f t="shared" ca="1" si="4"/>
        <v>0</v>
      </c>
      <c r="AJ11" s="1">
        <f t="shared" ca="1" si="5"/>
        <v>8</v>
      </c>
      <c r="AK11" s="1" t="s">
        <v>63</v>
      </c>
      <c r="AL11" s="1">
        <f t="shared" ca="1" si="6"/>
        <v>7</v>
      </c>
      <c r="AM11" s="1">
        <f t="shared" ca="1" si="7"/>
        <v>6</v>
      </c>
      <c r="AN11" s="1" t="s">
        <v>167</v>
      </c>
      <c r="AO11" s="1">
        <f t="shared" ca="1" si="8"/>
        <v>0</v>
      </c>
      <c r="AP11" s="1">
        <f t="shared" ca="1" si="9"/>
        <v>7</v>
      </c>
      <c r="AQ11" s="1" t="s">
        <v>63</v>
      </c>
      <c r="AR11" s="1">
        <f t="shared" ca="1" si="10"/>
        <v>7</v>
      </c>
      <c r="AS11" s="1">
        <f t="shared" ca="1" si="11"/>
        <v>7</v>
      </c>
      <c r="AT11" s="1" t="s">
        <v>54</v>
      </c>
      <c r="AU11" s="1">
        <f t="shared" ca="1" si="12"/>
        <v>0</v>
      </c>
      <c r="AV11" s="1">
        <f t="shared" ca="1" si="13"/>
        <v>0</v>
      </c>
      <c r="AW11" s="1" t="s">
        <v>63</v>
      </c>
      <c r="AX11" s="1">
        <f t="shared" ca="1" si="14"/>
        <v>9</v>
      </c>
      <c r="AY11" s="1">
        <f t="shared" ca="1" si="15"/>
        <v>9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8</v>
      </c>
      <c r="BI11" s="6">
        <f t="shared" ca="1" si="19"/>
        <v>7</v>
      </c>
      <c r="BJ11" s="7"/>
      <c r="BL11" s="1">
        <v>11</v>
      </c>
      <c r="BM11" s="8">
        <f t="shared" ca="1" si="20"/>
        <v>7</v>
      </c>
      <c r="BN11" s="8">
        <f t="shared" ca="1" si="0"/>
        <v>7</v>
      </c>
      <c r="BO11" s="9"/>
      <c r="BQ11" s="1">
        <v>11</v>
      </c>
      <c r="BR11" s="8">
        <f t="shared" ca="1" si="21"/>
        <v>6</v>
      </c>
      <c r="BS11" s="8">
        <f t="shared" ca="1" si="22"/>
        <v>7</v>
      </c>
      <c r="BT11" s="9"/>
      <c r="BU11" s="9"/>
      <c r="BV11" s="7"/>
      <c r="BW11" s="10">
        <f t="shared" ca="1" si="23"/>
        <v>0.3140602123794739</v>
      </c>
      <c r="BX11" s="11">
        <f t="shared" ca="1" si="24"/>
        <v>13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0.30535238050497304</v>
      </c>
      <c r="CE11" s="11">
        <f t="shared" ca="1" si="26"/>
        <v>28</v>
      </c>
      <c r="CF11" s="1"/>
      <c r="CG11" s="1">
        <v>11</v>
      </c>
      <c r="CH11" s="1">
        <v>6</v>
      </c>
      <c r="CI11" s="1">
        <v>1</v>
      </c>
      <c r="CK11" s="10">
        <f t="shared" ca="1" si="27"/>
        <v>0.7715323444972334</v>
      </c>
      <c r="CL11" s="11">
        <f t="shared" ca="1" si="28"/>
        <v>8</v>
      </c>
      <c r="CM11" s="1"/>
      <c r="CN11" s="1">
        <v>11</v>
      </c>
      <c r="CO11" s="1">
        <v>0</v>
      </c>
      <c r="CP11" s="1">
        <v>0</v>
      </c>
      <c r="CR11" s="10">
        <f t="shared" ca="1" si="29"/>
        <v>0.11199397962113355</v>
      </c>
      <c r="CS11" s="11">
        <f t="shared" ca="1" si="30"/>
        <v>32</v>
      </c>
      <c r="CT11" s="1"/>
      <c r="CU11" s="1">
        <v>11</v>
      </c>
      <c r="CV11" s="1">
        <v>2</v>
      </c>
      <c r="CW11" s="1">
        <v>5</v>
      </c>
    </row>
    <row r="12" spans="1:101" ht="45.95" customHeight="1" thickBot="1" x14ac:dyDescent="0.3">
      <c r="A12" s="23"/>
      <c r="B12" s="70" t="str">
        <f ca="1">$AC4/100&amp;$AD4&amp;$AE4/100&amp;$AF4</f>
        <v>9.91－3.93＝</v>
      </c>
      <c r="C12" s="71"/>
      <c r="D12" s="71"/>
      <c r="E12" s="71"/>
      <c r="F12" s="81">
        <f ca="1">$AG4/100</f>
        <v>5.98</v>
      </c>
      <c r="G12" s="82"/>
      <c r="H12" s="20"/>
      <c r="I12" s="19"/>
      <c r="J12" s="70" t="str">
        <f ca="1">$AC5/100&amp;$AD5&amp;$AE5/100&amp;$AF5</f>
        <v>5.37－4.38＝</v>
      </c>
      <c r="K12" s="71"/>
      <c r="L12" s="71"/>
      <c r="M12" s="71"/>
      <c r="N12" s="81">
        <f ca="1">$AG5/100</f>
        <v>0.99</v>
      </c>
      <c r="O12" s="82"/>
      <c r="P12" s="21"/>
      <c r="Q12" s="19"/>
      <c r="R12" s="70" t="str">
        <f ca="1">$AC6/100&amp;$AD6&amp;$AE6/100&amp;$AF6</f>
        <v>3.81－2.87＝</v>
      </c>
      <c r="S12" s="71"/>
      <c r="T12" s="71"/>
      <c r="U12" s="71"/>
      <c r="V12" s="81">
        <f ca="1">$AG6/100</f>
        <v>0.94</v>
      </c>
      <c r="W12" s="82"/>
      <c r="X12" s="26"/>
      <c r="AB12" s="2" t="s">
        <v>64</v>
      </c>
      <c r="AC12" s="1">
        <f t="shared" ca="1" si="1"/>
        <v>695</v>
      </c>
      <c r="AD12" s="1" t="s">
        <v>50</v>
      </c>
      <c r="AE12" s="1">
        <f t="shared" ca="1" si="2"/>
        <v>198</v>
      </c>
      <c r="AF12" s="1" t="s">
        <v>158</v>
      </c>
      <c r="AG12" s="1">
        <f t="shared" ca="1" si="3"/>
        <v>497</v>
      </c>
      <c r="AI12" s="1">
        <f t="shared" ca="1" si="4"/>
        <v>0</v>
      </c>
      <c r="AJ12" s="1">
        <f t="shared" ca="1" si="5"/>
        <v>6</v>
      </c>
      <c r="AK12" s="1" t="s">
        <v>161</v>
      </c>
      <c r="AL12" s="1">
        <f t="shared" ca="1" si="6"/>
        <v>9</v>
      </c>
      <c r="AM12" s="1">
        <f t="shared" ca="1" si="7"/>
        <v>5</v>
      </c>
      <c r="AN12" s="1" t="s">
        <v>167</v>
      </c>
      <c r="AO12" s="1">
        <f t="shared" ca="1" si="8"/>
        <v>0</v>
      </c>
      <c r="AP12" s="1">
        <f t="shared" ca="1" si="9"/>
        <v>1</v>
      </c>
      <c r="AQ12" s="1" t="s">
        <v>63</v>
      </c>
      <c r="AR12" s="1">
        <f t="shared" ca="1" si="10"/>
        <v>9</v>
      </c>
      <c r="AS12" s="1">
        <f t="shared" ca="1" si="11"/>
        <v>8</v>
      </c>
      <c r="AT12" s="1" t="s">
        <v>170</v>
      </c>
      <c r="AU12" s="1">
        <f t="shared" ca="1" si="12"/>
        <v>0</v>
      </c>
      <c r="AV12" s="1">
        <f t="shared" ca="1" si="13"/>
        <v>4</v>
      </c>
      <c r="AW12" s="1" t="s">
        <v>159</v>
      </c>
      <c r="AX12" s="1">
        <f t="shared" ca="1" si="14"/>
        <v>9</v>
      </c>
      <c r="AY12" s="1">
        <f t="shared" ca="1" si="15"/>
        <v>7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6</v>
      </c>
      <c r="BI12" s="6">
        <f t="shared" ca="1" si="19"/>
        <v>1</v>
      </c>
      <c r="BJ12" s="7"/>
      <c r="BL12" s="1">
        <v>12</v>
      </c>
      <c r="BM12" s="8">
        <f t="shared" ca="1" si="20"/>
        <v>9</v>
      </c>
      <c r="BN12" s="8">
        <f t="shared" ca="1" si="0"/>
        <v>9</v>
      </c>
      <c r="BO12" s="9"/>
      <c r="BQ12" s="1">
        <v>12</v>
      </c>
      <c r="BR12" s="8">
        <f t="shared" ca="1" si="21"/>
        <v>5</v>
      </c>
      <c r="BS12" s="8">
        <f t="shared" ca="1" si="22"/>
        <v>8</v>
      </c>
      <c r="BT12" s="9"/>
      <c r="BU12" s="9"/>
      <c r="BV12" s="7"/>
      <c r="BW12" s="10">
        <f t="shared" ca="1" si="23"/>
        <v>0.27080675778565122</v>
      </c>
      <c r="BX12" s="11">
        <f t="shared" ca="1" si="24"/>
        <v>14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0.8081065985430429</v>
      </c>
      <c r="CE12" s="11">
        <f t="shared" ca="1" si="26"/>
        <v>11</v>
      </c>
      <c r="CF12" s="1"/>
      <c r="CG12" s="1">
        <v>12</v>
      </c>
      <c r="CH12" s="1">
        <v>6</v>
      </c>
      <c r="CI12" s="1">
        <v>2</v>
      </c>
      <c r="CK12" s="10">
        <f t="shared" ca="1" si="27"/>
        <v>0.529796962764847</v>
      </c>
      <c r="CL12" s="11">
        <f t="shared" ca="1" si="28"/>
        <v>10</v>
      </c>
      <c r="CM12" s="1"/>
      <c r="CN12" s="1">
        <v>12</v>
      </c>
      <c r="CO12" s="1">
        <v>1</v>
      </c>
      <c r="CP12" s="1">
        <v>1</v>
      </c>
      <c r="CR12" s="10">
        <f t="shared" ca="1" si="29"/>
        <v>0.165214726835893</v>
      </c>
      <c r="CS12" s="11">
        <f t="shared" ca="1" si="30"/>
        <v>30</v>
      </c>
      <c r="CT12" s="1"/>
      <c r="CU12" s="1">
        <v>12</v>
      </c>
      <c r="CV12" s="1">
        <v>2</v>
      </c>
      <c r="CW12" s="1">
        <v>6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0.65404950358009328</v>
      </c>
      <c r="BX13" s="11">
        <f t="shared" ca="1" si="24"/>
        <v>7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0.18331741857480122</v>
      </c>
      <c r="CE13" s="11">
        <f t="shared" ca="1" si="26"/>
        <v>30</v>
      </c>
      <c r="CF13" s="1"/>
      <c r="CG13" s="1">
        <v>13</v>
      </c>
      <c r="CH13" s="1">
        <v>6</v>
      </c>
      <c r="CI13" s="1">
        <v>3</v>
      </c>
      <c r="CK13" s="10">
        <f t="shared" ca="1" si="27"/>
        <v>0.77384398337261329</v>
      </c>
      <c r="CL13" s="11">
        <f t="shared" ca="1" si="28"/>
        <v>7</v>
      </c>
      <c r="CM13" s="1"/>
      <c r="CN13" s="1">
        <v>13</v>
      </c>
      <c r="CO13" s="1">
        <v>2</v>
      </c>
      <c r="CP13" s="1">
        <v>2</v>
      </c>
      <c r="CR13" s="10">
        <f t="shared" ca="1" si="29"/>
        <v>0.52053554732991603</v>
      </c>
      <c r="CS13" s="11">
        <f t="shared" ca="1" si="30"/>
        <v>19</v>
      </c>
      <c r="CT13" s="1"/>
      <c r="CU13" s="1">
        <v>13</v>
      </c>
      <c r="CV13" s="1">
        <v>2</v>
      </c>
      <c r="CW13" s="1">
        <v>7</v>
      </c>
    </row>
    <row r="14" spans="1:101" ht="57" customHeight="1" x14ac:dyDescent="0.25">
      <c r="A14" s="19"/>
      <c r="B14" s="65"/>
      <c r="C14" s="28">
        <f ca="1">$BC4</f>
        <v>0</v>
      </c>
      <c r="D14" s="29">
        <f ca="1">$BH4</f>
        <v>9</v>
      </c>
      <c r="E14" s="29" t="str">
        <f ca="1">IF(AND(F14=0,G14=0),"",".")</f>
        <v>.</v>
      </c>
      <c r="F14" s="30">
        <f ca="1">$BM4</f>
        <v>9</v>
      </c>
      <c r="G14" s="30">
        <f ca="1">$BR4</f>
        <v>1</v>
      </c>
      <c r="H14" s="26"/>
      <c r="I14" s="19"/>
      <c r="J14" s="65"/>
      <c r="K14" s="28">
        <f ca="1">$BC5</f>
        <v>0</v>
      </c>
      <c r="L14" s="29">
        <f ca="1">$BH5</f>
        <v>5</v>
      </c>
      <c r="M14" s="29" t="str">
        <f ca="1">IF(AND(N14=0,O14=0),"",".")</f>
        <v>.</v>
      </c>
      <c r="N14" s="30">
        <f ca="1">$BM5</f>
        <v>3</v>
      </c>
      <c r="O14" s="30">
        <f ca="1">$BR5</f>
        <v>7</v>
      </c>
      <c r="P14" s="26"/>
      <c r="Q14" s="19"/>
      <c r="R14" s="65"/>
      <c r="S14" s="28">
        <f ca="1">$BC6</f>
        <v>0</v>
      </c>
      <c r="T14" s="29">
        <f ca="1">$BH6</f>
        <v>3</v>
      </c>
      <c r="U14" s="29" t="str">
        <f ca="1">IF(AND(V14=0,W14=0),"",".")</f>
        <v>.</v>
      </c>
      <c r="V14" s="30">
        <f ca="1">$BM6</f>
        <v>8</v>
      </c>
      <c r="W14" s="30">
        <f ca="1">$BR6</f>
        <v>1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0.23457037056291974</v>
      </c>
      <c r="BX14" s="11">
        <f t="shared" ca="1" si="24"/>
        <v>16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0.12796922738642258</v>
      </c>
      <c r="CE14" s="11">
        <f t="shared" ca="1" si="26"/>
        <v>33</v>
      </c>
      <c r="CF14" s="1"/>
      <c r="CG14" s="1">
        <v>14</v>
      </c>
      <c r="CH14" s="1">
        <v>6</v>
      </c>
      <c r="CI14" s="1">
        <v>4</v>
      </c>
      <c r="CK14" s="10">
        <f t="shared" ca="1" si="27"/>
        <v>0.29716302806362327</v>
      </c>
      <c r="CL14" s="11">
        <f t="shared" ca="1" si="28"/>
        <v>15</v>
      </c>
      <c r="CM14" s="1"/>
      <c r="CN14" s="1">
        <v>14</v>
      </c>
      <c r="CO14" s="1">
        <v>3</v>
      </c>
      <c r="CP14" s="1">
        <v>3</v>
      </c>
      <c r="CR14" s="10">
        <f t="shared" ca="1" si="29"/>
        <v>0.45071919356525669</v>
      </c>
      <c r="CS14" s="11">
        <f t="shared" ca="1" si="30"/>
        <v>21</v>
      </c>
      <c r="CT14" s="1"/>
      <c r="CU14" s="1">
        <v>14</v>
      </c>
      <c r="CV14" s="1">
        <v>2</v>
      </c>
      <c r="CW14" s="1">
        <v>8</v>
      </c>
    </row>
    <row r="15" spans="1:101" ht="57" customHeight="1" thickBot="1" x14ac:dyDescent="0.3">
      <c r="A15" s="19"/>
      <c r="B15" s="31" t="str">
        <f ca="1">IF(AND($BD4=0,$BC4=0),"","－")</f>
        <v/>
      </c>
      <c r="C15" s="32" t="str">
        <f ca="1">IF(AND($BD4=0,$BC4=0),"－",$BD4)</f>
        <v>－</v>
      </c>
      <c r="D15" s="33">
        <f ca="1">$BI4</f>
        <v>3</v>
      </c>
      <c r="E15" s="33" t="str">
        <f ca="1">IF(AND(F15=0,G15=0),"",".")</f>
        <v>.</v>
      </c>
      <c r="F15" s="34">
        <f ca="1">$BN4</f>
        <v>9</v>
      </c>
      <c r="G15" s="34">
        <f ca="1">$BS4</f>
        <v>3</v>
      </c>
      <c r="H15" s="26"/>
      <c r="I15" s="19"/>
      <c r="J15" s="31" t="str">
        <f ca="1">IF(AND($BD5=0,$BC5=0),"","－")</f>
        <v/>
      </c>
      <c r="K15" s="32" t="str">
        <f ca="1">IF(AND($BD5=0,$BC5=0),"－",$BD5)</f>
        <v>－</v>
      </c>
      <c r="L15" s="33">
        <f ca="1">$BI5</f>
        <v>4</v>
      </c>
      <c r="M15" s="33" t="str">
        <f ca="1">IF(AND(N15=0,O15=0),"",".")</f>
        <v>.</v>
      </c>
      <c r="N15" s="34">
        <f ca="1">$BN5</f>
        <v>3</v>
      </c>
      <c r="O15" s="34">
        <f ca="1">$BS5</f>
        <v>8</v>
      </c>
      <c r="P15" s="26"/>
      <c r="Q15" s="19"/>
      <c r="R15" s="31" t="str">
        <f ca="1">IF(AND($BD6=0,$BC6=0),"","－")</f>
        <v/>
      </c>
      <c r="S15" s="32" t="str">
        <f ca="1">IF(AND($BD6=0,$BC6=0),"－",$BD6)</f>
        <v>－</v>
      </c>
      <c r="T15" s="33">
        <f ca="1">$BI6</f>
        <v>2</v>
      </c>
      <c r="U15" s="33" t="str">
        <f ca="1">IF(AND(V15=0,W15=0),"",".")</f>
        <v>.</v>
      </c>
      <c r="V15" s="34">
        <f ca="1">$BN6</f>
        <v>8</v>
      </c>
      <c r="W15" s="34">
        <f ca="1">$BS6</f>
        <v>7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0.81461643349810364</v>
      </c>
      <c r="BX15" s="11">
        <f t="shared" ca="1" si="24"/>
        <v>4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0.12837784308180433</v>
      </c>
      <c r="CE15" s="11">
        <f t="shared" ca="1" si="26"/>
        <v>32</v>
      </c>
      <c r="CF15" s="1"/>
      <c r="CG15" s="1">
        <v>15</v>
      </c>
      <c r="CH15" s="1">
        <v>6</v>
      </c>
      <c r="CI15" s="1">
        <v>5</v>
      </c>
      <c r="CK15" s="10">
        <f t="shared" ca="1" si="27"/>
        <v>0.25160359979731439</v>
      </c>
      <c r="CL15" s="11">
        <f t="shared" ca="1" si="28"/>
        <v>18</v>
      </c>
      <c r="CM15" s="1"/>
      <c r="CN15" s="1">
        <v>15</v>
      </c>
      <c r="CO15" s="1">
        <v>4</v>
      </c>
      <c r="CP15" s="1">
        <v>4</v>
      </c>
      <c r="CR15" s="10">
        <f t="shared" ca="1" si="29"/>
        <v>0.59593600769422472</v>
      </c>
      <c r="CS15" s="11">
        <f t="shared" ca="1" si="30"/>
        <v>16</v>
      </c>
      <c r="CT15" s="1"/>
      <c r="CU15" s="1">
        <v>15</v>
      </c>
      <c r="CV15" s="1">
        <v>2</v>
      </c>
      <c r="CW15" s="1">
        <v>9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5</v>
      </c>
      <c r="E16" s="37" t="str">
        <f>$AW4</f>
        <v>.</v>
      </c>
      <c r="F16" s="38">
        <f ca="1">$AX4</f>
        <v>9</v>
      </c>
      <c r="G16" s="39">
        <f ca="1">$AY4</f>
        <v>8</v>
      </c>
      <c r="H16" s="40"/>
      <c r="I16" s="41"/>
      <c r="J16" s="35"/>
      <c r="K16" s="36">
        <f ca="1">$AU5</f>
        <v>0</v>
      </c>
      <c r="L16" s="37">
        <f ca="1">$AV5</f>
        <v>0</v>
      </c>
      <c r="M16" s="37" t="str">
        <f>$AW5</f>
        <v>.</v>
      </c>
      <c r="N16" s="38">
        <f ca="1">$AX5</f>
        <v>9</v>
      </c>
      <c r="O16" s="39">
        <f ca="1">$AY5</f>
        <v>9</v>
      </c>
      <c r="P16" s="40"/>
      <c r="Q16" s="41"/>
      <c r="R16" s="35"/>
      <c r="S16" s="36">
        <f ca="1">$AU6</f>
        <v>0</v>
      </c>
      <c r="T16" s="37">
        <f ca="1">$AV6</f>
        <v>0</v>
      </c>
      <c r="U16" s="37" t="str">
        <f>$AW6</f>
        <v>.</v>
      </c>
      <c r="V16" s="38">
        <f ca="1">$AX6</f>
        <v>9</v>
      </c>
      <c r="W16" s="39">
        <f ca="1">$AY6</f>
        <v>4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0.92389487629648004</v>
      </c>
      <c r="BX16" s="11">
        <f t="shared" ca="1" si="24"/>
        <v>2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0.76235664986330787</v>
      </c>
      <c r="CE16" s="11">
        <f t="shared" ca="1" si="26"/>
        <v>16</v>
      </c>
      <c r="CF16" s="1"/>
      <c r="CG16" s="1">
        <v>16</v>
      </c>
      <c r="CH16" s="1">
        <v>7</v>
      </c>
      <c r="CI16" s="1">
        <v>1</v>
      </c>
      <c r="CK16" s="10">
        <f t="shared" ca="1" si="27"/>
        <v>0.48731516338421055</v>
      </c>
      <c r="CL16" s="11">
        <f t="shared" ca="1" si="28"/>
        <v>11</v>
      </c>
      <c r="CM16" s="1"/>
      <c r="CN16" s="1">
        <v>16</v>
      </c>
      <c r="CO16" s="1">
        <v>5</v>
      </c>
      <c r="CP16" s="1">
        <v>5</v>
      </c>
      <c r="CR16" s="10">
        <f t="shared" ca="1" si="29"/>
        <v>0.1753443500571491</v>
      </c>
      <c r="CS16" s="11">
        <f t="shared" ca="1" si="30"/>
        <v>29</v>
      </c>
      <c r="CT16" s="1"/>
      <c r="CU16" s="1">
        <v>16</v>
      </c>
      <c r="CV16" s="1">
        <v>3</v>
      </c>
      <c r="CW16" s="1">
        <v>8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0.1044682777337762</v>
      </c>
      <c r="BX17" s="11">
        <f t="shared" ca="1" si="24"/>
        <v>18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0.88193788584883659</v>
      </c>
      <c r="CE17" s="11">
        <f t="shared" ca="1" si="26"/>
        <v>7</v>
      </c>
      <c r="CF17" s="1"/>
      <c r="CG17" s="1">
        <v>17</v>
      </c>
      <c r="CH17" s="1">
        <v>7</v>
      </c>
      <c r="CI17" s="1">
        <v>2</v>
      </c>
      <c r="CK17" s="10">
        <f t="shared" ca="1" si="27"/>
        <v>0.26561660450773406</v>
      </c>
      <c r="CL17" s="11">
        <f t="shared" ca="1" si="28"/>
        <v>17</v>
      </c>
      <c r="CM17" s="1"/>
      <c r="CN17" s="1">
        <v>17</v>
      </c>
      <c r="CO17" s="1">
        <v>6</v>
      </c>
      <c r="CP17" s="1">
        <v>6</v>
      </c>
      <c r="CR17" s="10">
        <f t="shared" ca="1" si="29"/>
        <v>0.85301701103512062</v>
      </c>
      <c r="CS17" s="11">
        <f t="shared" ca="1" si="30"/>
        <v>4</v>
      </c>
      <c r="CT17" s="1"/>
      <c r="CU17" s="1">
        <v>17</v>
      </c>
      <c r="CV17" s="1">
        <v>3</v>
      </c>
      <c r="CW17" s="1">
        <v>4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0.65288289998754845</v>
      </c>
      <c r="BX18" s="11">
        <f t="shared" ca="1" si="24"/>
        <v>8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0.97557272688246055</v>
      </c>
      <c r="CE18" s="11">
        <f t="shared" ca="1" si="26"/>
        <v>1</v>
      </c>
      <c r="CF18" s="1"/>
      <c r="CG18" s="1">
        <v>18</v>
      </c>
      <c r="CH18" s="1">
        <v>7</v>
      </c>
      <c r="CI18" s="1">
        <v>3</v>
      </c>
      <c r="CK18" s="10">
        <f t="shared" ca="1" si="27"/>
        <v>0.91172505903138634</v>
      </c>
      <c r="CL18" s="11">
        <f t="shared" ca="1" si="28"/>
        <v>5</v>
      </c>
      <c r="CM18" s="1"/>
      <c r="CN18" s="1">
        <v>18</v>
      </c>
      <c r="CO18" s="1">
        <v>7</v>
      </c>
      <c r="CP18" s="1">
        <v>7</v>
      </c>
      <c r="CR18" s="10">
        <f t="shared" ca="1" si="29"/>
        <v>0.59685457401264352</v>
      </c>
      <c r="CS18" s="11">
        <f t="shared" ca="1" si="30"/>
        <v>15</v>
      </c>
      <c r="CT18" s="1"/>
      <c r="CU18" s="1">
        <v>18</v>
      </c>
      <c r="CV18" s="1">
        <v>3</v>
      </c>
      <c r="CW18" s="1">
        <v>5</v>
      </c>
    </row>
    <row r="19" spans="1:101" ht="45.95" customHeight="1" thickBot="1" x14ac:dyDescent="0.3">
      <c r="A19" s="23"/>
      <c r="B19" s="70" t="str">
        <f ca="1">$AC7/100&amp;$AD7&amp;$AE7/100&amp;$AF7</f>
        <v>4.12－2.18＝</v>
      </c>
      <c r="C19" s="71"/>
      <c r="D19" s="71"/>
      <c r="E19" s="71"/>
      <c r="F19" s="81">
        <f ca="1">$AG7/100</f>
        <v>1.94</v>
      </c>
      <c r="G19" s="82"/>
      <c r="H19" s="20"/>
      <c r="I19" s="19"/>
      <c r="J19" s="70" t="str">
        <f ca="1">$AC8/100&amp;$AD8&amp;$AE8/100&amp;$AF8</f>
        <v>7.22－3.24＝</v>
      </c>
      <c r="K19" s="71"/>
      <c r="L19" s="71"/>
      <c r="M19" s="71"/>
      <c r="N19" s="81">
        <f ca="1">$AG8/100</f>
        <v>3.98</v>
      </c>
      <c r="O19" s="82"/>
      <c r="P19" s="21"/>
      <c r="Q19" s="19"/>
      <c r="R19" s="70" t="str">
        <f ca="1">$AC9/100&amp;$AD9&amp;$AE9/100&amp;$AF9</f>
        <v>8.06－2.09＝</v>
      </c>
      <c r="S19" s="71"/>
      <c r="T19" s="71"/>
      <c r="U19" s="71"/>
      <c r="V19" s="81">
        <f ca="1">$AG9/100</f>
        <v>5.97</v>
      </c>
      <c r="W19" s="8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0.95048381396321391</v>
      </c>
      <c r="CE19" s="11">
        <f t="shared" ca="1" si="26"/>
        <v>4</v>
      </c>
      <c r="CF19" s="1"/>
      <c r="CG19" s="1">
        <v>19</v>
      </c>
      <c r="CH19" s="1">
        <v>7</v>
      </c>
      <c r="CI19" s="1">
        <v>4</v>
      </c>
      <c r="CK19" s="10">
        <f t="shared" ca="1" si="27"/>
        <v>0.98691868297612773</v>
      </c>
      <c r="CL19" s="11">
        <f t="shared" ca="1" si="28"/>
        <v>2</v>
      </c>
      <c r="CM19" s="1"/>
      <c r="CN19" s="1">
        <v>19</v>
      </c>
      <c r="CO19" s="1">
        <v>8</v>
      </c>
      <c r="CP19" s="1">
        <v>8</v>
      </c>
      <c r="CR19" s="10">
        <f t="shared" ca="1" si="29"/>
        <v>0.55415641197327814</v>
      </c>
      <c r="CS19" s="11">
        <f t="shared" ca="1" si="30"/>
        <v>18</v>
      </c>
      <c r="CT19" s="1"/>
      <c r="CU19" s="1">
        <v>19</v>
      </c>
      <c r="CV19" s="1">
        <v>3</v>
      </c>
      <c r="CW19" s="1">
        <v>6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0.73549731384798966</v>
      </c>
      <c r="CE20" s="11">
        <f t="shared" ca="1" si="26"/>
        <v>17</v>
      </c>
      <c r="CF20" s="1"/>
      <c r="CG20" s="1">
        <v>20</v>
      </c>
      <c r="CH20" s="1">
        <v>7</v>
      </c>
      <c r="CI20" s="1">
        <v>5</v>
      </c>
      <c r="CK20" s="10">
        <f t="shared" ca="1" si="27"/>
        <v>0.8068279456203602</v>
      </c>
      <c r="CL20" s="11">
        <f t="shared" ca="1" si="28"/>
        <v>6</v>
      </c>
      <c r="CM20" s="1"/>
      <c r="CN20" s="1">
        <v>20</v>
      </c>
      <c r="CO20" s="1">
        <v>9</v>
      </c>
      <c r="CP20" s="1">
        <v>9</v>
      </c>
      <c r="CR20" s="10">
        <f t="shared" ca="1" si="29"/>
        <v>1.4673268057040167E-2</v>
      </c>
      <c r="CS20" s="11">
        <f t="shared" ca="1" si="30"/>
        <v>37</v>
      </c>
      <c r="CT20" s="1"/>
      <c r="CU20" s="1">
        <v>20</v>
      </c>
      <c r="CV20" s="1">
        <v>3</v>
      </c>
      <c r="CW20" s="1">
        <v>7</v>
      </c>
    </row>
    <row r="21" spans="1:101" ht="57" customHeight="1" x14ac:dyDescent="0.25">
      <c r="A21" s="19"/>
      <c r="B21" s="65"/>
      <c r="C21" s="28">
        <f ca="1">$BC7</f>
        <v>0</v>
      </c>
      <c r="D21" s="29">
        <f ca="1">$BH7</f>
        <v>4</v>
      </c>
      <c r="E21" s="29" t="str">
        <f ca="1">IF(AND(F21=0,G21=0),"",".")</f>
        <v>.</v>
      </c>
      <c r="F21" s="30">
        <f ca="1">$BM7</f>
        <v>1</v>
      </c>
      <c r="G21" s="30">
        <f ca="1">$BR7</f>
        <v>2</v>
      </c>
      <c r="H21" s="26"/>
      <c r="I21" s="19"/>
      <c r="J21" s="65"/>
      <c r="K21" s="28">
        <f ca="1">$BC8</f>
        <v>0</v>
      </c>
      <c r="L21" s="29">
        <f ca="1">$BH8</f>
        <v>7</v>
      </c>
      <c r="M21" s="29" t="str">
        <f ca="1">IF(AND(N21=0,O21=0),"",".")</f>
        <v>.</v>
      </c>
      <c r="N21" s="30">
        <f ca="1">$BM8</f>
        <v>2</v>
      </c>
      <c r="O21" s="30">
        <f ca="1">$BR8</f>
        <v>2</v>
      </c>
      <c r="P21" s="26"/>
      <c r="Q21" s="19"/>
      <c r="R21" s="65"/>
      <c r="S21" s="28">
        <f ca="1">$BC9</f>
        <v>0</v>
      </c>
      <c r="T21" s="29">
        <f ca="1">$BH9</f>
        <v>8</v>
      </c>
      <c r="U21" s="29" t="str">
        <f ca="1">IF(AND(V21=0,W21=0),"",".")</f>
        <v>.</v>
      </c>
      <c r="V21" s="30">
        <f ca="1">$BM9</f>
        <v>0</v>
      </c>
      <c r="W21" s="30">
        <f ca="1">$BR9</f>
        <v>6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0.96109870281388321</v>
      </c>
      <c r="CE21" s="11">
        <f t="shared" ca="1" si="26"/>
        <v>2</v>
      </c>
      <c r="CF21" s="1"/>
      <c r="CG21" s="1">
        <v>21</v>
      </c>
      <c r="CH21" s="1">
        <v>7</v>
      </c>
      <c r="CI21" s="1">
        <v>6</v>
      </c>
      <c r="CK21" s="10"/>
      <c r="CL21" s="11"/>
      <c r="CM21" s="1"/>
      <c r="CN21" s="1"/>
      <c r="CO21" s="1"/>
      <c r="CP21" s="1"/>
      <c r="CR21" s="10">
        <f t="shared" ca="1" si="29"/>
        <v>0.24837508241788275</v>
      </c>
      <c r="CS21" s="11">
        <f t="shared" ca="1" si="30"/>
        <v>26</v>
      </c>
      <c r="CT21" s="1"/>
      <c r="CU21" s="1">
        <v>21</v>
      </c>
      <c r="CV21" s="1">
        <v>3</v>
      </c>
      <c r="CW21" s="1">
        <v>8</v>
      </c>
    </row>
    <row r="22" spans="1:101" ht="57" customHeight="1" thickBot="1" x14ac:dyDescent="0.3">
      <c r="A22" s="19"/>
      <c r="B22" s="31" t="str">
        <f ca="1">IF(AND($BD7=0,$BC7=0),"","－")</f>
        <v/>
      </c>
      <c r="C22" s="32" t="str">
        <f ca="1">IF(AND($BD7=0,$BC7=0),"－",$BD7)</f>
        <v>－</v>
      </c>
      <c r="D22" s="33">
        <f ca="1">$BI7</f>
        <v>2</v>
      </c>
      <c r="E22" s="33" t="str">
        <f ca="1">IF(AND(F22=0,G22=0),"",".")</f>
        <v>.</v>
      </c>
      <c r="F22" s="34">
        <f ca="1">$BN7</f>
        <v>1</v>
      </c>
      <c r="G22" s="34">
        <f ca="1">$BS7</f>
        <v>8</v>
      </c>
      <c r="H22" s="26"/>
      <c r="I22" s="19"/>
      <c r="J22" s="31" t="str">
        <f ca="1">IF(AND($BD8=0,$BC8=0),"","－")</f>
        <v/>
      </c>
      <c r="K22" s="32" t="str">
        <f ca="1">IF(AND($BD8=0,$BC8=0),"－",$BD8)</f>
        <v>－</v>
      </c>
      <c r="L22" s="33">
        <f ca="1">$BI8</f>
        <v>3</v>
      </c>
      <c r="M22" s="33" t="str">
        <f ca="1">IF(AND(N22=0,O22=0),"",".")</f>
        <v>.</v>
      </c>
      <c r="N22" s="34">
        <f ca="1">$BN8</f>
        <v>2</v>
      </c>
      <c r="O22" s="34">
        <f ca="1">$BS8</f>
        <v>4</v>
      </c>
      <c r="P22" s="26"/>
      <c r="Q22" s="19"/>
      <c r="R22" s="31" t="str">
        <f ca="1">IF(AND($BD9=0,$BC9=0),"","－")</f>
        <v/>
      </c>
      <c r="S22" s="32" t="str">
        <f ca="1">IF(AND($BD9=0,$BC9=0),"－",$BD9)</f>
        <v>－</v>
      </c>
      <c r="T22" s="33">
        <f ca="1">$BI9</f>
        <v>2</v>
      </c>
      <c r="U22" s="33" t="str">
        <f ca="1">IF(AND(V22=0,W22=0),"",".")</f>
        <v>.</v>
      </c>
      <c r="V22" s="34">
        <f ca="1">$BN9</f>
        <v>0</v>
      </c>
      <c r="W22" s="34">
        <f ca="1">$BS9</f>
        <v>9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0.92495985642980083</v>
      </c>
      <c r="CE22" s="11">
        <f t="shared" ca="1" si="26"/>
        <v>6</v>
      </c>
      <c r="CF22" s="1"/>
      <c r="CG22" s="1">
        <v>22</v>
      </c>
      <c r="CH22" s="1">
        <v>8</v>
      </c>
      <c r="CI22" s="1">
        <v>1</v>
      </c>
      <c r="CK22" s="10"/>
      <c r="CL22" s="11"/>
      <c r="CM22" s="1"/>
      <c r="CN22" s="1"/>
      <c r="CO22" s="1"/>
      <c r="CP22" s="1"/>
      <c r="CR22" s="10">
        <f t="shared" ca="1" si="29"/>
        <v>0.20251155738914217</v>
      </c>
      <c r="CS22" s="11">
        <f t="shared" ca="1" si="30"/>
        <v>28</v>
      </c>
      <c r="CT22" s="1"/>
      <c r="CU22" s="1">
        <v>22</v>
      </c>
      <c r="CV22" s="1">
        <v>3</v>
      </c>
      <c r="CW22" s="1">
        <v>9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1</v>
      </c>
      <c r="E23" s="37" t="str">
        <f>$AW7</f>
        <v>.</v>
      </c>
      <c r="F23" s="38">
        <f ca="1">$AX7</f>
        <v>9</v>
      </c>
      <c r="G23" s="39">
        <f ca="1">$AY7</f>
        <v>4</v>
      </c>
      <c r="H23" s="40"/>
      <c r="I23" s="41"/>
      <c r="J23" s="35"/>
      <c r="K23" s="36">
        <f ca="1">$AU8</f>
        <v>0</v>
      </c>
      <c r="L23" s="37">
        <f ca="1">$AV8</f>
        <v>3</v>
      </c>
      <c r="M23" s="37" t="str">
        <f>$AW8</f>
        <v>.</v>
      </c>
      <c r="N23" s="38">
        <f ca="1">$AX8</f>
        <v>9</v>
      </c>
      <c r="O23" s="39">
        <f ca="1">$AY8</f>
        <v>8</v>
      </c>
      <c r="P23" s="40"/>
      <c r="Q23" s="41"/>
      <c r="R23" s="35"/>
      <c r="S23" s="36">
        <f ca="1">$AU9</f>
        <v>0</v>
      </c>
      <c r="T23" s="37">
        <f ca="1">$AV9</f>
        <v>5</v>
      </c>
      <c r="U23" s="37" t="str">
        <f>$AW9</f>
        <v>.</v>
      </c>
      <c r="V23" s="38">
        <f ca="1">$AX9</f>
        <v>9</v>
      </c>
      <c r="W23" s="39">
        <f ca="1">$AY9</f>
        <v>7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1.5253473309474908E-2</v>
      </c>
      <c r="CE23" s="11">
        <f t="shared" ca="1" si="26"/>
        <v>36</v>
      </c>
      <c r="CF23" s="1"/>
      <c r="CG23" s="1">
        <v>23</v>
      </c>
      <c r="CH23" s="1">
        <v>8</v>
      </c>
      <c r="CI23" s="1">
        <v>2</v>
      </c>
      <c r="CK23" s="10"/>
      <c r="CL23" s="11"/>
      <c r="CM23" s="1"/>
      <c r="CN23" s="1"/>
      <c r="CO23" s="1"/>
      <c r="CP23" s="1"/>
      <c r="CR23" s="10">
        <f t="shared" ca="1" si="29"/>
        <v>4.8041985867874781E-2</v>
      </c>
      <c r="CS23" s="11">
        <f t="shared" ca="1" si="30"/>
        <v>36</v>
      </c>
      <c r="CT23" s="1"/>
      <c r="CU23" s="1">
        <v>23</v>
      </c>
      <c r="CV23" s="1">
        <v>4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0.77761032393037766</v>
      </c>
      <c r="CE24" s="11">
        <f t="shared" ca="1" si="26"/>
        <v>14</v>
      </c>
      <c r="CF24" s="1"/>
      <c r="CG24" s="1">
        <v>24</v>
      </c>
      <c r="CH24" s="1">
        <v>8</v>
      </c>
      <c r="CI24" s="1">
        <v>3</v>
      </c>
      <c r="CK24" s="10"/>
      <c r="CL24" s="11"/>
      <c r="CM24" s="1"/>
      <c r="CN24" s="1"/>
      <c r="CO24" s="1"/>
      <c r="CP24" s="1"/>
      <c r="CR24" s="10">
        <f t="shared" ca="1" si="29"/>
        <v>0.57316831556672054</v>
      </c>
      <c r="CS24" s="11">
        <f t="shared" ca="1" si="30"/>
        <v>17</v>
      </c>
      <c r="CT24" s="1"/>
      <c r="CU24" s="1">
        <v>24</v>
      </c>
      <c r="CV24" s="1">
        <v>4</v>
      </c>
      <c r="CW24" s="1">
        <v>6</v>
      </c>
    </row>
    <row r="25" spans="1:101" ht="19.5" customHeight="1" thickBot="1" x14ac:dyDescent="0.3">
      <c r="A25" s="48"/>
      <c r="B25" s="15" t="s">
        <v>177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8.2029474294236793E-2</v>
      </c>
      <c r="CE25" s="11">
        <f t="shared" ca="1" si="26"/>
        <v>35</v>
      </c>
      <c r="CF25" s="1"/>
      <c r="CG25" s="1">
        <v>25</v>
      </c>
      <c r="CH25" s="1">
        <v>8</v>
      </c>
      <c r="CI25" s="1">
        <v>4</v>
      </c>
      <c r="CK25" s="10"/>
      <c r="CL25" s="11"/>
      <c r="CM25" s="1"/>
      <c r="CN25" s="1"/>
      <c r="CO25" s="1"/>
      <c r="CP25" s="1"/>
      <c r="CR25" s="10">
        <f t="shared" ca="1" si="29"/>
        <v>0.25914663960179285</v>
      </c>
      <c r="CS25" s="11">
        <f t="shared" ca="1" si="30"/>
        <v>25</v>
      </c>
      <c r="CT25" s="1"/>
      <c r="CU25" s="1">
        <v>25</v>
      </c>
      <c r="CV25" s="1">
        <v>4</v>
      </c>
      <c r="CW25" s="1">
        <v>7</v>
      </c>
    </row>
    <row r="26" spans="1:101" ht="45.95" customHeight="1" thickBot="1" x14ac:dyDescent="0.3">
      <c r="A26" s="23"/>
      <c r="B26" s="70" t="str">
        <f ca="1">$AC10/100&amp;$AD10&amp;$AE10/100&amp;$AF10</f>
        <v>5.51－3.59＝</v>
      </c>
      <c r="C26" s="71"/>
      <c r="D26" s="71"/>
      <c r="E26" s="71"/>
      <c r="F26" s="81">
        <f ca="1">$AG10/100</f>
        <v>1.92</v>
      </c>
      <c r="G26" s="82"/>
      <c r="H26" s="20"/>
      <c r="I26" s="19"/>
      <c r="J26" s="70" t="str">
        <f ca="1">$AC11/100&amp;$AD11&amp;$AE11/100&amp;$AF11</f>
        <v>8.76－7.77＝</v>
      </c>
      <c r="K26" s="71"/>
      <c r="L26" s="71"/>
      <c r="M26" s="71"/>
      <c r="N26" s="81">
        <f ca="1">$AG11/100</f>
        <v>0.99</v>
      </c>
      <c r="O26" s="82"/>
      <c r="P26" s="21"/>
      <c r="Q26" s="19"/>
      <c r="R26" s="70" t="str">
        <f ca="1">$AC12/100&amp;$AD12&amp;$AE12/100&amp;$AF12</f>
        <v>6.95－1.98＝</v>
      </c>
      <c r="S26" s="71"/>
      <c r="T26" s="71"/>
      <c r="U26" s="71"/>
      <c r="V26" s="81">
        <f ca="1">$AG12/100</f>
        <v>4.97</v>
      </c>
      <c r="W26" s="8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0.37615355655684724</v>
      </c>
      <c r="CE26" s="11">
        <f t="shared" ca="1" si="26"/>
        <v>26</v>
      </c>
      <c r="CF26" s="1"/>
      <c r="CG26" s="1">
        <v>26</v>
      </c>
      <c r="CH26" s="1">
        <v>8</v>
      </c>
      <c r="CI26" s="1">
        <v>5</v>
      </c>
      <c r="CK26" s="10"/>
      <c r="CL26" s="11"/>
      <c r="CM26" s="1"/>
      <c r="CN26" s="1"/>
      <c r="CO26" s="1"/>
      <c r="CP26" s="1"/>
      <c r="CR26" s="10">
        <f t="shared" ca="1" si="29"/>
        <v>0.51918247804731554</v>
      </c>
      <c r="CS26" s="11">
        <f t="shared" ca="1" si="30"/>
        <v>20</v>
      </c>
      <c r="CT26" s="1"/>
      <c r="CU26" s="1">
        <v>26</v>
      </c>
      <c r="CV26" s="1">
        <v>4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0.86253849425633677</v>
      </c>
      <c r="CE27" s="11">
        <f t="shared" ca="1" si="26"/>
        <v>8</v>
      </c>
      <c r="CF27" s="1"/>
      <c r="CG27" s="1">
        <v>27</v>
      </c>
      <c r="CH27" s="1">
        <v>8</v>
      </c>
      <c r="CI27" s="1">
        <v>6</v>
      </c>
      <c r="CK27" s="10"/>
      <c r="CL27" s="11"/>
      <c r="CM27" s="1"/>
      <c r="CN27" s="1"/>
      <c r="CO27" s="1"/>
      <c r="CP27" s="1"/>
      <c r="CR27" s="10">
        <f t="shared" ca="1" si="29"/>
        <v>0.15665309346226874</v>
      </c>
      <c r="CS27" s="11">
        <f t="shared" ca="1" si="30"/>
        <v>31</v>
      </c>
      <c r="CT27" s="1"/>
      <c r="CU27" s="1">
        <v>27</v>
      </c>
      <c r="CV27" s="1">
        <v>4</v>
      </c>
      <c r="CW27" s="1">
        <v>9</v>
      </c>
    </row>
    <row r="28" spans="1:101" ht="57" customHeight="1" x14ac:dyDescent="0.25">
      <c r="A28" s="19"/>
      <c r="B28" s="65"/>
      <c r="C28" s="28">
        <f ca="1">$BC10</f>
        <v>0</v>
      </c>
      <c r="D28" s="29">
        <f ca="1">$BH10</f>
        <v>5</v>
      </c>
      <c r="E28" s="29" t="str">
        <f ca="1">IF(AND(F28=0,G28=0),"",".")</f>
        <v>.</v>
      </c>
      <c r="F28" s="30">
        <f ca="1">$BM10</f>
        <v>5</v>
      </c>
      <c r="G28" s="30">
        <f ca="1">$BR10</f>
        <v>1</v>
      </c>
      <c r="H28" s="26"/>
      <c r="I28" s="19"/>
      <c r="J28" s="65"/>
      <c r="K28" s="28">
        <f ca="1">$BC11</f>
        <v>0</v>
      </c>
      <c r="L28" s="29">
        <f ca="1">$BH11</f>
        <v>8</v>
      </c>
      <c r="M28" s="29" t="str">
        <f ca="1">IF(AND(N28=0,O28=0),"",".")</f>
        <v>.</v>
      </c>
      <c r="N28" s="30">
        <f ca="1">$BM11</f>
        <v>7</v>
      </c>
      <c r="O28" s="30">
        <f ca="1">$BR11</f>
        <v>6</v>
      </c>
      <c r="P28" s="26"/>
      <c r="Q28" s="19"/>
      <c r="R28" s="65"/>
      <c r="S28" s="28">
        <f ca="1">$BC12</f>
        <v>0</v>
      </c>
      <c r="T28" s="29">
        <f ca="1">$BH12</f>
        <v>6</v>
      </c>
      <c r="U28" s="29" t="str">
        <f ca="1">IF(AND(V28=0,W28=0),"",".")</f>
        <v>.</v>
      </c>
      <c r="V28" s="30">
        <f ca="1">$BM12</f>
        <v>9</v>
      </c>
      <c r="W28" s="30">
        <f ca="1">$BR12</f>
        <v>5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0.60926129705247933</v>
      </c>
      <c r="CE28" s="11">
        <f t="shared" ca="1" si="26"/>
        <v>22</v>
      </c>
      <c r="CF28" s="1"/>
      <c r="CG28" s="1">
        <v>28</v>
      </c>
      <c r="CH28" s="1">
        <v>8</v>
      </c>
      <c r="CI28" s="1">
        <v>7</v>
      </c>
      <c r="CK28" s="10"/>
      <c r="CL28" s="11"/>
      <c r="CM28" s="1"/>
      <c r="CN28" s="1"/>
      <c r="CO28" s="1"/>
      <c r="CP28" s="1"/>
      <c r="CR28" s="10">
        <f t="shared" ca="1" si="29"/>
        <v>0.671446085219636</v>
      </c>
      <c r="CS28" s="11">
        <f t="shared" ca="1" si="30"/>
        <v>11</v>
      </c>
      <c r="CT28" s="1"/>
      <c r="CU28" s="1">
        <v>28</v>
      </c>
      <c r="CV28" s="1">
        <v>5</v>
      </c>
      <c r="CW28" s="1">
        <v>6</v>
      </c>
    </row>
    <row r="29" spans="1:101" ht="57" customHeight="1" thickBot="1" x14ac:dyDescent="0.3">
      <c r="A29" s="19"/>
      <c r="B29" s="31" t="str">
        <f ca="1">IF(AND($BD10=0,$BC10=0),"","－")</f>
        <v/>
      </c>
      <c r="C29" s="32" t="str">
        <f ca="1">IF(AND($BD10=0,$BC10=0),"－",$BD10)</f>
        <v>－</v>
      </c>
      <c r="D29" s="33">
        <f ca="1">$BI10</f>
        <v>3</v>
      </c>
      <c r="E29" s="33" t="str">
        <f ca="1">IF(AND(F29=0,G29=0),"",".")</f>
        <v>.</v>
      </c>
      <c r="F29" s="34">
        <f ca="1">$BN10</f>
        <v>5</v>
      </c>
      <c r="G29" s="34">
        <f ca="1">$BS10</f>
        <v>9</v>
      </c>
      <c r="H29" s="26"/>
      <c r="I29" s="19"/>
      <c r="J29" s="31" t="str">
        <f ca="1">IF(AND($BD11=0,$BC11=0),"","－")</f>
        <v/>
      </c>
      <c r="K29" s="32" t="str">
        <f ca="1">IF(AND($BD11=0,$BC11=0),"－",$BD11)</f>
        <v>－</v>
      </c>
      <c r="L29" s="33">
        <f ca="1">$BI11</f>
        <v>7</v>
      </c>
      <c r="M29" s="33" t="str">
        <f ca="1">IF(AND(N29=0,O29=0),"",".")</f>
        <v>.</v>
      </c>
      <c r="N29" s="34">
        <f ca="1">$BN11</f>
        <v>7</v>
      </c>
      <c r="O29" s="34">
        <f ca="1">$BS11</f>
        <v>7</v>
      </c>
      <c r="P29" s="26"/>
      <c r="Q29" s="19"/>
      <c r="R29" s="31" t="str">
        <f ca="1">IF(AND($BD12=0,$BC12=0),"","－")</f>
        <v/>
      </c>
      <c r="S29" s="32" t="str">
        <f ca="1">IF(AND($BD12=0,$BC12=0),"－",$BD12)</f>
        <v>－</v>
      </c>
      <c r="T29" s="33">
        <f ca="1">$BI12</f>
        <v>1</v>
      </c>
      <c r="U29" s="33" t="str">
        <f ca="1">IF(AND(V29=0,W29=0),"",".")</f>
        <v>.</v>
      </c>
      <c r="V29" s="34">
        <f ca="1">$BN12</f>
        <v>9</v>
      </c>
      <c r="W29" s="34">
        <f ca="1">$BS12</f>
        <v>8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0.66455667406132135</v>
      </c>
      <c r="CE29" s="11">
        <f t="shared" ca="1" si="26"/>
        <v>19</v>
      </c>
      <c r="CF29" s="1"/>
      <c r="CG29" s="1">
        <v>29</v>
      </c>
      <c r="CH29" s="1">
        <v>9</v>
      </c>
      <c r="CI29" s="1">
        <v>1</v>
      </c>
      <c r="CK29" s="10"/>
      <c r="CL29" s="11"/>
      <c r="CM29" s="1"/>
      <c r="CN29" s="1"/>
      <c r="CO29" s="1"/>
      <c r="CP29" s="1"/>
      <c r="CR29" s="10">
        <f t="shared" ca="1" si="29"/>
        <v>0.65680852917528509</v>
      </c>
      <c r="CS29" s="11">
        <f t="shared" ca="1" si="30"/>
        <v>13</v>
      </c>
      <c r="CT29" s="1"/>
      <c r="CU29" s="1">
        <v>29</v>
      </c>
      <c r="CV29" s="1">
        <v>5</v>
      </c>
      <c r="CW29" s="1">
        <v>7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1</v>
      </c>
      <c r="E30" s="37" t="str">
        <f>$AW10</f>
        <v>.</v>
      </c>
      <c r="F30" s="38">
        <f ca="1">$AX10</f>
        <v>9</v>
      </c>
      <c r="G30" s="39">
        <f ca="1">$AY10</f>
        <v>2</v>
      </c>
      <c r="H30" s="40"/>
      <c r="I30" s="41"/>
      <c r="J30" s="35"/>
      <c r="K30" s="36">
        <f ca="1">$AU11</f>
        <v>0</v>
      </c>
      <c r="L30" s="37">
        <f ca="1">$AV11</f>
        <v>0</v>
      </c>
      <c r="M30" s="37" t="str">
        <f>$AW11</f>
        <v>.</v>
      </c>
      <c r="N30" s="38">
        <f ca="1">$AX11</f>
        <v>9</v>
      </c>
      <c r="O30" s="39">
        <f ca="1">$AY11</f>
        <v>9</v>
      </c>
      <c r="P30" s="40"/>
      <c r="Q30" s="41"/>
      <c r="R30" s="35"/>
      <c r="S30" s="36">
        <f ca="1">$AU12</f>
        <v>0</v>
      </c>
      <c r="T30" s="37">
        <f ca="1">$AV12</f>
        <v>4</v>
      </c>
      <c r="U30" s="37" t="str">
        <f>$AW12</f>
        <v>.</v>
      </c>
      <c r="V30" s="38">
        <f ca="1">$AX12</f>
        <v>9</v>
      </c>
      <c r="W30" s="39">
        <f ca="1">$AY12</f>
        <v>7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0.62635459689446993</v>
      </c>
      <c r="CE30" s="11">
        <f t="shared" ca="1" si="26"/>
        <v>21</v>
      </c>
      <c r="CF30" s="1"/>
      <c r="CG30" s="1">
        <v>30</v>
      </c>
      <c r="CH30" s="1">
        <v>9</v>
      </c>
      <c r="CI30" s="1">
        <v>2</v>
      </c>
      <c r="CK30" s="10"/>
      <c r="CL30" s="11"/>
      <c r="CM30" s="1"/>
      <c r="CN30" s="1"/>
      <c r="CO30" s="1"/>
      <c r="CP30" s="1"/>
      <c r="CR30" s="10">
        <f t="shared" ca="1" si="29"/>
        <v>0.69296710352513169</v>
      </c>
      <c r="CS30" s="11">
        <f t="shared" ca="1" si="30"/>
        <v>9</v>
      </c>
      <c r="CT30" s="1"/>
      <c r="CU30" s="1">
        <v>30</v>
      </c>
      <c r="CV30" s="1">
        <v>5</v>
      </c>
      <c r="CW30" s="1">
        <v>8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>
        <f t="shared" ca="1" si="25"/>
        <v>0.79561651102403019</v>
      </c>
      <c r="CE31" s="11">
        <f t="shared" ca="1" si="26"/>
        <v>13</v>
      </c>
      <c r="CF31" s="1"/>
      <c r="CG31" s="1">
        <v>31</v>
      </c>
      <c r="CH31" s="1">
        <v>9</v>
      </c>
      <c r="CI31" s="1">
        <v>3</v>
      </c>
      <c r="CK31" s="10"/>
      <c r="CL31" s="11"/>
      <c r="CM31" s="1"/>
      <c r="CN31" s="1"/>
      <c r="CO31" s="1"/>
      <c r="CP31" s="1"/>
      <c r="CR31" s="10">
        <f t="shared" ca="1" si="29"/>
        <v>0.80291847573148922</v>
      </c>
      <c r="CS31" s="11">
        <f t="shared" ca="1" si="30"/>
        <v>7</v>
      </c>
      <c r="CT31" s="1"/>
      <c r="CU31" s="1">
        <v>31</v>
      </c>
      <c r="CV31" s="1">
        <v>5</v>
      </c>
      <c r="CW31" s="1">
        <v>9</v>
      </c>
    </row>
    <row r="32" spans="1:101" ht="39.950000000000003" customHeight="1" thickBot="1" x14ac:dyDescent="0.3">
      <c r="A32" s="72" t="str">
        <f>A1</f>
        <v>小数 たし算 小数第二位 (1.11)－(1.11) 連続くり下がり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0.49111927951938839</v>
      </c>
      <c r="CE32" s="11">
        <f t="shared" ca="1" si="26"/>
        <v>25</v>
      </c>
      <c r="CF32" s="1"/>
      <c r="CG32" s="1">
        <v>32</v>
      </c>
      <c r="CH32" s="1">
        <v>9</v>
      </c>
      <c r="CI32" s="1">
        <v>4</v>
      </c>
      <c r="CK32" s="10"/>
      <c r="CL32" s="11"/>
      <c r="CM32" s="1"/>
      <c r="CN32" s="1"/>
      <c r="CO32" s="1"/>
      <c r="CP32" s="1"/>
      <c r="CQ32" s="1"/>
      <c r="CR32" s="10">
        <f t="shared" ca="1" si="29"/>
        <v>7.507200312117801E-2</v>
      </c>
      <c r="CS32" s="11">
        <f t="shared" ca="1" si="30"/>
        <v>33</v>
      </c>
      <c r="CT32" s="1"/>
      <c r="CU32" s="1">
        <v>32</v>
      </c>
      <c r="CV32" s="1">
        <v>6</v>
      </c>
      <c r="CW32" s="1">
        <v>7</v>
      </c>
    </row>
    <row r="33" spans="1:101" ht="63.95" customHeight="1" thickBot="1" x14ac:dyDescent="0.3">
      <c r="B33" s="73" t="str">
        <f>B2</f>
        <v>　　月  　 　日</v>
      </c>
      <c r="C33" s="74"/>
      <c r="D33" s="74"/>
      <c r="E33" s="74"/>
      <c r="F33" s="74"/>
      <c r="G33" s="75"/>
      <c r="H33" s="76"/>
      <c r="I33" s="77"/>
      <c r="J33" s="77"/>
      <c r="K33" s="78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80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0.64458483313773918</v>
      </c>
      <c r="CE33" s="11">
        <f t="shared" ca="1" si="26"/>
        <v>20</v>
      </c>
      <c r="CF33" s="1"/>
      <c r="CG33" s="1">
        <v>33</v>
      </c>
      <c r="CH33" s="1">
        <v>9</v>
      </c>
      <c r="CI33" s="1">
        <v>5</v>
      </c>
      <c r="CK33" s="10"/>
      <c r="CL33" s="11"/>
      <c r="CM33" s="1"/>
      <c r="CN33" s="1"/>
      <c r="CO33" s="1"/>
      <c r="CP33" s="1"/>
      <c r="CR33" s="10">
        <f t="shared" ca="1" si="29"/>
        <v>0.66248790318021467</v>
      </c>
      <c r="CS33" s="11">
        <f t="shared" ca="1" si="30"/>
        <v>12</v>
      </c>
      <c r="CT33" s="1"/>
      <c r="CU33" s="1">
        <v>33</v>
      </c>
      <c r="CV33" s="1">
        <v>6</v>
      </c>
      <c r="CW33" s="1">
        <v>8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0.2011189094971233</v>
      </c>
      <c r="CE34" s="11">
        <f t="shared" ca="1" si="26"/>
        <v>29</v>
      </c>
      <c r="CF34" s="1"/>
      <c r="CG34" s="1">
        <v>34</v>
      </c>
      <c r="CH34" s="1">
        <v>9</v>
      </c>
      <c r="CI34" s="1">
        <v>6</v>
      </c>
      <c r="CK34" s="10"/>
      <c r="CL34" s="11"/>
      <c r="CM34" s="1"/>
      <c r="CN34" s="1"/>
      <c r="CO34" s="1"/>
      <c r="CP34" s="1"/>
      <c r="CR34" s="10">
        <f t="shared" ca="1" si="29"/>
        <v>0.85559879115618309</v>
      </c>
      <c r="CS34" s="11">
        <f t="shared" ca="1" si="30"/>
        <v>3</v>
      </c>
      <c r="CT34" s="1"/>
      <c r="CU34" s="1">
        <v>34</v>
      </c>
      <c r="CV34" s="1">
        <v>6</v>
      </c>
      <c r="CW34" s="1">
        <v>9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0.10737203526857464</v>
      </c>
      <c r="CE35" s="11">
        <f t="shared" ca="1" si="26"/>
        <v>34</v>
      </c>
      <c r="CF35" s="1"/>
      <c r="CG35" s="1">
        <v>35</v>
      </c>
      <c r="CH35" s="1">
        <v>9</v>
      </c>
      <c r="CI35" s="1">
        <v>7</v>
      </c>
      <c r="CK35" s="10"/>
      <c r="CL35" s="11"/>
      <c r="CM35" s="1"/>
      <c r="CN35" s="1"/>
      <c r="CO35" s="1"/>
      <c r="CP35" s="1"/>
      <c r="CR35" s="10">
        <f t="shared" ca="1" si="29"/>
        <v>0.21453283347952645</v>
      </c>
      <c r="CS35" s="11">
        <f t="shared" ca="1" si="30"/>
        <v>27</v>
      </c>
      <c r="CT35" s="1"/>
      <c r="CU35" s="1">
        <v>35</v>
      </c>
      <c r="CV35" s="1">
        <v>7</v>
      </c>
      <c r="CW35" s="1">
        <v>8</v>
      </c>
    </row>
    <row r="36" spans="1:101" ht="45.95" customHeight="1" thickBot="1" x14ac:dyDescent="0.3">
      <c r="A36" s="55"/>
      <c r="B36" s="70" t="str">
        <f t="shared" ref="B36" ca="1" si="31">B5</f>
        <v>8.21－6.26＝</v>
      </c>
      <c r="C36" s="71"/>
      <c r="D36" s="71"/>
      <c r="E36" s="71"/>
      <c r="F36" s="68">
        <f ca="1">F5</f>
        <v>1.95</v>
      </c>
      <c r="G36" s="69"/>
      <c r="H36" s="56"/>
      <c r="I36" s="57"/>
      <c r="J36" s="70" t="str">
        <f t="shared" ref="J36" ca="1" si="32">J5</f>
        <v>6.84－5.85＝</v>
      </c>
      <c r="K36" s="71"/>
      <c r="L36" s="71"/>
      <c r="M36" s="71"/>
      <c r="N36" s="68">
        <f ca="1">N5</f>
        <v>0.99</v>
      </c>
      <c r="O36" s="69"/>
      <c r="P36" s="26"/>
      <c r="Q36" s="23"/>
      <c r="R36" s="70" t="str">
        <f t="shared" ref="R36" ca="1" si="33">R5</f>
        <v>6.31－2.32＝</v>
      </c>
      <c r="S36" s="71"/>
      <c r="T36" s="71"/>
      <c r="U36" s="71"/>
      <c r="V36" s="68">
        <f ca="1">V5</f>
        <v>3.99</v>
      </c>
      <c r="W36" s="69"/>
      <c r="X36" s="26"/>
      <c r="AC36" s="1" t="s">
        <v>154</v>
      </c>
      <c r="AD36" s="1" t="str">
        <f ca="1">IF(AND($AE36=0,$AF36=0),"OKA",IF($AF36=0,"OKB","NO"))</f>
        <v>NO</v>
      </c>
      <c r="AE36" s="58">
        <f ca="1">AX1</f>
        <v>9</v>
      </c>
      <c r="AF36" s="58">
        <f ca="1">AY1</f>
        <v>5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0.54515072669133668</v>
      </c>
      <c r="CE36" s="11">
        <f t="shared" ca="1" si="26"/>
        <v>24</v>
      </c>
      <c r="CF36" s="1"/>
      <c r="CG36" s="1">
        <v>36</v>
      </c>
      <c r="CH36" s="1">
        <v>9</v>
      </c>
      <c r="CI36" s="1">
        <v>8</v>
      </c>
      <c r="CK36" s="10"/>
      <c r="CL36" s="11"/>
      <c r="CM36" s="1"/>
      <c r="CN36" s="1"/>
      <c r="CO36" s="1"/>
      <c r="CP36" s="1"/>
      <c r="CR36" s="10">
        <f t="shared" ca="1" si="29"/>
        <v>0.37075082941070647</v>
      </c>
      <c r="CS36" s="11">
        <f t="shared" ca="1" si="30"/>
        <v>22</v>
      </c>
      <c r="CT36" s="1"/>
      <c r="CU36" s="1">
        <v>36</v>
      </c>
      <c r="CV36" s="1">
        <v>7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9</v>
      </c>
      <c r="AF37" s="58">
        <f t="shared" ca="1" si="35"/>
        <v>9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/>
      <c r="CL37" s="11"/>
      <c r="CM37" s="1"/>
      <c r="CN37" s="1"/>
      <c r="CO37" s="1"/>
      <c r="CP37" s="1"/>
      <c r="CR37" s="10">
        <f t="shared" ca="1" si="29"/>
        <v>0.30122786205418806</v>
      </c>
      <c r="CS37" s="11">
        <f t="shared" ca="1" si="30"/>
        <v>24</v>
      </c>
      <c r="CT37" s="1"/>
      <c r="CU37" s="1">
        <v>37</v>
      </c>
      <c r="CV37" s="1">
        <v>8</v>
      </c>
      <c r="CW37" s="1">
        <v>9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8</v>
      </c>
      <c r="E38" s="29" t="str">
        <f t="shared" ca="1" si="36"/>
        <v>.</v>
      </c>
      <c r="F38" s="30">
        <f t="shared" ca="1" si="36"/>
        <v>2</v>
      </c>
      <c r="G38" s="30">
        <f t="shared" ca="1" si="36"/>
        <v>1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6</v>
      </c>
      <c r="M38" s="29" t="str">
        <f t="shared" ca="1" si="37"/>
        <v>.</v>
      </c>
      <c r="N38" s="30">
        <f t="shared" ca="1" si="37"/>
        <v>8</v>
      </c>
      <c r="O38" s="30">
        <f t="shared" ca="1" si="37"/>
        <v>4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6</v>
      </c>
      <c r="U38" s="29" t="str">
        <f t="shared" ca="1" si="38"/>
        <v>.</v>
      </c>
      <c r="V38" s="30">
        <f t="shared" ca="1" si="38"/>
        <v>3</v>
      </c>
      <c r="W38" s="30">
        <f t="shared" ca="1" si="38"/>
        <v>1</v>
      </c>
      <c r="X38" s="26"/>
      <c r="AB38" s="2" t="s">
        <v>47</v>
      </c>
      <c r="AC38" s="1" t="s">
        <v>178</v>
      </c>
      <c r="AD38" s="1" t="str">
        <f t="shared" ca="1" si="34"/>
        <v>NO</v>
      </c>
      <c r="AE38" s="58">
        <f t="shared" ca="1" si="35"/>
        <v>9</v>
      </c>
      <c r="AF38" s="58">
        <f t="shared" ca="1" si="35"/>
        <v>9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/>
      <c r="CL38" s="11"/>
      <c r="CM38" s="1"/>
      <c r="CN38" s="1"/>
      <c r="CO38" s="1"/>
      <c r="CP38" s="1"/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6</v>
      </c>
      <c r="E39" s="33" t="str">
        <f t="shared" ca="1" si="36"/>
        <v>.</v>
      </c>
      <c r="F39" s="34">
        <f t="shared" ca="1" si="36"/>
        <v>2</v>
      </c>
      <c r="G39" s="34">
        <f t="shared" ca="1" si="36"/>
        <v>6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5</v>
      </c>
      <c r="M39" s="33" t="str">
        <f t="shared" ca="1" si="39"/>
        <v>.</v>
      </c>
      <c r="N39" s="34">
        <f t="shared" ca="1" si="39"/>
        <v>8</v>
      </c>
      <c r="O39" s="34">
        <f t="shared" ca="1" si="39"/>
        <v>5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2</v>
      </c>
      <c r="U39" s="33" t="str">
        <f t="shared" ca="1" si="40"/>
        <v>.</v>
      </c>
      <c r="V39" s="34">
        <f t="shared" ca="1" si="40"/>
        <v>3</v>
      </c>
      <c r="W39" s="34">
        <f t="shared" ca="1" si="40"/>
        <v>2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9</v>
      </c>
      <c r="AF39" s="58">
        <f t="shared" ca="1" si="35"/>
        <v>8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/>
      <c r="CL39" s="11"/>
      <c r="CM39" s="1"/>
      <c r="CN39" s="1"/>
      <c r="CO39" s="1"/>
      <c r="CP39" s="1"/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1</v>
      </c>
      <c r="E40" s="62" t="str">
        <f t="shared" si="36"/>
        <v>.</v>
      </c>
      <c r="F40" s="63">
        <f t="shared" ca="1" si="36"/>
        <v>9</v>
      </c>
      <c r="G40" s="64">
        <f t="shared" ca="1" si="36"/>
        <v>5</v>
      </c>
      <c r="H40" s="26"/>
      <c r="I40" s="13"/>
      <c r="J40" s="60"/>
      <c r="K40" s="61">
        <f ca="1">K9</f>
        <v>0</v>
      </c>
      <c r="L40" s="62">
        <f t="shared" ca="1" si="39"/>
        <v>0</v>
      </c>
      <c r="M40" s="62" t="str">
        <f t="shared" si="39"/>
        <v>.</v>
      </c>
      <c r="N40" s="63">
        <f t="shared" ca="1" si="39"/>
        <v>9</v>
      </c>
      <c r="O40" s="64">
        <f t="shared" ca="1" si="39"/>
        <v>9</v>
      </c>
      <c r="P40" s="26"/>
      <c r="Q40" s="19"/>
      <c r="R40" s="60"/>
      <c r="S40" s="61">
        <f ca="1">S9</f>
        <v>0</v>
      </c>
      <c r="T40" s="62">
        <f t="shared" ca="1" si="40"/>
        <v>3</v>
      </c>
      <c r="U40" s="62" t="str">
        <f t="shared" si="40"/>
        <v>.</v>
      </c>
      <c r="V40" s="63">
        <f t="shared" ca="1" si="40"/>
        <v>9</v>
      </c>
      <c r="W40" s="64">
        <f t="shared" ca="1" si="40"/>
        <v>9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9</v>
      </c>
      <c r="AF40" s="58">
        <f t="shared" ca="1" si="35"/>
        <v>9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/>
      <c r="CL40" s="11"/>
      <c r="CM40" s="1"/>
      <c r="CN40" s="1"/>
      <c r="CO40" s="1"/>
      <c r="CP40" s="1"/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9</v>
      </c>
      <c r="AF41" s="58">
        <f t="shared" ca="1" si="35"/>
        <v>4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/>
      <c r="CL41" s="11"/>
      <c r="CM41" s="1"/>
      <c r="CN41" s="1"/>
      <c r="CO41" s="1"/>
      <c r="CP41" s="1"/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9</v>
      </c>
      <c r="AF42" s="58">
        <f t="shared" ca="1" si="35"/>
        <v>4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/>
      <c r="CL42" s="11"/>
      <c r="CM42" s="1"/>
      <c r="CN42" s="1"/>
      <c r="CO42" s="1"/>
      <c r="CP42" s="1"/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70" t="str">
        <f t="shared" ref="B43" ca="1" si="41">B12</f>
        <v>9.91－3.93＝</v>
      </c>
      <c r="C43" s="71"/>
      <c r="D43" s="71"/>
      <c r="E43" s="71"/>
      <c r="F43" s="68">
        <f ca="1">F12</f>
        <v>5.98</v>
      </c>
      <c r="G43" s="69"/>
      <c r="H43" s="26"/>
      <c r="I43" s="23"/>
      <c r="J43" s="70" t="str">
        <f t="shared" ref="J43" ca="1" si="42">J12</f>
        <v>5.37－4.38＝</v>
      </c>
      <c r="K43" s="71"/>
      <c r="L43" s="71"/>
      <c r="M43" s="71"/>
      <c r="N43" s="68">
        <f ca="1">N12</f>
        <v>0.99</v>
      </c>
      <c r="O43" s="69"/>
      <c r="P43" s="26"/>
      <c r="Q43" s="23"/>
      <c r="R43" s="70" t="str">
        <f t="shared" ref="R43" ca="1" si="43">R12</f>
        <v>3.81－2.87＝</v>
      </c>
      <c r="S43" s="71"/>
      <c r="T43" s="71"/>
      <c r="U43" s="71"/>
      <c r="V43" s="68">
        <f ca="1">V12</f>
        <v>0.94</v>
      </c>
      <c r="W43" s="69"/>
      <c r="X43" s="26"/>
      <c r="AC43" s="1" t="s">
        <v>38</v>
      </c>
      <c r="AD43" s="1" t="str">
        <f t="shared" ca="1" si="34"/>
        <v>NO</v>
      </c>
      <c r="AE43" s="58">
        <f t="shared" ca="1" si="35"/>
        <v>9</v>
      </c>
      <c r="AF43" s="58">
        <f t="shared" ca="1" si="35"/>
        <v>8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/>
      <c r="CL43" s="11"/>
      <c r="CM43" s="1"/>
      <c r="CN43" s="1"/>
      <c r="CO43" s="1"/>
      <c r="CP43" s="1"/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9</v>
      </c>
      <c r="AF44" s="58">
        <f t="shared" ca="1" si="35"/>
        <v>7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/>
      <c r="CL44" s="11"/>
      <c r="CM44" s="1"/>
      <c r="CN44" s="1"/>
      <c r="CO44" s="1"/>
      <c r="CP44" s="1"/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9</v>
      </c>
      <c r="E45" s="29" t="str">
        <f t="shared" ca="1" si="44"/>
        <v>.</v>
      </c>
      <c r="F45" s="30">
        <f t="shared" ca="1" si="44"/>
        <v>9</v>
      </c>
      <c r="G45" s="30">
        <f t="shared" ca="1" si="44"/>
        <v>1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5</v>
      </c>
      <c r="M45" s="29" t="str">
        <f t="shared" ca="1" si="45"/>
        <v>.</v>
      </c>
      <c r="N45" s="30">
        <f t="shared" ca="1" si="45"/>
        <v>3</v>
      </c>
      <c r="O45" s="30">
        <f t="shared" ca="1" si="45"/>
        <v>7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3</v>
      </c>
      <c r="U45" s="29" t="str">
        <f t="shared" ca="1" si="46"/>
        <v>.</v>
      </c>
      <c r="V45" s="30">
        <f t="shared" ca="1" si="46"/>
        <v>8</v>
      </c>
      <c r="W45" s="30">
        <f t="shared" ca="1" si="46"/>
        <v>1</v>
      </c>
      <c r="X45" s="26"/>
      <c r="AC45" s="1" t="s">
        <v>40</v>
      </c>
      <c r="AD45" s="1" t="str">
        <f t="shared" ca="1" si="34"/>
        <v>NO</v>
      </c>
      <c r="AE45" s="58">
        <f t="shared" ca="1" si="35"/>
        <v>9</v>
      </c>
      <c r="AF45" s="58">
        <f t="shared" ca="1" si="35"/>
        <v>2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/>
      <c r="CL45" s="11"/>
      <c r="CM45" s="1"/>
      <c r="CN45" s="1"/>
      <c r="CO45" s="1"/>
      <c r="CP45" s="1"/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3</v>
      </c>
      <c r="E46" s="33" t="str">
        <f t="shared" ca="1" si="47"/>
        <v>.</v>
      </c>
      <c r="F46" s="34">
        <f t="shared" ca="1" si="47"/>
        <v>9</v>
      </c>
      <c r="G46" s="34">
        <f t="shared" ca="1" si="47"/>
        <v>3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4</v>
      </c>
      <c r="M46" s="33" t="str">
        <f t="shared" ca="1" si="48"/>
        <v>.</v>
      </c>
      <c r="N46" s="34">
        <f t="shared" ca="1" si="48"/>
        <v>3</v>
      </c>
      <c r="O46" s="34">
        <f t="shared" ca="1" si="48"/>
        <v>8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2</v>
      </c>
      <c r="U46" s="33" t="str">
        <f t="shared" ca="1" si="49"/>
        <v>.</v>
      </c>
      <c r="V46" s="34">
        <f t="shared" ca="1" si="49"/>
        <v>8</v>
      </c>
      <c r="W46" s="34">
        <f t="shared" ca="1" si="49"/>
        <v>7</v>
      </c>
      <c r="X46" s="26"/>
      <c r="AC46" s="2" t="s">
        <v>41</v>
      </c>
      <c r="AD46" s="1" t="str">
        <f t="shared" ca="1" si="34"/>
        <v>NO</v>
      </c>
      <c r="AE46" s="58">
        <f t="shared" ca="1" si="35"/>
        <v>9</v>
      </c>
      <c r="AF46" s="58">
        <f t="shared" ca="1" si="35"/>
        <v>9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/>
      <c r="CL46" s="11"/>
      <c r="CM46" s="1"/>
      <c r="CN46" s="1"/>
      <c r="CO46" s="1"/>
      <c r="CP46" s="1"/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5</v>
      </c>
      <c r="E47" s="62" t="str">
        <f t="shared" si="47"/>
        <v>.</v>
      </c>
      <c r="F47" s="63">
        <f t="shared" ca="1" si="47"/>
        <v>9</v>
      </c>
      <c r="G47" s="64">
        <f t="shared" ca="1" si="47"/>
        <v>8</v>
      </c>
      <c r="H47" s="26"/>
      <c r="I47" s="13"/>
      <c r="J47" s="60"/>
      <c r="K47" s="61">
        <f ca="1">K16</f>
        <v>0</v>
      </c>
      <c r="L47" s="62">
        <f t="shared" ca="1" si="48"/>
        <v>0</v>
      </c>
      <c r="M47" s="62" t="str">
        <f t="shared" si="48"/>
        <v>.</v>
      </c>
      <c r="N47" s="63">
        <f t="shared" ca="1" si="48"/>
        <v>9</v>
      </c>
      <c r="O47" s="64">
        <f t="shared" ca="1" si="48"/>
        <v>9</v>
      </c>
      <c r="P47" s="26"/>
      <c r="Q47" s="19"/>
      <c r="R47" s="60"/>
      <c r="S47" s="61">
        <f ca="1">S16</f>
        <v>0</v>
      </c>
      <c r="T47" s="62">
        <f t="shared" ca="1" si="49"/>
        <v>0</v>
      </c>
      <c r="U47" s="62" t="str">
        <f t="shared" si="49"/>
        <v>.</v>
      </c>
      <c r="V47" s="63">
        <f t="shared" ca="1" si="49"/>
        <v>9</v>
      </c>
      <c r="W47" s="64">
        <f t="shared" ca="1" si="49"/>
        <v>4</v>
      </c>
      <c r="X47" s="26"/>
      <c r="AC47" s="2" t="s">
        <v>42</v>
      </c>
      <c r="AD47" s="1" t="str">
        <f t="shared" ca="1" si="34"/>
        <v>NO</v>
      </c>
      <c r="AE47" s="58">
        <f t="shared" ca="1" si="35"/>
        <v>9</v>
      </c>
      <c r="AF47" s="58">
        <f t="shared" ca="1" si="35"/>
        <v>7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0" t="str">
        <f t="shared" ref="B50" ca="1" si="50">B19</f>
        <v>4.12－2.18＝</v>
      </c>
      <c r="C50" s="71"/>
      <c r="D50" s="71"/>
      <c r="E50" s="71"/>
      <c r="F50" s="68">
        <f ca="1">F19</f>
        <v>1.94</v>
      </c>
      <c r="G50" s="69"/>
      <c r="H50" s="26"/>
      <c r="I50" s="23"/>
      <c r="J50" s="70" t="str">
        <f t="shared" ref="J50" ca="1" si="51">J19</f>
        <v>7.22－3.24＝</v>
      </c>
      <c r="K50" s="71"/>
      <c r="L50" s="71"/>
      <c r="M50" s="71"/>
      <c r="N50" s="68">
        <f ca="1">N19</f>
        <v>3.98</v>
      </c>
      <c r="O50" s="69"/>
      <c r="P50" s="26"/>
      <c r="Q50" s="23"/>
      <c r="R50" s="70" t="str">
        <f t="shared" ref="R50" ca="1" si="52">R19</f>
        <v>8.06－2.09＝</v>
      </c>
      <c r="S50" s="71"/>
      <c r="T50" s="71"/>
      <c r="U50" s="71"/>
      <c r="V50" s="68">
        <f ca="1">V19</f>
        <v>5.97</v>
      </c>
      <c r="W50" s="69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4</v>
      </c>
      <c r="E52" s="29" t="str">
        <f t="shared" ca="1" si="53"/>
        <v>.</v>
      </c>
      <c r="F52" s="30">
        <f t="shared" ca="1" si="53"/>
        <v>1</v>
      </c>
      <c r="G52" s="30">
        <f t="shared" ca="1" si="53"/>
        <v>2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7</v>
      </c>
      <c r="M52" s="29" t="str">
        <f t="shared" ca="1" si="54"/>
        <v>.</v>
      </c>
      <c r="N52" s="30">
        <f t="shared" ca="1" si="54"/>
        <v>2</v>
      </c>
      <c r="O52" s="30">
        <f t="shared" ca="1" si="54"/>
        <v>2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8</v>
      </c>
      <c r="U52" s="29" t="str">
        <f t="shared" ca="1" si="55"/>
        <v>.</v>
      </c>
      <c r="V52" s="30">
        <f t="shared" ca="1" si="55"/>
        <v>0</v>
      </c>
      <c r="W52" s="30">
        <f t="shared" ca="1" si="55"/>
        <v>6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2</v>
      </c>
      <c r="E53" s="33" t="str">
        <f t="shared" ca="1" si="56"/>
        <v>.</v>
      </c>
      <c r="F53" s="34">
        <f t="shared" ca="1" si="56"/>
        <v>1</v>
      </c>
      <c r="G53" s="34">
        <f t="shared" ca="1" si="56"/>
        <v>8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3</v>
      </c>
      <c r="M53" s="33" t="str">
        <f t="shared" ca="1" si="57"/>
        <v>.</v>
      </c>
      <c r="N53" s="34">
        <f t="shared" ca="1" si="57"/>
        <v>2</v>
      </c>
      <c r="O53" s="34">
        <f t="shared" ca="1" si="57"/>
        <v>4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2</v>
      </c>
      <c r="U53" s="33" t="str">
        <f t="shared" ca="1" si="58"/>
        <v>.</v>
      </c>
      <c r="V53" s="34">
        <f t="shared" ca="1" si="58"/>
        <v>0</v>
      </c>
      <c r="W53" s="34">
        <f t="shared" ca="1" si="58"/>
        <v>9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1</v>
      </c>
      <c r="E54" s="62" t="str">
        <f t="shared" si="56"/>
        <v>.</v>
      </c>
      <c r="F54" s="63">
        <f t="shared" ca="1" si="56"/>
        <v>9</v>
      </c>
      <c r="G54" s="64">
        <f t="shared" ca="1" si="56"/>
        <v>4</v>
      </c>
      <c r="H54" s="26"/>
      <c r="I54" s="13"/>
      <c r="J54" s="60"/>
      <c r="K54" s="61">
        <f ca="1">K23</f>
        <v>0</v>
      </c>
      <c r="L54" s="62">
        <f t="shared" ca="1" si="57"/>
        <v>3</v>
      </c>
      <c r="M54" s="62" t="str">
        <f t="shared" si="57"/>
        <v>.</v>
      </c>
      <c r="N54" s="63">
        <f t="shared" ca="1" si="57"/>
        <v>9</v>
      </c>
      <c r="O54" s="64">
        <f t="shared" ca="1" si="57"/>
        <v>8</v>
      </c>
      <c r="P54" s="26"/>
      <c r="Q54" s="19"/>
      <c r="R54" s="60"/>
      <c r="S54" s="61">
        <f ca="1">S23</f>
        <v>0</v>
      </c>
      <c r="T54" s="62">
        <f t="shared" ca="1" si="58"/>
        <v>5</v>
      </c>
      <c r="U54" s="62" t="str">
        <f t="shared" si="58"/>
        <v>.</v>
      </c>
      <c r="V54" s="63">
        <f t="shared" ca="1" si="58"/>
        <v>9</v>
      </c>
      <c r="W54" s="64">
        <f t="shared" ca="1" si="58"/>
        <v>7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0" t="str">
        <f t="shared" ref="B57" ca="1" si="59">B26</f>
        <v>5.51－3.59＝</v>
      </c>
      <c r="C57" s="71"/>
      <c r="D57" s="71"/>
      <c r="E57" s="71"/>
      <c r="F57" s="68">
        <f ca="1">F26</f>
        <v>1.92</v>
      </c>
      <c r="G57" s="69"/>
      <c r="H57" s="26"/>
      <c r="I57" s="23"/>
      <c r="J57" s="70" t="str">
        <f t="shared" ref="J57" ca="1" si="60">J26</f>
        <v>8.76－7.77＝</v>
      </c>
      <c r="K57" s="71"/>
      <c r="L57" s="71"/>
      <c r="M57" s="71"/>
      <c r="N57" s="68">
        <f ca="1">N26</f>
        <v>0.99</v>
      </c>
      <c r="O57" s="69"/>
      <c r="P57" s="26"/>
      <c r="Q57" s="23"/>
      <c r="R57" s="70" t="str">
        <f t="shared" ref="R57" ca="1" si="61">R26</f>
        <v>6.95－1.98＝</v>
      </c>
      <c r="S57" s="71"/>
      <c r="T57" s="71"/>
      <c r="U57" s="71"/>
      <c r="V57" s="68">
        <f ca="1">V26</f>
        <v>4.97</v>
      </c>
      <c r="W57" s="69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5</v>
      </c>
      <c r="E59" s="29" t="str">
        <f t="shared" ca="1" si="62"/>
        <v>.</v>
      </c>
      <c r="F59" s="30">
        <f t="shared" ca="1" si="62"/>
        <v>5</v>
      </c>
      <c r="G59" s="30">
        <f t="shared" ca="1" si="62"/>
        <v>1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8</v>
      </c>
      <c r="M59" s="29" t="str">
        <f t="shared" ca="1" si="63"/>
        <v>.</v>
      </c>
      <c r="N59" s="30">
        <f t="shared" ca="1" si="63"/>
        <v>7</v>
      </c>
      <c r="O59" s="30">
        <f t="shared" ca="1" si="63"/>
        <v>6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6</v>
      </c>
      <c r="U59" s="29" t="str">
        <f t="shared" ca="1" si="64"/>
        <v>.</v>
      </c>
      <c r="V59" s="30">
        <f t="shared" ca="1" si="64"/>
        <v>9</v>
      </c>
      <c r="W59" s="30">
        <f t="shared" ca="1" si="64"/>
        <v>5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3</v>
      </c>
      <c r="E60" s="33" t="str">
        <f t="shared" ca="1" si="65"/>
        <v>.</v>
      </c>
      <c r="F60" s="34">
        <f t="shared" ca="1" si="65"/>
        <v>5</v>
      </c>
      <c r="G60" s="34">
        <f t="shared" ca="1" si="65"/>
        <v>9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7</v>
      </c>
      <c r="M60" s="33" t="str">
        <f t="shared" ca="1" si="66"/>
        <v>.</v>
      </c>
      <c r="N60" s="34">
        <f t="shared" ca="1" si="66"/>
        <v>7</v>
      </c>
      <c r="O60" s="34">
        <f t="shared" ca="1" si="66"/>
        <v>7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1</v>
      </c>
      <c r="U60" s="33" t="str">
        <f t="shared" ca="1" si="67"/>
        <v>.</v>
      </c>
      <c r="V60" s="34">
        <f t="shared" ca="1" si="67"/>
        <v>9</v>
      </c>
      <c r="W60" s="34">
        <f t="shared" ca="1" si="67"/>
        <v>8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1</v>
      </c>
      <c r="E61" s="62" t="str">
        <f t="shared" si="65"/>
        <v>.</v>
      </c>
      <c r="F61" s="63">
        <f t="shared" ca="1" si="65"/>
        <v>9</v>
      </c>
      <c r="G61" s="64">
        <f t="shared" ca="1" si="65"/>
        <v>2</v>
      </c>
      <c r="H61" s="26"/>
      <c r="I61" s="13"/>
      <c r="J61" s="60"/>
      <c r="K61" s="61">
        <f ca="1">K30</f>
        <v>0</v>
      </c>
      <c r="L61" s="62">
        <f t="shared" ca="1" si="66"/>
        <v>0</v>
      </c>
      <c r="M61" s="62" t="str">
        <f t="shared" si="66"/>
        <v>.</v>
      </c>
      <c r="N61" s="63">
        <f t="shared" ca="1" si="66"/>
        <v>9</v>
      </c>
      <c r="O61" s="64">
        <f t="shared" ca="1" si="66"/>
        <v>9</v>
      </c>
      <c r="P61" s="26"/>
      <c r="Q61" s="19"/>
      <c r="R61" s="60"/>
      <c r="S61" s="61">
        <f ca="1">S30</f>
        <v>0</v>
      </c>
      <c r="T61" s="62">
        <f t="shared" ca="1" si="67"/>
        <v>4</v>
      </c>
      <c r="U61" s="62" t="str">
        <f t="shared" si="67"/>
        <v>.</v>
      </c>
      <c r="V61" s="63">
        <f t="shared" ca="1" si="67"/>
        <v>9</v>
      </c>
      <c r="W61" s="64">
        <f t="shared" ca="1" si="67"/>
        <v>7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HCAWxJp85pVRGKSSgcW988v7f83YMrNX4DJprlYaH9eBLwwM3iiTCRfp1JpPczbCba9k4G7j/2Uqo9xHMOv7vw==" saltValue="lXIKM4o27gwRMmY5wA+rBw==" spinCount="100000" sheet="1" objects="1" scenarios="1" selectLockedCells="1"/>
  <mergeCells count="57">
    <mergeCell ref="A1:V1"/>
    <mergeCell ref="W1:X1"/>
    <mergeCell ref="B2:G2"/>
    <mergeCell ref="H2:K2"/>
    <mergeCell ref="L2:W2"/>
    <mergeCell ref="V5:W5"/>
    <mergeCell ref="B12:E12"/>
    <mergeCell ref="F12:G12"/>
    <mergeCell ref="J12:M12"/>
    <mergeCell ref="N12:O12"/>
    <mergeCell ref="R12:U12"/>
    <mergeCell ref="V12:W12"/>
    <mergeCell ref="B5:E5"/>
    <mergeCell ref="F5:G5"/>
    <mergeCell ref="J5:M5"/>
    <mergeCell ref="N5:O5"/>
    <mergeCell ref="R5:U5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972" priority="194">
      <formula>$AJ15="NO"</formula>
    </cfRule>
  </conditionalFormatting>
  <conditionalFormatting sqref="C9">
    <cfRule type="expression" dxfId="971" priority="193">
      <formula>C9=0</formula>
    </cfRule>
  </conditionalFormatting>
  <conditionalFormatting sqref="K9">
    <cfRule type="expression" dxfId="970" priority="192">
      <formula>K9=0</formula>
    </cfRule>
  </conditionalFormatting>
  <conditionalFormatting sqref="S9">
    <cfRule type="expression" dxfId="969" priority="191">
      <formula>S9=0</formula>
    </cfRule>
  </conditionalFormatting>
  <conditionalFormatting sqref="C16">
    <cfRule type="expression" dxfId="968" priority="190">
      <formula>C16=0</formula>
    </cfRule>
  </conditionalFormatting>
  <conditionalFormatting sqref="K16">
    <cfRule type="expression" dxfId="967" priority="189">
      <formula>K16=0</formula>
    </cfRule>
  </conditionalFormatting>
  <conditionalFormatting sqref="S16">
    <cfRule type="expression" dxfId="966" priority="188">
      <formula>S16=0</formula>
    </cfRule>
  </conditionalFormatting>
  <conditionalFormatting sqref="C23">
    <cfRule type="expression" dxfId="965" priority="187">
      <formula>C23=0</formula>
    </cfRule>
  </conditionalFormatting>
  <conditionalFormatting sqref="K23">
    <cfRule type="expression" dxfId="964" priority="186">
      <formula>K23=0</formula>
    </cfRule>
  </conditionalFormatting>
  <conditionalFormatting sqref="S23">
    <cfRule type="expression" dxfId="963" priority="185">
      <formula>S23=0</formula>
    </cfRule>
  </conditionalFormatting>
  <conditionalFormatting sqref="C30">
    <cfRule type="expression" dxfId="962" priority="184">
      <formula>C30=0</formula>
    </cfRule>
  </conditionalFormatting>
  <conditionalFormatting sqref="K30">
    <cfRule type="expression" dxfId="961" priority="183">
      <formula>K30=0</formula>
    </cfRule>
  </conditionalFormatting>
  <conditionalFormatting sqref="S30">
    <cfRule type="expression" dxfId="960" priority="182">
      <formula>S30=0</formula>
    </cfRule>
  </conditionalFormatting>
  <conditionalFormatting sqref="C38">
    <cfRule type="expression" dxfId="959" priority="181">
      <formula>C38=0</formula>
    </cfRule>
  </conditionalFormatting>
  <conditionalFormatting sqref="C39">
    <cfRule type="expression" dxfId="958" priority="180">
      <formula>C39=0</formula>
    </cfRule>
  </conditionalFormatting>
  <conditionalFormatting sqref="C40">
    <cfRule type="expression" dxfId="957" priority="179">
      <formula>C40=0</formula>
    </cfRule>
  </conditionalFormatting>
  <conditionalFormatting sqref="B39">
    <cfRule type="expression" dxfId="956" priority="178">
      <formula>B39=""</formula>
    </cfRule>
  </conditionalFormatting>
  <conditionalFormatting sqref="G38">
    <cfRule type="expression" dxfId="955" priority="177">
      <formula>G38=0</formula>
    </cfRule>
  </conditionalFormatting>
  <conditionalFormatting sqref="G39">
    <cfRule type="expression" dxfId="954" priority="176">
      <formula>G39=0</formula>
    </cfRule>
  </conditionalFormatting>
  <conditionalFormatting sqref="F38">
    <cfRule type="expression" dxfId="953" priority="175">
      <formula>AND(F38=0,G38=0)</formula>
    </cfRule>
  </conditionalFormatting>
  <conditionalFormatting sqref="F39">
    <cfRule type="expression" dxfId="952" priority="174">
      <formula>AND(F39=0,G39=0)</formula>
    </cfRule>
  </conditionalFormatting>
  <conditionalFormatting sqref="K38">
    <cfRule type="expression" dxfId="951" priority="173">
      <formula>K38=0</formula>
    </cfRule>
  </conditionalFormatting>
  <conditionalFormatting sqref="K39">
    <cfRule type="expression" dxfId="950" priority="172">
      <formula>K39=0</formula>
    </cfRule>
  </conditionalFormatting>
  <conditionalFormatting sqref="K40">
    <cfRule type="expression" dxfId="949" priority="171">
      <formula>K40=0</formula>
    </cfRule>
  </conditionalFormatting>
  <conditionalFormatting sqref="J39">
    <cfRule type="expression" dxfId="948" priority="170">
      <formula>J39=""</formula>
    </cfRule>
  </conditionalFormatting>
  <conditionalFormatting sqref="O38">
    <cfRule type="expression" dxfId="947" priority="169">
      <formula>O38=0</formula>
    </cfRule>
  </conditionalFormatting>
  <conditionalFormatting sqref="O39">
    <cfRule type="expression" dxfId="946" priority="168">
      <formula>O39=0</formula>
    </cfRule>
  </conditionalFormatting>
  <conditionalFormatting sqref="N38">
    <cfRule type="expression" dxfId="945" priority="167">
      <formula>AND(N38=0,O38=0)</formula>
    </cfRule>
  </conditionalFormatting>
  <conditionalFormatting sqref="N39">
    <cfRule type="expression" dxfId="944" priority="166">
      <formula>AND(N39=0,O39=0)</formula>
    </cfRule>
  </conditionalFormatting>
  <conditionalFormatting sqref="S38">
    <cfRule type="expression" dxfId="943" priority="165">
      <formula>S38=0</formula>
    </cfRule>
  </conditionalFormatting>
  <conditionalFormatting sqref="S39">
    <cfRule type="expression" dxfId="942" priority="164">
      <formula>S39=0</formula>
    </cfRule>
  </conditionalFormatting>
  <conditionalFormatting sqref="S40">
    <cfRule type="expression" dxfId="941" priority="163">
      <formula>S40=0</formula>
    </cfRule>
  </conditionalFormatting>
  <conditionalFormatting sqref="R39">
    <cfRule type="expression" dxfId="940" priority="162">
      <formula>R39=""</formula>
    </cfRule>
  </conditionalFormatting>
  <conditionalFormatting sqref="W38">
    <cfRule type="expression" dxfId="939" priority="161">
      <formula>W38=0</formula>
    </cfRule>
  </conditionalFormatting>
  <conditionalFormatting sqref="W39">
    <cfRule type="expression" dxfId="938" priority="160">
      <formula>W39=0</formula>
    </cfRule>
  </conditionalFormatting>
  <conditionalFormatting sqref="V38">
    <cfRule type="expression" dxfId="937" priority="159">
      <formula>AND(V38=0,W38=0)</formula>
    </cfRule>
  </conditionalFormatting>
  <conditionalFormatting sqref="V39">
    <cfRule type="expression" dxfId="936" priority="158">
      <formula>AND(V39=0,W39=0)</formula>
    </cfRule>
  </conditionalFormatting>
  <conditionalFormatting sqref="C45">
    <cfRule type="expression" dxfId="935" priority="157">
      <formula>C45=0</formula>
    </cfRule>
  </conditionalFormatting>
  <conditionalFormatting sqref="C46">
    <cfRule type="expression" dxfId="934" priority="156">
      <formula>C46=0</formula>
    </cfRule>
  </conditionalFormatting>
  <conditionalFormatting sqref="C47">
    <cfRule type="expression" dxfId="933" priority="155">
      <formula>C47=0</formula>
    </cfRule>
  </conditionalFormatting>
  <conditionalFormatting sqref="B46">
    <cfRule type="expression" dxfId="932" priority="154">
      <formula>B46=""</formula>
    </cfRule>
  </conditionalFormatting>
  <conditionalFormatting sqref="G45">
    <cfRule type="expression" dxfId="931" priority="153">
      <formula>G45=0</formula>
    </cfRule>
  </conditionalFormatting>
  <conditionalFormatting sqref="G46">
    <cfRule type="expression" dxfId="930" priority="152">
      <formula>G46=0</formula>
    </cfRule>
  </conditionalFormatting>
  <conditionalFormatting sqref="F45">
    <cfRule type="expression" dxfId="929" priority="151">
      <formula>AND(F45=0,G45=0)</formula>
    </cfRule>
  </conditionalFormatting>
  <conditionalFormatting sqref="F46">
    <cfRule type="expression" dxfId="928" priority="150">
      <formula>AND(F46=0,G46=0)</formula>
    </cfRule>
  </conditionalFormatting>
  <conditionalFormatting sqref="K45">
    <cfRule type="expression" dxfId="927" priority="149">
      <formula>K45=0</formula>
    </cfRule>
  </conditionalFormatting>
  <conditionalFormatting sqref="K46">
    <cfRule type="expression" dxfId="926" priority="148">
      <formula>K46=0</formula>
    </cfRule>
  </conditionalFormatting>
  <conditionalFormatting sqref="K47">
    <cfRule type="expression" dxfId="925" priority="147">
      <formula>K47=0</formula>
    </cfRule>
  </conditionalFormatting>
  <conditionalFormatting sqref="J46">
    <cfRule type="expression" dxfId="924" priority="146">
      <formula>J46=""</formula>
    </cfRule>
  </conditionalFormatting>
  <conditionalFormatting sqref="O45">
    <cfRule type="expression" dxfId="923" priority="145">
      <formula>O45=0</formula>
    </cfRule>
  </conditionalFormatting>
  <conditionalFormatting sqref="O46">
    <cfRule type="expression" dxfId="922" priority="144">
      <formula>O46=0</formula>
    </cfRule>
  </conditionalFormatting>
  <conditionalFormatting sqref="N45">
    <cfRule type="expression" dxfId="921" priority="143">
      <formula>AND(N45=0,O45=0)</formula>
    </cfRule>
  </conditionalFormatting>
  <conditionalFormatting sqref="N46">
    <cfRule type="expression" dxfId="920" priority="142">
      <formula>AND(N46=0,O46=0)</formula>
    </cfRule>
  </conditionalFormatting>
  <conditionalFormatting sqref="S45">
    <cfRule type="expression" dxfId="919" priority="141">
      <formula>S45=0</formula>
    </cfRule>
  </conditionalFormatting>
  <conditionalFormatting sqref="S46">
    <cfRule type="expression" dxfId="918" priority="140">
      <formula>S46=0</formula>
    </cfRule>
  </conditionalFormatting>
  <conditionalFormatting sqref="S47">
    <cfRule type="expression" dxfId="917" priority="139">
      <formula>S47=0</formula>
    </cfRule>
  </conditionalFormatting>
  <conditionalFormatting sqref="R46">
    <cfRule type="expression" dxfId="916" priority="138">
      <formula>R46=""</formula>
    </cfRule>
  </conditionalFormatting>
  <conditionalFormatting sqref="W45">
    <cfRule type="expression" dxfId="915" priority="137">
      <formula>W45=0</formula>
    </cfRule>
  </conditionalFormatting>
  <conditionalFormatting sqref="W46">
    <cfRule type="expression" dxfId="914" priority="136">
      <formula>W46=0</formula>
    </cfRule>
  </conditionalFormatting>
  <conditionalFormatting sqref="V45">
    <cfRule type="expression" dxfId="913" priority="135">
      <formula>AND(V45=0,W45=0)</formula>
    </cfRule>
  </conditionalFormatting>
  <conditionalFormatting sqref="V46">
    <cfRule type="expression" dxfId="912" priority="134">
      <formula>AND(V46=0,W46=0)</formula>
    </cfRule>
  </conditionalFormatting>
  <conditionalFormatting sqref="C52">
    <cfRule type="expression" dxfId="911" priority="133">
      <formula>C52=0</formula>
    </cfRule>
  </conditionalFormatting>
  <conditionalFormatting sqref="C53">
    <cfRule type="expression" dxfId="910" priority="132">
      <formula>C53=0</formula>
    </cfRule>
  </conditionalFormatting>
  <conditionalFormatting sqref="C54">
    <cfRule type="expression" dxfId="909" priority="131">
      <formula>C54=0</formula>
    </cfRule>
  </conditionalFormatting>
  <conditionalFormatting sqref="B53">
    <cfRule type="expression" dxfId="908" priority="130">
      <formula>B53=""</formula>
    </cfRule>
  </conditionalFormatting>
  <conditionalFormatting sqref="G52">
    <cfRule type="expression" dxfId="907" priority="129">
      <formula>G52=0</formula>
    </cfRule>
  </conditionalFormatting>
  <conditionalFormatting sqref="G53">
    <cfRule type="expression" dxfId="906" priority="128">
      <formula>G53=0</formula>
    </cfRule>
  </conditionalFormatting>
  <conditionalFormatting sqref="F52">
    <cfRule type="expression" dxfId="905" priority="127">
      <formula>AND(F52=0,G52=0)</formula>
    </cfRule>
  </conditionalFormatting>
  <conditionalFormatting sqref="F53">
    <cfRule type="expression" dxfId="904" priority="126">
      <formula>AND(F53=0,G53=0)</formula>
    </cfRule>
  </conditionalFormatting>
  <conditionalFormatting sqref="K52">
    <cfRule type="expression" dxfId="903" priority="125">
      <formula>K52=0</formula>
    </cfRule>
  </conditionalFormatting>
  <conditionalFormatting sqref="K53">
    <cfRule type="expression" dxfId="902" priority="124">
      <formula>K53=0</formula>
    </cfRule>
  </conditionalFormatting>
  <conditionalFormatting sqref="K54">
    <cfRule type="expression" dxfId="901" priority="123">
      <formula>K54=0</formula>
    </cfRule>
  </conditionalFormatting>
  <conditionalFormatting sqref="J53">
    <cfRule type="expression" dxfId="900" priority="122">
      <formula>J53=""</formula>
    </cfRule>
  </conditionalFormatting>
  <conditionalFormatting sqref="O52">
    <cfRule type="expression" dxfId="899" priority="121">
      <formula>O52=0</formula>
    </cfRule>
  </conditionalFormatting>
  <conditionalFormatting sqref="O53">
    <cfRule type="expression" dxfId="898" priority="120">
      <formula>O53=0</formula>
    </cfRule>
  </conditionalFormatting>
  <conditionalFormatting sqref="N52">
    <cfRule type="expression" dxfId="897" priority="119">
      <formula>AND(N52=0,O52=0)</formula>
    </cfRule>
  </conditionalFormatting>
  <conditionalFormatting sqref="N53">
    <cfRule type="expression" dxfId="896" priority="118">
      <formula>AND(N53=0,O53=0)</formula>
    </cfRule>
  </conditionalFormatting>
  <conditionalFormatting sqref="S52">
    <cfRule type="expression" dxfId="895" priority="117">
      <formula>S52=0</formula>
    </cfRule>
  </conditionalFormatting>
  <conditionalFormatting sqref="S53">
    <cfRule type="expression" dxfId="894" priority="116">
      <formula>S53=0</formula>
    </cfRule>
  </conditionalFormatting>
  <conditionalFormatting sqref="S54">
    <cfRule type="expression" dxfId="893" priority="115">
      <formula>S54=0</formula>
    </cfRule>
  </conditionalFormatting>
  <conditionalFormatting sqref="R53">
    <cfRule type="expression" dxfId="892" priority="114">
      <formula>R53=""</formula>
    </cfRule>
  </conditionalFormatting>
  <conditionalFormatting sqref="W52">
    <cfRule type="expression" dxfId="891" priority="113">
      <formula>W52=0</formula>
    </cfRule>
  </conditionalFormatting>
  <conditionalFormatting sqref="W53">
    <cfRule type="expression" dxfId="890" priority="112">
      <formula>W53=0</formula>
    </cfRule>
  </conditionalFormatting>
  <conditionalFormatting sqref="V52">
    <cfRule type="expression" dxfId="889" priority="111">
      <formula>AND(V52=0,W52=0)</formula>
    </cfRule>
  </conditionalFormatting>
  <conditionalFormatting sqref="V53">
    <cfRule type="expression" dxfId="888" priority="110">
      <formula>AND(V53=0,W53=0)</formula>
    </cfRule>
  </conditionalFormatting>
  <conditionalFormatting sqref="C59">
    <cfRule type="expression" dxfId="887" priority="109">
      <formula>C59=0</formula>
    </cfRule>
  </conditionalFormatting>
  <conditionalFormatting sqref="C60">
    <cfRule type="expression" dxfId="886" priority="108">
      <formula>C60=0</formula>
    </cfRule>
  </conditionalFormatting>
  <conditionalFormatting sqref="C61">
    <cfRule type="expression" dxfId="885" priority="107">
      <formula>C61=0</formula>
    </cfRule>
  </conditionalFormatting>
  <conditionalFormatting sqref="B60">
    <cfRule type="expression" dxfId="884" priority="106">
      <formula>B60=""</formula>
    </cfRule>
  </conditionalFormatting>
  <conditionalFormatting sqref="G59">
    <cfRule type="expression" dxfId="883" priority="105">
      <formula>G59=0</formula>
    </cfRule>
  </conditionalFormatting>
  <conditionalFormatting sqref="G60">
    <cfRule type="expression" dxfId="882" priority="104">
      <formula>G60=0</formula>
    </cfRule>
  </conditionalFormatting>
  <conditionalFormatting sqref="F59">
    <cfRule type="expression" dxfId="881" priority="103">
      <formula>AND(F59=0,G59=0)</formula>
    </cfRule>
  </conditionalFormatting>
  <conditionalFormatting sqref="F60">
    <cfRule type="expression" dxfId="880" priority="102">
      <formula>AND(F60=0,G60=0)</formula>
    </cfRule>
  </conditionalFormatting>
  <conditionalFormatting sqref="K59">
    <cfRule type="expression" dxfId="879" priority="101">
      <formula>K59=0</formula>
    </cfRule>
  </conditionalFormatting>
  <conditionalFormatting sqref="K60">
    <cfRule type="expression" dxfId="878" priority="100">
      <formula>K60=0</formula>
    </cfRule>
  </conditionalFormatting>
  <conditionalFormatting sqref="K61">
    <cfRule type="expression" dxfId="877" priority="99">
      <formula>K61=0</formula>
    </cfRule>
  </conditionalFormatting>
  <conditionalFormatting sqref="J60">
    <cfRule type="expression" dxfId="876" priority="98">
      <formula>J60=""</formula>
    </cfRule>
  </conditionalFormatting>
  <conditionalFormatting sqref="O59">
    <cfRule type="expression" dxfId="875" priority="97">
      <formula>O59=0</formula>
    </cfRule>
  </conditionalFormatting>
  <conditionalFormatting sqref="O60">
    <cfRule type="expression" dxfId="874" priority="96">
      <formula>O60=0</formula>
    </cfRule>
  </conditionalFormatting>
  <conditionalFormatting sqref="N59">
    <cfRule type="expression" dxfId="873" priority="95">
      <formula>AND(N59=0,O59=0)</formula>
    </cfRule>
  </conditionalFormatting>
  <conditionalFormatting sqref="N60">
    <cfRule type="expression" dxfId="872" priority="94">
      <formula>AND(N60=0,O60=0)</formula>
    </cfRule>
  </conditionalFormatting>
  <conditionalFormatting sqref="S59">
    <cfRule type="expression" dxfId="871" priority="93">
      <formula>S59=0</formula>
    </cfRule>
  </conditionalFormatting>
  <conditionalFormatting sqref="S60">
    <cfRule type="expression" dxfId="870" priority="92">
      <formula>S60=0</formula>
    </cfRule>
  </conditionalFormatting>
  <conditionalFormatting sqref="S61">
    <cfRule type="expression" dxfId="869" priority="91">
      <formula>S61=0</formula>
    </cfRule>
  </conditionalFormatting>
  <conditionalFormatting sqref="R60">
    <cfRule type="expression" dxfId="868" priority="90">
      <formula>R60=""</formula>
    </cfRule>
  </conditionalFormatting>
  <conditionalFormatting sqref="W59">
    <cfRule type="expression" dxfId="867" priority="89">
      <formula>W59=0</formula>
    </cfRule>
  </conditionalFormatting>
  <conditionalFormatting sqref="W60">
    <cfRule type="expression" dxfId="866" priority="88">
      <formula>W60=0</formula>
    </cfRule>
  </conditionalFormatting>
  <conditionalFormatting sqref="V59">
    <cfRule type="expression" dxfId="865" priority="87">
      <formula>AND(V59=0,W59=0)</formula>
    </cfRule>
  </conditionalFormatting>
  <conditionalFormatting sqref="V60">
    <cfRule type="expression" dxfId="864" priority="86">
      <formula>AND(V60=0,W60=0)</formula>
    </cfRule>
  </conditionalFormatting>
  <conditionalFormatting sqref="AG1:AG12">
    <cfRule type="cellIs" dxfId="863" priority="85" operator="lessThan">
      <formula>0</formula>
    </cfRule>
  </conditionalFormatting>
  <conditionalFormatting sqref="C7">
    <cfRule type="expression" dxfId="862" priority="84">
      <formula>C7=0</formula>
    </cfRule>
  </conditionalFormatting>
  <conditionalFormatting sqref="C8">
    <cfRule type="expression" dxfId="861" priority="83">
      <formula>C8=0</formula>
    </cfRule>
  </conditionalFormatting>
  <conditionalFormatting sqref="B8">
    <cfRule type="expression" dxfId="860" priority="82">
      <formula>B8=""</formula>
    </cfRule>
  </conditionalFormatting>
  <conditionalFormatting sqref="G7">
    <cfRule type="expression" dxfId="859" priority="81">
      <formula>G7=0</formula>
    </cfRule>
  </conditionalFormatting>
  <conditionalFormatting sqref="G8">
    <cfRule type="expression" dxfId="858" priority="80">
      <formula>G8=0</formula>
    </cfRule>
  </conditionalFormatting>
  <conditionalFormatting sqref="F7">
    <cfRule type="expression" dxfId="857" priority="79">
      <formula>AND(F7=0,G7=0)</formula>
    </cfRule>
  </conditionalFormatting>
  <conditionalFormatting sqref="F8">
    <cfRule type="expression" dxfId="856" priority="78">
      <formula>AND(F8=0,G8=0)</formula>
    </cfRule>
  </conditionalFormatting>
  <conditionalFormatting sqref="K7">
    <cfRule type="expression" dxfId="855" priority="77">
      <formula>K7=0</formula>
    </cfRule>
  </conditionalFormatting>
  <conditionalFormatting sqref="K8">
    <cfRule type="expression" dxfId="854" priority="76">
      <formula>K8=0</formula>
    </cfRule>
  </conditionalFormatting>
  <conditionalFormatting sqref="J8">
    <cfRule type="expression" dxfId="853" priority="75">
      <formula>J8=""</formula>
    </cfRule>
  </conditionalFormatting>
  <conditionalFormatting sqref="O7">
    <cfRule type="expression" dxfId="852" priority="74">
      <formula>O7=0</formula>
    </cfRule>
  </conditionalFormatting>
  <conditionalFormatting sqref="O8">
    <cfRule type="expression" dxfId="851" priority="73">
      <formula>O8=0</formula>
    </cfRule>
  </conditionalFormatting>
  <conditionalFormatting sqref="N7">
    <cfRule type="expression" dxfId="850" priority="72">
      <formula>AND(N7=0,O7=0)</formula>
    </cfRule>
  </conditionalFormatting>
  <conditionalFormatting sqref="N8">
    <cfRule type="expression" dxfId="849" priority="71">
      <formula>AND(N8=0,O8=0)</formula>
    </cfRule>
  </conditionalFormatting>
  <conditionalFormatting sqref="S7">
    <cfRule type="expression" dxfId="848" priority="70">
      <formula>S7=0</formula>
    </cfRule>
  </conditionalFormatting>
  <conditionalFormatting sqref="S8">
    <cfRule type="expression" dxfId="847" priority="69">
      <formula>S8=0</formula>
    </cfRule>
  </conditionalFormatting>
  <conditionalFormatting sqref="R8">
    <cfRule type="expression" dxfId="846" priority="68">
      <formula>R8=""</formula>
    </cfRule>
  </conditionalFormatting>
  <conditionalFormatting sqref="W7">
    <cfRule type="expression" dxfId="845" priority="67">
      <formula>W7=0</formula>
    </cfRule>
  </conditionalFormatting>
  <conditionalFormatting sqref="W8">
    <cfRule type="expression" dxfId="844" priority="66">
      <formula>W8=0</formula>
    </cfRule>
  </conditionalFormatting>
  <conditionalFormatting sqref="V7">
    <cfRule type="expression" dxfId="843" priority="65">
      <formula>AND(V7=0,W7=0)</formula>
    </cfRule>
  </conditionalFormatting>
  <conditionalFormatting sqref="V8">
    <cfRule type="expression" dxfId="842" priority="64">
      <formula>AND(V8=0,W8=0)</formula>
    </cfRule>
  </conditionalFormatting>
  <conditionalFormatting sqref="C14">
    <cfRule type="expression" dxfId="841" priority="63">
      <formula>C14=0</formula>
    </cfRule>
  </conditionalFormatting>
  <conditionalFormatting sqref="C15">
    <cfRule type="expression" dxfId="840" priority="62">
      <formula>C15=0</formula>
    </cfRule>
  </conditionalFormatting>
  <conditionalFormatting sqref="B15">
    <cfRule type="expression" dxfId="839" priority="61">
      <formula>B15=""</formula>
    </cfRule>
  </conditionalFormatting>
  <conditionalFormatting sqref="G14">
    <cfRule type="expression" dxfId="838" priority="60">
      <formula>G14=0</formula>
    </cfRule>
  </conditionalFormatting>
  <conditionalFormatting sqref="G15">
    <cfRule type="expression" dxfId="837" priority="59">
      <formula>G15=0</formula>
    </cfRule>
  </conditionalFormatting>
  <conditionalFormatting sqref="F14">
    <cfRule type="expression" dxfId="836" priority="58">
      <formula>AND(F14=0,G14=0)</formula>
    </cfRule>
  </conditionalFormatting>
  <conditionalFormatting sqref="F15">
    <cfRule type="expression" dxfId="835" priority="57">
      <formula>AND(F15=0,G15=0)</formula>
    </cfRule>
  </conditionalFormatting>
  <conditionalFormatting sqref="K14">
    <cfRule type="expression" dxfId="834" priority="56">
      <formula>K14=0</formula>
    </cfRule>
  </conditionalFormatting>
  <conditionalFormatting sqref="K15">
    <cfRule type="expression" dxfId="833" priority="55">
      <formula>K15=0</formula>
    </cfRule>
  </conditionalFormatting>
  <conditionalFormatting sqref="J15">
    <cfRule type="expression" dxfId="832" priority="54">
      <formula>J15=""</formula>
    </cfRule>
  </conditionalFormatting>
  <conditionalFormatting sqref="O14">
    <cfRule type="expression" dxfId="831" priority="53">
      <formula>O14=0</formula>
    </cfRule>
  </conditionalFormatting>
  <conditionalFormatting sqref="O15">
    <cfRule type="expression" dxfId="830" priority="52">
      <formula>O15=0</formula>
    </cfRule>
  </conditionalFormatting>
  <conditionalFormatting sqref="N14">
    <cfRule type="expression" dxfId="829" priority="51">
      <formula>AND(N14=0,O14=0)</formula>
    </cfRule>
  </conditionalFormatting>
  <conditionalFormatting sqref="N15">
    <cfRule type="expression" dxfId="828" priority="50">
      <formula>AND(N15=0,O15=0)</formula>
    </cfRule>
  </conditionalFormatting>
  <conditionalFormatting sqref="S14">
    <cfRule type="expression" dxfId="827" priority="49">
      <formula>S14=0</formula>
    </cfRule>
  </conditionalFormatting>
  <conditionalFormatting sqref="S15">
    <cfRule type="expression" dxfId="826" priority="48">
      <formula>S15=0</formula>
    </cfRule>
  </conditionalFormatting>
  <conditionalFormatting sqref="R15">
    <cfRule type="expression" dxfId="825" priority="47">
      <formula>R15=""</formula>
    </cfRule>
  </conditionalFormatting>
  <conditionalFormatting sqref="W14">
    <cfRule type="expression" dxfId="824" priority="46">
      <formula>W14=0</formula>
    </cfRule>
  </conditionalFormatting>
  <conditionalFormatting sqref="W15">
    <cfRule type="expression" dxfId="823" priority="45">
      <formula>W15=0</formula>
    </cfRule>
  </conditionalFormatting>
  <conditionalFormatting sqref="V14">
    <cfRule type="expression" dxfId="822" priority="44">
      <formula>AND(V14=0,W14=0)</formula>
    </cfRule>
  </conditionalFormatting>
  <conditionalFormatting sqref="V15">
    <cfRule type="expression" dxfId="821" priority="43">
      <formula>AND(V15=0,W15=0)</formula>
    </cfRule>
  </conditionalFormatting>
  <conditionalFormatting sqref="C21">
    <cfRule type="expression" dxfId="820" priority="42">
      <formula>C21=0</formula>
    </cfRule>
  </conditionalFormatting>
  <conditionalFormatting sqref="C22">
    <cfRule type="expression" dxfId="819" priority="41">
      <formula>C22=0</formula>
    </cfRule>
  </conditionalFormatting>
  <conditionalFormatting sqref="B22">
    <cfRule type="expression" dxfId="818" priority="40">
      <formula>B22=""</formula>
    </cfRule>
  </conditionalFormatting>
  <conditionalFormatting sqref="G21">
    <cfRule type="expression" dxfId="817" priority="39">
      <formula>G21=0</formula>
    </cfRule>
  </conditionalFormatting>
  <conditionalFormatting sqref="G22">
    <cfRule type="expression" dxfId="816" priority="38">
      <formula>G22=0</formula>
    </cfRule>
  </conditionalFormatting>
  <conditionalFormatting sqref="F21">
    <cfRule type="expression" dxfId="815" priority="37">
      <formula>AND(F21=0,G21=0)</formula>
    </cfRule>
  </conditionalFormatting>
  <conditionalFormatting sqref="F22">
    <cfRule type="expression" dxfId="814" priority="36">
      <formula>AND(F22=0,G22=0)</formula>
    </cfRule>
  </conditionalFormatting>
  <conditionalFormatting sqref="K21">
    <cfRule type="expression" dxfId="813" priority="35">
      <formula>K21=0</formula>
    </cfRule>
  </conditionalFormatting>
  <conditionalFormatting sqref="K22">
    <cfRule type="expression" dxfId="812" priority="34">
      <formula>K22=0</formula>
    </cfRule>
  </conditionalFormatting>
  <conditionalFormatting sqref="J22">
    <cfRule type="expression" dxfId="811" priority="33">
      <formula>J22=""</formula>
    </cfRule>
  </conditionalFormatting>
  <conditionalFormatting sqref="O21">
    <cfRule type="expression" dxfId="810" priority="32">
      <formula>O21=0</formula>
    </cfRule>
  </conditionalFormatting>
  <conditionalFormatting sqref="O22">
    <cfRule type="expression" dxfId="809" priority="31">
      <formula>O22=0</formula>
    </cfRule>
  </conditionalFormatting>
  <conditionalFormatting sqref="N21">
    <cfRule type="expression" dxfId="808" priority="30">
      <formula>AND(N21=0,O21=0)</formula>
    </cfRule>
  </conditionalFormatting>
  <conditionalFormatting sqref="N22">
    <cfRule type="expression" dxfId="807" priority="29">
      <formula>AND(N22=0,O22=0)</formula>
    </cfRule>
  </conditionalFormatting>
  <conditionalFormatting sqref="S21">
    <cfRule type="expression" dxfId="806" priority="28">
      <formula>S21=0</formula>
    </cfRule>
  </conditionalFormatting>
  <conditionalFormatting sqref="S22">
    <cfRule type="expression" dxfId="805" priority="27">
      <formula>S22=0</formula>
    </cfRule>
  </conditionalFormatting>
  <conditionalFormatting sqref="R22">
    <cfRule type="expression" dxfId="804" priority="26">
      <formula>R22=""</formula>
    </cfRule>
  </conditionalFormatting>
  <conditionalFormatting sqref="W21">
    <cfRule type="expression" dxfId="803" priority="25">
      <formula>W21=0</formula>
    </cfRule>
  </conditionalFormatting>
  <conditionalFormatting sqref="W22">
    <cfRule type="expression" dxfId="802" priority="24">
      <formula>W22=0</formula>
    </cfRule>
  </conditionalFormatting>
  <conditionalFormatting sqref="V21">
    <cfRule type="expression" dxfId="801" priority="23">
      <formula>AND(V21=0,W21=0)</formula>
    </cfRule>
  </conditionalFormatting>
  <conditionalFormatting sqref="V22">
    <cfRule type="expression" dxfId="800" priority="22">
      <formula>AND(V22=0,W22=0)</formula>
    </cfRule>
  </conditionalFormatting>
  <conditionalFormatting sqref="C28">
    <cfRule type="expression" dxfId="799" priority="21">
      <formula>C28=0</formula>
    </cfRule>
  </conditionalFormatting>
  <conditionalFormatting sqref="C29">
    <cfRule type="expression" dxfId="798" priority="20">
      <formula>C29=0</formula>
    </cfRule>
  </conditionalFormatting>
  <conditionalFormatting sqref="B29">
    <cfRule type="expression" dxfId="797" priority="19">
      <formula>B29=""</formula>
    </cfRule>
  </conditionalFormatting>
  <conditionalFormatting sqref="G28">
    <cfRule type="expression" dxfId="796" priority="18">
      <formula>G28=0</formula>
    </cfRule>
  </conditionalFormatting>
  <conditionalFormatting sqref="G29">
    <cfRule type="expression" dxfId="795" priority="17">
      <formula>G29=0</formula>
    </cfRule>
  </conditionalFormatting>
  <conditionalFormatting sqref="F28">
    <cfRule type="expression" dxfId="794" priority="16">
      <formula>AND(F28=0,G28=0)</formula>
    </cfRule>
  </conditionalFormatting>
  <conditionalFormatting sqref="F29">
    <cfRule type="expression" dxfId="793" priority="15">
      <formula>AND(F29=0,G29=0)</formula>
    </cfRule>
  </conditionalFormatting>
  <conditionalFormatting sqref="K28">
    <cfRule type="expression" dxfId="792" priority="14">
      <formula>K28=0</formula>
    </cfRule>
  </conditionalFormatting>
  <conditionalFormatting sqref="K29">
    <cfRule type="expression" dxfId="791" priority="13">
      <formula>K29=0</formula>
    </cfRule>
  </conditionalFormatting>
  <conditionalFormatting sqref="J29">
    <cfRule type="expression" dxfId="790" priority="12">
      <formula>J29=""</formula>
    </cfRule>
  </conditionalFormatting>
  <conditionalFormatting sqref="O28">
    <cfRule type="expression" dxfId="789" priority="11">
      <formula>O28=0</formula>
    </cfRule>
  </conditionalFormatting>
  <conditionalFormatting sqref="O29">
    <cfRule type="expression" dxfId="788" priority="10">
      <formula>O29=0</formula>
    </cfRule>
  </conditionalFormatting>
  <conditionalFormatting sqref="N28">
    <cfRule type="expression" dxfId="787" priority="9">
      <formula>AND(N28=0,O28=0)</formula>
    </cfRule>
  </conditionalFormatting>
  <conditionalFormatting sqref="N29">
    <cfRule type="expression" dxfId="786" priority="8">
      <formula>AND(N29=0,O29=0)</formula>
    </cfRule>
  </conditionalFormatting>
  <conditionalFormatting sqref="S28">
    <cfRule type="expression" dxfId="785" priority="7">
      <formula>S28=0</formula>
    </cfRule>
  </conditionalFormatting>
  <conditionalFormatting sqref="S29">
    <cfRule type="expression" dxfId="784" priority="6">
      <formula>S29=0</formula>
    </cfRule>
  </conditionalFormatting>
  <conditionalFormatting sqref="R29">
    <cfRule type="expression" dxfId="783" priority="5">
      <formula>R29=""</formula>
    </cfRule>
  </conditionalFormatting>
  <conditionalFormatting sqref="W28">
    <cfRule type="expression" dxfId="782" priority="4">
      <formula>W28=0</formula>
    </cfRule>
  </conditionalFormatting>
  <conditionalFormatting sqref="W29">
    <cfRule type="expression" dxfId="781" priority="3">
      <formula>W29=0</formula>
    </cfRule>
  </conditionalFormatting>
  <conditionalFormatting sqref="V28">
    <cfRule type="expression" dxfId="780" priority="2">
      <formula>AND(V28=0,W28=0)</formula>
    </cfRule>
  </conditionalFormatting>
  <conditionalFormatting sqref="V29">
    <cfRule type="expression" dxfId="779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3" t="s">
        <v>179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6">
        <v>1</v>
      </c>
      <c r="X1" s="86"/>
      <c r="AB1" s="4" t="s">
        <v>0</v>
      </c>
      <c r="AC1" s="1">
        <f ca="1">BC1*1000+BH1*100+BM1*10+BR1</f>
        <v>300</v>
      </c>
      <c r="AD1" s="1" t="s">
        <v>50</v>
      </c>
      <c r="AE1" s="1">
        <f ca="1">BD1*1000+BI1*100+BN1*10+BS1</f>
        <v>176</v>
      </c>
      <c r="AF1" s="1" t="s">
        <v>180</v>
      </c>
      <c r="AG1" s="1">
        <f ca="1">AC1-AE1</f>
        <v>124</v>
      </c>
      <c r="AI1" s="1">
        <f ca="1">BC1</f>
        <v>0</v>
      </c>
      <c r="AJ1" s="1">
        <f ca="1">BH1</f>
        <v>3</v>
      </c>
      <c r="AK1" s="1" t="s">
        <v>181</v>
      </c>
      <c r="AL1" s="1">
        <f ca="1">BM1</f>
        <v>0</v>
      </c>
      <c r="AM1" s="1">
        <f ca="1">BR1</f>
        <v>0</v>
      </c>
      <c r="AN1" s="1" t="s">
        <v>182</v>
      </c>
      <c r="AO1" s="1">
        <f ca="1">BD1</f>
        <v>0</v>
      </c>
      <c r="AP1" s="1">
        <f ca="1">BI1</f>
        <v>1</v>
      </c>
      <c r="AQ1" s="1" t="s">
        <v>181</v>
      </c>
      <c r="AR1" s="1">
        <f ca="1">BN1</f>
        <v>7</v>
      </c>
      <c r="AS1" s="1">
        <f ca="1">BS1</f>
        <v>6</v>
      </c>
      <c r="AT1" s="1" t="s">
        <v>2</v>
      </c>
      <c r="AU1" s="1">
        <f ca="1">MOD(ROUNDDOWN(AG1/1000,0),10)</f>
        <v>0</v>
      </c>
      <c r="AV1" s="1">
        <f ca="1">MOD(ROUNDDOWN(AG1/100,0),10)</f>
        <v>1</v>
      </c>
      <c r="AW1" s="1" t="s">
        <v>3</v>
      </c>
      <c r="AX1" s="1">
        <f ca="1">MOD(ROUNDDOWN(AG1/10,0),10)</f>
        <v>2</v>
      </c>
      <c r="AY1" s="1">
        <f ca="1">MOD(ROUNDDOWN(AG1/1,0),10)</f>
        <v>4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3</v>
      </c>
      <c r="BI1" s="6">
        <f ca="1">VLOOKUP($CE1,$CG$1:$CI$100,3,FALSE)</f>
        <v>1</v>
      </c>
      <c r="BJ1" s="7"/>
      <c r="BK1" s="5" t="s">
        <v>7</v>
      </c>
      <c r="BL1" s="1">
        <v>1</v>
      </c>
      <c r="BM1" s="8">
        <f ca="1">VLOOKUP($CL1,$CN$1:$CP$100,2,FALSE)</f>
        <v>0</v>
      </c>
      <c r="BN1" s="8">
        <f t="shared" ref="BN1:BN12" ca="1" si="0">VLOOKUP($CL1,$CN$1:$CP$100,3,FALSE)</f>
        <v>7</v>
      </c>
      <c r="BO1" s="9"/>
      <c r="BP1" s="5" t="s">
        <v>8</v>
      </c>
      <c r="BQ1" s="1">
        <v>1</v>
      </c>
      <c r="BR1" s="8">
        <f ca="1">VLOOKUP($CS1,$CU$1:$CW$100,2,FALSE)</f>
        <v>0</v>
      </c>
      <c r="BS1" s="8">
        <f ca="1">VLOOKUP($CS1,$CU$1:$CW$100,3,FALSE)</f>
        <v>6</v>
      </c>
      <c r="BT1" s="9"/>
      <c r="BU1" s="9"/>
      <c r="BV1" s="7"/>
      <c r="BW1" s="10">
        <f ca="1">RAND()</f>
        <v>0.98083615060286011</v>
      </c>
      <c r="BX1" s="11">
        <f ca="1">RANK(BW1,$BW$1:$BW$100,)</f>
        <v>1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0.94995644179395278</v>
      </c>
      <c r="CE1" s="11">
        <f ca="1">RANK(CD1,$CD$1:$CD$100,)</f>
        <v>2</v>
      </c>
      <c r="CF1" s="1"/>
      <c r="CG1" s="1">
        <v>1</v>
      </c>
      <c r="CH1" s="1">
        <v>2</v>
      </c>
      <c r="CI1" s="1">
        <v>1</v>
      </c>
      <c r="CK1" s="10">
        <f ca="1">RAND()</f>
        <v>0.16375339960584501</v>
      </c>
      <c r="CL1" s="11">
        <f ca="1">RANK(CK1,$CK$1:$CK$100,)</f>
        <v>16</v>
      </c>
      <c r="CM1" s="1"/>
      <c r="CN1" s="1">
        <v>1</v>
      </c>
      <c r="CO1" s="1">
        <v>0</v>
      </c>
      <c r="CP1" s="1">
        <v>1</v>
      </c>
      <c r="CQ1" s="1"/>
      <c r="CR1" s="10">
        <f ca="1">RAND()</f>
        <v>0.69607834657140388</v>
      </c>
      <c r="CS1" s="11">
        <f ca="1">RANK(CR1,$CR$1:$CR$100,)</f>
        <v>6</v>
      </c>
      <c r="CT1" s="1"/>
      <c r="CU1" s="1">
        <v>1</v>
      </c>
      <c r="CV1" s="1">
        <v>0</v>
      </c>
      <c r="CW1" s="1">
        <v>1</v>
      </c>
    </row>
    <row r="2" spans="1:101" ht="63.95" customHeight="1" thickBot="1" x14ac:dyDescent="0.3">
      <c r="B2" s="73" t="s">
        <v>44</v>
      </c>
      <c r="C2" s="74"/>
      <c r="D2" s="74"/>
      <c r="E2" s="74"/>
      <c r="F2" s="74"/>
      <c r="G2" s="75"/>
      <c r="H2" s="76" t="s">
        <v>43</v>
      </c>
      <c r="I2" s="77"/>
      <c r="J2" s="77"/>
      <c r="K2" s="78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80"/>
      <c r="AB2" s="2" t="s">
        <v>94</v>
      </c>
      <c r="AC2" s="1">
        <f t="shared" ref="AC2:AC12" ca="1" si="1">BC2*1000+BH2*100+BM2*10+BR2</f>
        <v>500</v>
      </c>
      <c r="AD2" s="1" t="s">
        <v>50</v>
      </c>
      <c r="AE2" s="1">
        <f t="shared" ref="AE2:AE12" ca="1" si="2">BD2*1000+BI2*100+BN2*10+BS2</f>
        <v>325</v>
      </c>
      <c r="AF2" s="1" t="s">
        <v>2</v>
      </c>
      <c r="AG2" s="1">
        <f t="shared" ref="AG2:AG12" ca="1" si="3">AC2-AE2</f>
        <v>175</v>
      </c>
      <c r="AI2" s="1">
        <f t="shared" ref="AI2:AI12" ca="1" si="4">BC2</f>
        <v>0</v>
      </c>
      <c r="AJ2" s="1">
        <f t="shared" ref="AJ2:AJ12" ca="1" si="5">BH2</f>
        <v>5</v>
      </c>
      <c r="AK2" s="1" t="s">
        <v>183</v>
      </c>
      <c r="AL2" s="1">
        <f t="shared" ref="AL2:AL12" ca="1" si="6">BM2</f>
        <v>0</v>
      </c>
      <c r="AM2" s="1">
        <f t="shared" ref="AM2:AM12" ca="1" si="7">BR2</f>
        <v>0</v>
      </c>
      <c r="AN2" s="1" t="s">
        <v>184</v>
      </c>
      <c r="AO2" s="1">
        <f t="shared" ref="AO2:AO12" ca="1" si="8">BD2</f>
        <v>0</v>
      </c>
      <c r="AP2" s="1">
        <f t="shared" ref="AP2:AP12" ca="1" si="9">BI2</f>
        <v>3</v>
      </c>
      <c r="AQ2" s="1" t="s">
        <v>3</v>
      </c>
      <c r="AR2" s="1">
        <f t="shared" ref="AR2:AR12" ca="1" si="10">BN2</f>
        <v>2</v>
      </c>
      <c r="AS2" s="1">
        <f t="shared" ref="AS2:AS12" ca="1" si="11">BS2</f>
        <v>5</v>
      </c>
      <c r="AT2" s="1" t="s">
        <v>2</v>
      </c>
      <c r="AU2" s="1">
        <f t="shared" ref="AU2:AU12" ca="1" si="12">MOD(ROUNDDOWN(AG2/1000,0),10)</f>
        <v>0</v>
      </c>
      <c r="AV2" s="1">
        <f t="shared" ref="AV2:AV12" ca="1" si="13">MOD(ROUNDDOWN(AG2/100,0),10)</f>
        <v>1</v>
      </c>
      <c r="AW2" s="1" t="s">
        <v>3</v>
      </c>
      <c r="AX2" s="1">
        <f t="shared" ref="AX2:AX12" ca="1" si="14">MOD(ROUNDDOWN(AG2/10,0),10)</f>
        <v>7</v>
      </c>
      <c r="AY2" s="1">
        <f t="shared" ref="AY2:AY12" ca="1" si="15">MOD(ROUNDDOWN(AG2/1,0),10)</f>
        <v>5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5</v>
      </c>
      <c r="BI2" s="6">
        <f t="shared" ref="BI2:BI12" ca="1" si="19">VLOOKUP($CE2,$CG$1:$CI$100,3,FALSE)</f>
        <v>3</v>
      </c>
      <c r="BJ2" s="7"/>
      <c r="BL2" s="1">
        <v>2</v>
      </c>
      <c r="BM2" s="8">
        <f t="shared" ref="BM2:BM12" ca="1" si="20">VLOOKUP($CL2,$CN$1:$CP$100,2,FALSE)</f>
        <v>0</v>
      </c>
      <c r="BN2" s="8">
        <f t="shared" ca="1" si="0"/>
        <v>2</v>
      </c>
      <c r="BO2" s="9"/>
      <c r="BQ2" s="1">
        <v>2</v>
      </c>
      <c r="BR2" s="8">
        <f t="shared" ref="BR2:BR12" ca="1" si="21">VLOOKUP($CS2,$CU$1:$CW$100,2,FALSE)</f>
        <v>0</v>
      </c>
      <c r="BS2" s="8">
        <f t="shared" ref="BS2:BS12" ca="1" si="22">VLOOKUP($CS2,$CU$1:$CW$100,3,FALSE)</f>
        <v>5</v>
      </c>
      <c r="BT2" s="9"/>
      <c r="BU2" s="9"/>
      <c r="BV2" s="7"/>
      <c r="BW2" s="10">
        <f t="shared" ref="BW2:BW18" ca="1" si="23">RAND()</f>
        <v>0.52274917257216746</v>
      </c>
      <c r="BX2" s="11">
        <f t="shared" ref="BX2:BX18" ca="1" si="24">RANK(BW2,$BW$1:$BW$100,)</f>
        <v>9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36" ca="1" si="25">RAND()</f>
        <v>0.69778901214569433</v>
      </c>
      <c r="CE2" s="11">
        <f t="shared" ref="CE2:CE36" ca="1" si="26">RANK(CD2,$CD$1:$CD$100,)</f>
        <v>9</v>
      </c>
      <c r="CF2" s="1"/>
      <c r="CG2" s="1">
        <v>2</v>
      </c>
      <c r="CH2" s="1">
        <v>3</v>
      </c>
      <c r="CI2" s="1">
        <v>1</v>
      </c>
      <c r="CK2" s="10">
        <f t="shared" ref="CK2:CK18" ca="1" si="27">RAND()</f>
        <v>0.32044836063135851</v>
      </c>
      <c r="CL2" s="11">
        <f t="shared" ref="CL2:CL18" ca="1" si="28">RANK(CK2,$CK$1:$CK$100,)</f>
        <v>11</v>
      </c>
      <c r="CM2" s="1"/>
      <c r="CN2" s="1">
        <v>2</v>
      </c>
      <c r="CO2" s="1">
        <v>0</v>
      </c>
      <c r="CP2" s="1">
        <v>2</v>
      </c>
      <c r="CR2" s="10">
        <f t="shared" ref="CR2:CR18" ca="1" si="29">RAND()</f>
        <v>0.2493089880405116</v>
      </c>
      <c r="CS2" s="11">
        <f t="shared" ref="CS2:CS18" ca="1" si="30">RANK(CR2,$CR$1:$CR$100,)</f>
        <v>14</v>
      </c>
      <c r="CT2" s="1"/>
      <c r="CU2" s="1">
        <v>2</v>
      </c>
      <c r="CV2" s="1">
        <v>0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185</v>
      </c>
      <c r="AC3" s="1">
        <f t="shared" ca="1" si="1"/>
        <v>800</v>
      </c>
      <c r="AD3" s="1" t="s">
        <v>50</v>
      </c>
      <c r="AE3" s="1">
        <f t="shared" ca="1" si="2"/>
        <v>452</v>
      </c>
      <c r="AF3" s="1" t="s">
        <v>2</v>
      </c>
      <c r="AG3" s="1">
        <f t="shared" ca="1" si="3"/>
        <v>348</v>
      </c>
      <c r="AI3" s="1">
        <f t="shared" ca="1" si="4"/>
        <v>0</v>
      </c>
      <c r="AJ3" s="1">
        <f t="shared" ca="1" si="5"/>
        <v>8</v>
      </c>
      <c r="AK3" s="1" t="s">
        <v>3</v>
      </c>
      <c r="AL3" s="1">
        <f t="shared" ca="1" si="6"/>
        <v>0</v>
      </c>
      <c r="AM3" s="1">
        <f t="shared" ca="1" si="7"/>
        <v>0</v>
      </c>
      <c r="AN3" s="1" t="s">
        <v>1</v>
      </c>
      <c r="AO3" s="1">
        <f t="shared" ca="1" si="8"/>
        <v>0</v>
      </c>
      <c r="AP3" s="1">
        <f t="shared" ca="1" si="9"/>
        <v>4</v>
      </c>
      <c r="AQ3" s="1" t="s">
        <v>3</v>
      </c>
      <c r="AR3" s="1">
        <f t="shared" ca="1" si="10"/>
        <v>5</v>
      </c>
      <c r="AS3" s="1">
        <f t="shared" ca="1" si="11"/>
        <v>2</v>
      </c>
      <c r="AT3" s="1" t="s">
        <v>2</v>
      </c>
      <c r="AU3" s="1">
        <f t="shared" ca="1" si="12"/>
        <v>0</v>
      </c>
      <c r="AV3" s="1">
        <f t="shared" ca="1" si="13"/>
        <v>3</v>
      </c>
      <c r="AW3" s="1" t="s">
        <v>3</v>
      </c>
      <c r="AX3" s="1">
        <f t="shared" ca="1" si="14"/>
        <v>4</v>
      </c>
      <c r="AY3" s="1">
        <f t="shared" ca="1" si="15"/>
        <v>8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8</v>
      </c>
      <c r="BI3" s="6">
        <f t="shared" ca="1" si="19"/>
        <v>4</v>
      </c>
      <c r="BJ3" s="7"/>
      <c r="BL3" s="1">
        <v>3</v>
      </c>
      <c r="BM3" s="8">
        <f t="shared" ca="1" si="20"/>
        <v>0</v>
      </c>
      <c r="BN3" s="8">
        <f t="shared" ca="1" si="0"/>
        <v>5</v>
      </c>
      <c r="BO3" s="9"/>
      <c r="BQ3" s="1">
        <v>3</v>
      </c>
      <c r="BR3" s="8">
        <f t="shared" ca="1" si="21"/>
        <v>0</v>
      </c>
      <c r="BS3" s="8">
        <f t="shared" ca="1" si="22"/>
        <v>2</v>
      </c>
      <c r="BT3" s="9"/>
      <c r="BU3" s="9"/>
      <c r="BV3" s="7"/>
      <c r="BW3" s="10">
        <f t="shared" ca="1" si="23"/>
        <v>0.88934232337702712</v>
      </c>
      <c r="BX3" s="11">
        <f t="shared" ca="1" si="24"/>
        <v>4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0.30542872654693343</v>
      </c>
      <c r="CE3" s="11">
        <f t="shared" ca="1" si="26"/>
        <v>25</v>
      </c>
      <c r="CF3" s="1"/>
      <c r="CG3" s="1">
        <v>3</v>
      </c>
      <c r="CH3" s="1">
        <v>3</v>
      </c>
      <c r="CI3" s="1">
        <v>2</v>
      </c>
      <c r="CK3" s="10">
        <f t="shared" ca="1" si="27"/>
        <v>0.21078036878530426</v>
      </c>
      <c r="CL3" s="11">
        <f t="shared" ca="1" si="28"/>
        <v>14</v>
      </c>
      <c r="CM3" s="1"/>
      <c r="CN3" s="1">
        <v>3</v>
      </c>
      <c r="CO3" s="1">
        <v>0</v>
      </c>
      <c r="CP3" s="1">
        <v>3</v>
      </c>
      <c r="CR3" s="10">
        <f t="shared" ca="1" si="29"/>
        <v>0.94990343302814961</v>
      </c>
      <c r="CS3" s="11">
        <f t="shared" ca="1" si="30"/>
        <v>2</v>
      </c>
      <c r="CT3" s="1"/>
      <c r="CU3" s="1">
        <v>3</v>
      </c>
      <c r="CV3" s="1">
        <v>0</v>
      </c>
      <c r="CW3" s="1">
        <v>3</v>
      </c>
    </row>
    <row r="4" spans="1:101" ht="19.5" thickBot="1" x14ac:dyDescent="0.3">
      <c r="A4" s="14"/>
      <c r="B4" s="15" t="s">
        <v>0</v>
      </c>
      <c r="C4" s="16"/>
      <c r="D4" s="17"/>
      <c r="E4" s="16"/>
      <c r="F4" s="16"/>
      <c r="G4" s="16"/>
      <c r="H4" s="18"/>
      <c r="I4" s="14"/>
      <c r="J4" s="15" t="s">
        <v>186</v>
      </c>
      <c r="K4" s="16"/>
      <c r="L4" s="16"/>
      <c r="M4" s="16"/>
      <c r="N4" s="16"/>
      <c r="O4" s="16"/>
      <c r="P4" s="18"/>
      <c r="Q4" s="14"/>
      <c r="R4" s="15" t="s">
        <v>185</v>
      </c>
      <c r="S4" s="16"/>
      <c r="T4" s="16"/>
      <c r="U4" s="16"/>
      <c r="V4" s="16"/>
      <c r="W4" s="16"/>
      <c r="X4" s="18"/>
      <c r="AB4" s="2" t="s">
        <v>187</v>
      </c>
      <c r="AC4" s="1">
        <f t="shared" ca="1" si="1"/>
        <v>900</v>
      </c>
      <c r="AD4" s="1" t="s">
        <v>50</v>
      </c>
      <c r="AE4" s="1">
        <f t="shared" ca="1" si="2"/>
        <v>696</v>
      </c>
      <c r="AF4" s="1" t="s">
        <v>188</v>
      </c>
      <c r="AG4" s="1">
        <f t="shared" ca="1" si="3"/>
        <v>204</v>
      </c>
      <c r="AI4" s="1">
        <f t="shared" ca="1" si="4"/>
        <v>0</v>
      </c>
      <c r="AJ4" s="1">
        <f t="shared" ca="1" si="5"/>
        <v>9</v>
      </c>
      <c r="AK4" s="1" t="s">
        <v>3</v>
      </c>
      <c r="AL4" s="1">
        <f t="shared" ca="1" si="6"/>
        <v>0</v>
      </c>
      <c r="AM4" s="1">
        <f t="shared" ca="1" si="7"/>
        <v>0</v>
      </c>
      <c r="AN4" s="1" t="s">
        <v>1</v>
      </c>
      <c r="AO4" s="1">
        <f t="shared" ca="1" si="8"/>
        <v>0</v>
      </c>
      <c r="AP4" s="1">
        <f t="shared" ca="1" si="9"/>
        <v>6</v>
      </c>
      <c r="AQ4" s="1" t="s">
        <v>181</v>
      </c>
      <c r="AR4" s="1">
        <f t="shared" ca="1" si="10"/>
        <v>9</v>
      </c>
      <c r="AS4" s="1">
        <f t="shared" ca="1" si="11"/>
        <v>6</v>
      </c>
      <c r="AT4" s="1" t="s">
        <v>2</v>
      </c>
      <c r="AU4" s="1">
        <f t="shared" ca="1" si="12"/>
        <v>0</v>
      </c>
      <c r="AV4" s="1">
        <f t="shared" ca="1" si="13"/>
        <v>2</v>
      </c>
      <c r="AW4" s="1" t="s">
        <v>3</v>
      </c>
      <c r="AX4" s="1">
        <f t="shared" ca="1" si="14"/>
        <v>0</v>
      </c>
      <c r="AY4" s="1">
        <f t="shared" ca="1" si="15"/>
        <v>4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9</v>
      </c>
      <c r="BI4" s="6">
        <f t="shared" ca="1" si="19"/>
        <v>6</v>
      </c>
      <c r="BJ4" s="7"/>
      <c r="BL4" s="1">
        <v>4</v>
      </c>
      <c r="BM4" s="8">
        <f t="shared" ca="1" si="20"/>
        <v>0</v>
      </c>
      <c r="BN4" s="8">
        <f t="shared" ca="1" si="0"/>
        <v>9</v>
      </c>
      <c r="BO4" s="9"/>
      <c r="BQ4" s="1">
        <v>4</v>
      </c>
      <c r="BR4" s="8">
        <f t="shared" ca="1" si="21"/>
        <v>0</v>
      </c>
      <c r="BS4" s="8">
        <f t="shared" ca="1" si="22"/>
        <v>6</v>
      </c>
      <c r="BT4" s="9"/>
      <c r="BU4" s="9"/>
      <c r="BV4" s="7"/>
      <c r="BW4" s="10">
        <f t="shared" ca="1" si="23"/>
        <v>2.1278938870919917E-2</v>
      </c>
      <c r="BX4" s="11">
        <f t="shared" ca="1" si="24"/>
        <v>18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4.4538638817601561E-2</v>
      </c>
      <c r="CE4" s="11">
        <f t="shared" ca="1" si="26"/>
        <v>34</v>
      </c>
      <c r="CF4" s="1"/>
      <c r="CG4" s="1">
        <v>4</v>
      </c>
      <c r="CH4" s="1">
        <v>4</v>
      </c>
      <c r="CI4" s="1">
        <v>1</v>
      </c>
      <c r="CK4" s="10">
        <f t="shared" ca="1" si="27"/>
        <v>1.0197050587131606E-2</v>
      </c>
      <c r="CL4" s="11">
        <f t="shared" ca="1" si="28"/>
        <v>18</v>
      </c>
      <c r="CM4" s="1"/>
      <c r="CN4" s="1">
        <v>4</v>
      </c>
      <c r="CO4" s="1">
        <v>0</v>
      </c>
      <c r="CP4" s="1">
        <v>4</v>
      </c>
      <c r="CR4" s="10">
        <f t="shared" ca="1" si="29"/>
        <v>0.15648047000902687</v>
      </c>
      <c r="CS4" s="11">
        <f t="shared" ca="1" si="30"/>
        <v>15</v>
      </c>
      <c r="CT4" s="1"/>
      <c r="CU4" s="1">
        <v>4</v>
      </c>
      <c r="CV4" s="1">
        <v>0</v>
      </c>
      <c r="CW4" s="1">
        <v>4</v>
      </c>
    </row>
    <row r="5" spans="1:101" ht="45.95" customHeight="1" thickBot="1" x14ac:dyDescent="0.3">
      <c r="A5" s="19"/>
      <c r="B5" s="84" t="str">
        <f ca="1">$AC1/100&amp;$AD1&amp;$AE1/100&amp;$AF1</f>
        <v>3－1.76＝</v>
      </c>
      <c r="C5" s="85"/>
      <c r="D5" s="85"/>
      <c r="E5" s="85"/>
      <c r="F5" s="81">
        <f ca="1">$AG1/100</f>
        <v>1.24</v>
      </c>
      <c r="G5" s="82"/>
      <c r="H5" s="20"/>
      <c r="I5" s="19"/>
      <c r="J5" s="84" t="str">
        <f ca="1">$AC2/100&amp;$AD2&amp;$AE2/100&amp;$AF2</f>
        <v>5－3.25＝</v>
      </c>
      <c r="K5" s="85"/>
      <c r="L5" s="85"/>
      <c r="M5" s="85"/>
      <c r="N5" s="81">
        <f ca="1">$AG2/100</f>
        <v>1.75</v>
      </c>
      <c r="O5" s="82"/>
      <c r="P5" s="21"/>
      <c r="Q5" s="19"/>
      <c r="R5" s="84" t="str">
        <f ca="1">$AC3/100&amp;$AD3&amp;$AE3/100&amp;$AF3</f>
        <v>8－4.52＝</v>
      </c>
      <c r="S5" s="85"/>
      <c r="T5" s="85"/>
      <c r="U5" s="85"/>
      <c r="V5" s="81">
        <f ca="1">$AG3/100</f>
        <v>3.48</v>
      </c>
      <c r="W5" s="82"/>
      <c r="X5" s="22"/>
      <c r="AB5" s="2" t="s">
        <v>15</v>
      </c>
      <c r="AC5" s="1">
        <f t="shared" ca="1" si="1"/>
        <v>700</v>
      </c>
      <c r="AD5" s="1" t="s">
        <v>50</v>
      </c>
      <c r="AE5" s="1">
        <f t="shared" ca="1" si="2"/>
        <v>515</v>
      </c>
      <c r="AF5" s="1" t="s">
        <v>189</v>
      </c>
      <c r="AG5" s="1">
        <f t="shared" ca="1" si="3"/>
        <v>185</v>
      </c>
      <c r="AI5" s="1">
        <f t="shared" ca="1" si="4"/>
        <v>0</v>
      </c>
      <c r="AJ5" s="1">
        <f t="shared" ca="1" si="5"/>
        <v>7</v>
      </c>
      <c r="AK5" s="1" t="s">
        <v>3</v>
      </c>
      <c r="AL5" s="1">
        <f t="shared" ca="1" si="6"/>
        <v>0</v>
      </c>
      <c r="AM5" s="1">
        <f t="shared" ca="1" si="7"/>
        <v>0</v>
      </c>
      <c r="AN5" s="1" t="s">
        <v>1</v>
      </c>
      <c r="AO5" s="1">
        <f t="shared" ca="1" si="8"/>
        <v>0</v>
      </c>
      <c r="AP5" s="1">
        <f t="shared" ca="1" si="9"/>
        <v>5</v>
      </c>
      <c r="AQ5" s="1" t="s">
        <v>3</v>
      </c>
      <c r="AR5" s="1">
        <f t="shared" ca="1" si="10"/>
        <v>1</v>
      </c>
      <c r="AS5" s="1">
        <f t="shared" ca="1" si="11"/>
        <v>5</v>
      </c>
      <c r="AT5" s="1" t="s">
        <v>189</v>
      </c>
      <c r="AU5" s="1">
        <f t="shared" ca="1" si="12"/>
        <v>0</v>
      </c>
      <c r="AV5" s="1">
        <f t="shared" ca="1" si="13"/>
        <v>1</v>
      </c>
      <c r="AW5" s="1" t="s">
        <v>183</v>
      </c>
      <c r="AX5" s="1">
        <f t="shared" ca="1" si="14"/>
        <v>8</v>
      </c>
      <c r="AY5" s="1">
        <f t="shared" ca="1" si="15"/>
        <v>5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7</v>
      </c>
      <c r="BI5" s="6">
        <f t="shared" ca="1" si="19"/>
        <v>5</v>
      </c>
      <c r="BJ5" s="7"/>
      <c r="BL5" s="1">
        <v>5</v>
      </c>
      <c r="BM5" s="8">
        <f t="shared" ca="1" si="20"/>
        <v>0</v>
      </c>
      <c r="BN5" s="8">
        <f t="shared" ca="1" si="0"/>
        <v>1</v>
      </c>
      <c r="BO5" s="9"/>
      <c r="BQ5" s="1">
        <v>5</v>
      </c>
      <c r="BR5" s="8">
        <f t="shared" ca="1" si="21"/>
        <v>0</v>
      </c>
      <c r="BS5" s="8">
        <f t="shared" ca="1" si="22"/>
        <v>5</v>
      </c>
      <c r="BT5" s="9"/>
      <c r="BU5" s="9"/>
      <c r="BV5" s="7"/>
      <c r="BW5" s="10">
        <f t="shared" ca="1" si="23"/>
        <v>0.49137634487302506</v>
      </c>
      <c r="BX5" s="11">
        <f t="shared" ca="1" si="24"/>
        <v>10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0.46685114823867813</v>
      </c>
      <c r="CE5" s="11">
        <f t="shared" ca="1" si="26"/>
        <v>20</v>
      </c>
      <c r="CF5" s="1"/>
      <c r="CG5" s="1">
        <v>5</v>
      </c>
      <c r="CH5" s="1">
        <v>4</v>
      </c>
      <c r="CI5" s="1">
        <v>2</v>
      </c>
      <c r="CK5" s="10">
        <f t="shared" ca="1" si="27"/>
        <v>0.93495376404632424</v>
      </c>
      <c r="CL5" s="11">
        <f t="shared" ca="1" si="28"/>
        <v>1</v>
      </c>
      <c r="CM5" s="1"/>
      <c r="CN5" s="1">
        <v>5</v>
      </c>
      <c r="CO5" s="1">
        <v>0</v>
      </c>
      <c r="CP5" s="1">
        <v>5</v>
      </c>
      <c r="CR5" s="10">
        <f t="shared" ca="1" si="29"/>
        <v>0.74114230541466652</v>
      </c>
      <c r="CS5" s="11">
        <f t="shared" ca="1" si="30"/>
        <v>5</v>
      </c>
      <c r="CT5" s="1"/>
      <c r="CU5" s="1">
        <v>5</v>
      </c>
      <c r="CV5" s="1">
        <v>0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400</v>
      </c>
      <c r="AD6" s="1" t="s">
        <v>50</v>
      </c>
      <c r="AE6" s="1">
        <f t="shared" ca="1" si="2"/>
        <v>357</v>
      </c>
      <c r="AF6" s="1" t="s">
        <v>189</v>
      </c>
      <c r="AG6" s="1">
        <f t="shared" ca="1" si="3"/>
        <v>43</v>
      </c>
      <c r="AI6" s="1">
        <f t="shared" ca="1" si="4"/>
        <v>0</v>
      </c>
      <c r="AJ6" s="1">
        <f t="shared" ca="1" si="5"/>
        <v>4</v>
      </c>
      <c r="AK6" s="1" t="s">
        <v>181</v>
      </c>
      <c r="AL6" s="1">
        <f t="shared" ca="1" si="6"/>
        <v>0</v>
      </c>
      <c r="AM6" s="1">
        <f t="shared" ca="1" si="7"/>
        <v>0</v>
      </c>
      <c r="AN6" s="1" t="s">
        <v>190</v>
      </c>
      <c r="AO6" s="1">
        <f t="shared" ca="1" si="8"/>
        <v>0</v>
      </c>
      <c r="AP6" s="1">
        <f t="shared" ca="1" si="9"/>
        <v>3</v>
      </c>
      <c r="AQ6" s="1" t="s">
        <v>191</v>
      </c>
      <c r="AR6" s="1">
        <f t="shared" ca="1" si="10"/>
        <v>5</v>
      </c>
      <c r="AS6" s="1">
        <f t="shared" ca="1" si="11"/>
        <v>7</v>
      </c>
      <c r="AT6" s="1" t="s">
        <v>192</v>
      </c>
      <c r="AU6" s="1">
        <f t="shared" ca="1" si="12"/>
        <v>0</v>
      </c>
      <c r="AV6" s="1">
        <f t="shared" ca="1" si="13"/>
        <v>0</v>
      </c>
      <c r="AW6" s="1" t="s">
        <v>181</v>
      </c>
      <c r="AX6" s="1">
        <f t="shared" ca="1" si="14"/>
        <v>4</v>
      </c>
      <c r="AY6" s="1">
        <f t="shared" ca="1" si="15"/>
        <v>3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4</v>
      </c>
      <c r="BI6" s="6">
        <f t="shared" ca="1" si="19"/>
        <v>3</v>
      </c>
      <c r="BJ6" s="7"/>
      <c r="BL6" s="1">
        <v>6</v>
      </c>
      <c r="BM6" s="8">
        <f t="shared" ca="1" si="20"/>
        <v>0</v>
      </c>
      <c r="BN6" s="8">
        <f t="shared" ca="1" si="0"/>
        <v>5</v>
      </c>
      <c r="BO6" s="9"/>
      <c r="BQ6" s="1">
        <v>6</v>
      </c>
      <c r="BR6" s="8">
        <f t="shared" ca="1" si="21"/>
        <v>0</v>
      </c>
      <c r="BS6" s="8">
        <f t="shared" ca="1" si="22"/>
        <v>7</v>
      </c>
      <c r="BT6" s="9"/>
      <c r="BU6" s="9"/>
      <c r="BV6" s="7"/>
      <c r="BW6" s="10">
        <f t="shared" ca="1" si="23"/>
        <v>0.9715802166901002</v>
      </c>
      <c r="BX6" s="11">
        <f t="shared" ca="1" si="24"/>
        <v>2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0.74310523439815035</v>
      </c>
      <c r="CE6" s="11">
        <f t="shared" ca="1" si="26"/>
        <v>6</v>
      </c>
      <c r="CF6" s="1"/>
      <c r="CG6" s="1">
        <v>6</v>
      </c>
      <c r="CH6" s="1">
        <v>4</v>
      </c>
      <c r="CI6" s="1">
        <v>3</v>
      </c>
      <c r="CK6" s="10">
        <f t="shared" ca="1" si="27"/>
        <v>0.65221593984535398</v>
      </c>
      <c r="CL6" s="11">
        <f t="shared" ca="1" si="28"/>
        <v>5</v>
      </c>
      <c r="CM6" s="1"/>
      <c r="CN6" s="1">
        <v>6</v>
      </c>
      <c r="CO6" s="1">
        <v>0</v>
      </c>
      <c r="CP6" s="1">
        <v>6</v>
      </c>
      <c r="CR6" s="10">
        <f t="shared" ca="1" si="29"/>
        <v>0.69100308163354418</v>
      </c>
      <c r="CS6" s="11">
        <f t="shared" ca="1" si="30"/>
        <v>7</v>
      </c>
      <c r="CT6" s="1"/>
      <c r="CU6" s="1">
        <v>6</v>
      </c>
      <c r="CV6" s="1">
        <v>0</v>
      </c>
      <c r="CW6" s="1">
        <v>6</v>
      </c>
    </row>
    <row r="7" spans="1:101" ht="57" customHeight="1" x14ac:dyDescent="0.25">
      <c r="A7" s="19"/>
      <c r="B7" s="65"/>
      <c r="C7" s="28">
        <f ca="1">$BC1</f>
        <v>0</v>
      </c>
      <c r="D7" s="29">
        <f ca="1">$BH1</f>
        <v>3</v>
      </c>
      <c r="E7" s="29" t="str">
        <f ca="1">IF(AND(F7=0,G7=0),"",".")</f>
        <v/>
      </c>
      <c r="F7" s="30">
        <f ca="1">$BM1</f>
        <v>0</v>
      </c>
      <c r="G7" s="30">
        <f ca="1">$BR1</f>
        <v>0</v>
      </c>
      <c r="H7" s="26"/>
      <c r="I7" s="19"/>
      <c r="J7" s="65"/>
      <c r="K7" s="28">
        <f ca="1">$BC2</f>
        <v>0</v>
      </c>
      <c r="L7" s="29">
        <f ca="1">$BH2</f>
        <v>5</v>
      </c>
      <c r="M7" s="29" t="str">
        <f ca="1">IF(AND(N7=0,O7=0),"",".")</f>
        <v/>
      </c>
      <c r="N7" s="30">
        <f ca="1">$BM2</f>
        <v>0</v>
      </c>
      <c r="O7" s="30">
        <f ca="1">$BR2</f>
        <v>0</v>
      </c>
      <c r="P7" s="26"/>
      <c r="Q7" s="19"/>
      <c r="R7" s="65"/>
      <c r="S7" s="28">
        <f ca="1">$BC3</f>
        <v>0</v>
      </c>
      <c r="T7" s="29">
        <f ca="1">$BH3</f>
        <v>8</v>
      </c>
      <c r="U7" s="29" t="str">
        <f ca="1">IF(AND(V7=0,W7=0),"",".")</f>
        <v/>
      </c>
      <c r="V7" s="30">
        <f ca="1">$BM3</f>
        <v>0</v>
      </c>
      <c r="W7" s="30">
        <f ca="1">$BR3</f>
        <v>0</v>
      </c>
      <c r="X7" s="26"/>
      <c r="AB7" s="2" t="s">
        <v>193</v>
      </c>
      <c r="AC7" s="1">
        <f t="shared" ca="1" si="1"/>
        <v>800</v>
      </c>
      <c r="AD7" s="1" t="s">
        <v>50</v>
      </c>
      <c r="AE7" s="1">
        <f t="shared" ca="1" si="2"/>
        <v>141</v>
      </c>
      <c r="AF7" s="1" t="s">
        <v>180</v>
      </c>
      <c r="AG7" s="1">
        <f t="shared" ca="1" si="3"/>
        <v>659</v>
      </c>
      <c r="AI7" s="1">
        <f t="shared" ca="1" si="4"/>
        <v>0</v>
      </c>
      <c r="AJ7" s="1">
        <f t="shared" ca="1" si="5"/>
        <v>8</v>
      </c>
      <c r="AK7" s="1" t="s">
        <v>181</v>
      </c>
      <c r="AL7" s="1">
        <f t="shared" ca="1" si="6"/>
        <v>0</v>
      </c>
      <c r="AM7" s="1">
        <f t="shared" ca="1" si="7"/>
        <v>0</v>
      </c>
      <c r="AN7" s="1" t="s">
        <v>182</v>
      </c>
      <c r="AO7" s="1">
        <f t="shared" ca="1" si="8"/>
        <v>0</v>
      </c>
      <c r="AP7" s="1">
        <f t="shared" ca="1" si="9"/>
        <v>1</v>
      </c>
      <c r="AQ7" s="1" t="s">
        <v>181</v>
      </c>
      <c r="AR7" s="1">
        <f t="shared" ca="1" si="10"/>
        <v>4</v>
      </c>
      <c r="AS7" s="1">
        <f t="shared" ca="1" si="11"/>
        <v>1</v>
      </c>
      <c r="AT7" s="1" t="s">
        <v>189</v>
      </c>
      <c r="AU7" s="1">
        <f t="shared" ca="1" si="12"/>
        <v>0</v>
      </c>
      <c r="AV7" s="1">
        <f t="shared" ca="1" si="13"/>
        <v>6</v>
      </c>
      <c r="AW7" s="1" t="s">
        <v>194</v>
      </c>
      <c r="AX7" s="1">
        <f t="shared" ca="1" si="14"/>
        <v>5</v>
      </c>
      <c r="AY7" s="1">
        <f t="shared" ca="1" si="15"/>
        <v>9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8</v>
      </c>
      <c r="BI7" s="6">
        <f t="shared" ca="1" si="19"/>
        <v>1</v>
      </c>
      <c r="BJ7" s="7"/>
      <c r="BL7" s="1">
        <v>7</v>
      </c>
      <c r="BM7" s="8">
        <f t="shared" ca="1" si="20"/>
        <v>0</v>
      </c>
      <c r="BN7" s="8">
        <f t="shared" ca="1" si="0"/>
        <v>4</v>
      </c>
      <c r="BO7" s="9"/>
      <c r="BQ7" s="1">
        <v>7</v>
      </c>
      <c r="BR7" s="8">
        <f t="shared" ca="1" si="21"/>
        <v>0</v>
      </c>
      <c r="BS7" s="8">
        <f t="shared" ca="1" si="22"/>
        <v>1</v>
      </c>
      <c r="BT7" s="9"/>
      <c r="BU7" s="9"/>
      <c r="BV7" s="7"/>
      <c r="BW7" s="10">
        <f t="shared" ca="1" si="23"/>
        <v>0.81932675140619282</v>
      </c>
      <c r="BX7" s="11">
        <f t="shared" ca="1" si="24"/>
        <v>6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0.41734303270171125</v>
      </c>
      <c r="CE7" s="11">
        <f t="shared" ca="1" si="26"/>
        <v>22</v>
      </c>
      <c r="CF7" s="1"/>
      <c r="CG7" s="1">
        <v>7</v>
      </c>
      <c r="CH7" s="1">
        <v>5</v>
      </c>
      <c r="CI7" s="1">
        <v>1</v>
      </c>
      <c r="CK7" s="10">
        <f t="shared" ca="1" si="27"/>
        <v>0.21523453629548495</v>
      </c>
      <c r="CL7" s="11">
        <f t="shared" ca="1" si="28"/>
        <v>13</v>
      </c>
      <c r="CM7" s="1"/>
      <c r="CN7" s="1">
        <v>7</v>
      </c>
      <c r="CO7" s="1">
        <v>0</v>
      </c>
      <c r="CP7" s="1">
        <v>7</v>
      </c>
      <c r="CR7" s="10">
        <f t="shared" ca="1" si="29"/>
        <v>0.98536842455139262</v>
      </c>
      <c r="CS7" s="11">
        <f t="shared" ca="1" si="30"/>
        <v>1</v>
      </c>
      <c r="CT7" s="1"/>
      <c r="CU7" s="1">
        <v>7</v>
      </c>
      <c r="CV7" s="1">
        <v>0</v>
      </c>
      <c r="CW7" s="1">
        <v>7</v>
      </c>
    </row>
    <row r="8" spans="1:101" ht="57" customHeight="1" thickBot="1" x14ac:dyDescent="0.3">
      <c r="A8" s="19"/>
      <c r="B8" s="31" t="str">
        <f ca="1">IF(AND($BD1=0,$BC1=0),"","－")</f>
        <v/>
      </c>
      <c r="C8" s="32" t="str">
        <f ca="1">IF(AND($BD1=0,$BC1=0),"－",$BD1)</f>
        <v>－</v>
      </c>
      <c r="D8" s="33">
        <f ca="1">$BI1</f>
        <v>1</v>
      </c>
      <c r="E8" s="33" t="str">
        <f ca="1">IF(AND(F8=0,G8=0),"",".")</f>
        <v>.</v>
      </c>
      <c r="F8" s="34">
        <f ca="1">$BN1</f>
        <v>7</v>
      </c>
      <c r="G8" s="34">
        <f ca="1">$BS1</f>
        <v>6</v>
      </c>
      <c r="H8" s="26"/>
      <c r="I8" s="19"/>
      <c r="J8" s="31" t="str">
        <f ca="1">IF(AND($BD2=0,$BC2=0),"","－")</f>
        <v/>
      </c>
      <c r="K8" s="32" t="str">
        <f ca="1">IF(AND($BD2=0,$BC2=0),"－",$BD2)</f>
        <v>－</v>
      </c>
      <c r="L8" s="33">
        <f ca="1">$BI2</f>
        <v>3</v>
      </c>
      <c r="M8" s="33" t="str">
        <f ca="1">IF(AND(N8=0,O8=0),"",".")</f>
        <v>.</v>
      </c>
      <c r="N8" s="34">
        <f ca="1">$BN2</f>
        <v>2</v>
      </c>
      <c r="O8" s="34">
        <f ca="1">$BS2</f>
        <v>5</v>
      </c>
      <c r="P8" s="26"/>
      <c r="Q8" s="19"/>
      <c r="R8" s="31" t="str">
        <f ca="1">IF(AND($BD3=0,$BC3=0),"","－")</f>
        <v/>
      </c>
      <c r="S8" s="32" t="str">
        <f ca="1">IF(AND($BD3=0,$BC3=0),"－",$BD3)</f>
        <v>－</v>
      </c>
      <c r="T8" s="33">
        <f ca="1">$BI3</f>
        <v>4</v>
      </c>
      <c r="U8" s="33" t="str">
        <f ca="1">IF(AND(V8=0,W8=0),"",".")</f>
        <v>.</v>
      </c>
      <c r="V8" s="34">
        <f ca="1">$BN3</f>
        <v>5</v>
      </c>
      <c r="W8" s="34">
        <f ca="1">$BS3</f>
        <v>2</v>
      </c>
      <c r="X8" s="26"/>
      <c r="AB8" s="2" t="s">
        <v>195</v>
      </c>
      <c r="AC8" s="1">
        <f t="shared" ca="1" si="1"/>
        <v>500</v>
      </c>
      <c r="AD8" s="1" t="s">
        <v>50</v>
      </c>
      <c r="AE8" s="1">
        <f t="shared" ca="1" si="2"/>
        <v>433</v>
      </c>
      <c r="AF8" s="1" t="s">
        <v>189</v>
      </c>
      <c r="AG8" s="1">
        <f t="shared" ca="1" si="3"/>
        <v>67</v>
      </c>
      <c r="AI8" s="1">
        <f t="shared" ca="1" si="4"/>
        <v>0</v>
      </c>
      <c r="AJ8" s="1">
        <f t="shared" ca="1" si="5"/>
        <v>5</v>
      </c>
      <c r="AK8" s="1" t="s">
        <v>3</v>
      </c>
      <c r="AL8" s="1">
        <f t="shared" ca="1" si="6"/>
        <v>0</v>
      </c>
      <c r="AM8" s="1">
        <f t="shared" ca="1" si="7"/>
        <v>0</v>
      </c>
      <c r="AN8" s="1" t="s">
        <v>182</v>
      </c>
      <c r="AO8" s="1">
        <f t="shared" ca="1" si="8"/>
        <v>0</v>
      </c>
      <c r="AP8" s="1">
        <f t="shared" ca="1" si="9"/>
        <v>4</v>
      </c>
      <c r="AQ8" s="1" t="s">
        <v>181</v>
      </c>
      <c r="AR8" s="1">
        <f t="shared" ca="1" si="10"/>
        <v>3</v>
      </c>
      <c r="AS8" s="1">
        <f t="shared" ca="1" si="11"/>
        <v>3</v>
      </c>
      <c r="AT8" s="1" t="s">
        <v>188</v>
      </c>
      <c r="AU8" s="1">
        <f t="shared" ca="1" si="12"/>
        <v>0</v>
      </c>
      <c r="AV8" s="1">
        <f t="shared" ca="1" si="13"/>
        <v>0</v>
      </c>
      <c r="AW8" s="1" t="s">
        <v>3</v>
      </c>
      <c r="AX8" s="1">
        <f t="shared" ca="1" si="14"/>
        <v>6</v>
      </c>
      <c r="AY8" s="1">
        <f t="shared" ca="1" si="15"/>
        <v>7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5</v>
      </c>
      <c r="BI8" s="6">
        <f t="shared" ca="1" si="19"/>
        <v>4</v>
      </c>
      <c r="BJ8" s="7"/>
      <c r="BL8" s="1">
        <v>8</v>
      </c>
      <c r="BM8" s="8">
        <f t="shared" ca="1" si="20"/>
        <v>0</v>
      </c>
      <c r="BN8" s="8">
        <f t="shared" ca="1" si="0"/>
        <v>3</v>
      </c>
      <c r="BO8" s="9"/>
      <c r="BQ8" s="1">
        <v>8</v>
      </c>
      <c r="BR8" s="8">
        <f t="shared" ca="1" si="21"/>
        <v>0</v>
      </c>
      <c r="BS8" s="8">
        <f t="shared" ca="1" si="22"/>
        <v>3</v>
      </c>
      <c r="BT8" s="9"/>
      <c r="BU8" s="9"/>
      <c r="BV8" s="7"/>
      <c r="BW8" s="10">
        <f t="shared" ca="1" si="23"/>
        <v>0.82008653095193296</v>
      </c>
      <c r="BX8" s="11">
        <f t="shared" ca="1" si="24"/>
        <v>5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0.68473273458749495</v>
      </c>
      <c r="CE8" s="11">
        <f t="shared" ca="1" si="26"/>
        <v>10</v>
      </c>
      <c r="CF8" s="1"/>
      <c r="CG8" s="1">
        <v>8</v>
      </c>
      <c r="CH8" s="1">
        <v>5</v>
      </c>
      <c r="CI8" s="1">
        <v>2</v>
      </c>
      <c r="CK8" s="10">
        <f t="shared" ca="1" si="27"/>
        <v>0.7820243012611604</v>
      </c>
      <c r="CL8" s="11">
        <f t="shared" ca="1" si="28"/>
        <v>3</v>
      </c>
      <c r="CM8" s="1"/>
      <c r="CN8" s="1">
        <v>8</v>
      </c>
      <c r="CO8" s="1">
        <v>0</v>
      </c>
      <c r="CP8" s="1">
        <v>8</v>
      </c>
      <c r="CR8" s="10">
        <f t="shared" ca="1" si="29"/>
        <v>0.41238067774200127</v>
      </c>
      <c r="CS8" s="11">
        <f t="shared" ca="1" si="30"/>
        <v>12</v>
      </c>
      <c r="CT8" s="1"/>
      <c r="CU8" s="1">
        <v>8</v>
      </c>
      <c r="CV8" s="1">
        <v>0</v>
      </c>
      <c r="CW8" s="1">
        <v>8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1</v>
      </c>
      <c r="E9" s="37" t="str">
        <f>$AW1</f>
        <v>.</v>
      </c>
      <c r="F9" s="38">
        <f ca="1">$AX1</f>
        <v>2</v>
      </c>
      <c r="G9" s="39">
        <f ca="1">$AY1</f>
        <v>4</v>
      </c>
      <c r="H9" s="40"/>
      <c r="I9" s="41"/>
      <c r="J9" s="35"/>
      <c r="K9" s="36">
        <f ca="1">$AU2</f>
        <v>0</v>
      </c>
      <c r="L9" s="37">
        <f ca="1">$AV2</f>
        <v>1</v>
      </c>
      <c r="M9" s="37" t="str">
        <f>$AW2</f>
        <v>.</v>
      </c>
      <c r="N9" s="38">
        <f ca="1">$AX2</f>
        <v>7</v>
      </c>
      <c r="O9" s="39">
        <f ca="1">$AY2</f>
        <v>5</v>
      </c>
      <c r="P9" s="40"/>
      <c r="Q9" s="41"/>
      <c r="R9" s="35"/>
      <c r="S9" s="36">
        <f ca="1">$AU3</f>
        <v>0</v>
      </c>
      <c r="T9" s="37">
        <f ca="1">$AV3</f>
        <v>3</v>
      </c>
      <c r="U9" s="37" t="str">
        <f>$AW3</f>
        <v>.</v>
      </c>
      <c r="V9" s="38">
        <f ca="1">$AX3</f>
        <v>4</v>
      </c>
      <c r="W9" s="39">
        <f ca="1">$AY3</f>
        <v>8</v>
      </c>
      <c r="X9" s="42"/>
      <c r="AB9" s="2" t="s">
        <v>196</v>
      </c>
      <c r="AC9" s="1">
        <f t="shared" ca="1" si="1"/>
        <v>900</v>
      </c>
      <c r="AD9" s="1" t="s">
        <v>50</v>
      </c>
      <c r="AE9" s="1">
        <f t="shared" ca="1" si="2"/>
        <v>384</v>
      </c>
      <c r="AF9" s="1" t="s">
        <v>197</v>
      </c>
      <c r="AG9" s="1">
        <f t="shared" ca="1" si="3"/>
        <v>516</v>
      </c>
      <c r="AI9" s="1">
        <f t="shared" ca="1" si="4"/>
        <v>0</v>
      </c>
      <c r="AJ9" s="1">
        <f t="shared" ca="1" si="5"/>
        <v>9</v>
      </c>
      <c r="AK9" s="1" t="s">
        <v>194</v>
      </c>
      <c r="AL9" s="1">
        <f t="shared" ca="1" si="6"/>
        <v>0</v>
      </c>
      <c r="AM9" s="1">
        <f t="shared" ca="1" si="7"/>
        <v>0</v>
      </c>
      <c r="AN9" s="1" t="s">
        <v>190</v>
      </c>
      <c r="AO9" s="1">
        <f t="shared" ca="1" si="8"/>
        <v>0</v>
      </c>
      <c r="AP9" s="1">
        <f t="shared" ca="1" si="9"/>
        <v>3</v>
      </c>
      <c r="AQ9" s="1" t="s">
        <v>198</v>
      </c>
      <c r="AR9" s="1">
        <f t="shared" ca="1" si="10"/>
        <v>8</v>
      </c>
      <c r="AS9" s="1">
        <f t="shared" ca="1" si="11"/>
        <v>4</v>
      </c>
      <c r="AT9" s="1" t="s">
        <v>2</v>
      </c>
      <c r="AU9" s="1">
        <f t="shared" ca="1" si="12"/>
        <v>0</v>
      </c>
      <c r="AV9" s="1">
        <f t="shared" ca="1" si="13"/>
        <v>5</v>
      </c>
      <c r="AW9" s="1" t="s">
        <v>194</v>
      </c>
      <c r="AX9" s="1">
        <f t="shared" ca="1" si="14"/>
        <v>1</v>
      </c>
      <c r="AY9" s="1">
        <f t="shared" ca="1" si="15"/>
        <v>6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9</v>
      </c>
      <c r="BI9" s="6">
        <f t="shared" ca="1" si="19"/>
        <v>3</v>
      </c>
      <c r="BJ9" s="7"/>
      <c r="BL9" s="1">
        <v>9</v>
      </c>
      <c r="BM9" s="8">
        <f t="shared" ca="1" si="20"/>
        <v>0</v>
      </c>
      <c r="BN9" s="8">
        <f t="shared" ca="1" si="0"/>
        <v>8</v>
      </c>
      <c r="BO9" s="9"/>
      <c r="BQ9" s="1">
        <v>9</v>
      </c>
      <c r="BR9" s="8">
        <f t="shared" ca="1" si="21"/>
        <v>0</v>
      </c>
      <c r="BS9" s="8">
        <f t="shared" ca="1" si="22"/>
        <v>4</v>
      </c>
      <c r="BT9" s="9"/>
      <c r="BU9" s="9"/>
      <c r="BV9" s="7"/>
      <c r="BW9" s="10">
        <f t="shared" ca="1" si="23"/>
        <v>0.57894535500347877</v>
      </c>
      <c r="BX9" s="11">
        <f t="shared" ca="1" si="24"/>
        <v>8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0.10155881945534129</v>
      </c>
      <c r="CE9" s="11">
        <f t="shared" ca="1" si="26"/>
        <v>31</v>
      </c>
      <c r="CF9" s="1"/>
      <c r="CG9" s="1">
        <v>9</v>
      </c>
      <c r="CH9" s="1">
        <v>5</v>
      </c>
      <c r="CI9" s="1">
        <v>3</v>
      </c>
      <c r="CK9" s="10">
        <f t="shared" ca="1" si="27"/>
        <v>0.37439080782083778</v>
      </c>
      <c r="CL9" s="11">
        <f t="shared" ca="1" si="28"/>
        <v>8</v>
      </c>
      <c r="CM9" s="1"/>
      <c r="CN9" s="1">
        <v>9</v>
      </c>
      <c r="CO9" s="1">
        <v>0</v>
      </c>
      <c r="CP9" s="1">
        <v>9</v>
      </c>
      <c r="CR9" s="10">
        <f t="shared" ca="1" si="29"/>
        <v>0.87504152010627512</v>
      </c>
      <c r="CS9" s="11">
        <f t="shared" ca="1" si="30"/>
        <v>4</v>
      </c>
      <c r="CT9" s="1"/>
      <c r="CU9" s="1">
        <v>9</v>
      </c>
      <c r="CV9" s="1">
        <v>0</v>
      </c>
      <c r="CW9" s="1">
        <v>9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200</v>
      </c>
      <c r="AD10" s="1" t="s">
        <v>50</v>
      </c>
      <c r="AE10" s="1">
        <f t="shared" ca="1" si="2"/>
        <v>184</v>
      </c>
      <c r="AF10" s="1" t="s">
        <v>180</v>
      </c>
      <c r="AG10" s="1">
        <f t="shared" ca="1" si="3"/>
        <v>16</v>
      </c>
      <c r="AI10" s="1">
        <f t="shared" ca="1" si="4"/>
        <v>0</v>
      </c>
      <c r="AJ10" s="1">
        <f t="shared" ca="1" si="5"/>
        <v>2</v>
      </c>
      <c r="AK10" s="1" t="s">
        <v>3</v>
      </c>
      <c r="AL10" s="1">
        <f t="shared" ca="1" si="6"/>
        <v>0</v>
      </c>
      <c r="AM10" s="1">
        <f t="shared" ca="1" si="7"/>
        <v>0</v>
      </c>
      <c r="AN10" s="1" t="s">
        <v>1</v>
      </c>
      <c r="AO10" s="1">
        <f t="shared" ca="1" si="8"/>
        <v>0</v>
      </c>
      <c r="AP10" s="1">
        <f t="shared" ca="1" si="9"/>
        <v>1</v>
      </c>
      <c r="AQ10" s="1" t="s">
        <v>194</v>
      </c>
      <c r="AR10" s="1">
        <f t="shared" ca="1" si="10"/>
        <v>8</v>
      </c>
      <c r="AS10" s="1">
        <f t="shared" ca="1" si="11"/>
        <v>4</v>
      </c>
      <c r="AT10" s="1" t="s">
        <v>192</v>
      </c>
      <c r="AU10" s="1">
        <f t="shared" ca="1" si="12"/>
        <v>0</v>
      </c>
      <c r="AV10" s="1">
        <f t="shared" ca="1" si="13"/>
        <v>0</v>
      </c>
      <c r="AW10" s="1" t="s">
        <v>198</v>
      </c>
      <c r="AX10" s="1">
        <f t="shared" ca="1" si="14"/>
        <v>1</v>
      </c>
      <c r="AY10" s="1">
        <f t="shared" ca="1" si="15"/>
        <v>6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2</v>
      </c>
      <c r="BI10" s="6">
        <f t="shared" ca="1" si="19"/>
        <v>1</v>
      </c>
      <c r="BJ10" s="7"/>
      <c r="BL10" s="1">
        <v>10</v>
      </c>
      <c r="BM10" s="8">
        <f t="shared" ca="1" si="20"/>
        <v>0</v>
      </c>
      <c r="BN10" s="8">
        <f t="shared" ca="1" si="0"/>
        <v>8</v>
      </c>
      <c r="BO10" s="9"/>
      <c r="BQ10" s="1">
        <v>10</v>
      </c>
      <c r="BR10" s="8">
        <f t="shared" ca="1" si="21"/>
        <v>0</v>
      </c>
      <c r="BS10" s="8">
        <f t="shared" ca="1" si="22"/>
        <v>4</v>
      </c>
      <c r="BT10" s="9"/>
      <c r="BU10" s="9"/>
      <c r="BV10" s="7"/>
      <c r="BW10" s="10">
        <f t="shared" ca="1" si="23"/>
        <v>0.95559184549027831</v>
      </c>
      <c r="BX10" s="11">
        <f t="shared" ca="1" si="24"/>
        <v>3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0.9673192827220114</v>
      </c>
      <c r="CE10" s="11">
        <f t="shared" ca="1" si="26"/>
        <v>1</v>
      </c>
      <c r="CF10" s="1"/>
      <c r="CG10" s="1">
        <v>10</v>
      </c>
      <c r="CH10" s="1">
        <v>5</v>
      </c>
      <c r="CI10" s="1">
        <v>4</v>
      </c>
      <c r="CK10" s="10">
        <f t="shared" ca="1" si="27"/>
        <v>4.4554606664724994E-2</v>
      </c>
      <c r="CL10" s="11">
        <f t="shared" ca="1" si="28"/>
        <v>17</v>
      </c>
      <c r="CM10" s="1"/>
      <c r="CN10" s="1">
        <v>10</v>
      </c>
      <c r="CO10" s="1">
        <v>0</v>
      </c>
      <c r="CP10" s="1">
        <v>1</v>
      </c>
      <c r="CR10" s="10">
        <f t="shared" ca="1" si="29"/>
        <v>0.36440584631703665</v>
      </c>
      <c r="CS10" s="11">
        <f t="shared" ca="1" si="30"/>
        <v>13</v>
      </c>
      <c r="CT10" s="1"/>
      <c r="CU10" s="1">
        <v>10</v>
      </c>
      <c r="CV10" s="1">
        <v>0</v>
      </c>
      <c r="CW10" s="1">
        <v>1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199</v>
      </c>
      <c r="K11" s="16"/>
      <c r="L11" s="16"/>
      <c r="M11" s="16"/>
      <c r="N11" s="16"/>
      <c r="O11" s="16"/>
      <c r="P11" s="18"/>
      <c r="Q11" s="48"/>
      <c r="R11" s="15" t="s">
        <v>200</v>
      </c>
      <c r="S11" s="16"/>
      <c r="T11" s="16"/>
      <c r="U11" s="16"/>
      <c r="V11" s="16"/>
      <c r="W11" s="16"/>
      <c r="X11" s="18"/>
      <c r="AB11" s="2" t="s">
        <v>201</v>
      </c>
      <c r="AC11" s="1">
        <f t="shared" ca="1" si="1"/>
        <v>900</v>
      </c>
      <c r="AD11" s="1" t="s">
        <v>50</v>
      </c>
      <c r="AE11" s="1">
        <f t="shared" ca="1" si="2"/>
        <v>869</v>
      </c>
      <c r="AF11" s="1" t="s">
        <v>180</v>
      </c>
      <c r="AG11" s="1">
        <f t="shared" ca="1" si="3"/>
        <v>31</v>
      </c>
      <c r="AI11" s="1">
        <f t="shared" ca="1" si="4"/>
        <v>0</v>
      </c>
      <c r="AJ11" s="1">
        <f t="shared" ca="1" si="5"/>
        <v>9</v>
      </c>
      <c r="AK11" s="1" t="s">
        <v>3</v>
      </c>
      <c r="AL11" s="1">
        <f t="shared" ca="1" si="6"/>
        <v>0</v>
      </c>
      <c r="AM11" s="1">
        <f t="shared" ca="1" si="7"/>
        <v>0</v>
      </c>
      <c r="AN11" s="1" t="s">
        <v>190</v>
      </c>
      <c r="AO11" s="1">
        <f t="shared" ca="1" si="8"/>
        <v>0</v>
      </c>
      <c r="AP11" s="1">
        <f t="shared" ca="1" si="9"/>
        <v>8</v>
      </c>
      <c r="AQ11" s="1" t="s">
        <v>3</v>
      </c>
      <c r="AR11" s="1">
        <f t="shared" ca="1" si="10"/>
        <v>6</v>
      </c>
      <c r="AS11" s="1">
        <f t="shared" ca="1" si="11"/>
        <v>9</v>
      </c>
      <c r="AT11" s="1" t="s">
        <v>192</v>
      </c>
      <c r="AU11" s="1">
        <f t="shared" ca="1" si="12"/>
        <v>0</v>
      </c>
      <c r="AV11" s="1">
        <f t="shared" ca="1" si="13"/>
        <v>0</v>
      </c>
      <c r="AW11" s="1" t="s">
        <v>183</v>
      </c>
      <c r="AX11" s="1">
        <f t="shared" ca="1" si="14"/>
        <v>3</v>
      </c>
      <c r="AY11" s="1">
        <f t="shared" ca="1" si="15"/>
        <v>1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9</v>
      </c>
      <c r="BI11" s="6">
        <f t="shared" ca="1" si="19"/>
        <v>8</v>
      </c>
      <c r="BJ11" s="7"/>
      <c r="BL11" s="1">
        <v>11</v>
      </c>
      <c r="BM11" s="8">
        <f t="shared" ca="1" si="20"/>
        <v>0</v>
      </c>
      <c r="BN11" s="8">
        <f t="shared" ca="1" si="0"/>
        <v>6</v>
      </c>
      <c r="BO11" s="9"/>
      <c r="BQ11" s="1">
        <v>11</v>
      </c>
      <c r="BR11" s="8">
        <f t="shared" ca="1" si="21"/>
        <v>0</v>
      </c>
      <c r="BS11" s="8">
        <f t="shared" ca="1" si="22"/>
        <v>9</v>
      </c>
      <c r="BT11" s="9"/>
      <c r="BU11" s="9"/>
      <c r="BV11" s="7"/>
      <c r="BW11" s="10">
        <f t="shared" ca="1" si="23"/>
        <v>0.28808935698076032</v>
      </c>
      <c r="BX11" s="11">
        <f t="shared" ca="1" si="24"/>
        <v>13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4.7217951045558371E-3</v>
      </c>
      <c r="CE11" s="11">
        <f t="shared" ca="1" si="26"/>
        <v>36</v>
      </c>
      <c r="CF11" s="1"/>
      <c r="CG11" s="1">
        <v>11</v>
      </c>
      <c r="CH11" s="1">
        <v>6</v>
      </c>
      <c r="CI11" s="1">
        <v>1</v>
      </c>
      <c r="CK11" s="10">
        <f t="shared" ca="1" si="27"/>
        <v>0.17813600977858823</v>
      </c>
      <c r="CL11" s="11">
        <f t="shared" ca="1" si="28"/>
        <v>15</v>
      </c>
      <c r="CM11" s="1"/>
      <c r="CN11" s="1">
        <v>11</v>
      </c>
      <c r="CO11" s="1">
        <v>0</v>
      </c>
      <c r="CP11" s="1">
        <v>2</v>
      </c>
      <c r="CR11" s="10">
        <f t="shared" ca="1" si="29"/>
        <v>6.9858499933586726E-2</v>
      </c>
      <c r="CS11" s="11">
        <f t="shared" ca="1" si="30"/>
        <v>18</v>
      </c>
      <c r="CT11" s="1"/>
      <c r="CU11" s="1">
        <v>11</v>
      </c>
      <c r="CV11" s="1">
        <v>0</v>
      </c>
      <c r="CW11" s="1">
        <v>2</v>
      </c>
    </row>
    <row r="12" spans="1:101" ht="45.95" customHeight="1" thickBot="1" x14ac:dyDescent="0.3">
      <c r="A12" s="23"/>
      <c r="B12" s="70" t="str">
        <f ca="1">$AC4/100&amp;$AD4&amp;$AE4/100&amp;$AF4</f>
        <v>9－6.96＝</v>
      </c>
      <c r="C12" s="71"/>
      <c r="D12" s="71"/>
      <c r="E12" s="71"/>
      <c r="F12" s="81">
        <f ca="1">$AG4/100</f>
        <v>2.04</v>
      </c>
      <c r="G12" s="82"/>
      <c r="H12" s="20"/>
      <c r="I12" s="19"/>
      <c r="J12" s="70" t="str">
        <f ca="1">$AC5/100&amp;$AD5&amp;$AE5/100&amp;$AF5</f>
        <v>7－5.15＝</v>
      </c>
      <c r="K12" s="71"/>
      <c r="L12" s="71"/>
      <c r="M12" s="71"/>
      <c r="N12" s="81">
        <f ca="1">$AG5/100</f>
        <v>1.85</v>
      </c>
      <c r="O12" s="82"/>
      <c r="P12" s="21"/>
      <c r="Q12" s="19"/>
      <c r="R12" s="70" t="str">
        <f ca="1">$AC6/100&amp;$AD6&amp;$AE6/100&amp;$AF6</f>
        <v>4－3.57＝</v>
      </c>
      <c r="S12" s="71"/>
      <c r="T12" s="71"/>
      <c r="U12" s="71"/>
      <c r="V12" s="81">
        <f ca="1">$AG6/100</f>
        <v>0.43</v>
      </c>
      <c r="W12" s="82"/>
      <c r="X12" s="26"/>
      <c r="AB12" s="2" t="s">
        <v>202</v>
      </c>
      <c r="AC12" s="1">
        <f t="shared" ca="1" si="1"/>
        <v>400</v>
      </c>
      <c r="AD12" s="1" t="s">
        <v>50</v>
      </c>
      <c r="AE12" s="1">
        <f t="shared" ca="1" si="2"/>
        <v>193</v>
      </c>
      <c r="AF12" s="1" t="s">
        <v>180</v>
      </c>
      <c r="AG12" s="1">
        <f t="shared" ca="1" si="3"/>
        <v>207</v>
      </c>
      <c r="AI12" s="1">
        <f t="shared" ca="1" si="4"/>
        <v>0</v>
      </c>
      <c r="AJ12" s="1">
        <f t="shared" ca="1" si="5"/>
        <v>4</v>
      </c>
      <c r="AK12" s="1" t="s">
        <v>191</v>
      </c>
      <c r="AL12" s="1">
        <f t="shared" ca="1" si="6"/>
        <v>0</v>
      </c>
      <c r="AM12" s="1">
        <f t="shared" ca="1" si="7"/>
        <v>0</v>
      </c>
      <c r="AN12" s="1" t="s">
        <v>203</v>
      </c>
      <c r="AO12" s="1">
        <f t="shared" ca="1" si="8"/>
        <v>0</v>
      </c>
      <c r="AP12" s="1">
        <f t="shared" ca="1" si="9"/>
        <v>1</v>
      </c>
      <c r="AQ12" s="1" t="s">
        <v>191</v>
      </c>
      <c r="AR12" s="1">
        <f t="shared" ca="1" si="10"/>
        <v>9</v>
      </c>
      <c r="AS12" s="1">
        <f t="shared" ca="1" si="11"/>
        <v>3</v>
      </c>
      <c r="AT12" s="1" t="s">
        <v>189</v>
      </c>
      <c r="AU12" s="1">
        <f t="shared" ca="1" si="12"/>
        <v>0</v>
      </c>
      <c r="AV12" s="1">
        <f t="shared" ca="1" si="13"/>
        <v>2</v>
      </c>
      <c r="AW12" s="1" t="s">
        <v>191</v>
      </c>
      <c r="AX12" s="1">
        <f t="shared" ca="1" si="14"/>
        <v>0</v>
      </c>
      <c r="AY12" s="1">
        <f t="shared" ca="1" si="15"/>
        <v>7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4</v>
      </c>
      <c r="BI12" s="6">
        <f t="shared" ca="1" si="19"/>
        <v>1</v>
      </c>
      <c r="BJ12" s="7"/>
      <c r="BL12" s="1">
        <v>12</v>
      </c>
      <c r="BM12" s="8">
        <f t="shared" ca="1" si="20"/>
        <v>0</v>
      </c>
      <c r="BN12" s="8">
        <f t="shared" ca="1" si="0"/>
        <v>9</v>
      </c>
      <c r="BO12" s="9"/>
      <c r="BQ12" s="1">
        <v>12</v>
      </c>
      <c r="BR12" s="8">
        <f t="shared" ca="1" si="21"/>
        <v>0</v>
      </c>
      <c r="BS12" s="8">
        <f t="shared" ca="1" si="22"/>
        <v>3</v>
      </c>
      <c r="BT12" s="9"/>
      <c r="BU12" s="9"/>
      <c r="BV12" s="7"/>
      <c r="BW12" s="10">
        <f t="shared" ca="1" si="23"/>
        <v>0.12348505878463545</v>
      </c>
      <c r="BX12" s="11">
        <f t="shared" ca="1" si="24"/>
        <v>17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0.9233644844360932</v>
      </c>
      <c r="CE12" s="11">
        <f t="shared" ca="1" si="26"/>
        <v>4</v>
      </c>
      <c r="CF12" s="1"/>
      <c r="CG12" s="1">
        <v>12</v>
      </c>
      <c r="CH12" s="1">
        <v>6</v>
      </c>
      <c r="CI12" s="1">
        <v>2</v>
      </c>
      <c r="CK12" s="10">
        <f t="shared" ca="1" si="27"/>
        <v>0.36943914186811699</v>
      </c>
      <c r="CL12" s="11">
        <f t="shared" ca="1" si="28"/>
        <v>9</v>
      </c>
      <c r="CM12" s="1"/>
      <c r="CN12" s="1">
        <v>12</v>
      </c>
      <c r="CO12" s="1">
        <v>0</v>
      </c>
      <c r="CP12" s="1">
        <v>3</v>
      </c>
      <c r="CR12" s="10">
        <f t="shared" ca="1" si="29"/>
        <v>0.8751850880299813</v>
      </c>
      <c r="CS12" s="11">
        <f t="shared" ca="1" si="30"/>
        <v>3</v>
      </c>
      <c r="CT12" s="1"/>
      <c r="CU12" s="1">
        <v>12</v>
      </c>
      <c r="CV12" s="1">
        <v>0</v>
      </c>
      <c r="CW12" s="1">
        <v>3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0.25057584792196519</v>
      </c>
      <c r="BX13" s="11">
        <f t="shared" ca="1" si="24"/>
        <v>15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0.24878109518547542</v>
      </c>
      <c r="CE13" s="11">
        <f t="shared" ca="1" si="26"/>
        <v>27</v>
      </c>
      <c r="CF13" s="1"/>
      <c r="CG13" s="1">
        <v>13</v>
      </c>
      <c r="CH13" s="1">
        <v>6</v>
      </c>
      <c r="CI13" s="1">
        <v>3</v>
      </c>
      <c r="CK13" s="10">
        <f t="shared" ca="1" si="27"/>
        <v>0.42525052302731436</v>
      </c>
      <c r="CL13" s="11">
        <f t="shared" ca="1" si="28"/>
        <v>7</v>
      </c>
      <c r="CM13" s="1"/>
      <c r="CN13" s="1">
        <v>13</v>
      </c>
      <c r="CO13" s="1">
        <v>0</v>
      </c>
      <c r="CP13" s="1">
        <v>4</v>
      </c>
      <c r="CR13" s="10">
        <f t="shared" ca="1" si="29"/>
        <v>0.12605024765810913</v>
      </c>
      <c r="CS13" s="11">
        <f t="shared" ca="1" si="30"/>
        <v>17</v>
      </c>
      <c r="CT13" s="1"/>
      <c r="CU13" s="1">
        <v>13</v>
      </c>
      <c r="CV13" s="1">
        <v>0</v>
      </c>
      <c r="CW13" s="1">
        <v>4</v>
      </c>
    </row>
    <row r="14" spans="1:101" ht="57" customHeight="1" x14ac:dyDescent="0.25">
      <c r="A14" s="19"/>
      <c r="B14" s="65"/>
      <c r="C14" s="28">
        <f ca="1">$BC4</f>
        <v>0</v>
      </c>
      <c r="D14" s="29">
        <f ca="1">$BH4</f>
        <v>9</v>
      </c>
      <c r="E14" s="29" t="str">
        <f ca="1">IF(AND(F14=0,G14=0),"",".")</f>
        <v/>
      </c>
      <c r="F14" s="30">
        <f ca="1">$BM4</f>
        <v>0</v>
      </c>
      <c r="G14" s="30">
        <f ca="1">$BR4</f>
        <v>0</v>
      </c>
      <c r="H14" s="26"/>
      <c r="I14" s="19"/>
      <c r="J14" s="65"/>
      <c r="K14" s="28">
        <f ca="1">$BC5</f>
        <v>0</v>
      </c>
      <c r="L14" s="29">
        <f ca="1">$BH5</f>
        <v>7</v>
      </c>
      <c r="M14" s="29" t="str">
        <f ca="1">IF(AND(N14=0,O14=0),"",".")</f>
        <v/>
      </c>
      <c r="N14" s="30">
        <f ca="1">$BM5</f>
        <v>0</v>
      </c>
      <c r="O14" s="30">
        <f ca="1">$BR5</f>
        <v>0</v>
      </c>
      <c r="P14" s="26"/>
      <c r="Q14" s="19"/>
      <c r="R14" s="65"/>
      <c r="S14" s="28">
        <f ca="1">$BC6</f>
        <v>0</v>
      </c>
      <c r="T14" s="29">
        <f ca="1">$BH6</f>
        <v>4</v>
      </c>
      <c r="U14" s="29" t="str">
        <f ca="1">IF(AND(V14=0,W14=0),"",".")</f>
        <v/>
      </c>
      <c r="V14" s="30">
        <f ca="1">$BM6</f>
        <v>0</v>
      </c>
      <c r="W14" s="30">
        <f ca="1">$BR6</f>
        <v>0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0.81176809093902158</v>
      </c>
      <c r="BX14" s="11">
        <f t="shared" ca="1" si="24"/>
        <v>7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0.5908540845480903</v>
      </c>
      <c r="CE14" s="11">
        <f t="shared" ca="1" si="26"/>
        <v>15</v>
      </c>
      <c r="CF14" s="1"/>
      <c r="CG14" s="1">
        <v>14</v>
      </c>
      <c r="CH14" s="1">
        <v>6</v>
      </c>
      <c r="CI14" s="1">
        <v>4</v>
      </c>
      <c r="CK14" s="10">
        <f t="shared" ca="1" si="27"/>
        <v>0.31775967535217631</v>
      </c>
      <c r="CL14" s="11">
        <f t="shared" ca="1" si="28"/>
        <v>12</v>
      </c>
      <c r="CM14" s="1"/>
      <c r="CN14" s="1">
        <v>14</v>
      </c>
      <c r="CO14" s="1">
        <v>0</v>
      </c>
      <c r="CP14" s="1">
        <v>5</v>
      </c>
      <c r="CR14" s="10">
        <f t="shared" ca="1" si="29"/>
        <v>0.59725285627773195</v>
      </c>
      <c r="CS14" s="11">
        <f t="shared" ca="1" si="30"/>
        <v>11</v>
      </c>
      <c r="CT14" s="1"/>
      <c r="CU14" s="1">
        <v>14</v>
      </c>
      <c r="CV14" s="1">
        <v>0</v>
      </c>
      <c r="CW14" s="1">
        <v>5</v>
      </c>
    </row>
    <row r="15" spans="1:101" ht="57" customHeight="1" thickBot="1" x14ac:dyDescent="0.3">
      <c r="A15" s="19"/>
      <c r="B15" s="31" t="str">
        <f ca="1">IF(AND($BD4=0,$BC4=0),"","－")</f>
        <v/>
      </c>
      <c r="C15" s="32" t="str">
        <f ca="1">IF(AND($BD4=0,$BC4=0),"－",$BD4)</f>
        <v>－</v>
      </c>
      <c r="D15" s="33">
        <f ca="1">$BI4</f>
        <v>6</v>
      </c>
      <c r="E15" s="33" t="str">
        <f ca="1">IF(AND(F15=0,G15=0),"",".")</f>
        <v>.</v>
      </c>
      <c r="F15" s="34">
        <f ca="1">$BN4</f>
        <v>9</v>
      </c>
      <c r="G15" s="34">
        <f ca="1">$BS4</f>
        <v>6</v>
      </c>
      <c r="H15" s="26"/>
      <c r="I15" s="19"/>
      <c r="J15" s="31" t="str">
        <f ca="1">IF(AND($BD5=0,$BC5=0),"","－")</f>
        <v/>
      </c>
      <c r="K15" s="32" t="str">
        <f ca="1">IF(AND($BD5=0,$BC5=0),"－",$BD5)</f>
        <v>－</v>
      </c>
      <c r="L15" s="33">
        <f ca="1">$BI5</f>
        <v>5</v>
      </c>
      <c r="M15" s="33" t="str">
        <f ca="1">IF(AND(N15=0,O15=0),"",".")</f>
        <v>.</v>
      </c>
      <c r="N15" s="34">
        <f ca="1">$BN5</f>
        <v>1</v>
      </c>
      <c r="O15" s="34">
        <f ca="1">$BS5</f>
        <v>5</v>
      </c>
      <c r="P15" s="26"/>
      <c r="Q15" s="19"/>
      <c r="R15" s="31" t="str">
        <f ca="1">IF(AND($BD6=0,$BC6=0),"","－")</f>
        <v/>
      </c>
      <c r="S15" s="32" t="str">
        <f ca="1">IF(AND($BD6=0,$BC6=0),"－",$BD6)</f>
        <v>－</v>
      </c>
      <c r="T15" s="33">
        <f ca="1">$BI6</f>
        <v>3</v>
      </c>
      <c r="U15" s="33" t="str">
        <f ca="1">IF(AND(V15=0,W15=0),"",".")</f>
        <v>.</v>
      </c>
      <c r="V15" s="34">
        <f ca="1">$BN6</f>
        <v>5</v>
      </c>
      <c r="W15" s="34">
        <f ca="1">$BS6</f>
        <v>7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0.38170654796411052</v>
      </c>
      <c r="BX15" s="11">
        <f t="shared" ca="1" si="24"/>
        <v>12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7.742875138395855E-2</v>
      </c>
      <c r="CE15" s="11">
        <f t="shared" ca="1" si="26"/>
        <v>32</v>
      </c>
      <c r="CF15" s="1"/>
      <c r="CG15" s="1">
        <v>15</v>
      </c>
      <c r="CH15" s="1">
        <v>6</v>
      </c>
      <c r="CI15" s="1">
        <v>5</v>
      </c>
      <c r="CK15" s="10">
        <f t="shared" ca="1" si="27"/>
        <v>0.58822626251186982</v>
      </c>
      <c r="CL15" s="11">
        <f t="shared" ca="1" si="28"/>
        <v>6</v>
      </c>
      <c r="CM15" s="1"/>
      <c r="CN15" s="1">
        <v>15</v>
      </c>
      <c r="CO15" s="1">
        <v>0</v>
      </c>
      <c r="CP15" s="1">
        <v>6</v>
      </c>
      <c r="CR15" s="10">
        <f t="shared" ca="1" si="29"/>
        <v>0.67321921434599241</v>
      </c>
      <c r="CS15" s="11">
        <f t="shared" ca="1" si="30"/>
        <v>8</v>
      </c>
      <c r="CT15" s="1"/>
      <c r="CU15" s="1">
        <v>15</v>
      </c>
      <c r="CV15" s="1">
        <v>0</v>
      </c>
      <c r="CW15" s="1">
        <v>6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2</v>
      </c>
      <c r="E16" s="37" t="str">
        <f>$AW4</f>
        <v>.</v>
      </c>
      <c r="F16" s="38">
        <f ca="1">$AX4</f>
        <v>0</v>
      </c>
      <c r="G16" s="39">
        <f ca="1">$AY4</f>
        <v>4</v>
      </c>
      <c r="H16" s="40"/>
      <c r="I16" s="41"/>
      <c r="J16" s="35"/>
      <c r="K16" s="36">
        <f ca="1">$AU5</f>
        <v>0</v>
      </c>
      <c r="L16" s="37">
        <f ca="1">$AV5</f>
        <v>1</v>
      </c>
      <c r="M16" s="37" t="str">
        <f>$AW5</f>
        <v>.</v>
      </c>
      <c r="N16" s="38">
        <f ca="1">$AX5</f>
        <v>8</v>
      </c>
      <c r="O16" s="39">
        <f ca="1">$AY5</f>
        <v>5</v>
      </c>
      <c r="P16" s="40"/>
      <c r="Q16" s="41"/>
      <c r="R16" s="35"/>
      <c r="S16" s="36">
        <f ca="1">$AU6</f>
        <v>0</v>
      </c>
      <c r="T16" s="37">
        <f ca="1">$AV6</f>
        <v>0</v>
      </c>
      <c r="U16" s="37" t="str">
        <f>$AW6</f>
        <v>.</v>
      </c>
      <c r="V16" s="38">
        <f ca="1">$AX6</f>
        <v>4</v>
      </c>
      <c r="W16" s="39">
        <f ca="1">$AY6</f>
        <v>3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0.14347447173820493</v>
      </c>
      <c r="BX16" s="11">
        <f t="shared" ca="1" si="24"/>
        <v>16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0.3550887355900143</v>
      </c>
      <c r="CE16" s="11">
        <f t="shared" ca="1" si="26"/>
        <v>24</v>
      </c>
      <c r="CF16" s="1"/>
      <c r="CG16" s="1">
        <v>16</v>
      </c>
      <c r="CH16" s="1">
        <v>7</v>
      </c>
      <c r="CI16" s="1">
        <v>1</v>
      </c>
      <c r="CK16" s="10">
        <f t="shared" ca="1" si="27"/>
        <v>0.71366141877535605</v>
      </c>
      <c r="CL16" s="11">
        <f t="shared" ca="1" si="28"/>
        <v>4</v>
      </c>
      <c r="CM16" s="1"/>
      <c r="CN16" s="1">
        <v>16</v>
      </c>
      <c r="CO16" s="1">
        <v>0</v>
      </c>
      <c r="CP16" s="1">
        <v>7</v>
      </c>
      <c r="CR16" s="10">
        <f t="shared" ca="1" si="29"/>
        <v>0.6270931648474436</v>
      </c>
      <c r="CS16" s="11">
        <f t="shared" ca="1" si="30"/>
        <v>10</v>
      </c>
      <c r="CT16" s="1"/>
      <c r="CU16" s="1">
        <v>16</v>
      </c>
      <c r="CV16" s="1">
        <v>0</v>
      </c>
      <c r="CW16" s="1">
        <v>7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0.28193374681119643</v>
      </c>
      <c r="BX17" s="11">
        <f t="shared" ca="1" si="24"/>
        <v>14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0.70064324915215315</v>
      </c>
      <c r="CE17" s="11">
        <f t="shared" ca="1" si="26"/>
        <v>8</v>
      </c>
      <c r="CF17" s="1"/>
      <c r="CG17" s="1">
        <v>17</v>
      </c>
      <c r="CH17" s="1">
        <v>7</v>
      </c>
      <c r="CI17" s="1">
        <v>2</v>
      </c>
      <c r="CK17" s="10">
        <f t="shared" ca="1" si="27"/>
        <v>0.35251866382859842</v>
      </c>
      <c r="CL17" s="11">
        <f t="shared" ca="1" si="28"/>
        <v>10</v>
      </c>
      <c r="CM17" s="1"/>
      <c r="CN17" s="1">
        <v>17</v>
      </c>
      <c r="CO17" s="1">
        <v>0</v>
      </c>
      <c r="CP17" s="1">
        <v>8</v>
      </c>
      <c r="CR17" s="10">
        <f t="shared" ca="1" si="29"/>
        <v>0.13804272071467716</v>
      </c>
      <c r="CS17" s="11">
        <f t="shared" ca="1" si="30"/>
        <v>16</v>
      </c>
      <c r="CT17" s="1"/>
      <c r="CU17" s="1">
        <v>17</v>
      </c>
      <c r="CV17" s="1">
        <v>0</v>
      </c>
      <c r="CW17" s="1">
        <v>8</v>
      </c>
    </row>
    <row r="18" spans="1:101" ht="19.5" customHeight="1" thickBot="1" x14ac:dyDescent="0.3">
      <c r="A18" s="48"/>
      <c r="B18" s="15" t="s">
        <v>204</v>
      </c>
      <c r="C18" s="49"/>
      <c r="D18" s="17"/>
      <c r="E18" s="16"/>
      <c r="F18" s="16"/>
      <c r="G18" s="16"/>
      <c r="H18" s="18"/>
      <c r="I18" s="48"/>
      <c r="J18" s="15" t="s">
        <v>205</v>
      </c>
      <c r="K18" s="16"/>
      <c r="L18" s="16"/>
      <c r="M18" s="16"/>
      <c r="N18" s="16"/>
      <c r="O18" s="16"/>
      <c r="P18" s="18"/>
      <c r="Q18" s="48"/>
      <c r="R18" s="15" t="s">
        <v>206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0.41912711696556815</v>
      </c>
      <c r="BX18" s="11">
        <f t="shared" ca="1" si="24"/>
        <v>11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0.92347921288506807</v>
      </c>
      <c r="CE18" s="11">
        <f t="shared" ca="1" si="26"/>
        <v>3</v>
      </c>
      <c r="CF18" s="1"/>
      <c r="CG18" s="1">
        <v>18</v>
      </c>
      <c r="CH18" s="1">
        <v>7</v>
      </c>
      <c r="CI18" s="1">
        <v>3</v>
      </c>
      <c r="CK18" s="10">
        <f t="shared" ca="1" si="27"/>
        <v>0.78962672684594049</v>
      </c>
      <c r="CL18" s="11">
        <f t="shared" ca="1" si="28"/>
        <v>2</v>
      </c>
      <c r="CM18" s="1"/>
      <c r="CN18" s="1">
        <v>18</v>
      </c>
      <c r="CO18" s="1">
        <v>0</v>
      </c>
      <c r="CP18" s="1">
        <v>9</v>
      </c>
      <c r="CR18" s="10">
        <f t="shared" ca="1" si="29"/>
        <v>0.6519544447765433</v>
      </c>
      <c r="CS18" s="11">
        <f t="shared" ca="1" si="30"/>
        <v>9</v>
      </c>
      <c r="CT18" s="1"/>
      <c r="CU18" s="1">
        <v>18</v>
      </c>
      <c r="CV18" s="1">
        <v>0</v>
      </c>
      <c r="CW18" s="1">
        <v>9</v>
      </c>
    </row>
    <row r="19" spans="1:101" ht="45.95" customHeight="1" thickBot="1" x14ac:dyDescent="0.3">
      <c r="A19" s="23"/>
      <c r="B19" s="70" t="str">
        <f ca="1">$AC7/100&amp;$AD7&amp;$AE7/100&amp;$AF7</f>
        <v>8－1.41＝</v>
      </c>
      <c r="C19" s="71"/>
      <c r="D19" s="71"/>
      <c r="E19" s="71"/>
      <c r="F19" s="81">
        <f ca="1">$AG7/100</f>
        <v>6.59</v>
      </c>
      <c r="G19" s="82"/>
      <c r="H19" s="20"/>
      <c r="I19" s="19"/>
      <c r="J19" s="70" t="str">
        <f ca="1">$AC8/100&amp;$AD8&amp;$AE8/100&amp;$AF8</f>
        <v>5－4.33＝</v>
      </c>
      <c r="K19" s="71"/>
      <c r="L19" s="71"/>
      <c r="M19" s="71"/>
      <c r="N19" s="81">
        <f ca="1">$AG8/100</f>
        <v>0.67</v>
      </c>
      <c r="O19" s="82"/>
      <c r="P19" s="21"/>
      <c r="Q19" s="19"/>
      <c r="R19" s="70" t="str">
        <f ca="1">$AC9/100&amp;$AD9&amp;$AE9/100&amp;$AF9</f>
        <v>9－3.84＝</v>
      </c>
      <c r="S19" s="71"/>
      <c r="T19" s="71"/>
      <c r="U19" s="71"/>
      <c r="V19" s="81">
        <f ca="1">$AG9/100</f>
        <v>5.16</v>
      </c>
      <c r="W19" s="8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0.46031968420036984</v>
      </c>
      <c r="CE19" s="11">
        <f t="shared" ca="1" si="26"/>
        <v>21</v>
      </c>
      <c r="CF19" s="1"/>
      <c r="CG19" s="1">
        <v>19</v>
      </c>
      <c r="CH19" s="1">
        <v>7</v>
      </c>
      <c r="CI19" s="1">
        <v>4</v>
      </c>
      <c r="CK19" s="10"/>
      <c r="CL19" s="11"/>
      <c r="CM19" s="1"/>
      <c r="CN19" s="1"/>
      <c r="CO19" s="1"/>
      <c r="CP19" s="1"/>
      <c r="CR19" s="10"/>
      <c r="CS19" s="11"/>
      <c r="CT19" s="1"/>
      <c r="CU19" s="1"/>
      <c r="CV19" s="1"/>
      <c r="CW19" s="1"/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0.53657386524408401</v>
      </c>
      <c r="CE20" s="11">
        <f t="shared" ca="1" si="26"/>
        <v>16</v>
      </c>
      <c r="CF20" s="1"/>
      <c r="CG20" s="1">
        <v>20</v>
      </c>
      <c r="CH20" s="1">
        <v>7</v>
      </c>
      <c r="CI20" s="1">
        <v>5</v>
      </c>
      <c r="CK20" s="10"/>
      <c r="CL20" s="11"/>
      <c r="CM20" s="1"/>
      <c r="CN20" s="1"/>
      <c r="CO20" s="1"/>
      <c r="CP20" s="1"/>
      <c r="CR20" s="10"/>
      <c r="CS20" s="11"/>
      <c r="CT20" s="1"/>
      <c r="CU20" s="1"/>
      <c r="CV20" s="1"/>
      <c r="CW20" s="1"/>
    </row>
    <row r="21" spans="1:101" ht="57" customHeight="1" x14ac:dyDescent="0.25">
      <c r="A21" s="19"/>
      <c r="B21" s="65"/>
      <c r="C21" s="28">
        <f ca="1">$BC7</f>
        <v>0</v>
      </c>
      <c r="D21" s="29">
        <f ca="1">$BH7</f>
        <v>8</v>
      </c>
      <c r="E21" s="29" t="str">
        <f ca="1">IF(AND(F21=0,G21=0),"",".")</f>
        <v/>
      </c>
      <c r="F21" s="30">
        <f ca="1">$BM7</f>
        <v>0</v>
      </c>
      <c r="G21" s="30">
        <f ca="1">$BR7</f>
        <v>0</v>
      </c>
      <c r="H21" s="26"/>
      <c r="I21" s="19"/>
      <c r="J21" s="65"/>
      <c r="K21" s="28">
        <f ca="1">$BC8</f>
        <v>0</v>
      </c>
      <c r="L21" s="29">
        <f ca="1">$BH8</f>
        <v>5</v>
      </c>
      <c r="M21" s="29" t="str">
        <f ca="1">IF(AND(N21=0,O21=0),"",".")</f>
        <v/>
      </c>
      <c r="N21" s="30">
        <f ca="1">$BM8</f>
        <v>0</v>
      </c>
      <c r="O21" s="30">
        <f ca="1">$BR8</f>
        <v>0</v>
      </c>
      <c r="P21" s="26"/>
      <c r="Q21" s="19"/>
      <c r="R21" s="65"/>
      <c r="S21" s="28">
        <f ca="1">$BC9</f>
        <v>0</v>
      </c>
      <c r="T21" s="29">
        <f ca="1">$BH9</f>
        <v>9</v>
      </c>
      <c r="U21" s="29" t="str">
        <f ca="1">IF(AND(V21=0,W21=0),"",".")</f>
        <v/>
      </c>
      <c r="V21" s="30">
        <f ca="1">$BM9</f>
        <v>0</v>
      </c>
      <c r="W21" s="30">
        <f ca="1">$BR9</f>
        <v>0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0.17142598357313754</v>
      </c>
      <c r="CE21" s="11">
        <f t="shared" ca="1" si="26"/>
        <v>29</v>
      </c>
      <c r="CF21" s="1"/>
      <c r="CG21" s="1">
        <v>21</v>
      </c>
      <c r="CH21" s="1">
        <v>7</v>
      </c>
      <c r="CI21" s="1">
        <v>6</v>
      </c>
      <c r="CK21" s="10"/>
      <c r="CL21" s="11"/>
      <c r="CM21" s="1"/>
      <c r="CN21" s="1"/>
      <c r="CO21" s="1"/>
      <c r="CP21" s="1"/>
      <c r="CR21" s="10"/>
      <c r="CS21" s="11"/>
      <c r="CT21" s="1"/>
      <c r="CU21" s="1"/>
      <c r="CV21" s="1"/>
      <c r="CW21" s="1"/>
    </row>
    <row r="22" spans="1:101" ht="57" customHeight="1" thickBot="1" x14ac:dyDescent="0.3">
      <c r="A22" s="19"/>
      <c r="B22" s="31" t="str">
        <f ca="1">IF(AND($BD7=0,$BC7=0),"","－")</f>
        <v/>
      </c>
      <c r="C22" s="32" t="str">
        <f ca="1">IF(AND($BD7=0,$BC7=0),"－",$BD7)</f>
        <v>－</v>
      </c>
      <c r="D22" s="33">
        <f ca="1">$BI7</f>
        <v>1</v>
      </c>
      <c r="E22" s="33" t="str">
        <f ca="1">IF(AND(F22=0,G22=0),"",".")</f>
        <v>.</v>
      </c>
      <c r="F22" s="34">
        <f ca="1">$BN7</f>
        <v>4</v>
      </c>
      <c r="G22" s="34">
        <f ca="1">$BS7</f>
        <v>1</v>
      </c>
      <c r="H22" s="26"/>
      <c r="I22" s="19"/>
      <c r="J22" s="31" t="str">
        <f ca="1">IF(AND($BD8=0,$BC8=0),"","－")</f>
        <v/>
      </c>
      <c r="K22" s="32" t="str">
        <f ca="1">IF(AND($BD8=0,$BC8=0),"－",$BD8)</f>
        <v>－</v>
      </c>
      <c r="L22" s="33">
        <f ca="1">$BI8</f>
        <v>4</v>
      </c>
      <c r="M22" s="33" t="str">
        <f ca="1">IF(AND(N22=0,O22=0),"",".")</f>
        <v>.</v>
      </c>
      <c r="N22" s="34">
        <f ca="1">$BN8</f>
        <v>3</v>
      </c>
      <c r="O22" s="34">
        <f ca="1">$BS8</f>
        <v>3</v>
      </c>
      <c r="P22" s="26"/>
      <c r="Q22" s="19"/>
      <c r="R22" s="31" t="str">
        <f ca="1">IF(AND($BD9=0,$BC9=0),"","－")</f>
        <v/>
      </c>
      <c r="S22" s="32" t="str">
        <f ca="1">IF(AND($BD9=0,$BC9=0),"－",$BD9)</f>
        <v>－</v>
      </c>
      <c r="T22" s="33">
        <f ca="1">$BI9</f>
        <v>3</v>
      </c>
      <c r="U22" s="33" t="str">
        <f ca="1">IF(AND(V22=0,W22=0),"",".")</f>
        <v>.</v>
      </c>
      <c r="V22" s="34">
        <f ca="1">$BN9</f>
        <v>8</v>
      </c>
      <c r="W22" s="34">
        <f ca="1">$BS9</f>
        <v>4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0.28653881398214343</v>
      </c>
      <c r="CE22" s="11">
        <f t="shared" ca="1" si="26"/>
        <v>26</v>
      </c>
      <c r="CF22" s="1"/>
      <c r="CG22" s="1">
        <v>22</v>
      </c>
      <c r="CH22" s="1">
        <v>8</v>
      </c>
      <c r="CI22" s="1">
        <v>1</v>
      </c>
      <c r="CK22" s="10"/>
      <c r="CL22" s="11"/>
      <c r="CM22" s="1"/>
      <c r="CN22" s="1"/>
      <c r="CO22" s="1"/>
      <c r="CP22" s="1"/>
      <c r="CR22" s="10"/>
      <c r="CS22" s="11"/>
      <c r="CT22" s="1"/>
      <c r="CU22" s="1"/>
      <c r="CV22" s="1"/>
      <c r="CW22" s="1"/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6</v>
      </c>
      <c r="E23" s="37" t="str">
        <f>$AW7</f>
        <v>.</v>
      </c>
      <c r="F23" s="38">
        <f ca="1">$AX7</f>
        <v>5</v>
      </c>
      <c r="G23" s="39">
        <f ca="1">$AY7</f>
        <v>9</v>
      </c>
      <c r="H23" s="40"/>
      <c r="I23" s="41"/>
      <c r="J23" s="35"/>
      <c r="K23" s="36">
        <f ca="1">$AU8</f>
        <v>0</v>
      </c>
      <c r="L23" s="37">
        <f ca="1">$AV8</f>
        <v>0</v>
      </c>
      <c r="M23" s="37" t="str">
        <f>$AW8</f>
        <v>.</v>
      </c>
      <c r="N23" s="38">
        <f ca="1">$AX8</f>
        <v>6</v>
      </c>
      <c r="O23" s="39">
        <f ca="1">$AY8</f>
        <v>7</v>
      </c>
      <c r="P23" s="40"/>
      <c r="Q23" s="41"/>
      <c r="R23" s="35"/>
      <c r="S23" s="36">
        <f ca="1">$AU9</f>
        <v>0</v>
      </c>
      <c r="T23" s="37">
        <f ca="1">$AV9</f>
        <v>5</v>
      </c>
      <c r="U23" s="37" t="str">
        <f>$AW9</f>
        <v>.</v>
      </c>
      <c r="V23" s="38">
        <f ca="1">$AX9</f>
        <v>1</v>
      </c>
      <c r="W23" s="39">
        <f ca="1">$AY9</f>
        <v>6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2.0294180929475547E-2</v>
      </c>
      <c r="CE23" s="11">
        <f t="shared" ca="1" si="26"/>
        <v>35</v>
      </c>
      <c r="CF23" s="1"/>
      <c r="CG23" s="1">
        <v>23</v>
      </c>
      <c r="CH23" s="1">
        <v>8</v>
      </c>
      <c r="CI23" s="1">
        <v>2</v>
      </c>
      <c r="CK23" s="10"/>
      <c r="CL23" s="11"/>
      <c r="CM23" s="1"/>
      <c r="CN23" s="1"/>
      <c r="CO23" s="1"/>
      <c r="CP23" s="1"/>
      <c r="CR23" s="10"/>
      <c r="CS23" s="11"/>
      <c r="CT23" s="1"/>
      <c r="CU23" s="1"/>
      <c r="CV23" s="1"/>
      <c r="CW23" s="1"/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0.63991533812006152</v>
      </c>
      <c r="CE24" s="11">
        <f t="shared" ca="1" si="26"/>
        <v>13</v>
      </c>
      <c r="CF24" s="1"/>
      <c r="CG24" s="1">
        <v>24</v>
      </c>
      <c r="CH24" s="1">
        <v>8</v>
      </c>
      <c r="CI24" s="1">
        <v>3</v>
      </c>
      <c r="CK24" s="10"/>
      <c r="CL24" s="11"/>
      <c r="CM24" s="1"/>
      <c r="CN24" s="1"/>
      <c r="CO24" s="1"/>
      <c r="CP24" s="1"/>
      <c r="CR24" s="10"/>
      <c r="CS24" s="11"/>
      <c r="CT24" s="1"/>
      <c r="CU24" s="1"/>
      <c r="CV24" s="1"/>
      <c r="CW24" s="1"/>
    </row>
    <row r="25" spans="1:101" ht="19.5" customHeight="1" thickBot="1" x14ac:dyDescent="0.3">
      <c r="A25" s="48"/>
      <c r="B25" s="15" t="s">
        <v>207</v>
      </c>
      <c r="C25" s="49"/>
      <c r="D25" s="17"/>
      <c r="E25" s="16"/>
      <c r="F25" s="16"/>
      <c r="G25" s="16"/>
      <c r="H25" s="18"/>
      <c r="I25" s="48"/>
      <c r="J25" s="15" t="s">
        <v>208</v>
      </c>
      <c r="K25" s="16"/>
      <c r="L25" s="16"/>
      <c r="M25" s="16"/>
      <c r="N25" s="16"/>
      <c r="O25" s="16"/>
      <c r="P25" s="18"/>
      <c r="Q25" s="48"/>
      <c r="R25" s="15" t="s">
        <v>209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0.5129159915071595</v>
      </c>
      <c r="CE25" s="11">
        <f t="shared" ca="1" si="26"/>
        <v>18</v>
      </c>
      <c r="CF25" s="1"/>
      <c r="CG25" s="1">
        <v>25</v>
      </c>
      <c r="CH25" s="1">
        <v>8</v>
      </c>
      <c r="CI25" s="1">
        <v>4</v>
      </c>
      <c r="CK25" s="10"/>
      <c r="CL25" s="11"/>
      <c r="CM25" s="1"/>
      <c r="CN25" s="1"/>
      <c r="CO25" s="1"/>
      <c r="CP25" s="1"/>
      <c r="CR25" s="10"/>
      <c r="CS25" s="11"/>
      <c r="CT25" s="1"/>
      <c r="CU25" s="1"/>
      <c r="CV25" s="1"/>
      <c r="CW25" s="1"/>
    </row>
    <row r="26" spans="1:101" ht="45.95" customHeight="1" thickBot="1" x14ac:dyDescent="0.3">
      <c r="A26" s="23"/>
      <c r="B26" s="70" t="str">
        <f ca="1">$AC10/100&amp;$AD10&amp;$AE10/100&amp;$AF10</f>
        <v>2－1.84＝</v>
      </c>
      <c r="C26" s="71"/>
      <c r="D26" s="71"/>
      <c r="E26" s="71"/>
      <c r="F26" s="81">
        <f ca="1">$AG10/100</f>
        <v>0.16</v>
      </c>
      <c r="G26" s="82"/>
      <c r="H26" s="20"/>
      <c r="I26" s="19"/>
      <c r="J26" s="70" t="str">
        <f ca="1">$AC11/100&amp;$AD11&amp;$AE11/100&amp;$AF11</f>
        <v>9－8.69＝</v>
      </c>
      <c r="K26" s="71"/>
      <c r="L26" s="71"/>
      <c r="M26" s="71"/>
      <c r="N26" s="81">
        <f ca="1">$AG11/100</f>
        <v>0.31</v>
      </c>
      <c r="O26" s="82"/>
      <c r="P26" s="21"/>
      <c r="Q26" s="19"/>
      <c r="R26" s="70" t="str">
        <f ca="1">$AC12/100&amp;$AD12&amp;$AE12/100&amp;$AF12</f>
        <v>4－1.93＝</v>
      </c>
      <c r="S26" s="71"/>
      <c r="T26" s="71"/>
      <c r="U26" s="71"/>
      <c r="V26" s="81">
        <f ca="1">$AG12/100</f>
        <v>2.0699999999999998</v>
      </c>
      <c r="W26" s="8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0.74078087919185043</v>
      </c>
      <c r="CE26" s="11">
        <f t="shared" ca="1" si="26"/>
        <v>7</v>
      </c>
      <c r="CF26" s="1"/>
      <c r="CG26" s="1">
        <v>26</v>
      </c>
      <c r="CH26" s="1">
        <v>8</v>
      </c>
      <c r="CI26" s="1">
        <v>5</v>
      </c>
      <c r="CK26" s="10"/>
      <c r="CL26" s="11"/>
      <c r="CM26" s="1"/>
      <c r="CN26" s="1"/>
      <c r="CO26" s="1"/>
      <c r="CP26" s="1"/>
      <c r="CR26" s="10"/>
      <c r="CS26" s="11"/>
      <c r="CT26" s="1"/>
      <c r="CU26" s="1"/>
      <c r="CV26" s="1"/>
      <c r="CW26" s="1"/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0.78982647125686167</v>
      </c>
      <c r="CE27" s="11">
        <f t="shared" ca="1" si="26"/>
        <v>5</v>
      </c>
      <c r="CF27" s="1"/>
      <c r="CG27" s="1">
        <v>27</v>
      </c>
      <c r="CH27" s="1">
        <v>8</v>
      </c>
      <c r="CI27" s="1">
        <v>6</v>
      </c>
      <c r="CK27" s="10"/>
      <c r="CL27" s="11"/>
      <c r="CM27" s="1"/>
      <c r="CN27" s="1"/>
      <c r="CO27" s="1"/>
      <c r="CP27" s="1"/>
      <c r="CR27" s="10"/>
      <c r="CS27" s="11"/>
      <c r="CT27" s="1"/>
      <c r="CU27" s="1"/>
      <c r="CV27" s="1"/>
      <c r="CW27" s="1"/>
    </row>
    <row r="28" spans="1:101" ht="57" customHeight="1" x14ac:dyDescent="0.25">
      <c r="A28" s="19"/>
      <c r="B28" s="65"/>
      <c r="C28" s="28">
        <f ca="1">$BC10</f>
        <v>0</v>
      </c>
      <c r="D28" s="29">
        <f ca="1">$BH10</f>
        <v>2</v>
      </c>
      <c r="E28" s="29" t="str">
        <f ca="1">IF(AND(F28=0,G28=0),"",".")</f>
        <v/>
      </c>
      <c r="F28" s="30">
        <f ca="1">$BM10</f>
        <v>0</v>
      </c>
      <c r="G28" s="30">
        <f ca="1">$BR10</f>
        <v>0</v>
      </c>
      <c r="H28" s="26"/>
      <c r="I28" s="19"/>
      <c r="J28" s="65"/>
      <c r="K28" s="28">
        <f ca="1">$BC11</f>
        <v>0</v>
      </c>
      <c r="L28" s="29">
        <f ca="1">$BH11</f>
        <v>9</v>
      </c>
      <c r="M28" s="29" t="str">
        <f ca="1">IF(AND(N28=0,O28=0),"",".")</f>
        <v/>
      </c>
      <c r="N28" s="30">
        <f ca="1">$BM11</f>
        <v>0</v>
      </c>
      <c r="O28" s="30">
        <f ca="1">$BR11</f>
        <v>0</v>
      </c>
      <c r="P28" s="26"/>
      <c r="Q28" s="19"/>
      <c r="R28" s="65"/>
      <c r="S28" s="28">
        <f ca="1">$BC12</f>
        <v>0</v>
      </c>
      <c r="T28" s="29">
        <f ca="1">$BH12</f>
        <v>4</v>
      </c>
      <c r="U28" s="29" t="str">
        <f ca="1">IF(AND(V28=0,W28=0),"",".")</f>
        <v/>
      </c>
      <c r="V28" s="30">
        <f ca="1">$BM12</f>
        <v>0</v>
      </c>
      <c r="W28" s="30">
        <f ca="1">$BR12</f>
        <v>0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0.10430063070467699</v>
      </c>
      <c r="CE28" s="11">
        <f t="shared" ca="1" si="26"/>
        <v>30</v>
      </c>
      <c r="CF28" s="1"/>
      <c r="CG28" s="1">
        <v>28</v>
      </c>
      <c r="CH28" s="1">
        <v>8</v>
      </c>
      <c r="CI28" s="1">
        <v>7</v>
      </c>
      <c r="CK28" s="10"/>
      <c r="CL28" s="11"/>
      <c r="CM28" s="1"/>
      <c r="CN28" s="1"/>
      <c r="CO28" s="1"/>
      <c r="CP28" s="1"/>
      <c r="CR28" s="10"/>
      <c r="CS28" s="11"/>
      <c r="CT28" s="1"/>
      <c r="CU28" s="1"/>
      <c r="CV28" s="1"/>
      <c r="CW28" s="1"/>
    </row>
    <row r="29" spans="1:101" ht="57" customHeight="1" thickBot="1" x14ac:dyDescent="0.3">
      <c r="A29" s="19"/>
      <c r="B29" s="31" t="str">
        <f ca="1">IF(AND($BD10=0,$BC10=0),"","－")</f>
        <v/>
      </c>
      <c r="C29" s="32" t="str">
        <f ca="1">IF(AND($BD10=0,$BC10=0),"－",$BD10)</f>
        <v>－</v>
      </c>
      <c r="D29" s="33">
        <f ca="1">$BI10</f>
        <v>1</v>
      </c>
      <c r="E29" s="33" t="str">
        <f ca="1">IF(AND(F29=0,G29=0),"",".")</f>
        <v>.</v>
      </c>
      <c r="F29" s="34">
        <f ca="1">$BN10</f>
        <v>8</v>
      </c>
      <c r="G29" s="34">
        <f ca="1">$BS10</f>
        <v>4</v>
      </c>
      <c r="H29" s="26"/>
      <c r="I29" s="19"/>
      <c r="J29" s="31" t="str">
        <f ca="1">IF(AND($BD11=0,$BC11=0),"","－")</f>
        <v/>
      </c>
      <c r="K29" s="32" t="str">
        <f ca="1">IF(AND($BD11=0,$BC11=0),"－",$BD11)</f>
        <v>－</v>
      </c>
      <c r="L29" s="33">
        <f ca="1">$BI11</f>
        <v>8</v>
      </c>
      <c r="M29" s="33" t="str">
        <f ca="1">IF(AND(N29=0,O29=0),"",".")</f>
        <v>.</v>
      </c>
      <c r="N29" s="34">
        <f ca="1">$BN11</f>
        <v>6</v>
      </c>
      <c r="O29" s="34">
        <f ca="1">$BS11</f>
        <v>9</v>
      </c>
      <c r="P29" s="26"/>
      <c r="Q29" s="19"/>
      <c r="R29" s="31" t="str">
        <f ca="1">IF(AND($BD12=0,$BC12=0),"","－")</f>
        <v/>
      </c>
      <c r="S29" s="32" t="str">
        <f ca="1">IF(AND($BD12=0,$BC12=0),"－",$BD12)</f>
        <v>－</v>
      </c>
      <c r="T29" s="33">
        <f ca="1">$BI12</f>
        <v>1</v>
      </c>
      <c r="U29" s="33" t="str">
        <f ca="1">IF(AND(V29=0,W29=0),"",".")</f>
        <v>.</v>
      </c>
      <c r="V29" s="34">
        <f ca="1">$BN12</f>
        <v>9</v>
      </c>
      <c r="W29" s="34">
        <f ca="1">$BS12</f>
        <v>3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0.39252728560321548</v>
      </c>
      <c r="CE29" s="11">
        <f t="shared" ca="1" si="26"/>
        <v>23</v>
      </c>
      <c r="CF29" s="1"/>
      <c r="CG29" s="1">
        <v>29</v>
      </c>
      <c r="CH29" s="1">
        <v>9</v>
      </c>
      <c r="CI29" s="1">
        <v>1</v>
      </c>
      <c r="CK29" s="10"/>
      <c r="CL29" s="11"/>
      <c r="CM29" s="1"/>
      <c r="CN29" s="1"/>
      <c r="CO29" s="1"/>
      <c r="CP29" s="1"/>
      <c r="CR29" s="10"/>
      <c r="CS29" s="11"/>
      <c r="CT29" s="1"/>
      <c r="CU29" s="1"/>
      <c r="CV29" s="1"/>
      <c r="CW29" s="1"/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0</v>
      </c>
      <c r="E30" s="37" t="str">
        <f>$AW10</f>
        <v>.</v>
      </c>
      <c r="F30" s="38">
        <f ca="1">$AX10</f>
        <v>1</v>
      </c>
      <c r="G30" s="39">
        <f ca="1">$AY10</f>
        <v>6</v>
      </c>
      <c r="H30" s="40"/>
      <c r="I30" s="41"/>
      <c r="J30" s="35"/>
      <c r="K30" s="36">
        <f ca="1">$AU11</f>
        <v>0</v>
      </c>
      <c r="L30" s="37">
        <f ca="1">$AV11</f>
        <v>0</v>
      </c>
      <c r="M30" s="37" t="str">
        <f>$AW11</f>
        <v>.</v>
      </c>
      <c r="N30" s="38">
        <f ca="1">$AX11</f>
        <v>3</v>
      </c>
      <c r="O30" s="39">
        <f ca="1">$AY11</f>
        <v>1</v>
      </c>
      <c r="P30" s="40"/>
      <c r="Q30" s="41"/>
      <c r="R30" s="35"/>
      <c r="S30" s="36">
        <f ca="1">$AU12</f>
        <v>0</v>
      </c>
      <c r="T30" s="37">
        <f ca="1">$AV12</f>
        <v>2</v>
      </c>
      <c r="U30" s="37" t="str">
        <f>$AW12</f>
        <v>.</v>
      </c>
      <c r="V30" s="38">
        <f ca="1">$AX12</f>
        <v>0</v>
      </c>
      <c r="W30" s="39">
        <f ca="1">$AY12</f>
        <v>7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0.17771166236663194</v>
      </c>
      <c r="CE30" s="11">
        <f t="shared" ca="1" si="26"/>
        <v>28</v>
      </c>
      <c r="CF30" s="1"/>
      <c r="CG30" s="1">
        <v>30</v>
      </c>
      <c r="CH30" s="1">
        <v>9</v>
      </c>
      <c r="CI30" s="1">
        <v>2</v>
      </c>
      <c r="CK30" s="10"/>
      <c r="CL30" s="11"/>
      <c r="CM30" s="1"/>
      <c r="CN30" s="1"/>
      <c r="CO30" s="1"/>
      <c r="CP30" s="1"/>
      <c r="CR30" s="10"/>
      <c r="CS30" s="11"/>
      <c r="CT30" s="1"/>
      <c r="CU30" s="1"/>
      <c r="CV30" s="1"/>
      <c r="CW30" s="1"/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>
        <f t="shared" ca="1" si="25"/>
        <v>0.68043445330496499</v>
      </c>
      <c r="CE31" s="11">
        <f t="shared" ca="1" si="26"/>
        <v>11</v>
      </c>
      <c r="CF31" s="1"/>
      <c r="CG31" s="1">
        <v>31</v>
      </c>
      <c r="CH31" s="1">
        <v>9</v>
      </c>
      <c r="CI31" s="1">
        <v>3</v>
      </c>
      <c r="CK31" s="10"/>
      <c r="CL31" s="11"/>
      <c r="CM31" s="1"/>
      <c r="CN31" s="1"/>
      <c r="CO31" s="1"/>
      <c r="CP31" s="1"/>
      <c r="CR31" s="10"/>
      <c r="CS31" s="11"/>
      <c r="CT31" s="1"/>
      <c r="CU31" s="1"/>
      <c r="CV31" s="1"/>
      <c r="CW31" s="1"/>
    </row>
    <row r="32" spans="1:101" ht="39.950000000000003" customHeight="1" thickBot="1" x14ac:dyDescent="0.3">
      <c r="A32" s="72" t="str">
        <f>A1</f>
        <v>小数 たし算 小数第二位 (1)－(1.11) くり下がり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0.52618907762934231</v>
      </c>
      <c r="CE32" s="11">
        <f t="shared" ca="1" si="26"/>
        <v>17</v>
      </c>
      <c r="CF32" s="1"/>
      <c r="CG32" s="1">
        <v>32</v>
      </c>
      <c r="CH32" s="1">
        <v>9</v>
      </c>
      <c r="CI32" s="1">
        <v>4</v>
      </c>
      <c r="CK32" s="10"/>
      <c r="CL32" s="11"/>
      <c r="CM32" s="1"/>
      <c r="CN32" s="1"/>
      <c r="CO32" s="1"/>
      <c r="CP32" s="1"/>
      <c r="CQ32" s="1"/>
      <c r="CR32" s="10"/>
      <c r="CS32" s="11"/>
      <c r="CT32" s="1"/>
      <c r="CU32" s="1"/>
      <c r="CV32" s="1"/>
      <c r="CW32" s="1"/>
    </row>
    <row r="33" spans="1:101" ht="63.95" customHeight="1" thickBot="1" x14ac:dyDescent="0.3">
      <c r="B33" s="73" t="str">
        <f>B2</f>
        <v>　　月  　 　日</v>
      </c>
      <c r="C33" s="74"/>
      <c r="D33" s="74"/>
      <c r="E33" s="74"/>
      <c r="F33" s="74"/>
      <c r="G33" s="75"/>
      <c r="H33" s="76"/>
      <c r="I33" s="77"/>
      <c r="J33" s="77"/>
      <c r="K33" s="78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80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7.1066657034269509E-2</v>
      </c>
      <c r="CE33" s="11">
        <f t="shared" ca="1" si="26"/>
        <v>33</v>
      </c>
      <c r="CF33" s="1"/>
      <c r="CG33" s="1">
        <v>33</v>
      </c>
      <c r="CH33" s="1">
        <v>9</v>
      </c>
      <c r="CI33" s="1">
        <v>5</v>
      </c>
      <c r="CK33" s="10"/>
      <c r="CL33" s="11"/>
      <c r="CM33" s="1"/>
      <c r="CN33" s="1"/>
      <c r="CO33" s="1"/>
      <c r="CP33" s="1"/>
      <c r="CR33" s="10"/>
      <c r="CS33" s="11"/>
      <c r="CT33" s="1"/>
      <c r="CU33" s="1"/>
      <c r="CV33" s="1"/>
      <c r="CW33" s="1"/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0.65261878578393939</v>
      </c>
      <c r="CE34" s="11">
        <f t="shared" ca="1" si="26"/>
        <v>12</v>
      </c>
      <c r="CF34" s="1"/>
      <c r="CG34" s="1">
        <v>34</v>
      </c>
      <c r="CH34" s="1">
        <v>9</v>
      </c>
      <c r="CI34" s="1">
        <v>6</v>
      </c>
      <c r="CK34" s="10"/>
      <c r="CL34" s="11"/>
      <c r="CM34" s="1"/>
      <c r="CN34" s="1"/>
      <c r="CO34" s="1"/>
      <c r="CP34" s="1"/>
      <c r="CR34" s="10"/>
      <c r="CS34" s="11"/>
      <c r="CT34" s="1"/>
      <c r="CU34" s="1"/>
      <c r="CV34" s="1"/>
      <c r="CW34" s="1"/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0.613106315342274</v>
      </c>
      <c r="CE35" s="11">
        <f t="shared" ca="1" si="26"/>
        <v>14</v>
      </c>
      <c r="CF35" s="1"/>
      <c r="CG35" s="1">
        <v>35</v>
      </c>
      <c r="CH35" s="1">
        <v>9</v>
      </c>
      <c r="CI35" s="1">
        <v>7</v>
      </c>
      <c r="CK35" s="10"/>
      <c r="CL35" s="11"/>
      <c r="CM35" s="1"/>
      <c r="CN35" s="1"/>
      <c r="CO35" s="1"/>
      <c r="CP35" s="1"/>
      <c r="CR35" s="10"/>
      <c r="CS35" s="11"/>
      <c r="CT35" s="1"/>
      <c r="CU35" s="1"/>
      <c r="CV35" s="1"/>
      <c r="CW35" s="1"/>
    </row>
    <row r="36" spans="1:101" ht="45.95" customHeight="1" thickBot="1" x14ac:dyDescent="0.3">
      <c r="A36" s="55"/>
      <c r="B36" s="70" t="str">
        <f t="shared" ref="B36" ca="1" si="31">B5</f>
        <v>3－1.76＝</v>
      </c>
      <c r="C36" s="71"/>
      <c r="D36" s="71"/>
      <c r="E36" s="71"/>
      <c r="F36" s="68">
        <f ca="1">F5</f>
        <v>1.24</v>
      </c>
      <c r="G36" s="69"/>
      <c r="H36" s="56"/>
      <c r="I36" s="57"/>
      <c r="J36" s="70" t="str">
        <f t="shared" ref="J36" ca="1" si="32">J5</f>
        <v>5－3.25＝</v>
      </c>
      <c r="K36" s="71"/>
      <c r="L36" s="71"/>
      <c r="M36" s="71"/>
      <c r="N36" s="68">
        <f ca="1">N5</f>
        <v>1.75</v>
      </c>
      <c r="O36" s="69"/>
      <c r="P36" s="26"/>
      <c r="Q36" s="23"/>
      <c r="R36" s="70" t="str">
        <f t="shared" ref="R36" ca="1" si="33">R5</f>
        <v>8－4.52＝</v>
      </c>
      <c r="S36" s="71"/>
      <c r="T36" s="71"/>
      <c r="U36" s="71"/>
      <c r="V36" s="68">
        <f ca="1">V5</f>
        <v>3.48</v>
      </c>
      <c r="W36" s="69"/>
      <c r="X36" s="26"/>
      <c r="AC36" s="1" t="s">
        <v>154</v>
      </c>
      <c r="AD36" s="1" t="str">
        <f ca="1">IF(AND($AE36=0,$AF36=0),"OKA",IF($AF36=0,"OKB","NO"))</f>
        <v>NO</v>
      </c>
      <c r="AE36" s="58">
        <f ca="1">AX1</f>
        <v>2</v>
      </c>
      <c r="AF36" s="58">
        <f ca="1">AY1</f>
        <v>4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0.5001515251556754</v>
      </c>
      <c r="CE36" s="11">
        <f t="shared" ca="1" si="26"/>
        <v>19</v>
      </c>
      <c r="CF36" s="1"/>
      <c r="CG36" s="1">
        <v>36</v>
      </c>
      <c r="CH36" s="1">
        <v>9</v>
      </c>
      <c r="CI36" s="1">
        <v>8</v>
      </c>
      <c r="CK36" s="10"/>
      <c r="CL36" s="11"/>
      <c r="CM36" s="1"/>
      <c r="CN36" s="1"/>
      <c r="CO36" s="1"/>
      <c r="CP36" s="1"/>
      <c r="CR36" s="10"/>
      <c r="CS36" s="11"/>
      <c r="CT36" s="1"/>
      <c r="CU36" s="1"/>
      <c r="CV36" s="1"/>
      <c r="CW36" s="1"/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7</v>
      </c>
      <c r="AF37" s="58">
        <f t="shared" ca="1" si="35"/>
        <v>5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/>
      <c r="CL37" s="11"/>
      <c r="CM37" s="1"/>
      <c r="CN37" s="1"/>
      <c r="CO37" s="1"/>
      <c r="CP37" s="1"/>
      <c r="CR37" s="10"/>
      <c r="CS37" s="11"/>
      <c r="CT37" s="1"/>
      <c r="CU37" s="1"/>
      <c r="CV37" s="1"/>
      <c r="CW37" s="1"/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3</v>
      </c>
      <c r="E38" s="29" t="str">
        <f t="shared" ca="1" si="36"/>
        <v/>
      </c>
      <c r="F38" s="30">
        <f t="shared" ca="1" si="36"/>
        <v>0</v>
      </c>
      <c r="G38" s="30">
        <f t="shared" ca="1" si="36"/>
        <v>0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5</v>
      </c>
      <c r="M38" s="29" t="str">
        <f t="shared" ca="1" si="37"/>
        <v/>
      </c>
      <c r="N38" s="30">
        <f t="shared" ca="1" si="37"/>
        <v>0</v>
      </c>
      <c r="O38" s="30">
        <f t="shared" ca="1" si="37"/>
        <v>0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8</v>
      </c>
      <c r="U38" s="29" t="str">
        <f t="shared" ca="1" si="38"/>
        <v/>
      </c>
      <c r="V38" s="30">
        <f t="shared" ca="1" si="38"/>
        <v>0</v>
      </c>
      <c r="W38" s="30">
        <f t="shared" ca="1" si="38"/>
        <v>0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8">
        <f t="shared" ca="1" si="35"/>
        <v>4</v>
      </c>
      <c r="AF38" s="58">
        <f t="shared" ca="1" si="35"/>
        <v>8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/>
      <c r="CL38" s="11"/>
      <c r="CM38" s="1"/>
      <c r="CN38" s="1"/>
      <c r="CO38" s="1"/>
      <c r="CP38" s="1"/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1</v>
      </c>
      <c r="E39" s="33" t="str">
        <f t="shared" ca="1" si="36"/>
        <v>.</v>
      </c>
      <c r="F39" s="34">
        <f t="shared" ca="1" si="36"/>
        <v>7</v>
      </c>
      <c r="G39" s="34">
        <f t="shared" ca="1" si="36"/>
        <v>6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3</v>
      </c>
      <c r="M39" s="33" t="str">
        <f t="shared" ca="1" si="39"/>
        <v>.</v>
      </c>
      <c r="N39" s="34">
        <f t="shared" ca="1" si="39"/>
        <v>2</v>
      </c>
      <c r="O39" s="34">
        <f t="shared" ca="1" si="39"/>
        <v>5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4</v>
      </c>
      <c r="U39" s="33" t="str">
        <f t="shared" ca="1" si="40"/>
        <v>.</v>
      </c>
      <c r="V39" s="34">
        <f t="shared" ca="1" si="40"/>
        <v>5</v>
      </c>
      <c r="W39" s="34">
        <f t="shared" ca="1" si="40"/>
        <v>2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0</v>
      </c>
      <c r="AF39" s="58">
        <f t="shared" ca="1" si="35"/>
        <v>4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/>
      <c r="CL39" s="11"/>
      <c r="CM39" s="1"/>
      <c r="CN39" s="1"/>
      <c r="CO39" s="1"/>
      <c r="CP39" s="1"/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1</v>
      </c>
      <c r="E40" s="62" t="str">
        <f t="shared" si="36"/>
        <v>.</v>
      </c>
      <c r="F40" s="63">
        <f t="shared" ca="1" si="36"/>
        <v>2</v>
      </c>
      <c r="G40" s="64">
        <f t="shared" ca="1" si="36"/>
        <v>4</v>
      </c>
      <c r="H40" s="26"/>
      <c r="I40" s="13"/>
      <c r="J40" s="60"/>
      <c r="K40" s="61">
        <f ca="1">K9</f>
        <v>0</v>
      </c>
      <c r="L40" s="62">
        <f t="shared" ca="1" si="39"/>
        <v>1</v>
      </c>
      <c r="M40" s="62" t="str">
        <f t="shared" si="39"/>
        <v>.</v>
      </c>
      <c r="N40" s="63">
        <f t="shared" ca="1" si="39"/>
        <v>7</v>
      </c>
      <c r="O40" s="64">
        <f t="shared" ca="1" si="39"/>
        <v>5</v>
      </c>
      <c r="P40" s="26"/>
      <c r="Q40" s="19"/>
      <c r="R40" s="60"/>
      <c r="S40" s="61">
        <f ca="1">S9</f>
        <v>0</v>
      </c>
      <c r="T40" s="62">
        <f t="shared" ca="1" si="40"/>
        <v>3</v>
      </c>
      <c r="U40" s="62" t="str">
        <f t="shared" si="40"/>
        <v>.</v>
      </c>
      <c r="V40" s="63">
        <f t="shared" ca="1" si="40"/>
        <v>4</v>
      </c>
      <c r="W40" s="64">
        <f t="shared" ca="1" si="40"/>
        <v>8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8</v>
      </c>
      <c r="AF40" s="58">
        <f t="shared" ca="1" si="35"/>
        <v>5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/>
      <c r="CL40" s="11"/>
      <c r="CM40" s="1"/>
      <c r="CN40" s="1"/>
      <c r="CO40" s="1"/>
      <c r="CP40" s="1"/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4</v>
      </c>
      <c r="AF41" s="58">
        <f t="shared" ca="1" si="35"/>
        <v>3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/>
      <c r="CL41" s="11"/>
      <c r="CM41" s="1"/>
      <c r="CN41" s="1"/>
      <c r="CO41" s="1"/>
      <c r="CP41" s="1"/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5</v>
      </c>
      <c r="AF42" s="58">
        <f t="shared" ca="1" si="35"/>
        <v>9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/>
      <c r="CL42" s="11"/>
      <c r="CM42" s="1"/>
      <c r="CN42" s="1"/>
      <c r="CO42" s="1"/>
      <c r="CP42" s="1"/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70" t="str">
        <f t="shared" ref="B43" ca="1" si="41">B12</f>
        <v>9－6.96＝</v>
      </c>
      <c r="C43" s="71"/>
      <c r="D43" s="71"/>
      <c r="E43" s="71"/>
      <c r="F43" s="68">
        <f ca="1">F12</f>
        <v>2.04</v>
      </c>
      <c r="G43" s="69"/>
      <c r="H43" s="26"/>
      <c r="I43" s="23"/>
      <c r="J43" s="70" t="str">
        <f t="shared" ref="J43" ca="1" si="42">J12</f>
        <v>7－5.15＝</v>
      </c>
      <c r="K43" s="71"/>
      <c r="L43" s="71"/>
      <c r="M43" s="71"/>
      <c r="N43" s="68">
        <f ca="1">N12</f>
        <v>1.85</v>
      </c>
      <c r="O43" s="69"/>
      <c r="P43" s="26"/>
      <c r="Q43" s="23"/>
      <c r="R43" s="70" t="str">
        <f t="shared" ref="R43" ca="1" si="43">R12</f>
        <v>4－3.57＝</v>
      </c>
      <c r="S43" s="71"/>
      <c r="T43" s="71"/>
      <c r="U43" s="71"/>
      <c r="V43" s="68">
        <f ca="1">V12</f>
        <v>0.43</v>
      </c>
      <c r="W43" s="69"/>
      <c r="X43" s="26"/>
      <c r="AC43" s="1" t="s">
        <v>38</v>
      </c>
      <c r="AD43" s="1" t="str">
        <f t="shared" ca="1" si="34"/>
        <v>NO</v>
      </c>
      <c r="AE43" s="58">
        <f t="shared" ca="1" si="35"/>
        <v>6</v>
      </c>
      <c r="AF43" s="58">
        <f t="shared" ca="1" si="35"/>
        <v>7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/>
      <c r="CL43" s="11"/>
      <c r="CM43" s="1"/>
      <c r="CN43" s="1"/>
      <c r="CO43" s="1"/>
      <c r="CP43" s="1"/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1</v>
      </c>
      <c r="AF44" s="58">
        <f t="shared" ca="1" si="35"/>
        <v>6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/>
      <c r="CL44" s="11"/>
      <c r="CM44" s="1"/>
      <c r="CN44" s="1"/>
      <c r="CO44" s="1"/>
      <c r="CP44" s="1"/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9</v>
      </c>
      <c r="E45" s="29" t="str">
        <f t="shared" ca="1" si="44"/>
        <v/>
      </c>
      <c r="F45" s="30">
        <f t="shared" ca="1" si="44"/>
        <v>0</v>
      </c>
      <c r="G45" s="30">
        <f t="shared" ca="1" si="44"/>
        <v>0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7</v>
      </c>
      <c r="M45" s="29" t="str">
        <f t="shared" ca="1" si="45"/>
        <v/>
      </c>
      <c r="N45" s="30">
        <f t="shared" ca="1" si="45"/>
        <v>0</v>
      </c>
      <c r="O45" s="30">
        <f t="shared" ca="1" si="45"/>
        <v>0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4</v>
      </c>
      <c r="U45" s="29" t="str">
        <f t="shared" ca="1" si="46"/>
        <v/>
      </c>
      <c r="V45" s="30">
        <f t="shared" ca="1" si="46"/>
        <v>0</v>
      </c>
      <c r="W45" s="30">
        <f t="shared" ca="1" si="46"/>
        <v>0</v>
      </c>
      <c r="X45" s="26"/>
      <c r="AC45" s="1" t="s">
        <v>40</v>
      </c>
      <c r="AD45" s="1" t="str">
        <f t="shared" ca="1" si="34"/>
        <v>NO</v>
      </c>
      <c r="AE45" s="58">
        <f t="shared" ca="1" si="35"/>
        <v>1</v>
      </c>
      <c r="AF45" s="58">
        <f t="shared" ca="1" si="35"/>
        <v>6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/>
      <c r="CL45" s="11"/>
      <c r="CM45" s="1"/>
      <c r="CN45" s="1"/>
      <c r="CO45" s="1"/>
      <c r="CP45" s="1"/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6</v>
      </c>
      <c r="E46" s="33" t="str">
        <f t="shared" ca="1" si="47"/>
        <v>.</v>
      </c>
      <c r="F46" s="34">
        <f t="shared" ca="1" si="47"/>
        <v>9</v>
      </c>
      <c r="G46" s="34">
        <f t="shared" ca="1" si="47"/>
        <v>6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5</v>
      </c>
      <c r="M46" s="33" t="str">
        <f t="shared" ca="1" si="48"/>
        <v>.</v>
      </c>
      <c r="N46" s="34">
        <f t="shared" ca="1" si="48"/>
        <v>1</v>
      </c>
      <c r="O46" s="34">
        <f t="shared" ca="1" si="48"/>
        <v>5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3</v>
      </c>
      <c r="U46" s="33" t="str">
        <f t="shared" ca="1" si="49"/>
        <v>.</v>
      </c>
      <c r="V46" s="34">
        <f t="shared" ca="1" si="49"/>
        <v>5</v>
      </c>
      <c r="W46" s="34">
        <f t="shared" ca="1" si="49"/>
        <v>7</v>
      </c>
      <c r="X46" s="26"/>
      <c r="AC46" s="2" t="s">
        <v>41</v>
      </c>
      <c r="AD46" s="1" t="str">
        <f t="shared" ca="1" si="34"/>
        <v>NO</v>
      </c>
      <c r="AE46" s="58">
        <f t="shared" ca="1" si="35"/>
        <v>3</v>
      </c>
      <c r="AF46" s="58">
        <f t="shared" ca="1" si="35"/>
        <v>1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/>
      <c r="CL46" s="11"/>
      <c r="CM46" s="1"/>
      <c r="CN46" s="1"/>
      <c r="CO46" s="1"/>
      <c r="CP46" s="1"/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2</v>
      </c>
      <c r="E47" s="62" t="str">
        <f t="shared" si="47"/>
        <v>.</v>
      </c>
      <c r="F47" s="63">
        <f t="shared" ca="1" si="47"/>
        <v>0</v>
      </c>
      <c r="G47" s="64">
        <f t="shared" ca="1" si="47"/>
        <v>4</v>
      </c>
      <c r="H47" s="26"/>
      <c r="I47" s="13"/>
      <c r="J47" s="60"/>
      <c r="K47" s="61">
        <f ca="1">K16</f>
        <v>0</v>
      </c>
      <c r="L47" s="62">
        <f t="shared" ca="1" si="48"/>
        <v>1</v>
      </c>
      <c r="M47" s="62" t="str">
        <f t="shared" si="48"/>
        <v>.</v>
      </c>
      <c r="N47" s="63">
        <f t="shared" ca="1" si="48"/>
        <v>8</v>
      </c>
      <c r="O47" s="64">
        <f t="shared" ca="1" si="48"/>
        <v>5</v>
      </c>
      <c r="P47" s="26"/>
      <c r="Q47" s="19"/>
      <c r="R47" s="60"/>
      <c r="S47" s="61">
        <f ca="1">S16</f>
        <v>0</v>
      </c>
      <c r="T47" s="62">
        <f t="shared" ca="1" si="49"/>
        <v>0</v>
      </c>
      <c r="U47" s="62" t="str">
        <f t="shared" si="49"/>
        <v>.</v>
      </c>
      <c r="V47" s="63">
        <f t="shared" ca="1" si="49"/>
        <v>4</v>
      </c>
      <c r="W47" s="64">
        <f t="shared" ca="1" si="49"/>
        <v>3</v>
      </c>
      <c r="X47" s="26"/>
      <c r="AC47" s="2" t="s">
        <v>42</v>
      </c>
      <c r="AD47" s="1" t="str">
        <f t="shared" ca="1" si="34"/>
        <v>NO</v>
      </c>
      <c r="AE47" s="58">
        <f t="shared" ca="1" si="35"/>
        <v>0</v>
      </c>
      <c r="AF47" s="58">
        <f t="shared" ca="1" si="35"/>
        <v>7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0" t="str">
        <f t="shared" ref="B50" ca="1" si="50">B19</f>
        <v>8－1.41＝</v>
      </c>
      <c r="C50" s="71"/>
      <c r="D50" s="71"/>
      <c r="E50" s="71"/>
      <c r="F50" s="68">
        <f ca="1">F19</f>
        <v>6.59</v>
      </c>
      <c r="G50" s="69"/>
      <c r="H50" s="26"/>
      <c r="I50" s="23"/>
      <c r="J50" s="70" t="str">
        <f t="shared" ref="J50" ca="1" si="51">J19</f>
        <v>5－4.33＝</v>
      </c>
      <c r="K50" s="71"/>
      <c r="L50" s="71"/>
      <c r="M50" s="71"/>
      <c r="N50" s="68">
        <f ca="1">N19</f>
        <v>0.67</v>
      </c>
      <c r="O50" s="69"/>
      <c r="P50" s="26"/>
      <c r="Q50" s="23"/>
      <c r="R50" s="70" t="str">
        <f t="shared" ref="R50" ca="1" si="52">R19</f>
        <v>9－3.84＝</v>
      </c>
      <c r="S50" s="71"/>
      <c r="T50" s="71"/>
      <c r="U50" s="71"/>
      <c r="V50" s="68">
        <f ca="1">V19</f>
        <v>5.16</v>
      </c>
      <c r="W50" s="69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8</v>
      </c>
      <c r="E52" s="29" t="str">
        <f t="shared" ca="1" si="53"/>
        <v/>
      </c>
      <c r="F52" s="30">
        <f t="shared" ca="1" si="53"/>
        <v>0</v>
      </c>
      <c r="G52" s="30">
        <f t="shared" ca="1" si="53"/>
        <v>0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5</v>
      </c>
      <c r="M52" s="29" t="str">
        <f t="shared" ca="1" si="54"/>
        <v/>
      </c>
      <c r="N52" s="30">
        <f t="shared" ca="1" si="54"/>
        <v>0</v>
      </c>
      <c r="O52" s="30">
        <f t="shared" ca="1" si="54"/>
        <v>0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9</v>
      </c>
      <c r="U52" s="29" t="str">
        <f t="shared" ca="1" si="55"/>
        <v/>
      </c>
      <c r="V52" s="30">
        <f t="shared" ca="1" si="55"/>
        <v>0</v>
      </c>
      <c r="W52" s="30">
        <f t="shared" ca="1" si="55"/>
        <v>0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1</v>
      </c>
      <c r="E53" s="33" t="str">
        <f t="shared" ca="1" si="56"/>
        <v>.</v>
      </c>
      <c r="F53" s="34">
        <f t="shared" ca="1" si="56"/>
        <v>4</v>
      </c>
      <c r="G53" s="34">
        <f t="shared" ca="1" si="56"/>
        <v>1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4</v>
      </c>
      <c r="M53" s="33" t="str">
        <f t="shared" ca="1" si="57"/>
        <v>.</v>
      </c>
      <c r="N53" s="34">
        <f t="shared" ca="1" si="57"/>
        <v>3</v>
      </c>
      <c r="O53" s="34">
        <f t="shared" ca="1" si="57"/>
        <v>3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3</v>
      </c>
      <c r="U53" s="33" t="str">
        <f t="shared" ca="1" si="58"/>
        <v>.</v>
      </c>
      <c r="V53" s="34">
        <f t="shared" ca="1" si="58"/>
        <v>8</v>
      </c>
      <c r="W53" s="34">
        <f t="shared" ca="1" si="58"/>
        <v>4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6</v>
      </c>
      <c r="E54" s="62" t="str">
        <f t="shared" si="56"/>
        <v>.</v>
      </c>
      <c r="F54" s="63">
        <f t="shared" ca="1" si="56"/>
        <v>5</v>
      </c>
      <c r="G54" s="64">
        <f t="shared" ca="1" si="56"/>
        <v>9</v>
      </c>
      <c r="H54" s="26"/>
      <c r="I54" s="13"/>
      <c r="J54" s="60"/>
      <c r="K54" s="61">
        <f ca="1">K23</f>
        <v>0</v>
      </c>
      <c r="L54" s="62">
        <f t="shared" ca="1" si="57"/>
        <v>0</v>
      </c>
      <c r="M54" s="62" t="str">
        <f t="shared" si="57"/>
        <v>.</v>
      </c>
      <c r="N54" s="63">
        <f t="shared" ca="1" si="57"/>
        <v>6</v>
      </c>
      <c r="O54" s="64">
        <f t="shared" ca="1" si="57"/>
        <v>7</v>
      </c>
      <c r="P54" s="26"/>
      <c r="Q54" s="19"/>
      <c r="R54" s="60"/>
      <c r="S54" s="61">
        <f ca="1">S23</f>
        <v>0</v>
      </c>
      <c r="T54" s="62">
        <f t="shared" ca="1" si="58"/>
        <v>5</v>
      </c>
      <c r="U54" s="62" t="str">
        <f t="shared" si="58"/>
        <v>.</v>
      </c>
      <c r="V54" s="63">
        <f t="shared" ca="1" si="58"/>
        <v>1</v>
      </c>
      <c r="W54" s="64">
        <f t="shared" ca="1" si="58"/>
        <v>6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0" t="str">
        <f t="shared" ref="B57" ca="1" si="59">B26</f>
        <v>2－1.84＝</v>
      </c>
      <c r="C57" s="71"/>
      <c r="D57" s="71"/>
      <c r="E57" s="71"/>
      <c r="F57" s="68">
        <f ca="1">F26</f>
        <v>0.16</v>
      </c>
      <c r="G57" s="69"/>
      <c r="H57" s="26"/>
      <c r="I57" s="23"/>
      <c r="J57" s="70" t="str">
        <f t="shared" ref="J57" ca="1" si="60">J26</f>
        <v>9－8.69＝</v>
      </c>
      <c r="K57" s="71"/>
      <c r="L57" s="71"/>
      <c r="M57" s="71"/>
      <c r="N57" s="68">
        <f ca="1">N26</f>
        <v>0.31</v>
      </c>
      <c r="O57" s="69"/>
      <c r="P57" s="26"/>
      <c r="Q57" s="23"/>
      <c r="R57" s="70" t="str">
        <f t="shared" ref="R57" ca="1" si="61">R26</f>
        <v>4－1.93＝</v>
      </c>
      <c r="S57" s="71"/>
      <c r="T57" s="71"/>
      <c r="U57" s="71"/>
      <c r="V57" s="68">
        <f ca="1">V26</f>
        <v>2.0699999999999998</v>
      </c>
      <c r="W57" s="69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2</v>
      </c>
      <c r="E59" s="29" t="str">
        <f t="shared" ca="1" si="62"/>
        <v/>
      </c>
      <c r="F59" s="30">
        <f t="shared" ca="1" si="62"/>
        <v>0</v>
      </c>
      <c r="G59" s="30">
        <f t="shared" ca="1" si="62"/>
        <v>0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9</v>
      </c>
      <c r="M59" s="29" t="str">
        <f t="shared" ca="1" si="63"/>
        <v/>
      </c>
      <c r="N59" s="30">
        <f t="shared" ca="1" si="63"/>
        <v>0</v>
      </c>
      <c r="O59" s="30">
        <f t="shared" ca="1" si="63"/>
        <v>0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4</v>
      </c>
      <c r="U59" s="29" t="str">
        <f t="shared" ca="1" si="64"/>
        <v/>
      </c>
      <c r="V59" s="30">
        <f t="shared" ca="1" si="64"/>
        <v>0</v>
      </c>
      <c r="W59" s="30">
        <f t="shared" ca="1" si="64"/>
        <v>0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1</v>
      </c>
      <c r="E60" s="33" t="str">
        <f t="shared" ca="1" si="65"/>
        <v>.</v>
      </c>
      <c r="F60" s="34">
        <f t="shared" ca="1" si="65"/>
        <v>8</v>
      </c>
      <c r="G60" s="34">
        <f t="shared" ca="1" si="65"/>
        <v>4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8</v>
      </c>
      <c r="M60" s="33" t="str">
        <f t="shared" ca="1" si="66"/>
        <v>.</v>
      </c>
      <c r="N60" s="34">
        <f t="shared" ca="1" si="66"/>
        <v>6</v>
      </c>
      <c r="O60" s="34">
        <f t="shared" ca="1" si="66"/>
        <v>9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1</v>
      </c>
      <c r="U60" s="33" t="str">
        <f t="shared" ca="1" si="67"/>
        <v>.</v>
      </c>
      <c r="V60" s="34">
        <f t="shared" ca="1" si="67"/>
        <v>9</v>
      </c>
      <c r="W60" s="34">
        <f t="shared" ca="1" si="67"/>
        <v>3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0</v>
      </c>
      <c r="E61" s="62" t="str">
        <f t="shared" si="65"/>
        <v>.</v>
      </c>
      <c r="F61" s="63">
        <f t="shared" ca="1" si="65"/>
        <v>1</v>
      </c>
      <c r="G61" s="64">
        <f t="shared" ca="1" si="65"/>
        <v>6</v>
      </c>
      <c r="H61" s="26"/>
      <c r="I61" s="13"/>
      <c r="J61" s="60"/>
      <c r="K61" s="61">
        <f ca="1">K30</f>
        <v>0</v>
      </c>
      <c r="L61" s="62">
        <f t="shared" ca="1" si="66"/>
        <v>0</v>
      </c>
      <c r="M61" s="62" t="str">
        <f t="shared" si="66"/>
        <v>.</v>
      </c>
      <c r="N61" s="63">
        <f t="shared" ca="1" si="66"/>
        <v>3</v>
      </c>
      <c r="O61" s="64">
        <f t="shared" ca="1" si="66"/>
        <v>1</v>
      </c>
      <c r="P61" s="26"/>
      <c r="Q61" s="19"/>
      <c r="R61" s="60"/>
      <c r="S61" s="61">
        <f ca="1">S30</f>
        <v>0</v>
      </c>
      <c r="T61" s="62">
        <f t="shared" ca="1" si="67"/>
        <v>2</v>
      </c>
      <c r="U61" s="62" t="str">
        <f t="shared" si="67"/>
        <v>.</v>
      </c>
      <c r="V61" s="63">
        <f t="shared" ca="1" si="67"/>
        <v>0</v>
      </c>
      <c r="W61" s="64">
        <f t="shared" ca="1" si="67"/>
        <v>7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  <row r="101" spans="75:101" ht="18.75" x14ac:dyDescent="0.15">
      <c r="CO101" s="1"/>
      <c r="CP101" s="1"/>
      <c r="CV101" s="1"/>
      <c r="CW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ow4bfi4veNz3EkEUPQPOajFC5TjT82TqOMf7aFJ6x6m+uMQVORbopBlr+Yp4brwBCcqOKj+bG3WpLrxHmMudOw==" saltValue="BxS64BkPj8AWr1GPEJQEdw==" spinCount="100000" sheet="1" objects="1" scenarios="1" selectLockedCells="1"/>
  <mergeCells count="57">
    <mergeCell ref="A1:V1"/>
    <mergeCell ref="W1:X1"/>
    <mergeCell ref="B2:G2"/>
    <mergeCell ref="H2:K2"/>
    <mergeCell ref="L2:W2"/>
    <mergeCell ref="V5:W5"/>
    <mergeCell ref="B12:E12"/>
    <mergeCell ref="F12:G12"/>
    <mergeCell ref="J12:M12"/>
    <mergeCell ref="N12:O12"/>
    <mergeCell ref="R12:U12"/>
    <mergeCell ref="V12:W12"/>
    <mergeCell ref="B5:E5"/>
    <mergeCell ref="F5:G5"/>
    <mergeCell ref="J5:M5"/>
    <mergeCell ref="N5:O5"/>
    <mergeCell ref="R5:U5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778" priority="194">
      <formula>$AJ15="NO"</formula>
    </cfRule>
  </conditionalFormatting>
  <conditionalFormatting sqref="C9">
    <cfRule type="expression" dxfId="777" priority="193">
      <formula>C9=0</formula>
    </cfRule>
  </conditionalFormatting>
  <conditionalFormatting sqref="K9">
    <cfRule type="expression" dxfId="776" priority="192">
      <formula>K9=0</formula>
    </cfRule>
  </conditionalFormatting>
  <conditionalFormatting sqref="S9">
    <cfRule type="expression" dxfId="775" priority="191">
      <formula>S9=0</formula>
    </cfRule>
  </conditionalFormatting>
  <conditionalFormatting sqref="C16">
    <cfRule type="expression" dxfId="774" priority="190">
      <formula>C16=0</formula>
    </cfRule>
  </conditionalFormatting>
  <conditionalFormatting sqref="K16">
    <cfRule type="expression" dxfId="773" priority="189">
      <formula>K16=0</formula>
    </cfRule>
  </conditionalFormatting>
  <conditionalFormatting sqref="S16">
    <cfRule type="expression" dxfId="772" priority="188">
      <formula>S16=0</formula>
    </cfRule>
  </conditionalFormatting>
  <conditionalFormatting sqref="C23">
    <cfRule type="expression" dxfId="771" priority="187">
      <formula>C23=0</formula>
    </cfRule>
  </conditionalFormatting>
  <conditionalFormatting sqref="K23">
    <cfRule type="expression" dxfId="770" priority="186">
      <formula>K23=0</formula>
    </cfRule>
  </conditionalFormatting>
  <conditionalFormatting sqref="S23">
    <cfRule type="expression" dxfId="769" priority="185">
      <formula>S23=0</formula>
    </cfRule>
  </conditionalFormatting>
  <conditionalFormatting sqref="C30">
    <cfRule type="expression" dxfId="768" priority="184">
      <formula>C30=0</formula>
    </cfRule>
  </conditionalFormatting>
  <conditionalFormatting sqref="K30">
    <cfRule type="expression" dxfId="767" priority="183">
      <formula>K30=0</formula>
    </cfRule>
  </conditionalFormatting>
  <conditionalFormatting sqref="S30">
    <cfRule type="expression" dxfId="766" priority="182">
      <formula>S30=0</formula>
    </cfRule>
  </conditionalFormatting>
  <conditionalFormatting sqref="C38">
    <cfRule type="expression" dxfId="765" priority="181">
      <formula>C38=0</formula>
    </cfRule>
  </conditionalFormatting>
  <conditionalFormatting sqref="C39">
    <cfRule type="expression" dxfId="764" priority="180">
      <formula>C39=0</formula>
    </cfRule>
  </conditionalFormatting>
  <conditionalFormatting sqref="C40">
    <cfRule type="expression" dxfId="763" priority="179">
      <formula>C40=0</formula>
    </cfRule>
  </conditionalFormatting>
  <conditionalFormatting sqref="B39">
    <cfRule type="expression" dxfId="762" priority="178">
      <formula>B39=""</formula>
    </cfRule>
  </conditionalFormatting>
  <conditionalFormatting sqref="G38">
    <cfRule type="expression" dxfId="761" priority="177">
      <formula>G38=0</formula>
    </cfRule>
  </conditionalFormatting>
  <conditionalFormatting sqref="G39">
    <cfRule type="expression" dxfId="760" priority="176">
      <formula>G39=0</formula>
    </cfRule>
  </conditionalFormatting>
  <conditionalFormatting sqref="F38">
    <cfRule type="expression" dxfId="759" priority="175">
      <formula>AND(F38=0,G38=0)</formula>
    </cfRule>
  </conditionalFormatting>
  <conditionalFormatting sqref="F39">
    <cfRule type="expression" dxfId="758" priority="174">
      <formula>AND(F39=0,G39=0)</formula>
    </cfRule>
  </conditionalFormatting>
  <conditionalFormatting sqref="K38">
    <cfRule type="expression" dxfId="757" priority="173">
      <formula>K38=0</formula>
    </cfRule>
  </conditionalFormatting>
  <conditionalFormatting sqref="K39">
    <cfRule type="expression" dxfId="756" priority="172">
      <formula>K39=0</formula>
    </cfRule>
  </conditionalFormatting>
  <conditionalFormatting sqref="K40">
    <cfRule type="expression" dxfId="755" priority="171">
      <formula>K40=0</formula>
    </cfRule>
  </conditionalFormatting>
  <conditionalFormatting sqref="J39">
    <cfRule type="expression" dxfId="754" priority="170">
      <formula>J39=""</formula>
    </cfRule>
  </conditionalFormatting>
  <conditionalFormatting sqref="O38">
    <cfRule type="expression" dxfId="753" priority="169">
      <formula>O38=0</formula>
    </cfRule>
  </conditionalFormatting>
  <conditionalFormatting sqref="O39">
    <cfRule type="expression" dxfId="752" priority="168">
      <formula>O39=0</formula>
    </cfRule>
  </conditionalFormatting>
  <conditionalFormatting sqref="N38">
    <cfRule type="expression" dxfId="751" priority="167">
      <formula>AND(N38=0,O38=0)</formula>
    </cfRule>
  </conditionalFormatting>
  <conditionalFormatting sqref="N39">
    <cfRule type="expression" dxfId="750" priority="166">
      <formula>AND(N39=0,O39=0)</formula>
    </cfRule>
  </conditionalFormatting>
  <conditionalFormatting sqref="S38">
    <cfRule type="expression" dxfId="749" priority="165">
      <formula>S38=0</formula>
    </cfRule>
  </conditionalFormatting>
  <conditionalFormatting sqref="S39">
    <cfRule type="expression" dxfId="748" priority="164">
      <formula>S39=0</formula>
    </cfRule>
  </conditionalFormatting>
  <conditionalFormatting sqref="S40">
    <cfRule type="expression" dxfId="747" priority="163">
      <formula>S40=0</formula>
    </cfRule>
  </conditionalFormatting>
  <conditionalFormatting sqref="R39">
    <cfRule type="expression" dxfId="746" priority="162">
      <formula>R39=""</formula>
    </cfRule>
  </conditionalFormatting>
  <conditionalFormatting sqref="W38">
    <cfRule type="expression" dxfId="745" priority="161">
      <formula>W38=0</formula>
    </cfRule>
  </conditionalFormatting>
  <conditionalFormatting sqref="W39">
    <cfRule type="expression" dxfId="744" priority="160">
      <formula>W39=0</formula>
    </cfRule>
  </conditionalFormatting>
  <conditionalFormatting sqref="V38">
    <cfRule type="expression" dxfId="743" priority="159">
      <formula>AND(V38=0,W38=0)</formula>
    </cfRule>
  </conditionalFormatting>
  <conditionalFormatting sqref="V39">
    <cfRule type="expression" dxfId="742" priority="158">
      <formula>AND(V39=0,W39=0)</formula>
    </cfRule>
  </conditionalFormatting>
  <conditionalFormatting sqref="C45">
    <cfRule type="expression" dxfId="741" priority="157">
      <formula>C45=0</formula>
    </cfRule>
  </conditionalFormatting>
  <conditionalFormatting sqref="C46">
    <cfRule type="expression" dxfId="740" priority="156">
      <formula>C46=0</formula>
    </cfRule>
  </conditionalFormatting>
  <conditionalFormatting sqref="C47">
    <cfRule type="expression" dxfId="739" priority="155">
      <formula>C47=0</formula>
    </cfRule>
  </conditionalFormatting>
  <conditionalFormatting sqref="B46">
    <cfRule type="expression" dxfId="738" priority="154">
      <formula>B46=""</formula>
    </cfRule>
  </conditionalFormatting>
  <conditionalFormatting sqref="G45">
    <cfRule type="expression" dxfId="737" priority="153">
      <formula>G45=0</formula>
    </cfRule>
  </conditionalFormatting>
  <conditionalFormatting sqref="G46">
    <cfRule type="expression" dxfId="736" priority="152">
      <formula>G46=0</formula>
    </cfRule>
  </conditionalFormatting>
  <conditionalFormatting sqref="F45">
    <cfRule type="expression" dxfId="735" priority="151">
      <formula>AND(F45=0,G45=0)</formula>
    </cfRule>
  </conditionalFormatting>
  <conditionalFormatting sqref="F46">
    <cfRule type="expression" dxfId="734" priority="150">
      <formula>AND(F46=0,G46=0)</formula>
    </cfRule>
  </conditionalFormatting>
  <conditionalFormatting sqref="K45">
    <cfRule type="expression" dxfId="733" priority="149">
      <formula>K45=0</formula>
    </cfRule>
  </conditionalFormatting>
  <conditionalFormatting sqref="K46">
    <cfRule type="expression" dxfId="732" priority="148">
      <formula>K46=0</formula>
    </cfRule>
  </conditionalFormatting>
  <conditionalFormatting sqref="K47">
    <cfRule type="expression" dxfId="731" priority="147">
      <formula>K47=0</formula>
    </cfRule>
  </conditionalFormatting>
  <conditionalFormatting sqref="J46">
    <cfRule type="expression" dxfId="730" priority="146">
      <formula>J46=""</formula>
    </cfRule>
  </conditionalFormatting>
  <conditionalFormatting sqref="O45">
    <cfRule type="expression" dxfId="729" priority="145">
      <formula>O45=0</formula>
    </cfRule>
  </conditionalFormatting>
  <conditionalFormatting sqref="O46">
    <cfRule type="expression" dxfId="728" priority="144">
      <formula>O46=0</formula>
    </cfRule>
  </conditionalFormatting>
  <conditionalFormatting sqref="N45">
    <cfRule type="expression" dxfId="727" priority="143">
      <formula>AND(N45=0,O45=0)</formula>
    </cfRule>
  </conditionalFormatting>
  <conditionalFormatting sqref="N46">
    <cfRule type="expression" dxfId="726" priority="142">
      <formula>AND(N46=0,O46=0)</formula>
    </cfRule>
  </conditionalFormatting>
  <conditionalFormatting sqref="S45">
    <cfRule type="expression" dxfId="725" priority="141">
      <formula>S45=0</formula>
    </cfRule>
  </conditionalFormatting>
  <conditionalFormatting sqref="S46">
    <cfRule type="expression" dxfId="724" priority="140">
      <formula>S46=0</formula>
    </cfRule>
  </conditionalFormatting>
  <conditionalFormatting sqref="S47">
    <cfRule type="expression" dxfId="723" priority="139">
      <formula>S47=0</formula>
    </cfRule>
  </conditionalFormatting>
  <conditionalFormatting sqref="R46">
    <cfRule type="expression" dxfId="722" priority="138">
      <formula>R46=""</formula>
    </cfRule>
  </conditionalFormatting>
  <conditionalFormatting sqref="W45">
    <cfRule type="expression" dxfId="721" priority="137">
      <formula>W45=0</formula>
    </cfRule>
  </conditionalFormatting>
  <conditionalFormatting sqref="W46">
    <cfRule type="expression" dxfId="720" priority="136">
      <formula>W46=0</formula>
    </cfRule>
  </conditionalFormatting>
  <conditionalFormatting sqref="V45">
    <cfRule type="expression" dxfId="719" priority="135">
      <formula>AND(V45=0,W45=0)</formula>
    </cfRule>
  </conditionalFormatting>
  <conditionalFormatting sqref="V46">
    <cfRule type="expression" dxfId="718" priority="134">
      <formula>AND(V46=0,W46=0)</formula>
    </cfRule>
  </conditionalFormatting>
  <conditionalFormatting sqref="C52">
    <cfRule type="expression" dxfId="717" priority="133">
      <formula>C52=0</formula>
    </cfRule>
  </conditionalFormatting>
  <conditionalFormatting sqref="C53">
    <cfRule type="expression" dxfId="716" priority="132">
      <formula>C53=0</formula>
    </cfRule>
  </conditionalFormatting>
  <conditionalFormatting sqref="C54">
    <cfRule type="expression" dxfId="715" priority="131">
      <formula>C54=0</formula>
    </cfRule>
  </conditionalFormatting>
  <conditionalFormatting sqref="B53">
    <cfRule type="expression" dxfId="714" priority="130">
      <formula>B53=""</formula>
    </cfRule>
  </conditionalFormatting>
  <conditionalFormatting sqref="G52">
    <cfRule type="expression" dxfId="713" priority="129">
      <formula>G52=0</formula>
    </cfRule>
  </conditionalFormatting>
  <conditionalFormatting sqref="G53">
    <cfRule type="expression" dxfId="712" priority="128">
      <formula>G53=0</formula>
    </cfRule>
  </conditionalFormatting>
  <conditionalFormatting sqref="F52">
    <cfRule type="expression" dxfId="711" priority="127">
      <formula>AND(F52=0,G52=0)</formula>
    </cfRule>
  </conditionalFormatting>
  <conditionalFormatting sqref="F53">
    <cfRule type="expression" dxfId="710" priority="126">
      <formula>AND(F53=0,G53=0)</formula>
    </cfRule>
  </conditionalFormatting>
  <conditionalFormatting sqref="K52">
    <cfRule type="expression" dxfId="709" priority="125">
      <formula>K52=0</formula>
    </cfRule>
  </conditionalFormatting>
  <conditionalFormatting sqref="K53">
    <cfRule type="expression" dxfId="708" priority="124">
      <formula>K53=0</formula>
    </cfRule>
  </conditionalFormatting>
  <conditionalFormatting sqref="K54">
    <cfRule type="expression" dxfId="707" priority="123">
      <formula>K54=0</formula>
    </cfRule>
  </conditionalFormatting>
  <conditionalFormatting sqref="J53">
    <cfRule type="expression" dxfId="706" priority="122">
      <formula>J53=""</formula>
    </cfRule>
  </conditionalFormatting>
  <conditionalFormatting sqref="O52">
    <cfRule type="expression" dxfId="705" priority="121">
      <formula>O52=0</formula>
    </cfRule>
  </conditionalFormatting>
  <conditionalFormatting sqref="O53">
    <cfRule type="expression" dxfId="704" priority="120">
      <formula>O53=0</formula>
    </cfRule>
  </conditionalFormatting>
  <conditionalFormatting sqref="N52">
    <cfRule type="expression" dxfId="703" priority="119">
      <formula>AND(N52=0,O52=0)</formula>
    </cfRule>
  </conditionalFormatting>
  <conditionalFormatting sqref="N53">
    <cfRule type="expression" dxfId="702" priority="118">
      <formula>AND(N53=0,O53=0)</formula>
    </cfRule>
  </conditionalFormatting>
  <conditionalFormatting sqref="S52">
    <cfRule type="expression" dxfId="701" priority="117">
      <formula>S52=0</formula>
    </cfRule>
  </conditionalFormatting>
  <conditionalFormatting sqref="S53">
    <cfRule type="expression" dxfId="700" priority="116">
      <formula>S53=0</formula>
    </cfRule>
  </conditionalFormatting>
  <conditionalFormatting sqref="S54">
    <cfRule type="expression" dxfId="699" priority="115">
      <formula>S54=0</formula>
    </cfRule>
  </conditionalFormatting>
  <conditionalFormatting sqref="R53">
    <cfRule type="expression" dxfId="698" priority="114">
      <formula>R53=""</formula>
    </cfRule>
  </conditionalFormatting>
  <conditionalFormatting sqref="W52">
    <cfRule type="expression" dxfId="697" priority="113">
      <formula>W52=0</formula>
    </cfRule>
  </conditionalFormatting>
  <conditionalFormatting sqref="W53">
    <cfRule type="expression" dxfId="696" priority="112">
      <formula>W53=0</formula>
    </cfRule>
  </conditionalFormatting>
  <conditionalFormatting sqref="V52">
    <cfRule type="expression" dxfId="695" priority="111">
      <formula>AND(V52=0,W52=0)</formula>
    </cfRule>
  </conditionalFormatting>
  <conditionalFormatting sqref="V53">
    <cfRule type="expression" dxfId="694" priority="110">
      <formula>AND(V53=0,W53=0)</formula>
    </cfRule>
  </conditionalFormatting>
  <conditionalFormatting sqref="C59">
    <cfRule type="expression" dxfId="693" priority="109">
      <formula>C59=0</formula>
    </cfRule>
  </conditionalFormatting>
  <conditionalFormatting sqref="C60">
    <cfRule type="expression" dxfId="692" priority="108">
      <formula>C60=0</formula>
    </cfRule>
  </conditionalFormatting>
  <conditionalFormatting sqref="C61">
    <cfRule type="expression" dxfId="691" priority="107">
      <formula>C61=0</formula>
    </cfRule>
  </conditionalFormatting>
  <conditionalFormatting sqref="B60">
    <cfRule type="expression" dxfId="690" priority="106">
      <formula>B60=""</formula>
    </cfRule>
  </conditionalFormatting>
  <conditionalFormatting sqref="G59">
    <cfRule type="expression" dxfId="689" priority="105">
      <formula>G59=0</formula>
    </cfRule>
  </conditionalFormatting>
  <conditionalFormatting sqref="G60">
    <cfRule type="expression" dxfId="688" priority="104">
      <formula>G60=0</formula>
    </cfRule>
  </conditionalFormatting>
  <conditionalFormatting sqref="F59">
    <cfRule type="expression" dxfId="687" priority="103">
      <formula>AND(F59=0,G59=0)</formula>
    </cfRule>
  </conditionalFormatting>
  <conditionalFormatting sqref="F60">
    <cfRule type="expression" dxfId="686" priority="102">
      <formula>AND(F60=0,G60=0)</formula>
    </cfRule>
  </conditionalFormatting>
  <conditionalFormatting sqref="K59">
    <cfRule type="expression" dxfId="685" priority="101">
      <formula>K59=0</formula>
    </cfRule>
  </conditionalFormatting>
  <conditionalFormatting sqref="K60">
    <cfRule type="expression" dxfId="684" priority="100">
      <formula>K60=0</formula>
    </cfRule>
  </conditionalFormatting>
  <conditionalFormatting sqref="K61">
    <cfRule type="expression" dxfId="683" priority="99">
      <formula>K61=0</formula>
    </cfRule>
  </conditionalFormatting>
  <conditionalFormatting sqref="J60">
    <cfRule type="expression" dxfId="682" priority="98">
      <formula>J60=""</formula>
    </cfRule>
  </conditionalFormatting>
  <conditionalFormatting sqref="O59">
    <cfRule type="expression" dxfId="681" priority="97">
      <formula>O59=0</formula>
    </cfRule>
  </conditionalFormatting>
  <conditionalFormatting sqref="O60">
    <cfRule type="expression" dxfId="680" priority="96">
      <formula>O60=0</formula>
    </cfRule>
  </conditionalFormatting>
  <conditionalFormatting sqref="N59">
    <cfRule type="expression" dxfId="679" priority="95">
      <formula>AND(N59=0,O59=0)</formula>
    </cfRule>
  </conditionalFormatting>
  <conditionalFormatting sqref="N60">
    <cfRule type="expression" dxfId="678" priority="94">
      <formula>AND(N60=0,O60=0)</formula>
    </cfRule>
  </conditionalFormatting>
  <conditionalFormatting sqref="S59">
    <cfRule type="expression" dxfId="677" priority="93">
      <formula>S59=0</formula>
    </cfRule>
  </conditionalFormatting>
  <conditionalFormatting sqref="S60">
    <cfRule type="expression" dxfId="676" priority="92">
      <formula>S60=0</formula>
    </cfRule>
  </conditionalFormatting>
  <conditionalFormatting sqref="S61">
    <cfRule type="expression" dxfId="675" priority="91">
      <formula>S61=0</formula>
    </cfRule>
  </conditionalFormatting>
  <conditionalFormatting sqref="R60">
    <cfRule type="expression" dxfId="674" priority="90">
      <formula>R60=""</formula>
    </cfRule>
  </conditionalFormatting>
  <conditionalFormatting sqref="W59">
    <cfRule type="expression" dxfId="673" priority="89">
      <formula>W59=0</formula>
    </cfRule>
  </conditionalFormatting>
  <conditionalFormatting sqref="W60">
    <cfRule type="expression" dxfId="672" priority="88">
      <formula>W60=0</formula>
    </cfRule>
  </conditionalFormatting>
  <conditionalFormatting sqref="V59">
    <cfRule type="expression" dxfId="671" priority="87">
      <formula>AND(V59=0,W59=0)</formula>
    </cfRule>
  </conditionalFormatting>
  <conditionalFormatting sqref="V60">
    <cfRule type="expression" dxfId="670" priority="86">
      <formula>AND(V60=0,W60=0)</formula>
    </cfRule>
  </conditionalFormatting>
  <conditionalFormatting sqref="AG1:AG12">
    <cfRule type="cellIs" dxfId="669" priority="85" operator="lessThan">
      <formula>0</formula>
    </cfRule>
  </conditionalFormatting>
  <conditionalFormatting sqref="C7">
    <cfRule type="expression" dxfId="668" priority="84">
      <formula>C7=0</formula>
    </cfRule>
  </conditionalFormatting>
  <conditionalFormatting sqref="C8">
    <cfRule type="expression" dxfId="667" priority="83">
      <formula>C8=0</formula>
    </cfRule>
  </conditionalFormatting>
  <conditionalFormatting sqref="B8">
    <cfRule type="expression" dxfId="666" priority="82">
      <formula>B8=""</formula>
    </cfRule>
  </conditionalFormatting>
  <conditionalFormatting sqref="G7">
    <cfRule type="expression" dxfId="665" priority="81">
      <formula>G7=0</formula>
    </cfRule>
  </conditionalFormatting>
  <conditionalFormatting sqref="G8">
    <cfRule type="expression" dxfId="664" priority="80">
      <formula>G8=0</formula>
    </cfRule>
  </conditionalFormatting>
  <conditionalFormatting sqref="F7">
    <cfRule type="expression" dxfId="663" priority="79">
      <formula>AND(F7=0,G7=0)</formula>
    </cfRule>
  </conditionalFormatting>
  <conditionalFormatting sqref="F8">
    <cfRule type="expression" dxfId="662" priority="78">
      <formula>AND(F8=0,G8=0)</formula>
    </cfRule>
  </conditionalFormatting>
  <conditionalFormatting sqref="K7">
    <cfRule type="expression" dxfId="661" priority="77">
      <formula>K7=0</formula>
    </cfRule>
  </conditionalFormatting>
  <conditionalFormatting sqref="K8">
    <cfRule type="expression" dxfId="660" priority="76">
      <formula>K8=0</formula>
    </cfRule>
  </conditionalFormatting>
  <conditionalFormatting sqref="J8">
    <cfRule type="expression" dxfId="659" priority="75">
      <formula>J8=""</formula>
    </cfRule>
  </conditionalFormatting>
  <conditionalFormatting sqref="O7">
    <cfRule type="expression" dxfId="658" priority="74">
      <formula>O7=0</formula>
    </cfRule>
  </conditionalFormatting>
  <conditionalFormatting sqref="O8">
    <cfRule type="expression" dxfId="657" priority="73">
      <formula>O8=0</formula>
    </cfRule>
  </conditionalFormatting>
  <conditionalFormatting sqref="N7">
    <cfRule type="expression" dxfId="656" priority="72">
      <formula>AND(N7=0,O7=0)</formula>
    </cfRule>
  </conditionalFormatting>
  <conditionalFormatting sqref="N8">
    <cfRule type="expression" dxfId="655" priority="71">
      <formula>AND(N8=0,O8=0)</formula>
    </cfRule>
  </conditionalFormatting>
  <conditionalFormatting sqref="S7">
    <cfRule type="expression" dxfId="654" priority="70">
      <formula>S7=0</formula>
    </cfRule>
  </conditionalFormatting>
  <conditionalFormatting sqref="S8">
    <cfRule type="expression" dxfId="653" priority="69">
      <formula>S8=0</formula>
    </cfRule>
  </conditionalFormatting>
  <conditionalFormatting sqref="R8">
    <cfRule type="expression" dxfId="652" priority="68">
      <formula>R8=""</formula>
    </cfRule>
  </conditionalFormatting>
  <conditionalFormatting sqref="W7">
    <cfRule type="expression" dxfId="651" priority="67">
      <formula>W7=0</formula>
    </cfRule>
  </conditionalFormatting>
  <conditionalFormatting sqref="W8">
    <cfRule type="expression" dxfId="650" priority="66">
      <formula>W8=0</formula>
    </cfRule>
  </conditionalFormatting>
  <conditionalFormatting sqref="V7">
    <cfRule type="expression" dxfId="649" priority="65">
      <formula>AND(V7=0,W7=0)</formula>
    </cfRule>
  </conditionalFormatting>
  <conditionalFormatting sqref="V8">
    <cfRule type="expression" dxfId="648" priority="64">
      <formula>AND(V8=0,W8=0)</formula>
    </cfRule>
  </conditionalFormatting>
  <conditionalFormatting sqref="C14">
    <cfRule type="expression" dxfId="647" priority="63">
      <formula>C14=0</formula>
    </cfRule>
  </conditionalFormatting>
  <conditionalFormatting sqref="C15">
    <cfRule type="expression" dxfId="646" priority="62">
      <formula>C15=0</formula>
    </cfRule>
  </conditionalFormatting>
  <conditionalFormatting sqref="B15">
    <cfRule type="expression" dxfId="645" priority="61">
      <formula>B15=""</formula>
    </cfRule>
  </conditionalFormatting>
  <conditionalFormatting sqref="G14">
    <cfRule type="expression" dxfId="644" priority="60">
      <formula>G14=0</formula>
    </cfRule>
  </conditionalFormatting>
  <conditionalFormatting sqref="G15">
    <cfRule type="expression" dxfId="643" priority="59">
      <formula>G15=0</formula>
    </cfRule>
  </conditionalFormatting>
  <conditionalFormatting sqref="F14">
    <cfRule type="expression" dxfId="642" priority="58">
      <formula>AND(F14=0,G14=0)</formula>
    </cfRule>
  </conditionalFormatting>
  <conditionalFormatting sqref="F15">
    <cfRule type="expression" dxfId="641" priority="57">
      <formula>AND(F15=0,G15=0)</formula>
    </cfRule>
  </conditionalFormatting>
  <conditionalFormatting sqref="K14">
    <cfRule type="expression" dxfId="640" priority="56">
      <formula>K14=0</formula>
    </cfRule>
  </conditionalFormatting>
  <conditionalFormatting sqref="K15">
    <cfRule type="expression" dxfId="639" priority="55">
      <formula>K15=0</formula>
    </cfRule>
  </conditionalFormatting>
  <conditionalFormatting sqref="J15">
    <cfRule type="expression" dxfId="638" priority="54">
      <formula>J15=""</formula>
    </cfRule>
  </conditionalFormatting>
  <conditionalFormatting sqref="O14">
    <cfRule type="expression" dxfId="637" priority="53">
      <formula>O14=0</formula>
    </cfRule>
  </conditionalFormatting>
  <conditionalFormatting sqref="O15">
    <cfRule type="expression" dxfId="636" priority="52">
      <formula>O15=0</formula>
    </cfRule>
  </conditionalFormatting>
  <conditionalFormatting sqref="N14">
    <cfRule type="expression" dxfId="635" priority="51">
      <formula>AND(N14=0,O14=0)</formula>
    </cfRule>
  </conditionalFormatting>
  <conditionalFormatting sqref="N15">
    <cfRule type="expression" dxfId="634" priority="50">
      <formula>AND(N15=0,O15=0)</formula>
    </cfRule>
  </conditionalFormatting>
  <conditionalFormatting sqref="S14">
    <cfRule type="expression" dxfId="633" priority="49">
      <formula>S14=0</formula>
    </cfRule>
  </conditionalFormatting>
  <conditionalFormatting sqref="S15">
    <cfRule type="expression" dxfId="632" priority="48">
      <formula>S15=0</formula>
    </cfRule>
  </conditionalFormatting>
  <conditionalFormatting sqref="R15">
    <cfRule type="expression" dxfId="631" priority="47">
      <formula>R15=""</formula>
    </cfRule>
  </conditionalFormatting>
  <conditionalFormatting sqref="W14">
    <cfRule type="expression" dxfId="630" priority="46">
      <formula>W14=0</formula>
    </cfRule>
  </conditionalFormatting>
  <conditionalFormatting sqref="W15">
    <cfRule type="expression" dxfId="629" priority="45">
      <formula>W15=0</formula>
    </cfRule>
  </conditionalFormatting>
  <conditionalFormatting sqref="V14">
    <cfRule type="expression" dxfId="628" priority="44">
      <formula>AND(V14=0,W14=0)</formula>
    </cfRule>
  </conditionalFormatting>
  <conditionalFormatting sqref="V15">
    <cfRule type="expression" dxfId="627" priority="43">
      <formula>AND(V15=0,W15=0)</formula>
    </cfRule>
  </conditionalFormatting>
  <conditionalFormatting sqref="C21">
    <cfRule type="expression" dxfId="626" priority="42">
      <formula>C21=0</formula>
    </cfRule>
  </conditionalFormatting>
  <conditionalFormatting sqref="C22">
    <cfRule type="expression" dxfId="625" priority="41">
      <formula>C22=0</formula>
    </cfRule>
  </conditionalFormatting>
  <conditionalFormatting sqref="B22">
    <cfRule type="expression" dxfId="624" priority="40">
      <formula>B22=""</formula>
    </cfRule>
  </conditionalFormatting>
  <conditionalFormatting sqref="G21">
    <cfRule type="expression" dxfId="623" priority="39">
      <formula>G21=0</formula>
    </cfRule>
  </conditionalFormatting>
  <conditionalFormatting sqref="G22">
    <cfRule type="expression" dxfId="622" priority="38">
      <formula>G22=0</formula>
    </cfRule>
  </conditionalFormatting>
  <conditionalFormatting sqref="F21">
    <cfRule type="expression" dxfId="621" priority="37">
      <formula>AND(F21=0,G21=0)</formula>
    </cfRule>
  </conditionalFormatting>
  <conditionalFormatting sqref="F22">
    <cfRule type="expression" dxfId="620" priority="36">
      <formula>AND(F22=0,G22=0)</formula>
    </cfRule>
  </conditionalFormatting>
  <conditionalFormatting sqref="K21">
    <cfRule type="expression" dxfId="619" priority="35">
      <formula>K21=0</formula>
    </cfRule>
  </conditionalFormatting>
  <conditionalFormatting sqref="K22">
    <cfRule type="expression" dxfId="618" priority="34">
      <formula>K22=0</formula>
    </cfRule>
  </conditionalFormatting>
  <conditionalFormatting sqref="J22">
    <cfRule type="expression" dxfId="617" priority="33">
      <formula>J22=""</formula>
    </cfRule>
  </conditionalFormatting>
  <conditionalFormatting sqref="O21">
    <cfRule type="expression" dxfId="616" priority="32">
      <formula>O21=0</formula>
    </cfRule>
  </conditionalFormatting>
  <conditionalFormatting sqref="O22">
    <cfRule type="expression" dxfId="615" priority="31">
      <formula>O22=0</formula>
    </cfRule>
  </conditionalFormatting>
  <conditionalFormatting sqref="N21">
    <cfRule type="expression" dxfId="614" priority="30">
      <formula>AND(N21=0,O21=0)</formula>
    </cfRule>
  </conditionalFormatting>
  <conditionalFormatting sqref="N22">
    <cfRule type="expression" dxfId="613" priority="29">
      <formula>AND(N22=0,O22=0)</formula>
    </cfRule>
  </conditionalFormatting>
  <conditionalFormatting sqref="S21">
    <cfRule type="expression" dxfId="612" priority="28">
      <formula>S21=0</formula>
    </cfRule>
  </conditionalFormatting>
  <conditionalFormatting sqref="S22">
    <cfRule type="expression" dxfId="611" priority="27">
      <formula>S22=0</formula>
    </cfRule>
  </conditionalFormatting>
  <conditionalFormatting sqref="R22">
    <cfRule type="expression" dxfId="610" priority="26">
      <formula>R22=""</formula>
    </cfRule>
  </conditionalFormatting>
  <conditionalFormatting sqref="W21">
    <cfRule type="expression" dxfId="609" priority="25">
      <formula>W21=0</formula>
    </cfRule>
  </conditionalFormatting>
  <conditionalFormatting sqref="W22">
    <cfRule type="expression" dxfId="608" priority="24">
      <formula>W22=0</formula>
    </cfRule>
  </conditionalFormatting>
  <conditionalFormatting sqref="V21">
    <cfRule type="expression" dxfId="607" priority="23">
      <formula>AND(V21=0,W21=0)</formula>
    </cfRule>
  </conditionalFormatting>
  <conditionalFormatting sqref="V22">
    <cfRule type="expression" dxfId="606" priority="22">
      <formula>AND(V22=0,W22=0)</formula>
    </cfRule>
  </conditionalFormatting>
  <conditionalFormatting sqref="C28">
    <cfRule type="expression" dxfId="605" priority="21">
      <formula>C28=0</formula>
    </cfRule>
  </conditionalFormatting>
  <conditionalFormatting sqref="C29">
    <cfRule type="expression" dxfId="604" priority="20">
      <formula>C29=0</formula>
    </cfRule>
  </conditionalFormatting>
  <conditionalFormatting sqref="B29">
    <cfRule type="expression" dxfId="603" priority="19">
      <formula>B29=""</formula>
    </cfRule>
  </conditionalFormatting>
  <conditionalFormatting sqref="G28">
    <cfRule type="expression" dxfId="602" priority="18">
      <formula>G28=0</formula>
    </cfRule>
  </conditionalFormatting>
  <conditionalFormatting sqref="G29">
    <cfRule type="expression" dxfId="601" priority="17">
      <formula>G29=0</formula>
    </cfRule>
  </conditionalFormatting>
  <conditionalFormatting sqref="F28">
    <cfRule type="expression" dxfId="600" priority="16">
      <formula>AND(F28=0,G28=0)</formula>
    </cfRule>
  </conditionalFormatting>
  <conditionalFormatting sqref="F29">
    <cfRule type="expression" dxfId="599" priority="15">
      <formula>AND(F29=0,G29=0)</formula>
    </cfRule>
  </conditionalFormatting>
  <conditionalFormatting sqref="K28">
    <cfRule type="expression" dxfId="598" priority="14">
      <formula>K28=0</formula>
    </cfRule>
  </conditionalFormatting>
  <conditionalFormatting sqref="K29">
    <cfRule type="expression" dxfId="597" priority="13">
      <formula>K29=0</formula>
    </cfRule>
  </conditionalFormatting>
  <conditionalFormatting sqref="J29">
    <cfRule type="expression" dxfId="596" priority="12">
      <formula>J29=""</formula>
    </cfRule>
  </conditionalFormatting>
  <conditionalFormatting sqref="O28">
    <cfRule type="expression" dxfId="595" priority="11">
      <formula>O28=0</formula>
    </cfRule>
  </conditionalFormatting>
  <conditionalFormatting sqref="O29">
    <cfRule type="expression" dxfId="594" priority="10">
      <formula>O29=0</formula>
    </cfRule>
  </conditionalFormatting>
  <conditionalFormatting sqref="N28">
    <cfRule type="expression" dxfId="593" priority="9">
      <formula>AND(N28=0,O28=0)</formula>
    </cfRule>
  </conditionalFormatting>
  <conditionalFormatting sqref="N29">
    <cfRule type="expression" dxfId="592" priority="8">
      <formula>AND(N29=0,O29=0)</formula>
    </cfRule>
  </conditionalFormatting>
  <conditionalFormatting sqref="S28">
    <cfRule type="expression" dxfId="591" priority="7">
      <formula>S28=0</formula>
    </cfRule>
  </conditionalFormatting>
  <conditionalFormatting sqref="S29">
    <cfRule type="expression" dxfId="590" priority="6">
      <formula>S29=0</formula>
    </cfRule>
  </conditionalFormatting>
  <conditionalFormatting sqref="R29">
    <cfRule type="expression" dxfId="589" priority="5">
      <formula>R29=""</formula>
    </cfRule>
  </conditionalFormatting>
  <conditionalFormatting sqref="W28">
    <cfRule type="expression" dxfId="588" priority="4">
      <formula>W28=0</formula>
    </cfRule>
  </conditionalFormatting>
  <conditionalFormatting sqref="W29">
    <cfRule type="expression" dxfId="587" priority="3">
      <formula>W29=0</formula>
    </cfRule>
  </conditionalFormatting>
  <conditionalFormatting sqref="V28">
    <cfRule type="expression" dxfId="586" priority="2">
      <formula>AND(V28=0,W28=0)</formula>
    </cfRule>
  </conditionalFormatting>
  <conditionalFormatting sqref="V29">
    <cfRule type="expression" dxfId="585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48</vt:i4>
      </vt:variant>
    </vt:vector>
  </HeadingPairs>
  <TitlesOfParts>
    <vt:vector size="60" baseType="lpstr">
      <vt:lpstr>①(0.11)くり下がりなし</vt:lpstr>
      <vt:lpstr>②(1.11)－(0.11)くり下がりなし</vt:lpstr>
      <vt:lpstr>③(1.11)－(0.11)くり下がり</vt:lpstr>
      <vt:lpstr>④(1.11)－(0.11)ミックス</vt:lpstr>
      <vt:lpstr>⑤(1.11)－(1.11)くり下がりなし</vt:lpstr>
      <vt:lpstr>⑥(1.11)－(1.11)くり下がり</vt:lpstr>
      <vt:lpstr>⑦(1.11)－(1.11)ミックス</vt:lpstr>
      <vt:lpstr>⑧(1.11)－(1.11)連続くり下がり</vt:lpstr>
      <vt:lpstr>⑨(1)－(1.11)くり下がり</vt:lpstr>
      <vt:lpstr>⑩(11.11)－(1.11)ミックス</vt:lpstr>
      <vt:lpstr>⑪(11.11)－(1.11) 差整数</vt:lpstr>
      <vt:lpstr>⑫オールミックス</vt:lpstr>
      <vt:lpstr>'②(1.11)－(0.11)くり下がりなし'!NO</vt:lpstr>
      <vt:lpstr>'③(1.11)－(0.11)くり下がり'!NO</vt:lpstr>
      <vt:lpstr>'④(1.11)－(0.11)ミックス'!NO</vt:lpstr>
      <vt:lpstr>'⑤(1.11)－(1.11)くり下がりなし'!NO</vt:lpstr>
      <vt:lpstr>'⑥(1.11)－(1.11)くり下がり'!NO</vt:lpstr>
      <vt:lpstr>'⑦(1.11)－(1.11)ミックス'!NO</vt:lpstr>
      <vt:lpstr>'⑧(1.11)－(1.11)連続くり下がり'!NO</vt:lpstr>
      <vt:lpstr>'⑨(1)－(1.11)くり下がり'!NO</vt:lpstr>
      <vt:lpstr>'⑩(11.11)－(1.11)ミックス'!NO</vt:lpstr>
      <vt:lpstr>'⑪(11.11)－(1.11) 差整数'!NO</vt:lpstr>
      <vt:lpstr>⑫オールミックス!NO</vt:lpstr>
      <vt:lpstr>NO</vt:lpstr>
      <vt:lpstr>'②(1.11)－(0.11)くり下がりなし'!OKA</vt:lpstr>
      <vt:lpstr>'③(1.11)－(0.11)くり下がり'!OKA</vt:lpstr>
      <vt:lpstr>'④(1.11)－(0.11)ミックス'!OKA</vt:lpstr>
      <vt:lpstr>'⑤(1.11)－(1.11)くり下がりなし'!OKA</vt:lpstr>
      <vt:lpstr>'⑥(1.11)－(1.11)くり下がり'!OKA</vt:lpstr>
      <vt:lpstr>'⑦(1.11)－(1.11)ミックス'!OKA</vt:lpstr>
      <vt:lpstr>'⑧(1.11)－(1.11)連続くり下がり'!OKA</vt:lpstr>
      <vt:lpstr>'⑨(1)－(1.11)くり下がり'!OKA</vt:lpstr>
      <vt:lpstr>'⑩(11.11)－(1.11)ミックス'!OKA</vt:lpstr>
      <vt:lpstr>'⑪(11.11)－(1.11) 差整数'!OKA</vt:lpstr>
      <vt:lpstr>⑫オールミックス!OKA</vt:lpstr>
      <vt:lpstr>OKA</vt:lpstr>
      <vt:lpstr>'②(1.11)－(0.11)くり下がりなし'!OKB</vt:lpstr>
      <vt:lpstr>'③(1.11)－(0.11)くり下がり'!OKB</vt:lpstr>
      <vt:lpstr>'④(1.11)－(0.11)ミックス'!OKB</vt:lpstr>
      <vt:lpstr>'⑤(1.11)－(1.11)くり下がりなし'!OKB</vt:lpstr>
      <vt:lpstr>'⑥(1.11)－(1.11)くり下がり'!OKB</vt:lpstr>
      <vt:lpstr>'⑦(1.11)－(1.11)ミックス'!OKB</vt:lpstr>
      <vt:lpstr>'⑧(1.11)－(1.11)連続くり下がり'!OKB</vt:lpstr>
      <vt:lpstr>'⑨(1)－(1.11)くり下がり'!OKB</vt:lpstr>
      <vt:lpstr>'⑩(11.11)－(1.11)ミックス'!OKB</vt:lpstr>
      <vt:lpstr>'⑪(11.11)－(1.11) 差整数'!OKB</vt:lpstr>
      <vt:lpstr>⑫オールミックス!OKB</vt:lpstr>
      <vt:lpstr>OKB</vt:lpstr>
      <vt:lpstr>'①(0.11)くり下がりなし'!Print_Area</vt:lpstr>
      <vt:lpstr>'②(1.11)－(0.11)くり下がりなし'!Print_Area</vt:lpstr>
      <vt:lpstr>'③(1.11)－(0.11)くり下がり'!Print_Area</vt:lpstr>
      <vt:lpstr>'④(1.11)－(0.11)ミックス'!Print_Area</vt:lpstr>
      <vt:lpstr>'⑤(1.11)－(1.11)くり下がりなし'!Print_Area</vt:lpstr>
      <vt:lpstr>'⑥(1.11)－(1.11)くり下がり'!Print_Area</vt:lpstr>
      <vt:lpstr>'⑦(1.11)－(1.11)ミックス'!Print_Area</vt:lpstr>
      <vt:lpstr>'⑧(1.11)－(1.11)連続くり下がり'!Print_Area</vt:lpstr>
      <vt:lpstr>'⑨(1)－(1.11)くり下がり'!Print_Area</vt:lpstr>
      <vt:lpstr>'⑩(11.11)－(1.11)ミックス'!Print_Area</vt:lpstr>
      <vt:lpstr>'⑪(11.11)－(1.11) 差整数'!Print_Area</vt:lpstr>
      <vt:lpstr>⑫オールミックス!Print_Area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2024-03-29T14:31:58Z</cp:lastPrinted>
  <dcterms:created xsi:type="dcterms:W3CDTF">2024-03-14T12:44:07Z</dcterms:created>
  <dcterms:modified xsi:type="dcterms:W3CDTF">2024-03-30T16:15:13Z</dcterms:modified>
</cp:coreProperties>
</file>