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B_master\"/>
    </mc:Choice>
  </mc:AlternateContent>
  <bookViews>
    <workbookView xWindow="0" yWindow="0" windowWidth="28800" windowHeight="12060"/>
  </bookViews>
  <sheets>
    <sheet name="⑫オールミックス" sheetId="1" r:id="rId1"/>
  </sheets>
  <definedNames>
    <definedName name="go" localSheetId="0">INDIRECT(⑫オールミックス!$AG$40)</definedName>
    <definedName name="hati" localSheetId="0">INDIRECT(⑫オールミックス!$AG$43)</definedName>
    <definedName name="hati">INDIRECT(#REF!)</definedName>
    <definedName name="hatihati">INDIRECT(#REF!)</definedName>
    <definedName name="iti" localSheetId="0">INDIRECT(⑫オールミックス!$AG$36)</definedName>
    <definedName name="iti">INDIRECT(#REF!)</definedName>
    <definedName name="itit">INDIRECT(#REF!)</definedName>
    <definedName name="ju" localSheetId="0">INDIRECT(⑫オールミックス!$AG$45)</definedName>
    <definedName name="ju">INDIRECT(#REF!)</definedName>
    <definedName name="juiti" localSheetId="0">INDIRECT(⑫オールミックス!$AG$46)</definedName>
    <definedName name="juiti">INDIRECT(#REF!)</definedName>
    <definedName name="juni" localSheetId="0">INDIRECT(⑫オールミックス!$AG$47)</definedName>
    <definedName name="juni">INDIRECT(#REF!)</definedName>
    <definedName name="ku" localSheetId="0">INDIRECT(⑫オールミックス!$AG$44)</definedName>
    <definedName name="ku">INDIRECT(#REF!)</definedName>
    <definedName name="nana" localSheetId="0">INDIRECT(⑫オールミックス!$AG$42)</definedName>
    <definedName name="nana">INDIRECT(#REF!)</definedName>
    <definedName name="ni" localSheetId="0">INDIRECT(⑫オールミックス!$AG$37)</definedName>
    <definedName name="ni">INDIRECT(#REF!)</definedName>
    <definedName name="NO">⑫オールミックス!$Z$38</definedName>
    <definedName name="OK">#REF!</definedName>
    <definedName name="OKA">⑫オールミックス!$Z$39</definedName>
    <definedName name="OKB">⑫オールミックス!$Z$40</definedName>
    <definedName name="_xlnm.Print_Area" localSheetId="0">⑫オールミックス!$A$1:$X$62</definedName>
    <definedName name="roku" localSheetId="0">INDIRECT(⑫オールミックス!$AG$41)</definedName>
    <definedName name="roku">INDIRECT(#REF!)</definedName>
    <definedName name="san" localSheetId="0">INDIRECT(⑫オールミックス!$AG$38)</definedName>
    <definedName name="san">INDIRECT(#REF!)</definedName>
    <definedName name="si" localSheetId="0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M32" i="1" l="1"/>
  <c r="CM31" i="1"/>
  <c r="CM30" i="1"/>
  <c r="CM29" i="1"/>
  <c r="CM28" i="1"/>
  <c r="CM27" i="1"/>
  <c r="CM26" i="1"/>
  <c r="CM25" i="1"/>
  <c r="CM24" i="1"/>
  <c r="CM23" i="1"/>
  <c r="CM22" i="1"/>
  <c r="CM21" i="1"/>
  <c r="CM20" i="1"/>
  <c r="CM19" i="1"/>
  <c r="CM18" i="1"/>
  <c r="CM17" i="1"/>
  <c r="CM16" i="1"/>
  <c r="CM15" i="1"/>
  <c r="CM14" i="1"/>
  <c r="CM13" i="1"/>
  <c r="CM12" i="1"/>
  <c r="CM11" i="1"/>
  <c r="CM10" i="1"/>
  <c r="CM9" i="1"/>
  <c r="CM8" i="1"/>
  <c r="CM7" i="1"/>
  <c r="CM6" i="1"/>
  <c r="CM5" i="1"/>
  <c r="CM4" i="1"/>
  <c r="CM3" i="1"/>
  <c r="CM2" i="1"/>
  <c r="DH200" i="1" l="1"/>
  <c r="DA200" i="1"/>
  <c r="CT200" i="1"/>
  <c r="DH199" i="1"/>
  <c r="DA199" i="1"/>
  <c r="CT199" i="1"/>
  <c r="DH198" i="1"/>
  <c r="DA198" i="1"/>
  <c r="CT198" i="1"/>
  <c r="DH197" i="1"/>
  <c r="DA197" i="1"/>
  <c r="CT197" i="1"/>
  <c r="DH196" i="1"/>
  <c r="DA196" i="1"/>
  <c r="CT196" i="1"/>
  <c r="DH195" i="1"/>
  <c r="DA195" i="1"/>
  <c r="CT195" i="1"/>
  <c r="DH194" i="1"/>
  <c r="DA194" i="1"/>
  <c r="CT194" i="1"/>
  <c r="DH193" i="1"/>
  <c r="DA193" i="1"/>
  <c r="CT193" i="1"/>
  <c r="DH192" i="1"/>
  <c r="DA192" i="1"/>
  <c r="CT192" i="1"/>
  <c r="DH191" i="1"/>
  <c r="DA191" i="1"/>
  <c r="CT191" i="1"/>
  <c r="DH190" i="1"/>
  <c r="DA190" i="1"/>
  <c r="CT190" i="1"/>
  <c r="DH189" i="1"/>
  <c r="DA189" i="1"/>
  <c r="CT189" i="1"/>
  <c r="DH188" i="1"/>
  <c r="DA188" i="1"/>
  <c r="CT188" i="1"/>
  <c r="DH187" i="1"/>
  <c r="DA187" i="1"/>
  <c r="CT187" i="1"/>
  <c r="DH186" i="1"/>
  <c r="DA186" i="1"/>
  <c r="CT186" i="1"/>
  <c r="DH185" i="1"/>
  <c r="DA185" i="1"/>
  <c r="CT185" i="1"/>
  <c r="DH184" i="1"/>
  <c r="DA184" i="1"/>
  <c r="CT184" i="1"/>
  <c r="DH183" i="1"/>
  <c r="DA183" i="1"/>
  <c r="CT183" i="1"/>
  <c r="DH182" i="1"/>
  <c r="DA182" i="1"/>
  <c r="CT182" i="1"/>
  <c r="DH181" i="1"/>
  <c r="DA181" i="1"/>
  <c r="CT181" i="1"/>
  <c r="DH180" i="1"/>
  <c r="DA180" i="1"/>
  <c r="CT180" i="1"/>
  <c r="DH179" i="1"/>
  <c r="DA179" i="1"/>
  <c r="CT179" i="1"/>
  <c r="DH178" i="1"/>
  <c r="DA178" i="1"/>
  <c r="CT178" i="1"/>
  <c r="DH177" i="1"/>
  <c r="DA177" i="1"/>
  <c r="CT177" i="1"/>
  <c r="DH176" i="1"/>
  <c r="DA176" i="1"/>
  <c r="CT176" i="1"/>
  <c r="DH175" i="1"/>
  <c r="DA175" i="1"/>
  <c r="CT175" i="1"/>
  <c r="DH174" i="1"/>
  <c r="DA174" i="1"/>
  <c r="CT174" i="1"/>
  <c r="DH173" i="1"/>
  <c r="DA173" i="1"/>
  <c r="CT173" i="1"/>
  <c r="DH172" i="1"/>
  <c r="DA172" i="1"/>
  <c r="CT172" i="1"/>
  <c r="DH171" i="1"/>
  <c r="DA171" i="1"/>
  <c r="CT171" i="1"/>
  <c r="DH170" i="1"/>
  <c r="DA170" i="1"/>
  <c r="CT170" i="1"/>
  <c r="DH169" i="1"/>
  <c r="DA169" i="1"/>
  <c r="CT169" i="1"/>
  <c r="DH168" i="1"/>
  <c r="DA168" i="1"/>
  <c r="CT168" i="1"/>
  <c r="DH167" i="1"/>
  <c r="DA167" i="1"/>
  <c r="CT167" i="1"/>
  <c r="DH166" i="1"/>
  <c r="DA166" i="1"/>
  <c r="CT166" i="1"/>
  <c r="DH165" i="1"/>
  <c r="DA165" i="1"/>
  <c r="CT165" i="1"/>
  <c r="DH164" i="1"/>
  <c r="DA164" i="1"/>
  <c r="CT164" i="1"/>
  <c r="DH163" i="1"/>
  <c r="DA163" i="1"/>
  <c r="CT163" i="1"/>
  <c r="DH162" i="1"/>
  <c r="DA162" i="1"/>
  <c r="CT162" i="1"/>
  <c r="DH161" i="1"/>
  <c r="DA161" i="1"/>
  <c r="CT161" i="1"/>
  <c r="DH160" i="1"/>
  <c r="DA160" i="1"/>
  <c r="CT160" i="1"/>
  <c r="DH159" i="1"/>
  <c r="DA159" i="1"/>
  <c r="CT159" i="1"/>
  <c r="DH158" i="1"/>
  <c r="DA158" i="1"/>
  <c r="CT158" i="1"/>
  <c r="DH157" i="1"/>
  <c r="DA157" i="1"/>
  <c r="CT157" i="1"/>
  <c r="DH156" i="1"/>
  <c r="DA156" i="1"/>
  <c r="CT156" i="1"/>
  <c r="DH155" i="1"/>
  <c r="DA155" i="1"/>
  <c r="CT155" i="1"/>
  <c r="DH154" i="1"/>
  <c r="DA154" i="1"/>
  <c r="CT154" i="1"/>
  <c r="DH153" i="1"/>
  <c r="DA153" i="1"/>
  <c r="CT153" i="1"/>
  <c r="DH152" i="1"/>
  <c r="DA152" i="1"/>
  <c r="CT152" i="1"/>
  <c r="DH151" i="1"/>
  <c r="DA151" i="1"/>
  <c r="CT151" i="1"/>
  <c r="DH150" i="1"/>
  <c r="DA150" i="1"/>
  <c r="CT150" i="1"/>
  <c r="DH149" i="1"/>
  <c r="DA149" i="1"/>
  <c r="CT149" i="1"/>
  <c r="DH148" i="1"/>
  <c r="DA148" i="1"/>
  <c r="CT148" i="1"/>
  <c r="DH147" i="1"/>
  <c r="DA147" i="1"/>
  <c r="CT147" i="1"/>
  <c r="DH146" i="1"/>
  <c r="DA146" i="1"/>
  <c r="CT146" i="1"/>
  <c r="DH145" i="1"/>
  <c r="DA145" i="1"/>
  <c r="CT145" i="1"/>
  <c r="DH144" i="1"/>
  <c r="DA144" i="1"/>
  <c r="CT144" i="1"/>
  <c r="DH143" i="1"/>
  <c r="DA143" i="1"/>
  <c r="CT143" i="1"/>
  <c r="DH142" i="1"/>
  <c r="DA142" i="1"/>
  <c r="CT142" i="1"/>
  <c r="DH141" i="1"/>
  <c r="DA141" i="1"/>
  <c r="CT141" i="1"/>
  <c r="DH140" i="1"/>
  <c r="DA140" i="1"/>
  <c r="CT140" i="1"/>
  <c r="DH139" i="1"/>
  <c r="DA139" i="1"/>
  <c r="CT139" i="1"/>
  <c r="DH138" i="1"/>
  <c r="DA138" i="1"/>
  <c r="CT138" i="1"/>
  <c r="DH137" i="1"/>
  <c r="DA137" i="1"/>
  <c r="CT137" i="1"/>
  <c r="DH136" i="1"/>
  <c r="DA136" i="1"/>
  <c r="CT136" i="1"/>
  <c r="DH135" i="1"/>
  <c r="DA135" i="1"/>
  <c r="CT135" i="1"/>
  <c r="DH134" i="1"/>
  <c r="DA134" i="1"/>
  <c r="CT134" i="1"/>
  <c r="DH133" i="1"/>
  <c r="DA133" i="1"/>
  <c r="CT133" i="1"/>
  <c r="DH132" i="1"/>
  <c r="DA132" i="1"/>
  <c r="CT132" i="1"/>
  <c r="DH131" i="1"/>
  <c r="DA131" i="1"/>
  <c r="CT131" i="1"/>
  <c r="DH130" i="1"/>
  <c r="DA130" i="1"/>
  <c r="CT130" i="1"/>
  <c r="DH129" i="1"/>
  <c r="DA129" i="1"/>
  <c r="CT129" i="1"/>
  <c r="DH128" i="1"/>
  <c r="DA128" i="1"/>
  <c r="CT128" i="1"/>
  <c r="DH127" i="1"/>
  <c r="DA127" i="1"/>
  <c r="CT127" i="1"/>
  <c r="DH126" i="1"/>
  <c r="DA126" i="1"/>
  <c r="CT126" i="1"/>
  <c r="DH125" i="1"/>
  <c r="DA125" i="1"/>
  <c r="CT125" i="1"/>
  <c r="DH124" i="1"/>
  <c r="DA124" i="1"/>
  <c r="CT124" i="1"/>
  <c r="DH123" i="1"/>
  <c r="DA123" i="1"/>
  <c r="CT123" i="1"/>
  <c r="DH122" i="1"/>
  <c r="DA122" i="1"/>
  <c r="CT122" i="1"/>
  <c r="DH121" i="1"/>
  <c r="DA121" i="1"/>
  <c r="CT121" i="1"/>
  <c r="DH120" i="1"/>
  <c r="DA120" i="1"/>
  <c r="CT120" i="1"/>
  <c r="DH119" i="1"/>
  <c r="DA119" i="1"/>
  <c r="CT119" i="1"/>
  <c r="DH118" i="1"/>
  <c r="DA118" i="1"/>
  <c r="CT118" i="1"/>
  <c r="DH117" i="1"/>
  <c r="DA117" i="1"/>
  <c r="CT117" i="1"/>
  <c r="DH116" i="1"/>
  <c r="DA116" i="1"/>
  <c r="CT116" i="1"/>
  <c r="DH115" i="1"/>
  <c r="DA115" i="1"/>
  <c r="CT115" i="1"/>
  <c r="DH114" i="1"/>
  <c r="DA114" i="1"/>
  <c r="CT114" i="1"/>
  <c r="DH113" i="1"/>
  <c r="DA113" i="1"/>
  <c r="CT113" i="1"/>
  <c r="DH112" i="1"/>
  <c r="DA112" i="1"/>
  <c r="CT112" i="1"/>
  <c r="DH111" i="1"/>
  <c r="DA111" i="1"/>
  <c r="CT111" i="1"/>
  <c r="DH110" i="1"/>
  <c r="DA110" i="1"/>
  <c r="CT110" i="1"/>
  <c r="DH109" i="1"/>
  <c r="DA109" i="1"/>
  <c r="CT109" i="1"/>
  <c r="DH108" i="1"/>
  <c r="DA108" i="1"/>
  <c r="CT108" i="1"/>
  <c r="DH107" i="1"/>
  <c r="DA107" i="1"/>
  <c r="CT107" i="1"/>
  <c r="DH106" i="1"/>
  <c r="DA106" i="1"/>
  <c r="CT106" i="1"/>
  <c r="DH105" i="1"/>
  <c r="DA105" i="1"/>
  <c r="CT105" i="1"/>
  <c r="DH104" i="1"/>
  <c r="DA104" i="1"/>
  <c r="CT104" i="1"/>
  <c r="DH103" i="1"/>
  <c r="DA103" i="1"/>
  <c r="CT103" i="1"/>
  <c r="DH102" i="1"/>
  <c r="DA102" i="1"/>
  <c r="CT102" i="1"/>
  <c r="DH101" i="1"/>
  <c r="DA101" i="1"/>
  <c r="CT101" i="1"/>
  <c r="DH100" i="1"/>
  <c r="DA100" i="1"/>
  <c r="CT100" i="1"/>
  <c r="DH99" i="1"/>
  <c r="DA99" i="1"/>
  <c r="CT99" i="1"/>
  <c r="DH98" i="1"/>
  <c r="DA98" i="1"/>
  <c r="CT98" i="1"/>
  <c r="DH97" i="1"/>
  <c r="DA97" i="1"/>
  <c r="CT97" i="1"/>
  <c r="DH96" i="1"/>
  <c r="DA96" i="1"/>
  <c r="CT96" i="1"/>
  <c r="DH95" i="1"/>
  <c r="DA95" i="1"/>
  <c r="CT95" i="1"/>
  <c r="DH94" i="1"/>
  <c r="DA94" i="1"/>
  <c r="CT94" i="1"/>
  <c r="DH93" i="1"/>
  <c r="DA93" i="1"/>
  <c r="CT93" i="1"/>
  <c r="DH92" i="1"/>
  <c r="DA92" i="1"/>
  <c r="CT92" i="1"/>
  <c r="DH91" i="1"/>
  <c r="DA91" i="1"/>
  <c r="CT91" i="1"/>
  <c r="DH90" i="1"/>
  <c r="DA90" i="1"/>
  <c r="CT90" i="1"/>
  <c r="DH89" i="1"/>
  <c r="DA89" i="1"/>
  <c r="CT89" i="1"/>
  <c r="DH88" i="1"/>
  <c r="DA88" i="1"/>
  <c r="CT88" i="1"/>
  <c r="DH87" i="1"/>
  <c r="DA87" i="1"/>
  <c r="CT87" i="1"/>
  <c r="DH86" i="1"/>
  <c r="DA86" i="1"/>
  <c r="CT86" i="1"/>
  <c r="DH85" i="1"/>
  <c r="DA85" i="1"/>
  <c r="CT85" i="1"/>
  <c r="DH84" i="1"/>
  <c r="DA84" i="1"/>
  <c r="CT84" i="1"/>
  <c r="DH83" i="1"/>
  <c r="DA83" i="1"/>
  <c r="CT83" i="1"/>
  <c r="DH82" i="1"/>
  <c r="DA82" i="1"/>
  <c r="CT82" i="1"/>
  <c r="DH81" i="1"/>
  <c r="DA81" i="1"/>
  <c r="CT81" i="1"/>
  <c r="DH80" i="1"/>
  <c r="DA80" i="1"/>
  <c r="CT80" i="1"/>
  <c r="DH79" i="1"/>
  <c r="DA79" i="1"/>
  <c r="CT79" i="1"/>
  <c r="DH78" i="1"/>
  <c r="DA78" i="1"/>
  <c r="CT78" i="1"/>
  <c r="DH77" i="1"/>
  <c r="DA77" i="1"/>
  <c r="CT77" i="1"/>
  <c r="DH76" i="1"/>
  <c r="DA76" i="1"/>
  <c r="CT76" i="1"/>
  <c r="DH75" i="1"/>
  <c r="DA75" i="1"/>
  <c r="CT75" i="1"/>
  <c r="DH74" i="1"/>
  <c r="DA74" i="1"/>
  <c r="CT74" i="1"/>
  <c r="DH73" i="1"/>
  <c r="DA73" i="1"/>
  <c r="CT73" i="1"/>
  <c r="DH72" i="1"/>
  <c r="DA72" i="1"/>
  <c r="CT72" i="1"/>
  <c r="DH71" i="1"/>
  <c r="DA71" i="1"/>
  <c r="CT71" i="1"/>
  <c r="DH70" i="1"/>
  <c r="DA70" i="1"/>
  <c r="CT70" i="1"/>
  <c r="DH69" i="1"/>
  <c r="DA69" i="1"/>
  <c r="CT69" i="1"/>
  <c r="DH68" i="1"/>
  <c r="DA68" i="1"/>
  <c r="CT68" i="1"/>
  <c r="DH67" i="1"/>
  <c r="DA67" i="1"/>
  <c r="CT67" i="1"/>
  <c r="DH66" i="1"/>
  <c r="DA66" i="1"/>
  <c r="CT66" i="1"/>
  <c r="DH65" i="1"/>
  <c r="DA65" i="1"/>
  <c r="CT65" i="1"/>
  <c r="DH64" i="1"/>
  <c r="DA64" i="1"/>
  <c r="CT64" i="1"/>
  <c r="DH63" i="1"/>
  <c r="DA63" i="1"/>
  <c r="CT63" i="1"/>
  <c r="DH62" i="1"/>
  <c r="DA62" i="1"/>
  <c r="CT62" i="1"/>
  <c r="DH61" i="1"/>
  <c r="DA61" i="1"/>
  <c r="CT61" i="1"/>
  <c r="DH60" i="1"/>
  <c r="DA60" i="1"/>
  <c r="CT60" i="1"/>
  <c r="DH59" i="1"/>
  <c r="DA59" i="1"/>
  <c r="CT59" i="1"/>
  <c r="DH58" i="1"/>
  <c r="DA58" i="1"/>
  <c r="CT58" i="1"/>
  <c r="DH57" i="1"/>
  <c r="DA57" i="1"/>
  <c r="CT57" i="1"/>
  <c r="DH56" i="1"/>
  <c r="DA56" i="1"/>
  <c r="CT56" i="1"/>
  <c r="DH55" i="1"/>
  <c r="DA55" i="1"/>
  <c r="CT55" i="1"/>
  <c r="DH54" i="1"/>
  <c r="DA54" i="1"/>
  <c r="CT54" i="1"/>
  <c r="DH53" i="1"/>
  <c r="DA53" i="1"/>
  <c r="CT53" i="1"/>
  <c r="DH52" i="1"/>
  <c r="DA52" i="1"/>
  <c r="CT52" i="1"/>
  <c r="DH51" i="1"/>
  <c r="DA51" i="1"/>
  <c r="CT51" i="1"/>
  <c r="DH50" i="1"/>
  <c r="DA50" i="1"/>
  <c r="CT50" i="1"/>
  <c r="DH49" i="1"/>
  <c r="DA49" i="1"/>
  <c r="CT49" i="1"/>
  <c r="DH48" i="1"/>
  <c r="DA48" i="1"/>
  <c r="CT48" i="1"/>
  <c r="DH47" i="1"/>
  <c r="DA47" i="1"/>
  <c r="CT47" i="1"/>
  <c r="DH46" i="1"/>
  <c r="DA46" i="1"/>
  <c r="CT46" i="1"/>
  <c r="DH45" i="1"/>
  <c r="DA45" i="1"/>
  <c r="CT45" i="1"/>
  <c r="DH44" i="1"/>
  <c r="DA44" i="1"/>
  <c r="CT44" i="1"/>
  <c r="DH43" i="1"/>
  <c r="DA43" i="1"/>
  <c r="CT43" i="1"/>
  <c r="DH42" i="1"/>
  <c r="DA42" i="1"/>
  <c r="CT42" i="1"/>
  <c r="DH41" i="1"/>
  <c r="DA41" i="1"/>
  <c r="CT41" i="1"/>
  <c r="DH40" i="1"/>
  <c r="DA40" i="1"/>
  <c r="CT40" i="1"/>
  <c r="DH39" i="1"/>
  <c r="DA39" i="1"/>
  <c r="CT39" i="1"/>
  <c r="DH38" i="1"/>
  <c r="DA38" i="1"/>
  <c r="CT38" i="1"/>
  <c r="DH37" i="1"/>
  <c r="DA37" i="1"/>
  <c r="CT37" i="1"/>
  <c r="DH36" i="1"/>
  <c r="DA36" i="1"/>
  <c r="CT36" i="1"/>
  <c r="DH35" i="1"/>
  <c r="DA35" i="1"/>
  <c r="CT35" i="1"/>
  <c r="DH34" i="1"/>
  <c r="DA34" i="1"/>
  <c r="CT34" i="1"/>
  <c r="DH33" i="1"/>
  <c r="DA33" i="1"/>
  <c r="CT33" i="1"/>
  <c r="DH32" i="1"/>
  <c r="DA32" i="1"/>
  <c r="CT32" i="1"/>
  <c r="DH31" i="1"/>
  <c r="DA31" i="1"/>
  <c r="CT31" i="1"/>
  <c r="DH30" i="1"/>
  <c r="DA30" i="1"/>
  <c r="CT30" i="1"/>
  <c r="DH29" i="1"/>
  <c r="DA29" i="1"/>
  <c r="CT29" i="1"/>
  <c r="DH28" i="1"/>
  <c r="DA28" i="1"/>
  <c r="CT28" i="1"/>
  <c r="DH27" i="1"/>
  <c r="DA27" i="1"/>
  <c r="CT27" i="1"/>
  <c r="DH26" i="1"/>
  <c r="DA26" i="1"/>
  <c r="CT26" i="1"/>
  <c r="DH25" i="1"/>
  <c r="DA25" i="1"/>
  <c r="CT25" i="1"/>
  <c r="DH24" i="1"/>
  <c r="DA24" i="1"/>
  <c r="CT24" i="1"/>
  <c r="DH23" i="1"/>
  <c r="DA23" i="1"/>
  <c r="CT23" i="1"/>
  <c r="DH22" i="1"/>
  <c r="DA22" i="1"/>
  <c r="CT22" i="1"/>
  <c r="DH21" i="1"/>
  <c r="DA21" i="1"/>
  <c r="CT21" i="1"/>
  <c r="DH20" i="1"/>
  <c r="DA20" i="1"/>
  <c r="CT20" i="1"/>
  <c r="DH19" i="1"/>
  <c r="DA19" i="1"/>
  <c r="CT19" i="1"/>
  <c r="DH18" i="1"/>
  <c r="DA18" i="1"/>
  <c r="CT18" i="1"/>
  <c r="DH17" i="1"/>
  <c r="DA17" i="1"/>
  <c r="CT17" i="1"/>
  <c r="DH16" i="1"/>
  <c r="DA16" i="1"/>
  <c r="CT16" i="1"/>
  <c r="DH15" i="1"/>
  <c r="DA15" i="1"/>
  <c r="CT15" i="1"/>
  <c r="DH14" i="1"/>
  <c r="DA14" i="1"/>
  <c r="CT14" i="1"/>
  <c r="DH13" i="1"/>
  <c r="DA13" i="1"/>
  <c r="CT13" i="1"/>
  <c r="DH12" i="1"/>
  <c r="DA12" i="1"/>
  <c r="CT12" i="1"/>
  <c r="DH11" i="1"/>
  <c r="DA11" i="1"/>
  <c r="CT11" i="1"/>
  <c r="DH10" i="1"/>
  <c r="DA10" i="1"/>
  <c r="CT10" i="1"/>
  <c r="DH9" i="1"/>
  <c r="DA9" i="1"/>
  <c r="CT9" i="1"/>
  <c r="DH8" i="1"/>
  <c r="DA8" i="1"/>
  <c r="CT8" i="1"/>
  <c r="DH7" i="1"/>
  <c r="DA7" i="1"/>
  <c r="CT7" i="1"/>
  <c r="DH6" i="1"/>
  <c r="DA6" i="1"/>
  <c r="CT6" i="1"/>
  <c r="DH5" i="1"/>
  <c r="DA5" i="1"/>
  <c r="CT5" i="1"/>
  <c r="DH4" i="1"/>
  <c r="DA4" i="1"/>
  <c r="CT4" i="1"/>
  <c r="DH3" i="1"/>
  <c r="DA3" i="1"/>
  <c r="CT3" i="1"/>
  <c r="DH2" i="1"/>
  <c r="DA2" i="1"/>
  <c r="CT2" i="1"/>
  <c r="DH1" i="1"/>
  <c r="DA1" i="1"/>
  <c r="CT1" i="1"/>
  <c r="CM1" i="1"/>
  <c r="CN9" i="1" s="1"/>
  <c r="BO9" i="1" l="1"/>
  <c r="BJ9" i="1" s="1"/>
  <c r="BN9" i="1"/>
  <c r="CN20" i="1"/>
  <c r="CN4" i="1"/>
  <c r="CN31" i="1"/>
  <c r="CN15" i="1"/>
  <c r="CN2" i="1"/>
  <c r="CN32" i="1"/>
  <c r="CN16" i="1"/>
  <c r="CN25" i="1"/>
  <c r="CN27" i="1"/>
  <c r="CN11" i="1"/>
  <c r="CN30" i="1"/>
  <c r="CN14" i="1"/>
  <c r="CN29" i="1"/>
  <c r="CN13" i="1"/>
  <c r="CN28" i="1"/>
  <c r="CN12" i="1"/>
  <c r="CN17" i="1"/>
  <c r="CN23" i="1"/>
  <c r="CN7" i="1"/>
  <c r="CN26" i="1"/>
  <c r="CN10" i="1"/>
  <c r="CN21" i="1"/>
  <c r="CN18" i="1"/>
  <c r="CN24" i="1"/>
  <c r="CN8" i="1"/>
  <c r="CN5" i="1"/>
  <c r="CN19" i="1"/>
  <c r="CN3" i="1"/>
  <c r="CN22" i="1"/>
  <c r="CN6" i="1"/>
  <c r="DI3" i="1"/>
  <c r="DB20" i="1"/>
  <c r="DB24" i="1"/>
  <c r="CU33" i="1"/>
  <c r="CN1" i="1"/>
  <c r="DB22" i="1"/>
  <c r="CU5" i="1"/>
  <c r="CU13" i="1"/>
  <c r="CU17" i="1"/>
  <c r="CU6" i="1"/>
  <c r="DI8" i="1"/>
  <c r="DI16" i="1"/>
  <c r="DI21" i="1"/>
  <c r="CU25" i="1"/>
  <c r="DI27" i="1"/>
  <c r="DB30" i="1"/>
  <c r="DI37" i="1"/>
  <c r="DB40" i="1"/>
  <c r="CU43" i="1"/>
  <c r="DB48" i="1"/>
  <c r="CU51" i="1"/>
  <c r="DI53" i="1"/>
  <c r="CU59" i="1"/>
  <c r="DI61" i="1"/>
  <c r="DB64" i="1"/>
  <c r="DI69" i="1"/>
  <c r="DB72" i="1"/>
  <c r="CU75" i="1"/>
  <c r="DB80" i="1"/>
  <c r="CU83" i="1"/>
  <c r="DI85" i="1"/>
  <c r="DI7" i="1"/>
  <c r="DI11" i="1"/>
  <c r="CU19" i="1"/>
  <c r="DB32" i="1"/>
  <c r="CU132" i="1"/>
  <c r="CU2" i="1"/>
  <c r="DI4" i="1"/>
  <c r="CU10" i="1"/>
  <c r="DI12" i="1"/>
  <c r="CU14" i="1"/>
  <c r="DI57" i="1"/>
  <c r="CU3" i="1"/>
  <c r="DI5" i="1"/>
  <c r="CU7" i="1"/>
  <c r="DI9" i="1"/>
  <c r="CU11" i="1"/>
  <c r="DI13" i="1"/>
  <c r="CU15" i="1"/>
  <c r="DI17" i="1"/>
  <c r="DI19" i="1"/>
  <c r="CU34" i="1"/>
  <c r="CU9" i="1"/>
  <c r="DI15" i="1"/>
  <c r="CU31" i="1"/>
  <c r="DI2" i="1"/>
  <c r="CU4" i="1"/>
  <c r="DI6" i="1"/>
  <c r="CU8" i="1"/>
  <c r="DI10" i="1"/>
  <c r="CU12" i="1"/>
  <c r="DI14" i="1"/>
  <c r="CU16" i="1"/>
  <c r="DI18" i="1"/>
  <c r="DB23" i="1"/>
  <c r="CU27" i="1"/>
  <c r="DI29" i="1"/>
  <c r="DI35" i="1"/>
  <c r="DB38" i="1"/>
  <c r="CU41" i="1"/>
  <c r="DB46" i="1"/>
  <c r="CU49" i="1"/>
  <c r="DI51" i="1"/>
  <c r="CU57" i="1"/>
  <c r="DI59" i="1"/>
  <c r="DB62" i="1"/>
  <c r="DI67" i="1"/>
  <c r="DB70" i="1"/>
  <c r="CU73" i="1"/>
  <c r="DB78" i="1"/>
  <c r="CU81" i="1"/>
  <c r="DI83" i="1"/>
  <c r="CU35" i="1"/>
  <c r="CU37" i="1"/>
  <c r="DI41" i="1"/>
  <c r="DI43" i="1"/>
  <c r="DI45" i="1"/>
  <c r="DI47" i="1"/>
  <c r="DB52" i="1"/>
  <c r="DB55" i="1"/>
  <c r="DB57" i="1"/>
  <c r="DB61" i="1"/>
  <c r="CU66" i="1"/>
  <c r="CU68" i="1"/>
  <c r="CU72" i="1"/>
  <c r="DI73" i="1"/>
  <c r="DI76" i="1"/>
  <c r="DI78" i="1"/>
  <c r="DI82" i="1"/>
  <c r="DB87" i="1"/>
  <c r="DB89" i="1"/>
  <c r="CU95" i="1"/>
  <c r="CU97" i="1"/>
  <c r="CU99" i="1"/>
  <c r="CU104" i="1"/>
  <c r="DI108" i="1"/>
  <c r="DI109" i="1"/>
  <c r="DB116" i="1"/>
  <c r="DB118" i="1"/>
  <c r="CU123" i="1"/>
  <c r="DB1" i="1"/>
  <c r="DB3" i="1"/>
  <c r="DB5" i="1"/>
  <c r="DB6" i="1"/>
  <c r="DB10" i="1"/>
  <c r="DB11" i="1"/>
  <c r="DB13" i="1"/>
  <c r="DB15" i="1"/>
  <c r="DB16" i="1"/>
  <c r="DI23" i="1"/>
  <c r="DB28" i="1"/>
  <c r="DB31" i="1"/>
  <c r="DB34" i="1"/>
  <c r="CU39" i="1"/>
  <c r="CU44" i="1"/>
  <c r="CU48" i="1"/>
  <c r="DI52" i="1"/>
  <c r="DI55" i="1"/>
  <c r="DB60" i="1"/>
  <c r="DB65" i="1"/>
  <c r="DB69" i="1"/>
  <c r="CU74" i="1"/>
  <c r="CU76" i="1"/>
  <c r="CU80" i="1"/>
  <c r="DI86" i="1"/>
  <c r="DB92" i="1"/>
  <c r="DB94" i="1"/>
  <c r="DB96" i="1"/>
  <c r="DB101" i="1"/>
  <c r="CU105" i="1"/>
  <c r="CU108" i="1"/>
  <c r="DI113" i="1"/>
  <c r="DI116" i="1"/>
  <c r="DI118" i="1"/>
  <c r="DI126" i="1"/>
  <c r="CU131" i="1"/>
  <c r="DI142" i="1"/>
  <c r="DB146" i="1"/>
  <c r="CU149" i="1"/>
  <c r="CU153" i="1"/>
  <c r="DB154" i="1"/>
  <c r="CU157" i="1"/>
  <c r="DI159" i="1"/>
  <c r="DB162" i="1"/>
  <c r="CU165" i="1"/>
  <c r="DI167" i="1"/>
  <c r="DB170" i="1"/>
  <c r="CU173" i="1"/>
  <c r="DI175" i="1"/>
  <c r="DI179" i="1"/>
  <c r="DI187" i="1"/>
  <c r="DB39" i="1"/>
  <c r="DB41" i="1"/>
  <c r="DB45" i="1"/>
  <c r="CU50" i="1"/>
  <c r="CU53" i="1"/>
  <c r="DI62" i="1"/>
  <c r="DI66" i="1"/>
  <c r="DB68" i="1"/>
  <c r="DB73" i="1"/>
  <c r="CU84" i="1"/>
  <c r="DB25" i="1"/>
  <c r="DB26" i="1"/>
  <c r="DB29" i="1"/>
  <c r="CU36" i="1"/>
  <c r="CU40" i="1"/>
  <c r="DI44" i="1"/>
  <c r="DI46" i="1"/>
  <c r="DI50" i="1"/>
  <c r="DB54" i="1"/>
  <c r="DB56" i="1"/>
  <c r="DB58" i="1"/>
  <c r="CU63" i="1"/>
  <c r="CU65" i="1"/>
  <c r="CU67" i="1"/>
  <c r="CU69" i="1"/>
  <c r="DI75" i="1"/>
  <c r="DI77" i="1"/>
  <c r="DI79" i="1"/>
  <c r="DB84" i="1"/>
  <c r="DB86" i="1"/>
  <c r="DB88" i="1"/>
  <c r="DB93" i="1"/>
  <c r="CU98" i="1"/>
  <c r="CU100" i="1"/>
  <c r="DI105" i="1"/>
  <c r="DI107" i="1"/>
  <c r="DI110" i="1"/>
  <c r="DI114" i="1"/>
  <c r="CU122" i="1"/>
  <c r="CU124" i="1"/>
  <c r="DB2" i="1"/>
  <c r="DB4" i="1"/>
  <c r="DB7" i="1"/>
  <c r="DB8" i="1"/>
  <c r="DB9" i="1"/>
  <c r="DB12" i="1"/>
  <c r="DB14" i="1"/>
  <c r="DB17" i="1"/>
  <c r="DI20" i="1"/>
  <c r="DI22" i="1"/>
  <c r="DI26" i="1"/>
  <c r="DB33" i="1"/>
  <c r="DB37" i="1"/>
  <c r="CU42" i="1"/>
  <c r="CU45" i="1"/>
  <c r="DI49" i="1"/>
  <c r="DI54" i="1"/>
  <c r="DI58" i="1"/>
  <c r="DB63" i="1"/>
  <c r="DB66" i="1"/>
  <c r="CU71" i="1"/>
  <c r="CU77" i="1"/>
  <c r="DI81" i="1"/>
  <c r="DI84" i="1"/>
  <c r="DI90" i="1"/>
  <c r="DB95" i="1"/>
  <c r="DB97" i="1"/>
  <c r="CU103" i="1"/>
  <c r="CU106" i="1"/>
  <c r="CU107" i="1"/>
  <c r="CU112" i="1"/>
  <c r="DI115" i="1"/>
  <c r="DI117" i="1"/>
  <c r="CU120" i="1"/>
  <c r="CU130" i="1"/>
  <c r="DB134" i="1"/>
  <c r="DI147" i="1"/>
  <c r="DB150" i="1"/>
  <c r="DI151" i="1"/>
  <c r="DI155" i="1"/>
  <c r="DB158" i="1"/>
  <c r="CU161" i="1"/>
  <c r="DI163" i="1"/>
  <c r="DB166" i="1"/>
  <c r="CU169" i="1"/>
  <c r="DI171" i="1"/>
  <c r="DB174" i="1"/>
  <c r="CU177" i="1"/>
  <c r="DB178" i="1"/>
  <c r="CU181" i="1"/>
  <c r="DB182" i="1"/>
  <c r="DI183" i="1"/>
  <c r="CU185" i="1"/>
  <c r="DB186" i="1"/>
  <c r="CU189" i="1"/>
  <c r="DB190" i="1"/>
  <c r="DI191" i="1"/>
  <c r="CU193" i="1"/>
  <c r="DB194" i="1"/>
  <c r="DI195" i="1"/>
  <c r="CU197" i="1"/>
  <c r="DB198" i="1"/>
  <c r="DI199" i="1"/>
  <c r="CU143" i="1"/>
  <c r="CU135" i="1"/>
  <c r="CU127" i="1"/>
  <c r="CU141" i="1"/>
  <c r="CU133" i="1"/>
  <c r="CU125" i="1"/>
  <c r="CU117" i="1"/>
  <c r="CU137" i="1"/>
  <c r="CU121" i="1"/>
  <c r="CU119" i="1"/>
  <c r="CU109" i="1"/>
  <c r="CU101" i="1"/>
  <c r="CU93" i="1"/>
  <c r="CU139" i="1"/>
  <c r="DI137" i="1"/>
  <c r="DI129" i="1"/>
  <c r="DI121" i="1"/>
  <c r="DI143" i="1"/>
  <c r="DI135" i="1"/>
  <c r="DI127" i="1"/>
  <c r="DI119" i="1"/>
  <c r="DI131" i="1"/>
  <c r="DI111" i="1"/>
  <c r="DI103" i="1"/>
  <c r="DI95" i="1"/>
  <c r="DI87" i="1"/>
  <c r="CU18" i="1"/>
  <c r="CU20" i="1"/>
  <c r="CU21" i="1"/>
  <c r="CU24" i="1"/>
  <c r="DI25" i="1"/>
  <c r="DI28" i="1"/>
  <c r="DI30" i="1"/>
  <c r="DI31" i="1"/>
  <c r="DI34" i="1"/>
  <c r="DB36" i="1"/>
  <c r="DB42" i="1"/>
  <c r="CU47" i="1"/>
  <c r="CU52" i="1"/>
  <c r="CU56" i="1"/>
  <c r="DI60" i="1"/>
  <c r="DI63" i="1"/>
  <c r="DB71" i="1"/>
  <c r="DB74" i="1"/>
  <c r="DB77" i="1"/>
  <c r="CU79" i="1"/>
  <c r="CU82" i="1"/>
  <c r="CU85" i="1"/>
  <c r="CU88" i="1"/>
  <c r="DI89" i="1"/>
  <c r="DI91" i="1"/>
  <c r="DI92" i="1"/>
  <c r="DI93" i="1"/>
  <c r="DI94" i="1"/>
  <c r="DI98" i="1"/>
  <c r="DB100" i="1"/>
  <c r="DB102" i="1"/>
  <c r="DB103" i="1"/>
  <c r="DB104" i="1"/>
  <c r="DB105" i="1"/>
  <c r="DB109" i="1"/>
  <c r="CU111" i="1"/>
  <c r="CU113" i="1"/>
  <c r="CU114" i="1"/>
  <c r="CU115" i="1"/>
  <c r="CU116" i="1"/>
  <c r="DB121" i="1"/>
  <c r="DI124" i="1"/>
  <c r="DI125" i="1"/>
  <c r="CU129" i="1"/>
  <c r="DI132" i="1"/>
  <c r="DI133" i="1"/>
  <c r="DI134" i="1"/>
  <c r="DI140" i="1"/>
  <c r="DI141" i="1"/>
  <c r="DB145" i="1"/>
  <c r="DI146" i="1"/>
  <c r="CU148" i="1"/>
  <c r="DB149" i="1"/>
  <c r="DI150" i="1"/>
  <c r="CU152" i="1"/>
  <c r="DB153" i="1"/>
  <c r="DI154" i="1"/>
  <c r="CU156" i="1"/>
  <c r="DB157" i="1"/>
  <c r="DI158" i="1"/>
  <c r="CU160" i="1"/>
  <c r="DB161" i="1"/>
  <c r="DI162" i="1"/>
  <c r="CU164" i="1"/>
  <c r="DB165" i="1"/>
  <c r="DI166" i="1"/>
  <c r="CU168" i="1"/>
  <c r="DB169" i="1"/>
  <c r="DI170" i="1"/>
  <c r="CU172" i="1"/>
  <c r="DB173" i="1"/>
  <c r="DI174" i="1"/>
  <c r="CU176" i="1"/>
  <c r="DB177" i="1"/>
  <c r="DI178" i="1"/>
  <c r="CU180" i="1"/>
  <c r="DB181" i="1"/>
  <c r="DI182" i="1"/>
  <c r="CU184" i="1"/>
  <c r="DB185" i="1"/>
  <c r="DI186" i="1"/>
  <c r="CU188" i="1"/>
  <c r="DB189" i="1"/>
  <c r="DI190" i="1"/>
  <c r="CU192" i="1"/>
  <c r="DB193" i="1"/>
  <c r="DI194" i="1"/>
  <c r="CU196" i="1"/>
  <c r="DB197" i="1"/>
  <c r="DI198" i="1"/>
  <c r="CU200" i="1"/>
  <c r="CU1" i="1"/>
  <c r="DI1" i="1"/>
  <c r="DB18" i="1"/>
  <c r="DB21" i="1"/>
  <c r="CU23" i="1"/>
  <c r="CU26" i="1"/>
  <c r="CU28" i="1"/>
  <c r="CU29" i="1"/>
  <c r="CU32" i="1"/>
  <c r="DI33" i="1"/>
  <c r="DI36" i="1"/>
  <c r="DI38" i="1"/>
  <c r="DI39" i="1"/>
  <c r="DI42" i="1"/>
  <c r="DB44" i="1"/>
  <c r="DB47" i="1"/>
  <c r="DB49" i="1"/>
  <c r="DB50" i="1"/>
  <c r="DB53" i="1"/>
  <c r="CU55" i="1"/>
  <c r="CU58" i="1"/>
  <c r="CU60" i="1"/>
  <c r="CU61" i="1"/>
  <c r="CU64" i="1"/>
  <c r="DI65" i="1"/>
  <c r="DI68" i="1"/>
  <c r="DI70" i="1"/>
  <c r="DI71" i="1"/>
  <c r="DI74" i="1"/>
  <c r="DB76" i="1"/>
  <c r="DB79" i="1"/>
  <c r="DB81" i="1"/>
  <c r="DB82" i="1"/>
  <c r="DB85" i="1"/>
  <c r="CU87" i="1"/>
  <c r="CU89" i="1"/>
  <c r="CU90" i="1"/>
  <c r="CU91" i="1"/>
  <c r="CU92" i="1"/>
  <c r="CU96" i="1"/>
  <c r="DI97" i="1"/>
  <c r="DI99" i="1"/>
  <c r="DI100" i="1"/>
  <c r="DI101" i="1"/>
  <c r="DI102" i="1"/>
  <c r="DI106" i="1"/>
  <c r="DB108" i="1"/>
  <c r="DB110" i="1"/>
  <c r="DB111" i="1"/>
  <c r="DB112" i="1"/>
  <c r="DB113" i="1"/>
  <c r="DB119" i="1"/>
  <c r="DB120" i="1"/>
  <c r="DI123" i="1"/>
  <c r="DB127" i="1"/>
  <c r="DB128" i="1"/>
  <c r="DB129" i="1"/>
  <c r="DB137" i="1"/>
  <c r="DI139" i="1"/>
  <c r="DB135" i="1"/>
  <c r="DB136" i="1"/>
  <c r="DI144" i="1"/>
  <c r="CU138" i="1"/>
  <c r="CU140" i="1"/>
  <c r="DB143" i="1"/>
  <c r="DB140" i="1"/>
  <c r="DB132" i="1"/>
  <c r="DB124" i="1"/>
  <c r="DB138" i="1"/>
  <c r="DB130" i="1"/>
  <c r="DB122" i="1"/>
  <c r="DB19" i="1"/>
  <c r="CU22" i="1"/>
  <c r="DI24" i="1"/>
  <c r="DB27" i="1"/>
  <c r="CU30" i="1"/>
  <c r="DI32" i="1"/>
  <c r="DB35" i="1"/>
  <c r="CU38" i="1"/>
  <c r="DI40" i="1"/>
  <c r="DB43" i="1"/>
  <c r="CU46" i="1"/>
  <c r="DI48" i="1"/>
  <c r="DB51" i="1"/>
  <c r="CU54" i="1"/>
  <c r="DI56" i="1"/>
  <c r="DB59" i="1"/>
  <c r="CU62" i="1"/>
  <c r="DI64" i="1"/>
  <c r="DB67" i="1"/>
  <c r="CU70" i="1"/>
  <c r="DI72" i="1"/>
  <c r="DB75" i="1"/>
  <c r="CU78" i="1"/>
  <c r="DI80" i="1"/>
  <c r="DB83" i="1"/>
  <c r="CU86" i="1"/>
  <c r="DI88" i="1"/>
  <c r="DB90" i="1"/>
  <c r="DB91" i="1"/>
  <c r="CU94" i="1"/>
  <c r="DI96" i="1"/>
  <c r="DB98" i="1"/>
  <c r="DB99" i="1"/>
  <c r="CU102" i="1"/>
  <c r="DI104" i="1"/>
  <c r="DB106" i="1"/>
  <c r="DB107" i="1"/>
  <c r="CU110" i="1"/>
  <c r="DI112" i="1"/>
  <c r="DB114" i="1"/>
  <c r="DB115" i="1"/>
  <c r="DB117" i="1"/>
  <c r="DB126" i="1"/>
  <c r="DB142" i="1"/>
  <c r="CU118" i="1"/>
  <c r="DI120" i="1"/>
  <c r="DB123" i="1"/>
  <c r="CU126" i="1"/>
  <c r="DI128" i="1"/>
  <c r="DB131" i="1"/>
  <c r="CU134" i="1"/>
  <c r="DI136" i="1"/>
  <c r="DB139" i="1"/>
  <c r="CU142" i="1"/>
  <c r="DI145" i="1"/>
  <c r="DI122" i="1"/>
  <c r="DB125" i="1"/>
  <c r="CU128" i="1"/>
  <c r="DI130" i="1"/>
  <c r="DB133" i="1"/>
  <c r="CU136" i="1"/>
  <c r="DI138" i="1"/>
  <c r="DB141" i="1"/>
  <c r="CU144" i="1"/>
  <c r="CU146" i="1"/>
  <c r="CU145" i="1"/>
  <c r="CU147" i="1"/>
  <c r="DB148" i="1"/>
  <c r="DI149" i="1"/>
  <c r="CU151" i="1"/>
  <c r="DB152" i="1"/>
  <c r="DI153" i="1"/>
  <c r="CU155" i="1"/>
  <c r="DB156" i="1"/>
  <c r="DI157" i="1"/>
  <c r="CU159" i="1"/>
  <c r="DB160" i="1"/>
  <c r="DI161" i="1"/>
  <c r="CU163" i="1"/>
  <c r="DB164" i="1"/>
  <c r="DI165" i="1"/>
  <c r="CU167" i="1"/>
  <c r="DB168" i="1"/>
  <c r="DI169" i="1"/>
  <c r="CU171" i="1"/>
  <c r="DB172" i="1"/>
  <c r="DI173" i="1"/>
  <c r="CU175" i="1"/>
  <c r="DB176" i="1"/>
  <c r="DI177" i="1"/>
  <c r="CU179" i="1"/>
  <c r="DB180" i="1"/>
  <c r="DI181" i="1"/>
  <c r="CU183" i="1"/>
  <c r="DB184" i="1"/>
  <c r="DI185" i="1"/>
  <c r="CU187" i="1"/>
  <c r="DB188" i="1"/>
  <c r="DI189" i="1"/>
  <c r="CU191" i="1"/>
  <c r="DB192" i="1"/>
  <c r="DI193" i="1"/>
  <c r="CU195" i="1"/>
  <c r="DB196" i="1"/>
  <c r="DI197" i="1"/>
  <c r="CU199" i="1"/>
  <c r="DB200" i="1"/>
  <c r="DB144" i="1"/>
  <c r="DB147" i="1"/>
  <c r="DI148" i="1"/>
  <c r="CU150" i="1"/>
  <c r="DB151" i="1"/>
  <c r="DI152" i="1"/>
  <c r="CU154" i="1"/>
  <c r="DB155" i="1"/>
  <c r="DI156" i="1"/>
  <c r="CU158" i="1"/>
  <c r="DB159" i="1"/>
  <c r="DI160" i="1"/>
  <c r="CU162" i="1"/>
  <c r="DB163" i="1"/>
  <c r="DI164" i="1"/>
  <c r="CU166" i="1"/>
  <c r="DB167" i="1"/>
  <c r="DI168" i="1"/>
  <c r="CU170" i="1"/>
  <c r="DB171" i="1"/>
  <c r="DI172" i="1"/>
  <c r="CU174" i="1"/>
  <c r="DB175" i="1"/>
  <c r="DI176" i="1"/>
  <c r="CU178" i="1"/>
  <c r="DB179" i="1"/>
  <c r="DI180" i="1"/>
  <c r="CU182" i="1"/>
  <c r="DB183" i="1"/>
  <c r="DI184" i="1"/>
  <c r="CU186" i="1"/>
  <c r="DB187" i="1"/>
  <c r="DI188" i="1"/>
  <c r="CU190" i="1"/>
  <c r="DB191" i="1"/>
  <c r="DI192" i="1"/>
  <c r="CU194" i="1"/>
  <c r="DB195" i="1"/>
  <c r="DI196" i="1"/>
  <c r="CU198" i="1"/>
  <c r="DB199" i="1"/>
  <c r="DI200" i="1"/>
  <c r="CD11" i="1" l="1"/>
  <c r="CC11" i="1"/>
  <c r="CI5" i="1"/>
  <c r="CH5" i="1"/>
  <c r="CI7" i="1"/>
  <c r="CH7" i="1"/>
  <c r="BO6" i="1"/>
  <c r="BJ6" i="1" s="1"/>
  <c r="BN6" i="1"/>
  <c r="BO11" i="1"/>
  <c r="BJ11" i="1" s="1"/>
  <c r="BN11" i="1"/>
  <c r="BO4" i="1"/>
  <c r="BJ4" i="1" s="1"/>
  <c r="BN4" i="1"/>
  <c r="CI1" i="1"/>
  <c r="CH1" i="1"/>
  <c r="CD12" i="1"/>
  <c r="CC12" i="1"/>
  <c r="CC4" i="1"/>
  <c r="CD4" i="1"/>
  <c r="CC10" i="1"/>
  <c r="CD10" i="1"/>
  <c r="CC1" i="1"/>
  <c r="CD1" i="1"/>
  <c r="BY8" i="1"/>
  <c r="BX8" i="1"/>
  <c r="BS8" i="1" s="1"/>
  <c r="BY11" i="1"/>
  <c r="BX11" i="1"/>
  <c r="BS11" i="1" s="1"/>
  <c r="BY3" i="1"/>
  <c r="BX3" i="1"/>
  <c r="BS3" i="1" s="1"/>
  <c r="BY10" i="1"/>
  <c r="BX10" i="1"/>
  <c r="BS10" i="1" s="1"/>
  <c r="CI8" i="1"/>
  <c r="CH8" i="1"/>
  <c r="BY5" i="1"/>
  <c r="BX5" i="1"/>
  <c r="BS5" i="1" s="1"/>
  <c r="BO8" i="1"/>
  <c r="BJ8" i="1" s="1"/>
  <c r="BN8" i="1"/>
  <c r="BO10" i="1"/>
  <c r="BJ10" i="1" s="1"/>
  <c r="BN10" i="1"/>
  <c r="BO2" i="1"/>
  <c r="BJ2" i="1" s="1"/>
  <c r="BN2" i="1"/>
  <c r="CC3" i="1"/>
  <c r="CD3" i="1"/>
  <c r="CI2" i="1"/>
  <c r="CH2" i="1"/>
  <c r="BO5" i="1"/>
  <c r="BJ5" i="1" s="1"/>
  <c r="BN5" i="1"/>
  <c r="BY1" i="1"/>
  <c r="BX1" i="1"/>
  <c r="BS1" i="1" s="1"/>
  <c r="CC9" i="1"/>
  <c r="CD9" i="1"/>
  <c r="CC2" i="1"/>
  <c r="CD2" i="1"/>
  <c r="CC6" i="1"/>
  <c r="CD6" i="1"/>
  <c r="CI6" i="1"/>
  <c r="CH6" i="1"/>
  <c r="CI9" i="1"/>
  <c r="CH9" i="1"/>
  <c r="CI4" i="1"/>
  <c r="CH4" i="1"/>
  <c r="BY6" i="1"/>
  <c r="BX6" i="1"/>
  <c r="BS6" i="1" s="1"/>
  <c r="BO3" i="1"/>
  <c r="BJ3" i="1" s="1"/>
  <c r="BN3" i="1"/>
  <c r="BO12" i="1"/>
  <c r="BJ12" i="1" s="1"/>
  <c r="BN12" i="1"/>
  <c r="CC7" i="1"/>
  <c r="CD7" i="1"/>
  <c r="CI10" i="1"/>
  <c r="CH10" i="1"/>
  <c r="CI12" i="1"/>
  <c r="CH12" i="1"/>
  <c r="CC8" i="1"/>
  <c r="CD8" i="1"/>
  <c r="CC5" i="1"/>
  <c r="CD5" i="1"/>
  <c r="BY12" i="1"/>
  <c r="BX12" i="1"/>
  <c r="BS12" i="1" s="1"/>
  <c r="BY4" i="1"/>
  <c r="BX4" i="1"/>
  <c r="BS4" i="1" s="1"/>
  <c r="BY9" i="1"/>
  <c r="BX9" i="1"/>
  <c r="BS9" i="1" s="1"/>
  <c r="BY7" i="1"/>
  <c r="BX7" i="1"/>
  <c r="BS7" i="1" s="1"/>
  <c r="BY2" i="1"/>
  <c r="BX2" i="1"/>
  <c r="BS2" i="1" s="1"/>
  <c r="CI11" i="1"/>
  <c r="CH11" i="1"/>
  <c r="BO1" i="1"/>
  <c r="BJ1" i="1" s="1"/>
  <c r="BN1" i="1"/>
  <c r="CI3" i="1"/>
  <c r="CH3" i="1"/>
  <c r="BO7" i="1"/>
  <c r="BJ7" i="1" s="1"/>
  <c r="BN7" i="1"/>
  <c r="BT9" i="1"/>
  <c r="BT1" i="1" l="1"/>
  <c r="BI9" i="1"/>
  <c r="BI1" i="1"/>
  <c r="BT3" i="1"/>
  <c r="BI3" i="1" s="1"/>
  <c r="BT2" i="1"/>
  <c r="BI2" i="1" s="1"/>
  <c r="BT8" i="1"/>
  <c r="BI8" i="1" s="1"/>
  <c r="BT4" i="1"/>
  <c r="BI4" i="1" s="1"/>
  <c r="BT6" i="1"/>
  <c r="BI6" i="1" s="1"/>
  <c r="BT7" i="1"/>
  <c r="BI7" i="1" s="1"/>
  <c r="BT12" i="1"/>
  <c r="BI12" i="1" s="1"/>
  <c r="BT5" i="1"/>
  <c r="BI5" i="1" s="1"/>
  <c r="BT10" i="1"/>
  <c r="BI10" i="1" s="1"/>
  <c r="BT11" i="1"/>
  <c r="BI11" i="1" s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B33" i="1" l="1"/>
  <c r="A32" i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AP4" i="1" l="1"/>
  <c r="V8" i="1"/>
  <c r="N8" i="1"/>
  <c r="AV5" i="1"/>
  <c r="W8" i="1"/>
  <c r="K7" i="1" l="1"/>
  <c r="T8" i="1"/>
  <c r="J29" i="1"/>
  <c r="J60" i="1" s="1"/>
  <c r="K29" i="1"/>
  <c r="K60" i="1" s="1"/>
  <c r="AV4" i="1"/>
  <c r="U8" i="1"/>
  <c r="U39" i="1" s="1"/>
  <c r="AV3" i="1"/>
  <c r="AU3" i="1"/>
  <c r="AU2" i="1"/>
  <c r="AL4" i="1"/>
  <c r="AR7" i="1"/>
  <c r="AL11" i="1"/>
  <c r="AL2" i="1"/>
  <c r="AR3" i="1"/>
  <c r="AR11" i="1"/>
  <c r="AR6" i="1"/>
  <c r="W7" i="1"/>
  <c r="V7" i="1"/>
  <c r="N7" i="1"/>
  <c r="AU11" i="1"/>
  <c r="AO11" i="1"/>
  <c r="AO10" i="1"/>
  <c r="AU10" i="1"/>
  <c r="K28" i="1"/>
  <c r="K59" i="1" s="1"/>
  <c r="AU8" i="1"/>
  <c r="AO8" i="1"/>
  <c r="AV10" i="1"/>
  <c r="AP10" i="1"/>
  <c r="AV7" i="1"/>
  <c r="AP7" i="1"/>
  <c r="AP12" i="1"/>
  <c r="AV12" i="1"/>
  <c r="O8" i="1"/>
  <c r="O7" i="1"/>
  <c r="O15" i="1"/>
  <c r="O46" i="1" s="1"/>
  <c r="AU6" i="1"/>
  <c r="AO6" i="1"/>
  <c r="AU9" i="1"/>
  <c r="AO9" i="1"/>
  <c r="AV8" i="1"/>
  <c r="AP8" i="1"/>
  <c r="G14" i="1"/>
  <c r="G45" i="1" s="1"/>
  <c r="AO5" i="1"/>
  <c r="AU5" i="1"/>
  <c r="AP11" i="1"/>
  <c r="AV11" i="1"/>
  <c r="AU12" i="1"/>
  <c r="AO12" i="1"/>
  <c r="AU7" i="1"/>
  <c r="AO7" i="1"/>
  <c r="AU4" i="1"/>
  <c r="AO4" i="1"/>
  <c r="AP9" i="1"/>
  <c r="AV9" i="1"/>
  <c r="AV6" i="1"/>
  <c r="AP6" i="1"/>
  <c r="C14" i="1"/>
  <c r="C45" i="1" s="1"/>
  <c r="AM4" i="1" l="1"/>
  <c r="AS11" i="1"/>
  <c r="G15" i="1"/>
  <c r="G46" i="1" s="1"/>
  <c r="AS4" i="1"/>
  <c r="AS7" i="1"/>
  <c r="AM11" i="1"/>
  <c r="AS10" i="1"/>
  <c r="AM2" i="1"/>
  <c r="L7" i="1"/>
  <c r="L38" i="1" s="1"/>
  <c r="AS6" i="1"/>
  <c r="D15" i="1"/>
  <c r="D46" i="1" s="1"/>
  <c r="AM8" i="1"/>
  <c r="AS5" i="1"/>
  <c r="D7" i="1"/>
  <c r="D38" i="1" s="1"/>
  <c r="AM12" i="1"/>
  <c r="C21" i="1"/>
  <c r="C52" i="1" s="1"/>
  <c r="AM7" i="1"/>
  <c r="AS8" i="1"/>
  <c r="AM5" i="1"/>
  <c r="AH1" i="1"/>
  <c r="AS12" i="1"/>
  <c r="R15" i="1"/>
  <c r="R46" i="1" s="1"/>
  <c r="AM6" i="1"/>
  <c r="S7" i="1"/>
  <c r="S38" i="1" s="1"/>
  <c r="AF3" i="1"/>
  <c r="L8" i="1"/>
  <c r="AS9" i="1"/>
  <c r="AM10" i="1"/>
  <c r="AM9" i="1"/>
  <c r="B8" i="1"/>
  <c r="B39" i="1" s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V38" i="1"/>
  <c r="N38" i="1"/>
  <c r="O38" i="1"/>
  <c r="O39" i="1"/>
  <c r="K38" i="1"/>
  <c r="AO3" i="1"/>
  <c r="AS3" i="1"/>
  <c r="AP3" i="1"/>
  <c r="AP2" i="1"/>
  <c r="AV2" i="1"/>
  <c r="T39" i="1"/>
  <c r="G8" i="1"/>
  <c r="G39" i="1" s="1"/>
  <c r="AF2" i="1"/>
  <c r="D14" i="1"/>
  <c r="D45" i="1" s="1"/>
  <c r="AR8" i="1"/>
  <c r="AL5" i="1"/>
  <c r="AR9" i="1"/>
  <c r="AR2" i="1"/>
  <c r="AL12" i="1"/>
  <c r="AR10" i="1"/>
  <c r="AR12" i="1"/>
  <c r="AH4" i="1"/>
  <c r="AH3" i="1"/>
  <c r="AF4" i="1"/>
  <c r="AL10" i="1"/>
  <c r="AL8" i="1"/>
  <c r="AF8" i="1"/>
  <c r="AR5" i="1"/>
  <c r="AL9" i="1"/>
  <c r="AF9" i="1"/>
  <c r="AL7" i="1"/>
  <c r="AO2" i="1"/>
  <c r="O14" i="1"/>
  <c r="O45" i="1" s="1"/>
  <c r="AP5" i="1"/>
  <c r="AL6" i="1"/>
  <c r="AL3" i="1"/>
  <c r="AR4" i="1"/>
  <c r="W38" i="1"/>
  <c r="S14" i="1"/>
  <c r="S45" i="1" s="1"/>
  <c r="F8" i="1"/>
  <c r="AU1" i="1"/>
  <c r="K21" i="1"/>
  <c r="K52" i="1" s="1"/>
  <c r="G28" i="1"/>
  <c r="G59" i="1" s="1"/>
  <c r="G7" i="1"/>
  <c r="G38" i="1" s="1"/>
  <c r="AP1" i="1"/>
  <c r="W14" i="1"/>
  <c r="W45" i="1" s="1"/>
  <c r="W22" i="1"/>
  <c r="W53" i="1" s="1"/>
  <c r="F21" i="1"/>
  <c r="V28" i="1"/>
  <c r="L15" i="1"/>
  <c r="L46" i="1" s="1"/>
  <c r="K14" i="1"/>
  <c r="K45" i="1" s="1"/>
  <c r="AL1" i="1"/>
  <c r="C7" i="1"/>
  <c r="C38" i="1" s="1"/>
  <c r="V14" i="1"/>
  <c r="S28" i="1"/>
  <c r="S59" i="1" s="1"/>
  <c r="G22" i="1"/>
  <c r="G53" i="1" s="1"/>
  <c r="G29" i="1"/>
  <c r="G60" i="1" s="1"/>
  <c r="AV1" i="1"/>
  <c r="F15" i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AS1" i="1"/>
  <c r="AR1" i="1"/>
  <c r="V15" i="1"/>
  <c r="W29" i="1"/>
  <c r="W60" i="1" s="1"/>
  <c r="N21" i="1"/>
  <c r="F29" i="1"/>
  <c r="N28" i="1"/>
  <c r="S21" i="1"/>
  <c r="S52" i="1" s="1"/>
  <c r="G21" i="1"/>
  <c r="G52" i="1" s="1"/>
  <c r="F7" i="1"/>
  <c r="AO1" i="1"/>
  <c r="F14" i="1"/>
  <c r="O28" i="1"/>
  <c r="O59" i="1" s="1"/>
  <c r="N14" i="1"/>
  <c r="O22" i="1"/>
  <c r="O53" i="1" s="1"/>
  <c r="V22" i="1"/>
  <c r="W28" i="1"/>
  <c r="W59" i="1" s="1"/>
  <c r="N22" i="1"/>
  <c r="F28" i="1"/>
  <c r="N29" i="1"/>
  <c r="T21" i="1" l="1"/>
  <c r="T52" i="1" s="1"/>
  <c r="T15" i="1"/>
  <c r="T46" i="1" s="1"/>
  <c r="AF1" i="1"/>
  <c r="B5" i="1" s="1"/>
  <c r="B36" i="1" s="1"/>
  <c r="AF7" i="1"/>
  <c r="AH5" i="1"/>
  <c r="AH12" i="1"/>
  <c r="AH7" i="1"/>
  <c r="L28" i="1"/>
  <c r="L59" i="1" s="1"/>
  <c r="AH2" i="1"/>
  <c r="AJ2" i="1" s="1"/>
  <c r="AH8" i="1"/>
  <c r="AJ8" i="1" s="1"/>
  <c r="N19" i="1" s="1"/>
  <c r="AJ4" i="1"/>
  <c r="AM1" i="1"/>
  <c r="T28" i="1"/>
  <c r="T59" i="1" s="1"/>
  <c r="L22" i="1"/>
  <c r="L53" i="1" s="1"/>
  <c r="L29" i="1"/>
  <c r="L60" i="1" s="1"/>
  <c r="AF11" i="1"/>
  <c r="AH9" i="1"/>
  <c r="AJ9" i="1" s="1"/>
  <c r="V19" i="1" s="1"/>
  <c r="D29" i="1"/>
  <c r="D60" i="1" s="1"/>
  <c r="D21" i="1"/>
  <c r="D52" i="1" s="1"/>
  <c r="D22" i="1"/>
  <c r="D53" i="1" s="1"/>
  <c r="AH10" i="1"/>
  <c r="AH11" i="1"/>
  <c r="D8" i="1"/>
  <c r="D39" i="1" s="1"/>
  <c r="D28" i="1"/>
  <c r="D59" i="1" s="1"/>
  <c r="AF10" i="1"/>
  <c r="AJ10" i="1" s="1"/>
  <c r="F26" i="1" s="1"/>
  <c r="L21" i="1"/>
  <c r="L52" i="1" s="1"/>
  <c r="T22" i="1"/>
  <c r="T53" i="1" s="1"/>
  <c r="AF12" i="1"/>
  <c r="T14" i="1"/>
  <c r="T45" i="1" s="1"/>
  <c r="L14" i="1"/>
  <c r="L45" i="1" s="1"/>
  <c r="AF5" i="1"/>
  <c r="AS2" i="1"/>
  <c r="AM3" i="1"/>
  <c r="T7" i="1"/>
  <c r="T38" i="1" s="1"/>
  <c r="AH6" i="1"/>
  <c r="AF6" i="1"/>
  <c r="U22" i="1"/>
  <c r="U53" i="1" s="1"/>
  <c r="E7" i="1"/>
  <c r="E38" i="1" s="1"/>
  <c r="AJ3" i="1"/>
  <c r="V5" i="1" s="1"/>
  <c r="M22" i="1"/>
  <c r="M53" i="1" s="1"/>
  <c r="B12" i="1"/>
  <c r="B43" i="1" s="1"/>
  <c r="U21" i="1"/>
  <c r="U52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AJ12" i="1" l="1"/>
  <c r="V26" i="1" s="1"/>
  <c r="AJ6" i="1"/>
  <c r="V12" i="1" s="1"/>
  <c r="AJ11" i="1"/>
  <c r="N26" i="1" s="1"/>
  <c r="B19" i="1"/>
  <c r="B50" i="1" s="1"/>
  <c r="AJ7" i="1"/>
  <c r="F19" i="1" s="1"/>
  <c r="F50" i="1" s="1"/>
  <c r="AJ1" i="1"/>
  <c r="F5" i="1" s="1"/>
  <c r="F36" i="1" s="1"/>
  <c r="J12" i="1"/>
  <c r="J43" i="1" s="1"/>
  <c r="J5" i="1"/>
  <c r="J36" i="1" s="1"/>
  <c r="AJ5" i="1"/>
  <c r="N12" i="1" s="1"/>
  <c r="N43" i="1" s="1"/>
  <c r="J26" i="1"/>
  <c r="J57" i="1" s="1"/>
  <c r="J19" i="1"/>
  <c r="J50" i="1" s="1"/>
  <c r="R19" i="1"/>
  <c r="R50" i="1" s="1"/>
  <c r="B26" i="1"/>
  <c r="B57" i="1" s="1"/>
  <c r="R12" i="1"/>
  <c r="R43" i="1" s="1"/>
  <c r="R26" i="1"/>
  <c r="R57" i="1" s="1"/>
  <c r="F12" i="1"/>
  <c r="F43" i="1" s="1"/>
  <c r="N5" i="1"/>
  <c r="N36" i="1" s="1"/>
  <c r="V36" i="1"/>
  <c r="AX1" i="1"/>
  <c r="AX3" i="1"/>
  <c r="S9" i="1" s="1"/>
  <c r="BB3" i="1"/>
  <c r="AY3" i="1"/>
  <c r="T9" i="1" s="1"/>
  <c r="BA3" i="1"/>
  <c r="V9" i="1" s="1"/>
  <c r="AX10" i="1"/>
  <c r="AY10" i="1"/>
  <c r="BA10" i="1"/>
  <c r="BB10" i="1"/>
  <c r="AX8" i="1"/>
  <c r="AY8" i="1"/>
  <c r="BB8" i="1"/>
  <c r="BA8" i="1"/>
  <c r="AX6" i="1"/>
  <c r="BB6" i="1"/>
  <c r="AY6" i="1"/>
  <c r="BA6" i="1"/>
  <c r="AX12" i="1"/>
  <c r="AY12" i="1"/>
  <c r="BA12" i="1"/>
  <c r="BB12" i="1"/>
  <c r="AX9" i="1"/>
  <c r="BB9" i="1"/>
  <c r="AY9" i="1"/>
  <c r="BA9" i="1"/>
  <c r="AX11" i="1"/>
  <c r="AY11" i="1"/>
  <c r="AX2" i="1"/>
  <c r="K9" i="1" s="1"/>
  <c r="AY2" i="1"/>
  <c r="L9" i="1" s="1"/>
  <c r="BA2" i="1"/>
  <c r="N9" i="1" s="1"/>
  <c r="BB2" i="1"/>
  <c r="AX4" i="1"/>
  <c r="C16" i="1" s="1"/>
  <c r="C47" i="1" s="1"/>
  <c r="AY4" i="1"/>
  <c r="D16" i="1" s="1"/>
  <c r="D47" i="1" s="1"/>
  <c r="BB4" i="1"/>
  <c r="BA4" i="1"/>
  <c r="F16" i="1" s="1"/>
  <c r="F47" i="1" s="1"/>
  <c r="BA1" i="1"/>
  <c r="AH36" i="1" s="1"/>
  <c r="BB1" i="1"/>
  <c r="AI36" i="1" s="1"/>
  <c r="AY1" i="1"/>
  <c r="V50" i="1"/>
  <c r="N57" i="1"/>
  <c r="V43" i="1"/>
  <c r="V57" i="1"/>
  <c r="F57" i="1"/>
  <c r="N50" i="1"/>
  <c r="BB11" i="1" l="1"/>
  <c r="BA11" i="1"/>
  <c r="AX5" i="1"/>
  <c r="K16" i="1" s="1"/>
  <c r="K47" i="1" s="1"/>
  <c r="BB7" i="1"/>
  <c r="AI42" i="1" s="1"/>
  <c r="BA7" i="1"/>
  <c r="AH42" i="1" s="1"/>
  <c r="AY7" i="1"/>
  <c r="D23" i="1" s="1"/>
  <c r="D54" i="1" s="1"/>
  <c r="AX7" i="1"/>
  <c r="C23" i="1" s="1"/>
  <c r="C54" i="1" s="1"/>
  <c r="BB5" i="1"/>
  <c r="AI40" i="1" s="1"/>
  <c r="BA5" i="1"/>
  <c r="N16" i="1" s="1"/>
  <c r="N47" i="1" s="1"/>
  <c r="AY5" i="1"/>
  <c r="AG36" i="1"/>
  <c r="O9" i="1"/>
  <c r="O40" i="1" s="1"/>
  <c r="AI37" i="1"/>
  <c r="W23" i="1"/>
  <c r="W54" i="1" s="1"/>
  <c r="AI44" i="1"/>
  <c r="O23" i="1"/>
  <c r="O54" i="1" s="1"/>
  <c r="AI43" i="1"/>
  <c r="G30" i="1"/>
  <c r="G61" i="1" s="1"/>
  <c r="AI45" i="1"/>
  <c r="G16" i="1"/>
  <c r="G47" i="1" s="1"/>
  <c r="AI39" i="1"/>
  <c r="W16" i="1"/>
  <c r="W47" i="1" s="1"/>
  <c r="AI41" i="1"/>
  <c r="W9" i="1"/>
  <c r="W40" i="1" s="1"/>
  <c r="AI38" i="1"/>
  <c r="O30" i="1"/>
  <c r="O61" i="1" s="1"/>
  <c r="AI46" i="1"/>
  <c r="W30" i="1"/>
  <c r="W61" i="1" s="1"/>
  <c r="AI47" i="1"/>
  <c r="V40" i="1"/>
  <c r="T40" i="1"/>
  <c r="L40" i="1"/>
  <c r="K40" i="1"/>
  <c r="AH38" i="1"/>
  <c r="S40" i="1"/>
  <c r="N40" i="1"/>
  <c r="G9" i="1"/>
  <c r="G40" i="1" s="1"/>
  <c r="AH39" i="1"/>
  <c r="AH37" i="1"/>
  <c r="T30" i="1"/>
  <c r="T61" i="1" s="1"/>
  <c r="D9" i="1"/>
  <c r="D40" i="1" s="1"/>
  <c r="C30" i="1"/>
  <c r="C61" i="1" s="1"/>
  <c r="V30" i="1"/>
  <c r="V61" i="1" s="1"/>
  <c r="AH47" i="1"/>
  <c r="T16" i="1"/>
  <c r="T47" i="1" s="1"/>
  <c r="AH46" i="1"/>
  <c r="N30" i="1"/>
  <c r="N61" i="1" s="1"/>
  <c r="S23" i="1"/>
  <c r="S54" i="1" s="1"/>
  <c r="AH44" i="1"/>
  <c r="V23" i="1"/>
  <c r="V54" i="1" s="1"/>
  <c r="L16" i="1"/>
  <c r="L47" i="1" s="1"/>
  <c r="L23" i="1"/>
  <c r="L54" i="1" s="1"/>
  <c r="AH45" i="1"/>
  <c r="F30" i="1"/>
  <c r="F61" i="1" s="1"/>
  <c r="C9" i="1"/>
  <c r="C40" i="1" s="1"/>
  <c r="F9" i="1"/>
  <c r="F40" i="1" s="1"/>
  <c r="K30" i="1"/>
  <c r="K61" i="1" s="1"/>
  <c r="AH40" i="1"/>
  <c r="K23" i="1"/>
  <c r="K54" i="1" s="1"/>
  <c r="AH43" i="1"/>
  <c r="N23" i="1"/>
  <c r="N54" i="1" s="1"/>
  <c r="D30" i="1"/>
  <c r="D61" i="1" s="1"/>
  <c r="S30" i="1"/>
  <c r="S61" i="1" s="1"/>
  <c r="S16" i="1"/>
  <c r="S47" i="1" s="1"/>
  <c r="AH41" i="1"/>
  <c r="V16" i="1"/>
  <c r="V47" i="1" s="1"/>
  <c r="L30" i="1"/>
  <c r="L61" i="1" s="1"/>
  <c r="T23" i="1"/>
  <c r="T54" i="1" s="1"/>
  <c r="G23" i="1" l="1"/>
  <c r="G54" i="1" s="1"/>
  <c r="AG42" i="1"/>
  <c r="F23" i="1"/>
  <c r="O16" i="1"/>
  <c r="O47" i="1" s="1"/>
  <c r="AG37" i="1"/>
  <c r="AG43" i="1"/>
  <c r="AG45" i="1"/>
  <c r="AG46" i="1"/>
  <c r="AG39" i="1"/>
  <c r="AG47" i="1"/>
  <c r="AG41" i="1"/>
  <c r="AG40" i="1"/>
  <c r="AG44" i="1"/>
  <c r="AG38" i="1"/>
  <c r="F54" i="1"/>
  <c r="E54" i="1"/>
</calcChain>
</file>

<file path=xl/sharedStrings.xml><?xml version="1.0" encoding="utf-8"?>
<sst xmlns="http://schemas.openxmlformats.org/spreadsheetml/2006/main" count="138" uniqueCount="54">
  <si>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</si>
  <si>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</si>
  <si>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</si>
  <si>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</si>
  <si>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</si>
  <si>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</si>
  <si>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</si>
  <si>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</si>
  <si>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</si>
  <si>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</si>
  <si>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</si>
  <si>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</si>
  <si>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</si>
  <si>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</si>
  <si>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</si>
  <si>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</si>
  <si>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</si>
  <si>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</si>
  <si>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</si>
  <si>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</si>
  <si>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</si>
  <si>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</si>
  <si>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</si>
  <si>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</si>
  <si>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</si>
  <si>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</si>
  <si>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</si>
  <si>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</si>
  <si>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</si>
  <si>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</si>
  <si>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</si>
  <si>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</si>
  <si>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</si>
  <si>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</si>
  <si>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</si>
  <si>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</si>
  <si>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</si>
  <si>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</si>
  <si>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</si>
  <si>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</si>
  <si>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</si>
  <si>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</si>
  <si>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</si>
  <si>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</si>
  <si>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</si>
  <si>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</si>
  <si>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</si>
  <si>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</si>
  <si>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</si>
  <si>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</si>
  <si>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</si>
  <si>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t>補正</t>
    <rPh sb="0" eb="2">
      <t>ホセイ</t>
    </rPh>
    <phoneticPr fontId="5"/>
  </si>
  <si>
    <t>十位</t>
    <rPh sb="0" eb="1">
      <t>ジュウ</t>
    </rPh>
    <rPh sb="1" eb="2">
      <t>イ</t>
    </rPh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</si>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</sst>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8" fillId="3" borderId="0" xfId="0" applyFont="1" applyFill="1" applyAlignment="1" applyProtection="1">
      <alignment vertical="center" wrapText="1"/>
    </xf>
    <xf numFmtId="0" fontId="10" fillId="0" borderId="23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M200"/>
  <sheetViews>
    <sheetView showGridLines="0" tabSelected="1" zoomScale="55" zoomScaleNormal="55" workbookViewId="0">
      <selection activeCell="W1" sqref="W1:X1"/>
    </sheetView>
  </sheetViews>
  <sheetFormatPr defaultRowHeight="18.7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30" width="3.75" style="2" customWidth="1"/>
    <col min="31" max="31" width="4.75" style="2" hidden="1" customWidth="1"/>
    <col min="32" max="32" width="8.375" style="2" hidden="1" customWidth="1"/>
    <col min="33" max="33" width="4.62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2" width="2.625" style="2" hidden="1" customWidth="1"/>
    <col min="43" max="43" width="3.625" style="2" hidden="1" customWidth="1"/>
    <col min="44" max="48" width="2.625" style="2" hidden="1" customWidth="1"/>
    <col min="49" max="49" width="3.625" style="2" hidden="1" customWidth="1"/>
    <col min="50" max="50" width="4.625" style="2" hidden="1" customWidth="1"/>
    <col min="51" max="52" width="3.375" style="2" hidden="1" customWidth="1"/>
    <col min="53" max="53" width="5.875" style="2" hidden="1" customWidth="1"/>
    <col min="54" max="54" width="3.375" style="2" hidden="1" customWidth="1"/>
    <col min="55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8" width="4.625" style="2" hidden="1" customWidth="1"/>
    <col min="69" max="69" width="3.875" style="2" hidden="1" customWidth="1"/>
    <col min="70" max="70" width="4.625" style="2" hidden="1" customWidth="1"/>
    <col min="71" max="77" width="3.375" style="2" hidden="1" customWidth="1"/>
    <col min="78" max="78" width="4.62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9" width="3.375" style="2" hidden="1" customWidth="1"/>
    <col min="90" max="90" width="4.625" style="2" hidden="1" customWidth="1"/>
    <col min="91" max="91" width="9" style="2" hidden="1" customWidth="1"/>
    <col min="92" max="92" width="4.625" style="2" hidden="1" customWidth="1"/>
    <col min="93" max="93" width="1.625" style="2" hidden="1" customWidth="1"/>
    <col min="94" max="94" width="4.625" style="2" hidden="1" customWidth="1"/>
    <col min="95" max="96" width="3.375" style="2" hidden="1" customWidth="1"/>
    <col min="97" max="97" width="4.625" style="2" hidden="1" customWidth="1"/>
    <col min="98" max="98" width="9" style="2" hidden="1" customWidth="1"/>
    <col min="99" max="99" width="6" style="2" hidden="1" customWidth="1"/>
    <col min="100" max="100" width="1.625" style="2" hidden="1" customWidth="1"/>
    <col min="101" max="101" width="5.875" style="2" hidden="1" customWidth="1"/>
    <col min="102" max="103" width="3.5" style="2" hidden="1" customWidth="1"/>
    <col min="104" max="104" width="4.625" style="2" hidden="1" customWidth="1"/>
    <col min="105" max="105" width="9" style="2" hidden="1" customWidth="1"/>
    <col min="106" max="106" width="6" style="2" hidden="1" customWidth="1"/>
    <col min="107" max="107" width="1.625" style="2" hidden="1" customWidth="1"/>
    <col min="108" max="108" width="5.875" style="2" hidden="1" customWidth="1"/>
    <col min="109" max="110" width="3.5" style="2" hidden="1" customWidth="1"/>
    <col min="111" max="111" width="4.625" style="2" hidden="1" customWidth="1"/>
    <col min="112" max="112" width="9" style="2" hidden="1" customWidth="1"/>
    <col min="113" max="113" width="6" style="1" hidden="1" customWidth="1"/>
    <col min="114" max="114" width="1.625" style="2" hidden="1" customWidth="1"/>
    <col min="115" max="115" width="5.875" style="2" hidden="1" customWidth="1"/>
    <col min="116" max="117" width="3.5" style="2" hidden="1" customWidth="1"/>
    <col min="118" max="118" width="4.625" style="2" customWidth="1"/>
    <col min="119" max="16384" width="9" style="2"/>
  </cols>
  <sheetData>
    <row r="1" spans="1:117" ht="39.950000000000003" customHeight="1" thickBot="1" x14ac:dyDescent="0.3">
      <c r="A1" s="77" t="s">
        <v>53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88">
        <v>1</v>
      </c>
      <c r="X1" s="88"/>
      <c r="AE1" s="4" t="s">
        <v>0</v>
      </c>
      <c r="AF1" s="1">
        <f ca="1">BI1*1000+BS1*100+CC1*10+CH1</f>
        <v>3484</v>
      </c>
      <c r="AG1" s="1" t="s">
        <v>50</v>
      </c>
      <c r="AH1" s="1">
        <f ca="1">BJ1*1000+BT1*100+CD1*10+CI1</f>
        <v>670</v>
      </c>
      <c r="AI1" s="1" t="s">
        <v>2</v>
      </c>
      <c r="AJ1" s="1">
        <f ca="1">AF1-AH1</f>
        <v>2814</v>
      </c>
      <c r="AL1" s="1">
        <f ca="1">BI1</f>
        <v>3</v>
      </c>
      <c r="AM1" s="1">
        <f ca="1">BS1</f>
        <v>4</v>
      </c>
      <c r="AN1" s="1" t="s">
        <v>3</v>
      </c>
      <c r="AO1" s="1">
        <f ca="1">CC1</f>
        <v>8</v>
      </c>
      <c r="AP1" s="1">
        <f ca="1">CH1</f>
        <v>4</v>
      </c>
      <c r="AQ1" s="1" t="s">
        <v>1</v>
      </c>
      <c r="AR1" s="1">
        <f ca="1">BJ1</f>
        <v>0</v>
      </c>
      <c r="AS1" s="1">
        <f ca="1">BT1</f>
        <v>6</v>
      </c>
      <c r="AT1" s="1" t="s">
        <v>3</v>
      </c>
      <c r="AU1" s="1">
        <f ca="1">CD1</f>
        <v>7</v>
      </c>
      <c r="AV1" s="1">
        <f ca="1">CI1</f>
        <v>0</v>
      </c>
      <c r="AW1" s="1" t="s">
        <v>4</v>
      </c>
      <c r="AX1" s="1">
        <f ca="1">MOD(ROUNDDOWN(AJ1/1000,0),10)</f>
        <v>2</v>
      </c>
      <c r="AY1" s="1">
        <f ca="1">MOD(ROUNDDOWN(AJ1/100,0),10)</f>
        <v>8</v>
      </c>
      <c r="AZ1" s="1" t="s">
        <v>3</v>
      </c>
      <c r="BA1" s="1">
        <f ca="1">MOD(ROUNDDOWN(AJ1/10,0),10)</f>
        <v>1</v>
      </c>
      <c r="BB1" s="1">
        <f ca="1">MOD(ROUNDDOWN(AJ1/1,0),10)</f>
        <v>4</v>
      </c>
      <c r="BG1" s="65" t="s">
        <v>52</v>
      </c>
      <c r="BH1" s="1">
        <v>1</v>
      </c>
      <c r="BI1" s="6">
        <f ca="1">IF(AND($BN1=$BO1,$BS1-$BT1&lt;=0),RANDBETWEEN(1,9),$BN1)</f>
        <v>3</v>
      </c>
      <c r="BJ1" s="6">
        <f ca="1">$BO1</f>
        <v>0</v>
      </c>
      <c r="BK1" s="7"/>
      <c r="BL1" s="5" t="s">
        <v>5</v>
      </c>
      <c r="BM1" s="1">
        <v>1</v>
      </c>
      <c r="BN1" s="6">
        <f t="shared" ref="BN1:BN12" ca="1" si="0">VLOOKUP($CN1,$CP$1:$CR$98,2,FALSE)</f>
        <v>3</v>
      </c>
      <c r="BO1" s="6">
        <f t="shared" ref="BO1:BO12" ca="1" si="1">VLOOKUP($CN1,$CP$1:$CR$98,3,FALSE)</f>
        <v>0</v>
      </c>
      <c r="BP1" s="7"/>
      <c r="BQ1" s="65" t="s">
        <v>6</v>
      </c>
      <c r="BR1" s="1">
        <v>1</v>
      </c>
      <c r="BS1" s="66">
        <f ca="1">$BX1</f>
        <v>4</v>
      </c>
      <c r="BT1" s="6">
        <f ca="1">IF(AND($BJ1=0,$BY1=0,$CD1=0,$CI1=0),RANDBETWEEN(1,9),$BY1)</f>
        <v>6</v>
      </c>
      <c r="BU1" s="7"/>
      <c r="BV1" s="5" t="s">
        <v>6</v>
      </c>
      <c r="BW1" s="1">
        <v>1</v>
      </c>
      <c r="BX1" s="6">
        <f ca="1">VLOOKUP($CU1,$CW$1:$CY$200,2,FALSE)</f>
        <v>4</v>
      </c>
      <c r="BY1" s="6">
        <f ca="1">VLOOKUP($CU1,$CW$1:$CY$200,3,FALSE)</f>
        <v>6</v>
      </c>
      <c r="BZ1" s="7"/>
      <c r="CA1" s="5" t="s">
        <v>7</v>
      </c>
      <c r="CB1" s="1">
        <v>1</v>
      </c>
      <c r="CC1" s="8">
        <f ca="1">VLOOKUP($DB1,$DD$1:$DF$200,2,FALSE)</f>
        <v>8</v>
      </c>
      <c r="CD1" s="8">
        <f ca="1">VLOOKUP($DB1,$DD$1:$DF$200,3,FALSE)</f>
        <v>7</v>
      </c>
      <c r="CE1" s="9"/>
      <c r="CF1" s="5" t="s">
        <v>8</v>
      </c>
      <c r="CG1" s="1">
        <v>1</v>
      </c>
      <c r="CH1" s="8">
        <f ca="1">VLOOKUP($DI1,$DK$1:$DM$200,2,FALSE)</f>
        <v>4</v>
      </c>
      <c r="CI1" s="8">
        <f ca="1">VLOOKUP($DI1,$DK$1:$DM$200,3,FALSE)</f>
        <v>0</v>
      </c>
      <c r="CJ1" s="9"/>
      <c r="CK1" s="9"/>
      <c r="CL1" s="7"/>
      <c r="CM1" s="10">
        <f ca="1">RAND()</f>
        <v>0.87751550835102121</v>
      </c>
      <c r="CN1" s="11">
        <f t="shared" ref="CN1" ca="1" si="2">RANK(CM1,$CM$1:$CM$98,)</f>
        <v>3</v>
      </c>
      <c r="CO1" s="11"/>
      <c r="CP1" s="1">
        <v>1</v>
      </c>
      <c r="CQ1" s="1">
        <v>1</v>
      </c>
      <c r="CR1" s="1">
        <v>0</v>
      </c>
      <c r="CS1" s="1"/>
      <c r="CT1" s="10">
        <f ca="1">RAND()</f>
        <v>0.73677890496726406</v>
      </c>
      <c r="CU1" s="11">
        <f ca="1">RANK(CT1,$CT$1:$CT$200,)</f>
        <v>47</v>
      </c>
      <c r="CV1" s="1"/>
      <c r="CW1" s="1">
        <v>1</v>
      </c>
      <c r="CX1" s="1">
        <v>0</v>
      </c>
      <c r="CY1" s="1">
        <v>0</v>
      </c>
      <c r="DA1" s="10">
        <f ca="1">RAND()</f>
        <v>0.55418345247506628</v>
      </c>
      <c r="DB1" s="11">
        <f ca="1">RANK(DA1,$DA$1:$DA$200,)</f>
        <v>88</v>
      </c>
      <c r="DC1" s="1"/>
      <c r="DD1" s="1">
        <v>1</v>
      </c>
      <c r="DE1" s="1">
        <v>0</v>
      </c>
      <c r="DF1" s="1">
        <v>0</v>
      </c>
      <c r="DG1" s="1"/>
      <c r="DH1" s="10">
        <f t="shared" ref="DH1:DH64" ca="1" si="3">RAND()</f>
        <v>0.24527741747604936</v>
      </c>
      <c r="DI1" s="11">
        <f t="shared" ref="DI1:DI64" ca="1" si="4">RANK(DH1,$DH$1:$DH$200,)</f>
        <v>154</v>
      </c>
      <c r="DJ1" s="1"/>
      <c r="DK1" s="1">
        <v>1</v>
      </c>
      <c r="DL1" s="1">
        <v>0</v>
      </c>
      <c r="DM1" s="1">
        <v>0</v>
      </c>
    </row>
    <row r="2" spans="1:117" ht="63.95" customHeight="1" thickBot="1" x14ac:dyDescent="0.3">
      <c r="B2" s="78" t="s">
        <v>44</v>
      </c>
      <c r="C2" s="79"/>
      <c r="D2" s="79"/>
      <c r="E2" s="79"/>
      <c r="F2" s="79"/>
      <c r="G2" s="80"/>
      <c r="H2" s="81" t="s">
        <v>43</v>
      </c>
      <c r="I2" s="82"/>
      <c r="J2" s="82"/>
      <c r="K2" s="83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5"/>
      <c r="AE2" s="2" t="s">
        <v>9</v>
      </c>
      <c r="AF2" s="1">
        <f t="shared" ref="AF2:AF12" ca="1" si="5">BI2*1000+BS2*100+CC2*10+CH2</f>
        <v>8664</v>
      </c>
      <c r="AG2" s="1" t="s">
        <v>50</v>
      </c>
      <c r="AH2" s="1">
        <f t="shared" ref="AH2:AH12" ca="1" si="6">BJ2*1000+BT2*100+CD2*10+CI2</f>
        <v>50</v>
      </c>
      <c r="AI2" s="1" t="s">
        <v>2</v>
      </c>
      <c r="AJ2" s="1">
        <f t="shared" ref="AJ2:AJ12" ca="1" si="7">AF2-AH2</f>
        <v>8614</v>
      </c>
      <c r="AL2" s="1">
        <f t="shared" ref="AL2:AL12" ca="1" si="8">BI2</f>
        <v>8</v>
      </c>
      <c r="AM2" s="1">
        <f t="shared" ref="AM2:AM12" ca="1" si="9">BS2</f>
        <v>6</v>
      </c>
      <c r="AN2" s="1" t="s">
        <v>3</v>
      </c>
      <c r="AO2" s="1">
        <f t="shared" ref="AO2:AO12" ca="1" si="10">CC2</f>
        <v>6</v>
      </c>
      <c r="AP2" s="1">
        <f t="shared" ref="AP2:AP12" ca="1" si="11">CH2</f>
        <v>4</v>
      </c>
      <c r="AQ2" s="1" t="s">
        <v>1</v>
      </c>
      <c r="AR2" s="1">
        <f t="shared" ref="AR2:AR12" ca="1" si="12">BJ2</f>
        <v>0</v>
      </c>
      <c r="AS2" s="1">
        <f t="shared" ref="AS2:AS12" ca="1" si="13">BT2</f>
        <v>0</v>
      </c>
      <c r="AT2" s="1" t="s">
        <v>3</v>
      </c>
      <c r="AU2" s="1">
        <f t="shared" ref="AU2:AU12" ca="1" si="14">CD2</f>
        <v>5</v>
      </c>
      <c r="AV2" s="1">
        <f t="shared" ref="AV2:AV12" ca="1" si="15">CI2</f>
        <v>0</v>
      </c>
      <c r="AW2" s="1" t="s">
        <v>10</v>
      </c>
      <c r="AX2" s="1">
        <f t="shared" ref="AX2:AX12" ca="1" si="16">MOD(ROUNDDOWN(AJ2/1000,0),10)</f>
        <v>8</v>
      </c>
      <c r="AY2" s="1">
        <f t="shared" ref="AY2:AY12" ca="1" si="17">MOD(ROUNDDOWN(AJ2/100,0),10)</f>
        <v>6</v>
      </c>
      <c r="AZ2" s="1" t="s">
        <v>3</v>
      </c>
      <c r="BA2" s="1">
        <f t="shared" ref="BA2:BA12" ca="1" si="18">MOD(ROUNDDOWN(AJ2/10,0),10)</f>
        <v>1</v>
      </c>
      <c r="BB2" s="1">
        <f t="shared" ref="BB2:BB12" ca="1" si="19">MOD(ROUNDDOWN(AJ2/1,0),10)</f>
        <v>4</v>
      </c>
      <c r="BG2" s="65" t="s">
        <v>51</v>
      </c>
      <c r="BH2" s="1">
        <v>2</v>
      </c>
      <c r="BI2" s="6">
        <f t="shared" ref="BI2:BI12" ca="1" si="20">IF(AND($BN2=$BO2,$BS2-$BT2&lt;=0),RANDBETWEEN(1,9),$BN2)</f>
        <v>8</v>
      </c>
      <c r="BJ2" s="6">
        <f t="shared" ref="BJ2:BJ12" ca="1" si="21">$BO2</f>
        <v>0</v>
      </c>
      <c r="BK2" s="7"/>
      <c r="BM2" s="1">
        <v>2</v>
      </c>
      <c r="BN2" s="6">
        <f t="shared" ca="1" si="0"/>
        <v>8</v>
      </c>
      <c r="BO2" s="6">
        <f t="shared" ca="1" si="1"/>
        <v>0</v>
      </c>
      <c r="BP2" s="7"/>
      <c r="BQ2" s="65" t="s">
        <v>51</v>
      </c>
      <c r="BR2" s="1">
        <v>2</v>
      </c>
      <c r="BS2" s="66">
        <f t="shared" ref="BS2:BS12" ca="1" si="22">$BX2</f>
        <v>6</v>
      </c>
      <c r="BT2" s="6">
        <f t="shared" ref="BT2:BT12" ca="1" si="23">IF(AND($BJ2=0,$BY2=0,$CD2=0,$CI2=0),RANDBETWEEN(1,9),$BY2)</f>
        <v>0</v>
      </c>
      <c r="BU2" s="7"/>
      <c r="BW2" s="1">
        <v>2</v>
      </c>
      <c r="BX2" s="6">
        <f t="shared" ref="BX2:BX12" ca="1" si="24">VLOOKUP($CU2,$CW$1:$CY$200,2,FALSE)</f>
        <v>6</v>
      </c>
      <c r="BY2" s="6">
        <f t="shared" ref="BY2:BY12" ca="1" si="25">VLOOKUP($CU2,$CW$1:$CY$200,3,FALSE)</f>
        <v>0</v>
      </c>
      <c r="BZ2" s="7"/>
      <c r="CB2" s="1">
        <v>2</v>
      </c>
      <c r="CC2" s="8">
        <f t="shared" ref="CC2:CC12" ca="1" si="26">VLOOKUP($DB2,$DD$1:$DF$200,2,FALSE)</f>
        <v>6</v>
      </c>
      <c r="CD2" s="8">
        <f t="shared" ref="CD2:CD12" ca="1" si="27">VLOOKUP($DB2,$DD$1:$DF$200,3,FALSE)</f>
        <v>5</v>
      </c>
      <c r="CE2" s="9"/>
      <c r="CG2" s="1">
        <v>2</v>
      </c>
      <c r="CH2" s="8">
        <f t="shared" ref="CH2:CH12" ca="1" si="28">VLOOKUP($DI2,$DK$1:$DM$200,2,FALSE)</f>
        <v>4</v>
      </c>
      <c r="CI2" s="8">
        <f t="shared" ref="CI2:CI12" ca="1" si="29">VLOOKUP($DI2,$DK$1:$DM$200,3,FALSE)</f>
        <v>0</v>
      </c>
      <c r="CJ2" s="9"/>
      <c r="CK2" s="9"/>
      <c r="CL2" s="7"/>
      <c r="CM2" s="10">
        <f t="shared" ref="CM2:CM32" ca="1" si="30">RAND()</f>
        <v>0.61681031855076363</v>
      </c>
      <c r="CN2" s="11">
        <f t="shared" ref="CN2:CN32" ca="1" si="31">RANK(CM2,$CM$1:$CM$98,)</f>
        <v>8</v>
      </c>
      <c r="CO2" s="11"/>
      <c r="CP2" s="1">
        <v>2</v>
      </c>
      <c r="CQ2" s="1">
        <v>2</v>
      </c>
      <c r="CR2" s="1">
        <v>0</v>
      </c>
      <c r="CS2" s="1"/>
      <c r="CT2" s="10">
        <f t="shared" ref="CT2:CT65" ca="1" si="32">RAND()</f>
        <v>0.3086519260909979</v>
      </c>
      <c r="CU2" s="11">
        <f t="shared" ref="CU2:CU65" ca="1" si="33">RANK(CT2,$CT$1:$CT$200,)</f>
        <v>136</v>
      </c>
      <c r="CV2" s="1"/>
      <c r="CW2" s="1">
        <v>2</v>
      </c>
      <c r="CX2" s="1">
        <v>0</v>
      </c>
      <c r="CY2" s="1">
        <v>1</v>
      </c>
      <c r="DA2" s="10">
        <f t="shared" ref="DA2:DA65" ca="1" si="34">RAND()</f>
        <v>0.67877029811196765</v>
      </c>
      <c r="DB2" s="11">
        <f t="shared" ref="DB2:DB65" ca="1" si="35">RANK(DA2,$DA$1:$DA$200,)</f>
        <v>66</v>
      </c>
      <c r="DC2" s="1"/>
      <c r="DD2" s="1">
        <v>2</v>
      </c>
      <c r="DE2" s="1">
        <v>0</v>
      </c>
      <c r="DF2" s="1">
        <v>1</v>
      </c>
      <c r="DH2" s="10">
        <f t="shared" ca="1" si="3"/>
        <v>0.10348136645318518</v>
      </c>
      <c r="DI2" s="11">
        <f t="shared" ca="1" si="4"/>
        <v>174</v>
      </c>
      <c r="DJ2" s="1"/>
      <c r="DK2" s="1">
        <v>2</v>
      </c>
      <c r="DL2" s="1">
        <v>0</v>
      </c>
      <c r="DM2" s="1">
        <v>1</v>
      </c>
    </row>
    <row r="3" spans="1:117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E3" s="2" t="s">
        <v>11</v>
      </c>
      <c r="AF3" s="1">
        <f t="shared" ca="1" si="5"/>
        <v>6008</v>
      </c>
      <c r="AG3" s="1" t="s">
        <v>50</v>
      </c>
      <c r="AH3" s="1">
        <f t="shared" ca="1" si="6"/>
        <v>676</v>
      </c>
      <c r="AI3" s="1" t="s">
        <v>2</v>
      </c>
      <c r="AJ3" s="1">
        <f t="shared" ca="1" si="7"/>
        <v>5332</v>
      </c>
      <c r="AL3" s="1">
        <f t="shared" ca="1" si="8"/>
        <v>6</v>
      </c>
      <c r="AM3" s="1">
        <f t="shared" ca="1" si="9"/>
        <v>0</v>
      </c>
      <c r="AN3" s="1" t="s">
        <v>3</v>
      </c>
      <c r="AO3" s="1">
        <f t="shared" ca="1" si="10"/>
        <v>0</v>
      </c>
      <c r="AP3" s="1">
        <f t="shared" ca="1" si="11"/>
        <v>8</v>
      </c>
      <c r="AQ3" s="1" t="s">
        <v>1</v>
      </c>
      <c r="AR3" s="1">
        <f t="shared" ca="1" si="12"/>
        <v>0</v>
      </c>
      <c r="AS3" s="1">
        <f t="shared" ca="1" si="13"/>
        <v>6</v>
      </c>
      <c r="AT3" s="1" t="s">
        <v>3</v>
      </c>
      <c r="AU3" s="1">
        <f t="shared" ca="1" si="14"/>
        <v>7</v>
      </c>
      <c r="AV3" s="1">
        <f t="shared" ca="1" si="15"/>
        <v>6</v>
      </c>
      <c r="AW3" s="1" t="s">
        <v>4</v>
      </c>
      <c r="AX3" s="1">
        <f t="shared" ca="1" si="16"/>
        <v>5</v>
      </c>
      <c r="AY3" s="1">
        <f t="shared" ca="1" si="17"/>
        <v>3</v>
      </c>
      <c r="AZ3" s="1" t="s">
        <v>3</v>
      </c>
      <c r="BA3" s="1">
        <f t="shared" ca="1" si="18"/>
        <v>3</v>
      </c>
      <c r="BB3" s="1">
        <f t="shared" ca="1" si="19"/>
        <v>2</v>
      </c>
      <c r="BH3" s="1">
        <v>3</v>
      </c>
      <c r="BI3" s="6">
        <f t="shared" ca="1" si="20"/>
        <v>6</v>
      </c>
      <c r="BJ3" s="6">
        <f t="shared" ca="1" si="21"/>
        <v>0</v>
      </c>
      <c r="BK3" s="7"/>
      <c r="BM3" s="1">
        <v>3</v>
      </c>
      <c r="BN3" s="6">
        <f t="shared" ca="1" si="0"/>
        <v>6</v>
      </c>
      <c r="BO3" s="6">
        <f t="shared" ca="1" si="1"/>
        <v>0</v>
      </c>
      <c r="BP3" s="7"/>
      <c r="BR3" s="1">
        <v>3</v>
      </c>
      <c r="BS3" s="66">
        <f t="shared" ca="1" si="22"/>
        <v>0</v>
      </c>
      <c r="BT3" s="6">
        <f t="shared" ca="1" si="23"/>
        <v>6</v>
      </c>
      <c r="BU3" s="7"/>
      <c r="BW3" s="1">
        <v>3</v>
      </c>
      <c r="BX3" s="6">
        <f t="shared" ca="1" si="24"/>
        <v>0</v>
      </c>
      <c r="BY3" s="6">
        <f t="shared" ca="1" si="25"/>
        <v>6</v>
      </c>
      <c r="BZ3" s="7"/>
      <c r="CB3" s="1">
        <v>3</v>
      </c>
      <c r="CC3" s="8">
        <f t="shared" ca="1" si="26"/>
        <v>0</v>
      </c>
      <c r="CD3" s="8">
        <f t="shared" ca="1" si="27"/>
        <v>7</v>
      </c>
      <c r="CE3" s="9"/>
      <c r="CG3" s="1">
        <v>3</v>
      </c>
      <c r="CH3" s="8">
        <f t="shared" ca="1" si="28"/>
        <v>8</v>
      </c>
      <c r="CI3" s="8">
        <f t="shared" ca="1" si="29"/>
        <v>6</v>
      </c>
      <c r="CJ3" s="9"/>
      <c r="CK3" s="9"/>
      <c r="CL3" s="7"/>
      <c r="CM3" s="10">
        <f t="shared" ca="1" si="30"/>
        <v>0.43860432328669141</v>
      </c>
      <c r="CN3" s="11">
        <f t="shared" ca="1" si="31"/>
        <v>15</v>
      </c>
      <c r="CO3" s="11"/>
      <c r="CP3" s="1">
        <v>3</v>
      </c>
      <c r="CQ3" s="1">
        <v>3</v>
      </c>
      <c r="CR3" s="1">
        <v>0</v>
      </c>
      <c r="CS3" s="1"/>
      <c r="CT3" s="10">
        <f t="shared" ca="1" si="32"/>
        <v>0.49179882260261643</v>
      </c>
      <c r="CU3" s="11">
        <f t="shared" ca="1" si="33"/>
        <v>107</v>
      </c>
      <c r="CV3" s="1"/>
      <c r="CW3" s="1">
        <v>3</v>
      </c>
      <c r="CX3" s="1">
        <v>0</v>
      </c>
      <c r="CY3" s="1">
        <v>2</v>
      </c>
      <c r="DA3" s="10">
        <f t="shared" ca="1" si="34"/>
        <v>0.23069712544227272</v>
      </c>
      <c r="DB3" s="11">
        <f t="shared" ca="1" si="35"/>
        <v>148</v>
      </c>
      <c r="DC3" s="1"/>
      <c r="DD3" s="1">
        <v>3</v>
      </c>
      <c r="DE3" s="1">
        <v>0</v>
      </c>
      <c r="DF3" s="1">
        <v>2</v>
      </c>
      <c r="DH3" s="10">
        <f t="shared" ca="1" si="3"/>
        <v>0.61194891254648309</v>
      </c>
      <c r="DI3" s="11">
        <f t="shared" ca="1" si="4"/>
        <v>87</v>
      </c>
      <c r="DJ3" s="1"/>
      <c r="DK3" s="1">
        <v>3</v>
      </c>
      <c r="DL3" s="1">
        <v>0</v>
      </c>
      <c r="DM3" s="1">
        <v>2</v>
      </c>
    </row>
    <row r="4" spans="1:117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E4" s="2" t="s">
        <v>14</v>
      </c>
      <c r="AF4" s="1">
        <f t="shared" ca="1" si="5"/>
        <v>9120</v>
      </c>
      <c r="AG4" s="1" t="s">
        <v>50</v>
      </c>
      <c r="AH4" s="1">
        <f t="shared" ca="1" si="6"/>
        <v>73</v>
      </c>
      <c r="AI4" s="1" t="s">
        <v>2</v>
      </c>
      <c r="AJ4" s="1">
        <f t="shared" ca="1" si="7"/>
        <v>9047</v>
      </c>
      <c r="AL4" s="1">
        <f t="shared" ca="1" si="8"/>
        <v>9</v>
      </c>
      <c r="AM4" s="1">
        <f t="shared" ca="1" si="9"/>
        <v>1</v>
      </c>
      <c r="AN4" s="1" t="s">
        <v>3</v>
      </c>
      <c r="AO4" s="1">
        <f t="shared" ca="1" si="10"/>
        <v>2</v>
      </c>
      <c r="AP4" s="1">
        <f t="shared" ca="1" si="11"/>
        <v>0</v>
      </c>
      <c r="AQ4" s="1" t="s">
        <v>1</v>
      </c>
      <c r="AR4" s="1">
        <f t="shared" ca="1" si="12"/>
        <v>0</v>
      </c>
      <c r="AS4" s="1">
        <f t="shared" ca="1" si="13"/>
        <v>0</v>
      </c>
      <c r="AT4" s="1" t="s">
        <v>3</v>
      </c>
      <c r="AU4" s="1">
        <f t="shared" ca="1" si="14"/>
        <v>7</v>
      </c>
      <c r="AV4" s="1">
        <f t="shared" ca="1" si="15"/>
        <v>3</v>
      </c>
      <c r="AW4" s="1" t="s">
        <v>10</v>
      </c>
      <c r="AX4" s="1">
        <f t="shared" ca="1" si="16"/>
        <v>9</v>
      </c>
      <c r="AY4" s="1">
        <f t="shared" ca="1" si="17"/>
        <v>0</v>
      </c>
      <c r="AZ4" s="1" t="s">
        <v>3</v>
      </c>
      <c r="BA4" s="1">
        <f t="shared" ca="1" si="18"/>
        <v>4</v>
      </c>
      <c r="BB4" s="1">
        <f t="shared" ca="1" si="19"/>
        <v>7</v>
      </c>
      <c r="BH4" s="1">
        <v>4</v>
      </c>
      <c r="BI4" s="6">
        <f t="shared" ca="1" si="20"/>
        <v>9</v>
      </c>
      <c r="BJ4" s="6">
        <f t="shared" ca="1" si="21"/>
        <v>0</v>
      </c>
      <c r="BK4" s="7"/>
      <c r="BM4" s="1">
        <v>4</v>
      </c>
      <c r="BN4" s="6">
        <f t="shared" ca="1" si="0"/>
        <v>9</v>
      </c>
      <c r="BO4" s="6">
        <f t="shared" ca="1" si="1"/>
        <v>0</v>
      </c>
      <c r="BP4" s="7"/>
      <c r="BR4" s="1">
        <v>4</v>
      </c>
      <c r="BS4" s="66">
        <f t="shared" ca="1" si="22"/>
        <v>1</v>
      </c>
      <c r="BT4" s="6">
        <f t="shared" ca="1" si="23"/>
        <v>0</v>
      </c>
      <c r="BU4" s="7"/>
      <c r="BW4" s="1">
        <v>4</v>
      </c>
      <c r="BX4" s="6">
        <f t="shared" ca="1" si="24"/>
        <v>1</v>
      </c>
      <c r="BY4" s="6">
        <f t="shared" ca="1" si="25"/>
        <v>0</v>
      </c>
      <c r="BZ4" s="7"/>
      <c r="CB4" s="1">
        <v>4</v>
      </c>
      <c r="CC4" s="8">
        <f t="shared" ca="1" si="26"/>
        <v>2</v>
      </c>
      <c r="CD4" s="8">
        <f t="shared" ca="1" si="27"/>
        <v>7</v>
      </c>
      <c r="CE4" s="9"/>
      <c r="CG4" s="1">
        <v>4</v>
      </c>
      <c r="CH4" s="8">
        <f t="shared" ca="1" si="28"/>
        <v>0</v>
      </c>
      <c r="CI4" s="8">
        <f t="shared" ca="1" si="29"/>
        <v>3</v>
      </c>
      <c r="CJ4" s="9"/>
      <c r="CK4" s="9"/>
      <c r="CL4" s="7"/>
      <c r="CM4" s="10">
        <f t="shared" ca="1" si="30"/>
        <v>0.57383184689198574</v>
      </c>
      <c r="CN4" s="11">
        <f t="shared" ca="1" si="31"/>
        <v>9</v>
      </c>
      <c r="CO4" s="11"/>
      <c r="CP4" s="1">
        <v>4</v>
      </c>
      <c r="CQ4" s="1">
        <v>4</v>
      </c>
      <c r="CR4" s="1">
        <v>0</v>
      </c>
      <c r="CS4" s="1"/>
      <c r="CT4" s="10">
        <f t="shared" ca="1" si="32"/>
        <v>0.47722761108343381</v>
      </c>
      <c r="CU4" s="11">
        <f t="shared" ca="1" si="33"/>
        <v>111</v>
      </c>
      <c r="CV4" s="1"/>
      <c r="CW4" s="1">
        <v>4</v>
      </c>
      <c r="CX4" s="1">
        <v>0</v>
      </c>
      <c r="CY4" s="1">
        <v>3</v>
      </c>
      <c r="DA4" s="10">
        <f t="shared" ca="1" si="34"/>
        <v>0.84681380021255537</v>
      </c>
      <c r="DB4" s="11">
        <f t="shared" ca="1" si="35"/>
        <v>28</v>
      </c>
      <c r="DC4" s="1"/>
      <c r="DD4" s="1">
        <v>4</v>
      </c>
      <c r="DE4" s="1">
        <v>0</v>
      </c>
      <c r="DF4" s="1">
        <v>3</v>
      </c>
      <c r="DH4" s="10">
        <f t="shared" ca="1" si="3"/>
        <v>0.42618071488387133</v>
      </c>
      <c r="DI4" s="11">
        <f t="shared" ca="1" si="4"/>
        <v>124</v>
      </c>
      <c r="DJ4" s="1"/>
      <c r="DK4" s="1">
        <v>4</v>
      </c>
      <c r="DL4" s="1">
        <v>0</v>
      </c>
      <c r="DM4" s="1">
        <v>3</v>
      </c>
    </row>
    <row r="5" spans="1:117" ht="45.95" customHeight="1" thickBot="1" x14ac:dyDescent="0.3">
      <c r="A5" s="19"/>
      <c r="B5" s="86" t="str">
        <f ca="1">$AF1/100&amp;$AG1&amp;$AH1/100&amp;$AI1</f>
        <v>34.84－6.7＝</v>
      </c>
      <c r="C5" s="87"/>
      <c r="D5" s="87"/>
      <c r="E5" s="87"/>
      <c r="F5" s="71">
        <f ca="1">$AJ1/100</f>
        <v>28.14</v>
      </c>
      <c r="G5" s="72"/>
      <c r="H5" s="20"/>
      <c r="I5" s="19"/>
      <c r="J5" s="86" t="str">
        <f ca="1">$AF2/100&amp;$AG2&amp;$AH2/100&amp;$AI2</f>
        <v>86.64－0.5＝</v>
      </c>
      <c r="K5" s="87"/>
      <c r="L5" s="87"/>
      <c r="M5" s="87"/>
      <c r="N5" s="71">
        <f ca="1">$AJ2/100</f>
        <v>86.14</v>
      </c>
      <c r="O5" s="72"/>
      <c r="P5" s="21"/>
      <c r="Q5" s="19"/>
      <c r="R5" s="86" t="str">
        <f ca="1">$AF3/100&amp;$AG3&amp;$AH3/100&amp;$AI3</f>
        <v>60.08－6.76＝</v>
      </c>
      <c r="S5" s="87"/>
      <c r="T5" s="87"/>
      <c r="U5" s="87"/>
      <c r="V5" s="71">
        <f ca="1">$AJ3/100</f>
        <v>53.32</v>
      </c>
      <c r="W5" s="72"/>
      <c r="X5" s="22"/>
      <c r="AE5" s="2" t="s">
        <v>15</v>
      </c>
      <c r="AF5" s="1">
        <f t="shared" ca="1" si="5"/>
        <v>9000</v>
      </c>
      <c r="AG5" s="1" t="s">
        <v>50</v>
      </c>
      <c r="AH5" s="1">
        <f t="shared" ca="1" si="6"/>
        <v>639</v>
      </c>
      <c r="AI5" s="1" t="s">
        <v>2</v>
      </c>
      <c r="AJ5" s="1">
        <f t="shared" ca="1" si="7"/>
        <v>8361</v>
      </c>
      <c r="AL5" s="1">
        <f t="shared" ca="1" si="8"/>
        <v>9</v>
      </c>
      <c r="AM5" s="1">
        <f t="shared" ca="1" si="9"/>
        <v>0</v>
      </c>
      <c r="AN5" s="1" t="s">
        <v>3</v>
      </c>
      <c r="AO5" s="1">
        <f t="shared" ca="1" si="10"/>
        <v>0</v>
      </c>
      <c r="AP5" s="1">
        <f t="shared" ca="1" si="11"/>
        <v>0</v>
      </c>
      <c r="AQ5" s="1" t="s">
        <v>1</v>
      </c>
      <c r="AR5" s="1">
        <f t="shared" ca="1" si="12"/>
        <v>0</v>
      </c>
      <c r="AS5" s="1">
        <f t="shared" ca="1" si="13"/>
        <v>6</v>
      </c>
      <c r="AT5" s="1" t="s">
        <v>3</v>
      </c>
      <c r="AU5" s="1">
        <f t="shared" ca="1" si="14"/>
        <v>3</v>
      </c>
      <c r="AV5" s="1">
        <f t="shared" ca="1" si="15"/>
        <v>9</v>
      </c>
      <c r="AW5" s="1" t="s">
        <v>4</v>
      </c>
      <c r="AX5" s="1">
        <f t="shared" ca="1" si="16"/>
        <v>8</v>
      </c>
      <c r="AY5" s="1">
        <f t="shared" ca="1" si="17"/>
        <v>3</v>
      </c>
      <c r="AZ5" s="1" t="s">
        <v>3</v>
      </c>
      <c r="BA5" s="1">
        <f t="shared" ca="1" si="18"/>
        <v>6</v>
      </c>
      <c r="BB5" s="1">
        <f t="shared" ca="1" si="19"/>
        <v>1</v>
      </c>
      <c r="BH5" s="1">
        <v>5</v>
      </c>
      <c r="BI5" s="6">
        <f t="shared" ca="1" si="20"/>
        <v>9</v>
      </c>
      <c r="BJ5" s="6">
        <f t="shared" ca="1" si="21"/>
        <v>0</v>
      </c>
      <c r="BK5" s="7"/>
      <c r="BM5" s="1">
        <v>5</v>
      </c>
      <c r="BN5" s="6">
        <f t="shared" ca="1" si="0"/>
        <v>0</v>
      </c>
      <c r="BO5" s="6">
        <f t="shared" ca="1" si="1"/>
        <v>0</v>
      </c>
      <c r="BP5" s="7"/>
      <c r="BR5" s="1">
        <v>5</v>
      </c>
      <c r="BS5" s="66">
        <f t="shared" ca="1" si="22"/>
        <v>0</v>
      </c>
      <c r="BT5" s="6">
        <f t="shared" ca="1" si="23"/>
        <v>6</v>
      </c>
      <c r="BU5" s="7"/>
      <c r="BW5" s="1">
        <v>5</v>
      </c>
      <c r="BX5" s="6">
        <f t="shared" ca="1" si="24"/>
        <v>0</v>
      </c>
      <c r="BY5" s="6">
        <f t="shared" ca="1" si="25"/>
        <v>6</v>
      </c>
      <c r="BZ5" s="7"/>
      <c r="CB5" s="1">
        <v>5</v>
      </c>
      <c r="CC5" s="8">
        <f t="shared" ca="1" si="26"/>
        <v>0</v>
      </c>
      <c r="CD5" s="8">
        <f t="shared" ca="1" si="27"/>
        <v>3</v>
      </c>
      <c r="CE5" s="9"/>
      <c r="CG5" s="1">
        <v>5</v>
      </c>
      <c r="CH5" s="8">
        <f t="shared" ca="1" si="28"/>
        <v>0</v>
      </c>
      <c r="CI5" s="8">
        <f t="shared" ca="1" si="29"/>
        <v>9</v>
      </c>
      <c r="CJ5" s="9"/>
      <c r="CK5" s="9"/>
      <c r="CL5" s="7"/>
      <c r="CM5" s="10">
        <f t="shared" ca="1" si="30"/>
        <v>0.26812480762736202</v>
      </c>
      <c r="CN5" s="11">
        <f t="shared" ca="1" si="31"/>
        <v>22</v>
      </c>
      <c r="CO5" s="11"/>
      <c r="CP5" s="1">
        <v>5</v>
      </c>
      <c r="CQ5" s="1">
        <v>5</v>
      </c>
      <c r="CR5" s="1">
        <v>0</v>
      </c>
      <c r="CS5" s="1"/>
      <c r="CT5" s="10">
        <f t="shared" ca="1" si="32"/>
        <v>0.96480651648378968</v>
      </c>
      <c r="CU5" s="11">
        <f t="shared" ca="1" si="33"/>
        <v>7</v>
      </c>
      <c r="CV5" s="1"/>
      <c r="CW5" s="1">
        <v>5</v>
      </c>
      <c r="CX5" s="1">
        <v>0</v>
      </c>
      <c r="CY5" s="1">
        <v>4</v>
      </c>
      <c r="DA5" s="10">
        <f t="shared" ca="1" si="34"/>
        <v>0.98598270055192594</v>
      </c>
      <c r="DB5" s="11">
        <f t="shared" ca="1" si="35"/>
        <v>4</v>
      </c>
      <c r="DC5" s="1"/>
      <c r="DD5" s="1">
        <v>5</v>
      </c>
      <c r="DE5" s="1">
        <v>0</v>
      </c>
      <c r="DF5" s="1">
        <v>4</v>
      </c>
      <c r="DH5" s="10">
        <f t="shared" ca="1" si="3"/>
        <v>0.3046273107390608</v>
      </c>
      <c r="DI5" s="11">
        <f t="shared" ca="1" si="4"/>
        <v>150</v>
      </c>
      <c r="DJ5" s="1"/>
      <c r="DK5" s="1">
        <v>5</v>
      </c>
      <c r="DL5" s="1">
        <v>0</v>
      </c>
      <c r="DM5" s="1">
        <v>4</v>
      </c>
    </row>
    <row r="6" spans="1:117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E6" s="2" t="s">
        <v>16</v>
      </c>
      <c r="AF6" s="1">
        <f t="shared" ca="1" si="5"/>
        <v>1377</v>
      </c>
      <c r="AG6" s="1" t="s">
        <v>50</v>
      </c>
      <c r="AH6" s="1">
        <f t="shared" ca="1" si="6"/>
        <v>807</v>
      </c>
      <c r="AI6" s="1" t="s">
        <v>2</v>
      </c>
      <c r="AJ6" s="1">
        <f t="shared" ca="1" si="7"/>
        <v>570</v>
      </c>
      <c r="AL6" s="1">
        <f t="shared" ca="1" si="8"/>
        <v>1</v>
      </c>
      <c r="AM6" s="1">
        <f t="shared" ca="1" si="9"/>
        <v>3</v>
      </c>
      <c r="AN6" s="1" t="s">
        <v>3</v>
      </c>
      <c r="AO6" s="1">
        <f t="shared" ca="1" si="10"/>
        <v>7</v>
      </c>
      <c r="AP6" s="1">
        <f t="shared" ca="1" si="11"/>
        <v>7</v>
      </c>
      <c r="AQ6" s="1" t="s">
        <v>1</v>
      </c>
      <c r="AR6" s="1">
        <f t="shared" ca="1" si="12"/>
        <v>0</v>
      </c>
      <c r="AS6" s="1">
        <f t="shared" ca="1" si="13"/>
        <v>8</v>
      </c>
      <c r="AT6" s="1" t="s">
        <v>3</v>
      </c>
      <c r="AU6" s="1">
        <f t="shared" ca="1" si="14"/>
        <v>0</v>
      </c>
      <c r="AV6" s="1">
        <f t="shared" ca="1" si="15"/>
        <v>7</v>
      </c>
      <c r="AW6" s="1" t="s">
        <v>10</v>
      </c>
      <c r="AX6" s="1">
        <f t="shared" ca="1" si="16"/>
        <v>0</v>
      </c>
      <c r="AY6" s="1">
        <f t="shared" ca="1" si="17"/>
        <v>5</v>
      </c>
      <c r="AZ6" s="1" t="s">
        <v>3</v>
      </c>
      <c r="BA6" s="1">
        <f t="shared" ca="1" si="18"/>
        <v>7</v>
      </c>
      <c r="BB6" s="1">
        <f t="shared" ca="1" si="19"/>
        <v>0</v>
      </c>
      <c r="BH6" s="1">
        <v>6</v>
      </c>
      <c r="BI6" s="6">
        <f t="shared" ca="1" si="20"/>
        <v>1</v>
      </c>
      <c r="BJ6" s="6">
        <f t="shared" ca="1" si="21"/>
        <v>0</v>
      </c>
      <c r="BK6" s="7"/>
      <c r="BM6" s="1">
        <v>6</v>
      </c>
      <c r="BN6" s="6">
        <f t="shared" ca="1" si="0"/>
        <v>1</v>
      </c>
      <c r="BO6" s="6">
        <f t="shared" ca="1" si="1"/>
        <v>0</v>
      </c>
      <c r="BP6" s="7"/>
      <c r="BR6" s="1">
        <v>6</v>
      </c>
      <c r="BS6" s="66">
        <f t="shared" ca="1" si="22"/>
        <v>3</v>
      </c>
      <c r="BT6" s="6">
        <f t="shared" ca="1" si="23"/>
        <v>8</v>
      </c>
      <c r="BU6" s="7"/>
      <c r="BW6" s="1">
        <v>6</v>
      </c>
      <c r="BX6" s="6">
        <f t="shared" ca="1" si="24"/>
        <v>3</v>
      </c>
      <c r="BY6" s="6">
        <f t="shared" ca="1" si="25"/>
        <v>8</v>
      </c>
      <c r="BZ6" s="7"/>
      <c r="CB6" s="1">
        <v>6</v>
      </c>
      <c r="CC6" s="8">
        <f t="shared" ca="1" si="26"/>
        <v>7</v>
      </c>
      <c r="CD6" s="8">
        <f t="shared" ca="1" si="27"/>
        <v>0</v>
      </c>
      <c r="CE6" s="9"/>
      <c r="CG6" s="1">
        <v>6</v>
      </c>
      <c r="CH6" s="8">
        <f t="shared" ca="1" si="28"/>
        <v>7</v>
      </c>
      <c r="CI6" s="8">
        <f t="shared" ca="1" si="29"/>
        <v>7</v>
      </c>
      <c r="CJ6" s="9"/>
      <c r="CK6" s="9"/>
      <c r="CL6" s="7"/>
      <c r="CM6" s="10">
        <f t="shared" ca="1" si="30"/>
        <v>0.56430352617766222</v>
      </c>
      <c r="CN6" s="11">
        <f t="shared" ca="1" si="31"/>
        <v>10</v>
      </c>
      <c r="CO6" s="11"/>
      <c r="CP6" s="1">
        <v>6</v>
      </c>
      <c r="CQ6" s="1">
        <v>6</v>
      </c>
      <c r="CR6" s="1">
        <v>0</v>
      </c>
      <c r="CS6" s="1"/>
      <c r="CT6" s="10">
        <f t="shared" ca="1" si="32"/>
        <v>0.78911253406689219</v>
      </c>
      <c r="CU6" s="11">
        <f t="shared" ca="1" si="33"/>
        <v>39</v>
      </c>
      <c r="CV6" s="1"/>
      <c r="CW6" s="1">
        <v>6</v>
      </c>
      <c r="CX6" s="1">
        <v>0</v>
      </c>
      <c r="CY6" s="1">
        <v>5</v>
      </c>
      <c r="DA6" s="10">
        <f t="shared" ca="1" si="34"/>
        <v>0.31334428146476923</v>
      </c>
      <c r="DB6" s="11">
        <f t="shared" ca="1" si="35"/>
        <v>137</v>
      </c>
      <c r="DC6" s="1"/>
      <c r="DD6" s="1">
        <v>6</v>
      </c>
      <c r="DE6" s="1">
        <v>0</v>
      </c>
      <c r="DF6" s="1">
        <v>5</v>
      </c>
      <c r="DH6" s="10">
        <f t="shared" ca="1" si="3"/>
        <v>0.66053936553648018</v>
      </c>
      <c r="DI6" s="11">
        <f t="shared" ca="1" si="4"/>
        <v>78</v>
      </c>
      <c r="DJ6" s="1"/>
      <c r="DK6" s="1">
        <v>6</v>
      </c>
      <c r="DL6" s="1">
        <v>0</v>
      </c>
      <c r="DM6" s="1">
        <v>5</v>
      </c>
    </row>
    <row r="7" spans="1:117" ht="57" customHeight="1" x14ac:dyDescent="0.25">
      <c r="A7" s="19"/>
      <c r="B7" s="35"/>
      <c r="C7" s="36">
        <f ca="1">$BI1</f>
        <v>3</v>
      </c>
      <c r="D7" s="37">
        <f ca="1">$BS1</f>
        <v>4</v>
      </c>
      <c r="E7" s="37" t="str">
        <f ca="1">IF(AND(F7=0,G7=0),"",".")</f>
        <v>.</v>
      </c>
      <c r="F7" s="38">
        <f ca="1">$CC1</f>
        <v>8</v>
      </c>
      <c r="G7" s="38">
        <f ca="1">$CH1</f>
        <v>4</v>
      </c>
      <c r="H7" s="26"/>
      <c r="I7" s="19"/>
      <c r="J7" s="35"/>
      <c r="K7" s="36">
        <f ca="1">$BI2</f>
        <v>8</v>
      </c>
      <c r="L7" s="37">
        <f ca="1">$BS2</f>
        <v>6</v>
      </c>
      <c r="M7" s="37" t="str">
        <f ca="1">IF(AND(N7=0,O7=0),"",".")</f>
        <v>.</v>
      </c>
      <c r="N7" s="38">
        <f ca="1">$CC2</f>
        <v>6</v>
      </c>
      <c r="O7" s="38">
        <f ca="1">$CH2</f>
        <v>4</v>
      </c>
      <c r="P7" s="26"/>
      <c r="Q7" s="19"/>
      <c r="R7" s="35"/>
      <c r="S7" s="36">
        <f ca="1">$BI3</f>
        <v>6</v>
      </c>
      <c r="T7" s="37">
        <f ca="1">$BS3</f>
        <v>0</v>
      </c>
      <c r="U7" s="37" t="str">
        <f ca="1">IF(AND(V7=0,W7=0),"",".")</f>
        <v>.</v>
      </c>
      <c r="V7" s="38">
        <f ca="1">$CC3</f>
        <v>0</v>
      </c>
      <c r="W7" s="38">
        <f ca="1">$CH3</f>
        <v>8</v>
      </c>
      <c r="X7" s="26"/>
      <c r="AE7" s="2" t="s">
        <v>17</v>
      </c>
      <c r="AF7" s="1">
        <f t="shared" ca="1" si="5"/>
        <v>2718</v>
      </c>
      <c r="AG7" s="1" t="s">
        <v>50</v>
      </c>
      <c r="AH7" s="1">
        <f t="shared" ca="1" si="6"/>
        <v>948</v>
      </c>
      <c r="AI7" s="1" t="s">
        <v>2</v>
      </c>
      <c r="AJ7" s="1">
        <f t="shared" ca="1" si="7"/>
        <v>1770</v>
      </c>
      <c r="AL7" s="1">
        <f t="shared" ca="1" si="8"/>
        <v>2</v>
      </c>
      <c r="AM7" s="1">
        <f t="shared" ca="1" si="9"/>
        <v>7</v>
      </c>
      <c r="AN7" s="1" t="s">
        <v>3</v>
      </c>
      <c r="AO7" s="1">
        <f t="shared" ca="1" si="10"/>
        <v>1</v>
      </c>
      <c r="AP7" s="1">
        <f t="shared" ca="1" si="11"/>
        <v>8</v>
      </c>
      <c r="AQ7" s="1" t="s">
        <v>1</v>
      </c>
      <c r="AR7" s="1">
        <f t="shared" ca="1" si="12"/>
        <v>0</v>
      </c>
      <c r="AS7" s="1">
        <f t="shared" ca="1" si="13"/>
        <v>9</v>
      </c>
      <c r="AT7" s="1" t="s">
        <v>3</v>
      </c>
      <c r="AU7" s="1">
        <f t="shared" ca="1" si="14"/>
        <v>4</v>
      </c>
      <c r="AV7" s="1">
        <f t="shared" ca="1" si="15"/>
        <v>8</v>
      </c>
      <c r="AW7" s="1" t="s">
        <v>10</v>
      </c>
      <c r="AX7" s="1">
        <f t="shared" ca="1" si="16"/>
        <v>1</v>
      </c>
      <c r="AY7" s="1">
        <f t="shared" ca="1" si="17"/>
        <v>7</v>
      </c>
      <c r="AZ7" s="1" t="s">
        <v>3</v>
      </c>
      <c r="BA7" s="1">
        <f t="shared" ca="1" si="18"/>
        <v>7</v>
      </c>
      <c r="BB7" s="1">
        <f t="shared" ca="1" si="19"/>
        <v>0</v>
      </c>
      <c r="BH7" s="1">
        <v>7</v>
      </c>
      <c r="BI7" s="6">
        <f t="shared" ca="1" si="20"/>
        <v>2</v>
      </c>
      <c r="BJ7" s="6">
        <f t="shared" ca="1" si="21"/>
        <v>0</v>
      </c>
      <c r="BK7" s="7"/>
      <c r="BM7" s="1">
        <v>7</v>
      </c>
      <c r="BN7" s="6">
        <f t="shared" ca="1" si="0"/>
        <v>0</v>
      </c>
      <c r="BO7" s="6">
        <f t="shared" ca="1" si="1"/>
        <v>0</v>
      </c>
      <c r="BP7" s="7"/>
      <c r="BR7" s="1">
        <v>7</v>
      </c>
      <c r="BS7" s="66">
        <f t="shared" ca="1" si="22"/>
        <v>7</v>
      </c>
      <c r="BT7" s="6">
        <f t="shared" ca="1" si="23"/>
        <v>9</v>
      </c>
      <c r="BU7" s="7"/>
      <c r="BW7" s="1">
        <v>7</v>
      </c>
      <c r="BX7" s="6">
        <f t="shared" ca="1" si="24"/>
        <v>7</v>
      </c>
      <c r="BY7" s="6">
        <f t="shared" ca="1" si="25"/>
        <v>9</v>
      </c>
      <c r="BZ7" s="7"/>
      <c r="CB7" s="1">
        <v>7</v>
      </c>
      <c r="CC7" s="8">
        <f t="shared" ca="1" si="26"/>
        <v>1</v>
      </c>
      <c r="CD7" s="8">
        <f t="shared" ca="1" si="27"/>
        <v>4</v>
      </c>
      <c r="CE7" s="9"/>
      <c r="CG7" s="1">
        <v>7</v>
      </c>
      <c r="CH7" s="8">
        <f t="shared" ca="1" si="28"/>
        <v>8</v>
      </c>
      <c r="CI7" s="8">
        <f t="shared" ca="1" si="29"/>
        <v>8</v>
      </c>
      <c r="CJ7" s="9"/>
      <c r="CK7" s="9"/>
      <c r="CL7" s="7"/>
      <c r="CM7" s="10">
        <f t="shared" ca="1" si="30"/>
        <v>0.20781934705269545</v>
      </c>
      <c r="CN7" s="11">
        <f t="shared" ca="1" si="31"/>
        <v>25</v>
      </c>
      <c r="CO7" s="11"/>
      <c r="CP7" s="1">
        <v>7</v>
      </c>
      <c r="CQ7" s="1">
        <v>7</v>
      </c>
      <c r="CR7" s="1">
        <v>0</v>
      </c>
      <c r="CS7" s="1"/>
      <c r="CT7" s="10">
        <f t="shared" ca="1" si="32"/>
        <v>0.59210573347144879</v>
      </c>
      <c r="CU7" s="11">
        <f t="shared" ca="1" si="33"/>
        <v>80</v>
      </c>
      <c r="CV7" s="1"/>
      <c r="CW7" s="1">
        <v>7</v>
      </c>
      <c r="CX7" s="1">
        <v>0</v>
      </c>
      <c r="CY7" s="1">
        <v>6</v>
      </c>
      <c r="DA7" s="10">
        <f t="shared" ca="1" si="34"/>
        <v>0.90617324685148082</v>
      </c>
      <c r="DB7" s="11">
        <f t="shared" ca="1" si="35"/>
        <v>15</v>
      </c>
      <c r="DC7" s="1"/>
      <c r="DD7" s="1">
        <v>7</v>
      </c>
      <c r="DE7" s="1">
        <v>0</v>
      </c>
      <c r="DF7" s="1">
        <v>6</v>
      </c>
      <c r="DH7" s="10">
        <f t="shared" ca="1" si="3"/>
        <v>0.60258467278928374</v>
      </c>
      <c r="DI7" s="11">
        <f t="shared" ca="1" si="4"/>
        <v>89</v>
      </c>
      <c r="DJ7" s="1"/>
      <c r="DK7" s="1">
        <v>7</v>
      </c>
      <c r="DL7" s="1">
        <v>0</v>
      </c>
      <c r="DM7" s="1">
        <v>6</v>
      </c>
    </row>
    <row r="8" spans="1:117" ht="57" customHeight="1" thickBot="1" x14ac:dyDescent="0.3">
      <c r="A8" s="19"/>
      <c r="B8" s="67" t="str">
        <f ca="1">IF(AND($BJ1=0,$BI1=0),"","－")</f>
        <v>－</v>
      </c>
      <c r="C8" s="68">
        <f ca="1">IF(AND($BJ1=0,$BI1=0),"－",$BJ1)</f>
        <v>0</v>
      </c>
      <c r="D8" s="69">
        <f ca="1">$BT1</f>
        <v>6</v>
      </c>
      <c r="E8" s="69" t="str">
        <f ca="1">IF(AND(F8=0,G8=0),"",".")</f>
        <v>.</v>
      </c>
      <c r="F8" s="70">
        <f ca="1">$CD1</f>
        <v>7</v>
      </c>
      <c r="G8" s="70">
        <f ca="1">$CI1</f>
        <v>0</v>
      </c>
      <c r="H8" s="26"/>
      <c r="I8" s="19"/>
      <c r="J8" s="67" t="str">
        <f ca="1">IF(AND($BJ2=0,$BI2=0),"","－")</f>
        <v>－</v>
      </c>
      <c r="K8" s="68">
        <f ca="1">IF(AND($BJ2=0,$BI2=0),"－",$BJ2)</f>
        <v>0</v>
      </c>
      <c r="L8" s="69">
        <f ca="1">$BT2</f>
        <v>0</v>
      </c>
      <c r="M8" s="69" t="str">
        <f ca="1">IF(AND(N8=0,O8=0),"",".")</f>
        <v>.</v>
      </c>
      <c r="N8" s="70">
        <f ca="1">$CD2</f>
        <v>5</v>
      </c>
      <c r="O8" s="70">
        <f ca="1">$CI2</f>
        <v>0</v>
      </c>
      <c r="P8" s="26"/>
      <c r="Q8" s="19"/>
      <c r="R8" s="67" t="str">
        <f ca="1">IF(AND($BJ3=0,$BI3=0),"","－")</f>
        <v>－</v>
      </c>
      <c r="S8" s="68">
        <f ca="1">IF(AND($BJ3=0,$BI3=0),"－",$BJ3)</f>
        <v>0</v>
      </c>
      <c r="T8" s="69">
        <f ca="1">$BT3</f>
        <v>6</v>
      </c>
      <c r="U8" s="69" t="str">
        <f ca="1">IF(AND(V8=0,W8=0),"",".")</f>
        <v>.</v>
      </c>
      <c r="V8" s="70">
        <f ca="1">$CD3</f>
        <v>7</v>
      </c>
      <c r="W8" s="70">
        <f ca="1">$CI3</f>
        <v>6</v>
      </c>
      <c r="X8" s="26"/>
      <c r="AE8" s="2" t="s">
        <v>18</v>
      </c>
      <c r="AF8" s="1">
        <f t="shared" ca="1" si="5"/>
        <v>7925</v>
      </c>
      <c r="AG8" s="1" t="s">
        <v>50</v>
      </c>
      <c r="AH8" s="1">
        <f t="shared" ca="1" si="6"/>
        <v>600</v>
      </c>
      <c r="AI8" s="1" t="s">
        <v>2</v>
      </c>
      <c r="AJ8" s="1">
        <f t="shared" ca="1" si="7"/>
        <v>7325</v>
      </c>
      <c r="AL8" s="1">
        <f t="shared" ca="1" si="8"/>
        <v>7</v>
      </c>
      <c r="AM8" s="1">
        <f t="shared" ca="1" si="9"/>
        <v>9</v>
      </c>
      <c r="AN8" s="1" t="s">
        <v>3</v>
      </c>
      <c r="AO8" s="1">
        <f t="shared" ca="1" si="10"/>
        <v>2</v>
      </c>
      <c r="AP8" s="1">
        <f t="shared" ca="1" si="11"/>
        <v>5</v>
      </c>
      <c r="AQ8" s="1" t="s">
        <v>1</v>
      </c>
      <c r="AR8" s="1">
        <f t="shared" ca="1" si="12"/>
        <v>0</v>
      </c>
      <c r="AS8" s="1">
        <f t="shared" ca="1" si="13"/>
        <v>6</v>
      </c>
      <c r="AT8" s="1" t="s">
        <v>3</v>
      </c>
      <c r="AU8" s="1">
        <f t="shared" ca="1" si="14"/>
        <v>0</v>
      </c>
      <c r="AV8" s="1">
        <f t="shared" ca="1" si="15"/>
        <v>0</v>
      </c>
      <c r="AW8" s="1" t="s">
        <v>10</v>
      </c>
      <c r="AX8" s="1">
        <f t="shared" ca="1" si="16"/>
        <v>7</v>
      </c>
      <c r="AY8" s="1">
        <f t="shared" ca="1" si="17"/>
        <v>3</v>
      </c>
      <c r="AZ8" s="1" t="s">
        <v>3</v>
      </c>
      <c r="BA8" s="1">
        <f t="shared" ca="1" si="18"/>
        <v>2</v>
      </c>
      <c r="BB8" s="1">
        <f t="shared" ca="1" si="19"/>
        <v>5</v>
      </c>
      <c r="BH8" s="1">
        <v>8</v>
      </c>
      <c r="BI8" s="6">
        <f t="shared" ca="1" si="20"/>
        <v>7</v>
      </c>
      <c r="BJ8" s="6">
        <f t="shared" ca="1" si="21"/>
        <v>0</v>
      </c>
      <c r="BK8" s="7"/>
      <c r="BM8" s="1">
        <v>8</v>
      </c>
      <c r="BN8" s="6">
        <f t="shared" ca="1" si="0"/>
        <v>7</v>
      </c>
      <c r="BO8" s="6">
        <f t="shared" ca="1" si="1"/>
        <v>0</v>
      </c>
      <c r="BP8" s="7"/>
      <c r="BR8" s="1">
        <v>8</v>
      </c>
      <c r="BS8" s="66">
        <f t="shared" ca="1" si="22"/>
        <v>9</v>
      </c>
      <c r="BT8" s="6">
        <f t="shared" ca="1" si="23"/>
        <v>6</v>
      </c>
      <c r="BU8" s="7"/>
      <c r="BW8" s="1">
        <v>8</v>
      </c>
      <c r="BX8" s="6">
        <f t="shared" ca="1" si="24"/>
        <v>9</v>
      </c>
      <c r="BY8" s="6">
        <f t="shared" ca="1" si="25"/>
        <v>6</v>
      </c>
      <c r="BZ8" s="7"/>
      <c r="CB8" s="1">
        <v>8</v>
      </c>
      <c r="CC8" s="8">
        <f t="shared" ca="1" si="26"/>
        <v>2</v>
      </c>
      <c r="CD8" s="8">
        <f t="shared" ca="1" si="27"/>
        <v>0</v>
      </c>
      <c r="CE8" s="9"/>
      <c r="CG8" s="1">
        <v>8</v>
      </c>
      <c r="CH8" s="8">
        <f t="shared" ca="1" si="28"/>
        <v>5</v>
      </c>
      <c r="CI8" s="8">
        <f t="shared" ca="1" si="29"/>
        <v>0</v>
      </c>
      <c r="CJ8" s="9"/>
      <c r="CK8" s="9"/>
      <c r="CL8" s="7"/>
      <c r="CM8" s="10">
        <f t="shared" ca="1" si="30"/>
        <v>0.69404239486226316</v>
      </c>
      <c r="CN8" s="11">
        <f t="shared" ca="1" si="31"/>
        <v>7</v>
      </c>
      <c r="CO8" s="11"/>
      <c r="CP8" s="1">
        <v>8</v>
      </c>
      <c r="CQ8" s="1">
        <v>8</v>
      </c>
      <c r="CR8" s="1">
        <v>0</v>
      </c>
      <c r="CS8" s="1"/>
      <c r="CT8" s="10">
        <f t="shared" ca="1" si="32"/>
        <v>0.52957581745767013</v>
      </c>
      <c r="CU8" s="11">
        <f t="shared" ca="1" si="33"/>
        <v>97</v>
      </c>
      <c r="CV8" s="1"/>
      <c r="CW8" s="1">
        <v>8</v>
      </c>
      <c r="CX8" s="1">
        <v>0</v>
      </c>
      <c r="CY8" s="1">
        <v>7</v>
      </c>
      <c r="DA8" s="10">
        <f t="shared" ca="1" si="34"/>
        <v>0.2012681363831561</v>
      </c>
      <c r="DB8" s="11">
        <f t="shared" ca="1" si="35"/>
        <v>152</v>
      </c>
      <c r="DC8" s="1"/>
      <c r="DD8" s="1">
        <v>8</v>
      </c>
      <c r="DE8" s="1">
        <v>0</v>
      </c>
      <c r="DF8" s="1">
        <v>7</v>
      </c>
      <c r="DH8" s="10">
        <f t="shared" ca="1" si="3"/>
        <v>0.47363013864117098</v>
      </c>
      <c r="DI8" s="11">
        <f t="shared" ca="1" si="4"/>
        <v>115</v>
      </c>
      <c r="DJ8" s="1"/>
      <c r="DK8" s="1">
        <v>8</v>
      </c>
      <c r="DL8" s="1">
        <v>0</v>
      </c>
      <c r="DM8" s="1">
        <v>7</v>
      </c>
    </row>
    <row r="9" spans="1:117" ht="57" customHeight="1" x14ac:dyDescent="0.25">
      <c r="A9" s="19"/>
      <c r="B9" s="35"/>
      <c r="C9" s="36">
        <f ca="1">$AX1</f>
        <v>2</v>
      </c>
      <c r="D9" s="37">
        <f ca="1">$AY1</f>
        <v>8</v>
      </c>
      <c r="E9" s="37" t="str">
        <f>$AZ1</f>
        <v>.</v>
      </c>
      <c r="F9" s="38">
        <f ca="1">$BA1</f>
        <v>1</v>
      </c>
      <c r="G9" s="39">
        <f ca="1">$BB1</f>
        <v>4</v>
      </c>
      <c r="H9" s="40"/>
      <c r="I9" s="41"/>
      <c r="J9" s="35"/>
      <c r="K9" s="36">
        <f ca="1">$AX2</f>
        <v>8</v>
      </c>
      <c r="L9" s="37">
        <f ca="1">$AY2</f>
        <v>6</v>
      </c>
      <c r="M9" s="37" t="str">
        <f>$AZ2</f>
        <v>.</v>
      </c>
      <c r="N9" s="38">
        <f ca="1">$BA2</f>
        <v>1</v>
      </c>
      <c r="O9" s="39">
        <f ca="1">$BB2</f>
        <v>4</v>
      </c>
      <c r="P9" s="40"/>
      <c r="Q9" s="41"/>
      <c r="R9" s="35"/>
      <c r="S9" s="36">
        <f ca="1">$AX3</f>
        <v>5</v>
      </c>
      <c r="T9" s="37">
        <f ca="1">$AY3</f>
        <v>3</v>
      </c>
      <c r="U9" s="37" t="str">
        <f>$AZ3</f>
        <v>.</v>
      </c>
      <c r="V9" s="38">
        <f ca="1">$BA3</f>
        <v>3</v>
      </c>
      <c r="W9" s="39">
        <f ca="1">$BB3</f>
        <v>2</v>
      </c>
      <c r="X9" s="42"/>
      <c r="AE9" s="2" t="s">
        <v>19</v>
      </c>
      <c r="AF9" s="1">
        <f t="shared" ca="1" si="5"/>
        <v>4041</v>
      </c>
      <c r="AG9" s="1" t="s">
        <v>50</v>
      </c>
      <c r="AH9" s="1">
        <f t="shared" ca="1" si="6"/>
        <v>67</v>
      </c>
      <c r="AI9" s="1" t="s">
        <v>2</v>
      </c>
      <c r="AJ9" s="1">
        <f t="shared" ca="1" si="7"/>
        <v>3974</v>
      </c>
      <c r="AL9" s="1">
        <f t="shared" ca="1" si="8"/>
        <v>4</v>
      </c>
      <c r="AM9" s="1">
        <f t="shared" ca="1" si="9"/>
        <v>0</v>
      </c>
      <c r="AN9" s="1" t="s">
        <v>3</v>
      </c>
      <c r="AO9" s="1">
        <f t="shared" ca="1" si="10"/>
        <v>4</v>
      </c>
      <c r="AP9" s="1">
        <f t="shared" ca="1" si="11"/>
        <v>1</v>
      </c>
      <c r="AQ9" s="1" t="s">
        <v>1</v>
      </c>
      <c r="AR9" s="1">
        <f t="shared" ca="1" si="12"/>
        <v>0</v>
      </c>
      <c r="AS9" s="1">
        <f t="shared" ca="1" si="13"/>
        <v>0</v>
      </c>
      <c r="AT9" s="1" t="s">
        <v>3</v>
      </c>
      <c r="AU9" s="1">
        <f t="shared" ca="1" si="14"/>
        <v>6</v>
      </c>
      <c r="AV9" s="1">
        <f t="shared" ca="1" si="15"/>
        <v>7</v>
      </c>
      <c r="AW9" s="1" t="s">
        <v>10</v>
      </c>
      <c r="AX9" s="1">
        <f t="shared" ca="1" si="16"/>
        <v>3</v>
      </c>
      <c r="AY9" s="1">
        <f t="shared" ca="1" si="17"/>
        <v>9</v>
      </c>
      <c r="AZ9" s="1" t="s">
        <v>3</v>
      </c>
      <c r="BA9" s="1">
        <f t="shared" ca="1" si="18"/>
        <v>7</v>
      </c>
      <c r="BB9" s="1">
        <f t="shared" ca="1" si="19"/>
        <v>4</v>
      </c>
      <c r="BH9" s="1">
        <v>9</v>
      </c>
      <c r="BI9" s="6">
        <f t="shared" ca="1" si="20"/>
        <v>4</v>
      </c>
      <c r="BJ9" s="6">
        <f t="shared" ca="1" si="21"/>
        <v>0</v>
      </c>
      <c r="BK9" s="7"/>
      <c r="BM9" s="1">
        <v>9</v>
      </c>
      <c r="BN9" s="6">
        <f t="shared" ca="1" si="0"/>
        <v>0</v>
      </c>
      <c r="BO9" s="6">
        <f t="shared" ca="1" si="1"/>
        <v>0</v>
      </c>
      <c r="BP9" s="7"/>
      <c r="BR9" s="1">
        <v>9</v>
      </c>
      <c r="BS9" s="66">
        <f t="shared" ca="1" si="22"/>
        <v>0</v>
      </c>
      <c r="BT9" s="6">
        <f t="shared" ca="1" si="23"/>
        <v>0</v>
      </c>
      <c r="BU9" s="7"/>
      <c r="BW9" s="1">
        <v>9</v>
      </c>
      <c r="BX9" s="6">
        <f t="shared" ca="1" si="24"/>
        <v>0</v>
      </c>
      <c r="BY9" s="6">
        <f t="shared" ca="1" si="25"/>
        <v>0</v>
      </c>
      <c r="BZ9" s="7"/>
      <c r="CB9" s="1">
        <v>9</v>
      </c>
      <c r="CC9" s="8">
        <f t="shared" ca="1" si="26"/>
        <v>4</v>
      </c>
      <c r="CD9" s="8">
        <f t="shared" ca="1" si="27"/>
        <v>6</v>
      </c>
      <c r="CE9" s="9"/>
      <c r="CG9" s="1">
        <v>9</v>
      </c>
      <c r="CH9" s="8">
        <f t="shared" ca="1" si="28"/>
        <v>1</v>
      </c>
      <c r="CI9" s="8">
        <f t="shared" ca="1" si="29"/>
        <v>7</v>
      </c>
      <c r="CJ9" s="9"/>
      <c r="CK9" s="9"/>
      <c r="CL9" s="7"/>
      <c r="CM9" s="10">
        <f t="shared" ca="1" si="30"/>
        <v>4.0362264533660208E-2</v>
      </c>
      <c r="CN9" s="11">
        <f t="shared" ca="1" si="31"/>
        <v>32</v>
      </c>
      <c r="CO9" s="11"/>
      <c r="CP9" s="1">
        <v>9</v>
      </c>
      <c r="CQ9" s="1">
        <v>9</v>
      </c>
      <c r="CR9" s="1">
        <v>0</v>
      </c>
      <c r="CS9" s="1"/>
      <c r="CT9" s="10">
        <f t="shared" ca="1" si="32"/>
        <v>0.4064306365905892</v>
      </c>
      <c r="CU9" s="11">
        <f t="shared" ca="1" si="33"/>
        <v>121</v>
      </c>
      <c r="CV9" s="1"/>
      <c r="CW9" s="1">
        <v>9</v>
      </c>
      <c r="CX9" s="1">
        <v>0</v>
      </c>
      <c r="CY9" s="1">
        <v>8</v>
      </c>
      <c r="DA9" s="10">
        <f t="shared" ca="1" si="34"/>
        <v>0.75226210810222027</v>
      </c>
      <c r="DB9" s="11">
        <f t="shared" ca="1" si="35"/>
        <v>47</v>
      </c>
      <c r="DC9" s="1"/>
      <c r="DD9" s="1">
        <v>9</v>
      </c>
      <c r="DE9" s="1">
        <v>0</v>
      </c>
      <c r="DF9" s="1">
        <v>8</v>
      </c>
      <c r="DH9" s="10">
        <f t="shared" ca="1" si="3"/>
        <v>0.91961468942056235</v>
      </c>
      <c r="DI9" s="11">
        <f t="shared" ca="1" si="4"/>
        <v>18</v>
      </c>
      <c r="DJ9" s="1"/>
      <c r="DK9" s="1">
        <v>9</v>
      </c>
      <c r="DL9" s="1">
        <v>0</v>
      </c>
      <c r="DM9" s="1">
        <v>8</v>
      </c>
    </row>
    <row r="10" spans="1:117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E10" s="2" t="s">
        <v>20</v>
      </c>
      <c r="AF10" s="1">
        <f t="shared" ca="1" si="5"/>
        <v>5520</v>
      </c>
      <c r="AG10" s="1" t="s">
        <v>50</v>
      </c>
      <c r="AH10" s="1">
        <f t="shared" ca="1" si="6"/>
        <v>108</v>
      </c>
      <c r="AI10" s="1" t="s">
        <v>2</v>
      </c>
      <c r="AJ10" s="1">
        <f t="shared" ca="1" si="7"/>
        <v>5412</v>
      </c>
      <c r="AL10" s="1">
        <f t="shared" ca="1" si="8"/>
        <v>5</v>
      </c>
      <c r="AM10" s="1">
        <f t="shared" ca="1" si="9"/>
        <v>5</v>
      </c>
      <c r="AN10" s="1" t="s">
        <v>3</v>
      </c>
      <c r="AO10" s="1">
        <f t="shared" ca="1" si="10"/>
        <v>2</v>
      </c>
      <c r="AP10" s="1">
        <f t="shared" ca="1" si="11"/>
        <v>0</v>
      </c>
      <c r="AQ10" s="1" t="s">
        <v>1</v>
      </c>
      <c r="AR10" s="1">
        <f t="shared" ca="1" si="12"/>
        <v>0</v>
      </c>
      <c r="AS10" s="1">
        <f t="shared" ca="1" si="13"/>
        <v>1</v>
      </c>
      <c r="AT10" s="1" t="s">
        <v>3</v>
      </c>
      <c r="AU10" s="1">
        <f t="shared" ca="1" si="14"/>
        <v>0</v>
      </c>
      <c r="AV10" s="1">
        <f t="shared" ca="1" si="15"/>
        <v>8</v>
      </c>
      <c r="AW10" s="1" t="s">
        <v>4</v>
      </c>
      <c r="AX10" s="1">
        <f t="shared" ca="1" si="16"/>
        <v>5</v>
      </c>
      <c r="AY10" s="1">
        <f t="shared" ca="1" si="17"/>
        <v>4</v>
      </c>
      <c r="AZ10" s="1" t="s">
        <v>3</v>
      </c>
      <c r="BA10" s="1">
        <f t="shared" ca="1" si="18"/>
        <v>1</v>
      </c>
      <c r="BB10" s="1">
        <f t="shared" ca="1" si="19"/>
        <v>2</v>
      </c>
      <c r="BH10" s="1">
        <v>10</v>
      </c>
      <c r="BI10" s="6">
        <f t="shared" ca="1" si="20"/>
        <v>5</v>
      </c>
      <c r="BJ10" s="6">
        <f t="shared" ca="1" si="21"/>
        <v>0</v>
      </c>
      <c r="BK10" s="7"/>
      <c r="BM10" s="1">
        <v>10</v>
      </c>
      <c r="BN10" s="6">
        <f t="shared" ca="1" si="0"/>
        <v>5</v>
      </c>
      <c r="BO10" s="6">
        <f t="shared" ca="1" si="1"/>
        <v>0</v>
      </c>
      <c r="BP10" s="7"/>
      <c r="BR10" s="1">
        <v>10</v>
      </c>
      <c r="BS10" s="66">
        <f t="shared" ca="1" si="22"/>
        <v>5</v>
      </c>
      <c r="BT10" s="6">
        <f t="shared" ca="1" si="23"/>
        <v>1</v>
      </c>
      <c r="BU10" s="7"/>
      <c r="BW10" s="1">
        <v>10</v>
      </c>
      <c r="BX10" s="6">
        <f t="shared" ca="1" si="24"/>
        <v>5</v>
      </c>
      <c r="BY10" s="6">
        <f t="shared" ca="1" si="25"/>
        <v>1</v>
      </c>
      <c r="BZ10" s="7"/>
      <c r="CB10" s="1">
        <v>10</v>
      </c>
      <c r="CC10" s="8">
        <f t="shared" ca="1" si="26"/>
        <v>2</v>
      </c>
      <c r="CD10" s="8">
        <f t="shared" ca="1" si="27"/>
        <v>0</v>
      </c>
      <c r="CE10" s="9"/>
      <c r="CG10" s="1">
        <v>10</v>
      </c>
      <c r="CH10" s="8">
        <f t="shared" ca="1" si="28"/>
        <v>0</v>
      </c>
      <c r="CI10" s="8">
        <f t="shared" ca="1" si="29"/>
        <v>8</v>
      </c>
      <c r="CJ10" s="9"/>
      <c r="CK10" s="9"/>
      <c r="CL10" s="7"/>
      <c r="CM10" s="10">
        <f t="shared" ca="1" si="30"/>
        <v>0.45069037149209334</v>
      </c>
      <c r="CN10" s="11">
        <f t="shared" ca="1" si="31"/>
        <v>14</v>
      </c>
      <c r="CO10" s="11"/>
      <c r="CP10" s="1">
        <v>10</v>
      </c>
      <c r="CQ10" s="1">
        <v>1</v>
      </c>
      <c r="CR10" s="1">
        <v>0</v>
      </c>
      <c r="CS10" s="1"/>
      <c r="CT10" s="10">
        <f t="shared" ca="1" si="32"/>
        <v>0.71843047458066134</v>
      </c>
      <c r="CU10" s="11">
        <f t="shared" ca="1" si="33"/>
        <v>52</v>
      </c>
      <c r="CV10" s="1"/>
      <c r="CW10" s="1">
        <v>10</v>
      </c>
      <c r="CX10" s="1">
        <v>0</v>
      </c>
      <c r="CY10" s="1">
        <v>9</v>
      </c>
      <c r="DA10" s="10">
        <f t="shared" ca="1" si="34"/>
        <v>0.33761354075960504</v>
      </c>
      <c r="DB10" s="11">
        <f t="shared" ca="1" si="35"/>
        <v>132</v>
      </c>
      <c r="DC10" s="1"/>
      <c r="DD10" s="1">
        <v>10</v>
      </c>
      <c r="DE10" s="1">
        <v>0</v>
      </c>
      <c r="DF10" s="1">
        <v>9</v>
      </c>
      <c r="DH10" s="10">
        <f t="shared" ca="1" si="3"/>
        <v>0.15454517192863071</v>
      </c>
      <c r="DI10" s="11">
        <f t="shared" ca="1" si="4"/>
        <v>169</v>
      </c>
      <c r="DJ10" s="1"/>
      <c r="DK10" s="1">
        <v>10</v>
      </c>
      <c r="DL10" s="1">
        <v>0</v>
      </c>
      <c r="DM10" s="1">
        <v>9</v>
      </c>
    </row>
    <row r="11" spans="1:117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E11" s="2" t="s">
        <v>24</v>
      </c>
      <c r="AF11" s="1">
        <f t="shared" ca="1" si="5"/>
        <v>1076</v>
      </c>
      <c r="AG11" s="1" t="s">
        <v>50</v>
      </c>
      <c r="AH11" s="1">
        <f t="shared" ca="1" si="6"/>
        <v>550</v>
      </c>
      <c r="AI11" s="1" t="s">
        <v>2</v>
      </c>
      <c r="AJ11" s="1">
        <f t="shared" ca="1" si="7"/>
        <v>526</v>
      </c>
      <c r="AL11" s="1">
        <f t="shared" ca="1" si="8"/>
        <v>1</v>
      </c>
      <c r="AM11" s="1">
        <f t="shared" ca="1" si="9"/>
        <v>0</v>
      </c>
      <c r="AN11" s="1" t="s">
        <v>3</v>
      </c>
      <c r="AO11" s="1">
        <f t="shared" ca="1" si="10"/>
        <v>7</v>
      </c>
      <c r="AP11" s="1">
        <f t="shared" ca="1" si="11"/>
        <v>6</v>
      </c>
      <c r="AQ11" s="1" t="s">
        <v>1</v>
      </c>
      <c r="AR11" s="1">
        <f t="shared" ca="1" si="12"/>
        <v>0</v>
      </c>
      <c r="AS11" s="1">
        <f t="shared" ca="1" si="13"/>
        <v>5</v>
      </c>
      <c r="AT11" s="1" t="s">
        <v>3</v>
      </c>
      <c r="AU11" s="1">
        <f t="shared" ca="1" si="14"/>
        <v>5</v>
      </c>
      <c r="AV11" s="1">
        <f t="shared" ca="1" si="15"/>
        <v>0</v>
      </c>
      <c r="AW11" s="1" t="s">
        <v>10</v>
      </c>
      <c r="AX11" s="1">
        <f t="shared" ca="1" si="16"/>
        <v>0</v>
      </c>
      <c r="AY11" s="1">
        <f t="shared" ca="1" si="17"/>
        <v>5</v>
      </c>
      <c r="AZ11" s="1" t="s">
        <v>3</v>
      </c>
      <c r="BA11" s="1">
        <f t="shared" ca="1" si="18"/>
        <v>2</v>
      </c>
      <c r="BB11" s="1">
        <f t="shared" ca="1" si="19"/>
        <v>6</v>
      </c>
      <c r="BH11" s="1">
        <v>11</v>
      </c>
      <c r="BI11" s="6">
        <f t="shared" ca="1" si="20"/>
        <v>1</v>
      </c>
      <c r="BJ11" s="6">
        <f t="shared" ca="1" si="21"/>
        <v>0</v>
      </c>
      <c r="BK11" s="7"/>
      <c r="BM11" s="1">
        <v>11</v>
      </c>
      <c r="BN11" s="6">
        <f t="shared" ca="1" si="0"/>
        <v>0</v>
      </c>
      <c r="BO11" s="6">
        <f t="shared" ca="1" si="1"/>
        <v>0</v>
      </c>
      <c r="BP11" s="7"/>
      <c r="BR11" s="1">
        <v>11</v>
      </c>
      <c r="BS11" s="66">
        <f t="shared" ca="1" si="22"/>
        <v>0</v>
      </c>
      <c r="BT11" s="6">
        <f t="shared" ca="1" si="23"/>
        <v>5</v>
      </c>
      <c r="BU11" s="7"/>
      <c r="BW11" s="1">
        <v>11</v>
      </c>
      <c r="BX11" s="6">
        <f t="shared" ca="1" si="24"/>
        <v>0</v>
      </c>
      <c r="BY11" s="6">
        <f t="shared" ca="1" si="25"/>
        <v>5</v>
      </c>
      <c r="BZ11" s="7"/>
      <c r="CB11" s="1">
        <v>11</v>
      </c>
      <c r="CC11" s="8">
        <f t="shared" ca="1" si="26"/>
        <v>7</v>
      </c>
      <c r="CD11" s="8">
        <f t="shared" ca="1" si="27"/>
        <v>5</v>
      </c>
      <c r="CE11" s="9"/>
      <c r="CG11" s="1">
        <v>11</v>
      </c>
      <c r="CH11" s="8">
        <f t="shared" ca="1" si="28"/>
        <v>6</v>
      </c>
      <c r="CI11" s="8">
        <f t="shared" ca="1" si="29"/>
        <v>0</v>
      </c>
      <c r="CJ11" s="9"/>
      <c r="CK11" s="9"/>
      <c r="CL11" s="7"/>
      <c r="CM11" s="10">
        <f t="shared" ca="1" si="30"/>
        <v>0.2344038137929586</v>
      </c>
      <c r="CN11" s="11">
        <f t="shared" ca="1" si="31"/>
        <v>24</v>
      </c>
      <c r="CO11" s="11"/>
      <c r="CP11" s="1">
        <v>11</v>
      </c>
      <c r="CQ11" s="1">
        <v>2</v>
      </c>
      <c r="CR11" s="1">
        <v>0</v>
      </c>
      <c r="CS11" s="1"/>
      <c r="CT11" s="10">
        <f t="shared" ca="1" si="32"/>
        <v>0.96577272831712657</v>
      </c>
      <c r="CU11" s="11">
        <f t="shared" ca="1" si="33"/>
        <v>6</v>
      </c>
      <c r="CV11" s="1"/>
      <c r="CW11" s="1">
        <v>11</v>
      </c>
      <c r="CX11" s="1">
        <v>1</v>
      </c>
      <c r="CY11" s="1">
        <v>0</v>
      </c>
      <c r="DA11" s="10">
        <f t="shared" ca="1" si="34"/>
        <v>0.61713237989356406</v>
      </c>
      <c r="DB11" s="11">
        <f t="shared" ca="1" si="35"/>
        <v>76</v>
      </c>
      <c r="DC11" s="1"/>
      <c r="DD11" s="1">
        <v>11</v>
      </c>
      <c r="DE11" s="1">
        <v>1</v>
      </c>
      <c r="DF11" s="1">
        <v>0</v>
      </c>
      <c r="DH11" s="10">
        <f t="shared" ca="1" si="3"/>
        <v>1.496731497095527E-2</v>
      </c>
      <c r="DI11" s="11">
        <f t="shared" ca="1" si="4"/>
        <v>196</v>
      </c>
      <c r="DJ11" s="1"/>
      <c r="DK11" s="1">
        <v>11</v>
      </c>
      <c r="DL11" s="1">
        <v>1</v>
      </c>
      <c r="DM11" s="1">
        <v>0</v>
      </c>
    </row>
    <row r="12" spans="1:117" ht="45.95" customHeight="1" thickBot="1" x14ac:dyDescent="0.3">
      <c r="A12" s="23"/>
      <c r="B12" s="73" t="str">
        <f ca="1">$AF4/100&amp;$AG4&amp;$AH4/100&amp;$AI4</f>
        <v>91.2－0.73＝</v>
      </c>
      <c r="C12" s="74"/>
      <c r="D12" s="74"/>
      <c r="E12" s="74"/>
      <c r="F12" s="71">
        <f ca="1">$AJ4/100</f>
        <v>90.47</v>
      </c>
      <c r="G12" s="72"/>
      <c r="H12" s="20"/>
      <c r="I12" s="19"/>
      <c r="J12" s="73" t="str">
        <f ca="1">$AF5/100&amp;$AG5&amp;$AH5/100&amp;$AI5</f>
        <v>90－6.39＝</v>
      </c>
      <c r="K12" s="74"/>
      <c r="L12" s="74"/>
      <c r="M12" s="74"/>
      <c r="N12" s="71">
        <f ca="1">$AJ5/100</f>
        <v>83.61</v>
      </c>
      <c r="O12" s="72"/>
      <c r="P12" s="21"/>
      <c r="Q12" s="19"/>
      <c r="R12" s="73" t="str">
        <f ca="1">$AF6/100&amp;$AG6&amp;$AH6/100&amp;$AI6</f>
        <v>13.77－8.07＝</v>
      </c>
      <c r="S12" s="74"/>
      <c r="T12" s="74"/>
      <c r="U12" s="74"/>
      <c r="V12" s="71">
        <f ca="1">$AJ6/100</f>
        <v>5.7</v>
      </c>
      <c r="W12" s="72"/>
      <c r="X12" s="26"/>
      <c r="AE12" s="2" t="s">
        <v>25</v>
      </c>
      <c r="AF12" s="1">
        <f t="shared" ca="1" si="5"/>
        <v>2000</v>
      </c>
      <c r="AG12" s="1" t="s">
        <v>50</v>
      </c>
      <c r="AH12" s="1">
        <f t="shared" ca="1" si="6"/>
        <v>705</v>
      </c>
      <c r="AI12" s="1" t="s">
        <v>2</v>
      </c>
      <c r="AJ12" s="1">
        <f t="shared" ca="1" si="7"/>
        <v>1295</v>
      </c>
      <c r="AL12" s="1">
        <f t="shared" ca="1" si="8"/>
        <v>2</v>
      </c>
      <c r="AM12" s="1">
        <f t="shared" ca="1" si="9"/>
        <v>0</v>
      </c>
      <c r="AN12" s="1" t="s">
        <v>3</v>
      </c>
      <c r="AO12" s="1">
        <f t="shared" ca="1" si="10"/>
        <v>0</v>
      </c>
      <c r="AP12" s="1">
        <f t="shared" ca="1" si="11"/>
        <v>0</v>
      </c>
      <c r="AQ12" s="1" t="s">
        <v>1</v>
      </c>
      <c r="AR12" s="1">
        <f t="shared" ca="1" si="12"/>
        <v>0</v>
      </c>
      <c r="AS12" s="1">
        <f t="shared" ca="1" si="13"/>
        <v>7</v>
      </c>
      <c r="AT12" s="1" t="s">
        <v>3</v>
      </c>
      <c r="AU12" s="1">
        <f t="shared" ca="1" si="14"/>
        <v>0</v>
      </c>
      <c r="AV12" s="1">
        <f t="shared" ca="1" si="15"/>
        <v>5</v>
      </c>
      <c r="AW12" s="1" t="s">
        <v>4</v>
      </c>
      <c r="AX12" s="1">
        <f t="shared" ca="1" si="16"/>
        <v>1</v>
      </c>
      <c r="AY12" s="1">
        <f t="shared" ca="1" si="17"/>
        <v>2</v>
      </c>
      <c r="AZ12" s="1" t="s">
        <v>3</v>
      </c>
      <c r="BA12" s="1">
        <f t="shared" ca="1" si="18"/>
        <v>9</v>
      </c>
      <c r="BB12" s="1">
        <f t="shared" ca="1" si="19"/>
        <v>5</v>
      </c>
      <c r="BH12" s="1">
        <v>12</v>
      </c>
      <c r="BI12" s="6">
        <f t="shared" ca="1" si="20"/>
        <v>2</v>
      </c>
      <c r="BJ12" s="6">
        <f t="shared" ca="1" si="21"/>
        <v>0</v>
      </c>
      <c r="BK12" s="7"/>
      <c r="BM12" s="1">
        <v>12</v>
      </c>
      <c r="BN12" s="6">
        <f t="shared" ca="1" si="0"/>
        <v>2</v>
      </c>
      <c r="BO12" s="6">
        <f t="shared" ca="1" si="1"/>
        <v>0</v>
      </c>
      <c r="BP12" s="7"/>
      <c r="BR12" s="1">
        <v>12</v>
      </c>
      <c r="BS12" s="66">
        <f t="shared" ca="1" si="22"/>
        <v>0</v>
      </c>
      <c r="BT12" s="6">
        <f t="shared" ca="1" si="23"/>
        <v>7</v>
      </c>
      <c r="BU12" s="7"/>
      <c r="BW12" s="1">
        <v>12</v>
      </c>
      <c r="BX12" s="6">
        <f t="shared" ca="1" si="24"/>
        <v>0</v>
      </c>
      <c r="BY12" s="6">
        <f t="shared" ca="1" si="25"/>
        <v>7</v>
      </c>
      <c r="BZ12" s="7"/>
      <c r="CB12" s="1">
        <v>12</v>
      </c>
      <c r="CC12" s="8">
        <f t="shared" ca="1" si="26"/>
        <v>0</v>
      </c>
      <c r="CD12" s="8">
        <f t="shared" ca="1" si="27"/>
        <v>0</v>
      </c>
      <c r="CE12" s="9"/>
      <c r="CG12" s="1">
        <v>12</v>
      </c>
      <c r="CH12" s="8">
        <f t="shared" ca="1" si="28"/>
        <v>0</v>
      </c>
      <c r="CI12" s="8">
        <f t="shared" ca="1" si="29"/>
        <v>5</v>
      </c>
      <c r="CJ12" s="9"/>
      <c r="CK12" s="9"/>
      <c r="CL12" s="7"/>
      <c r="CM12" s="10">
        <f t="shared" ca="1" si="30"/>
        <v>0.54615231768804062</v>
      </c>
      <c r="CN12" s="11">
        <f t="shared" ca="1" si="31"/>
        <v>11</v>
      </c>
      <c r="CO12" s="11"/>
      <c r="CP12" s="1">
        <v>12</v>
      </c>
      <c r="CQ12" s="1">
        <v>3</v>
      </c>
      <c r="CR12" s="1">
        <v>0</v>
      </c>
      <c r="CS12" s="1"/>
      <c r="CT12" s="10">
        <f t="shared" ca="1" si="32"/>
        <v>0.25623160452203686</v>
      </c>
      <c r="CU12" s="11">
        <f t="shared" ca="1" si="33"/>
        <v>148</v>
      </c>
      <c r="CV12" s="1"/>
      <c r="CW12" s="1">
        <v>12</v>
      </c>
      <c r="CX12" s="1">
        <v>1</v>
      </c>
      <c r="CY12" s="1">
        <v>1</v>
      </c>
      <c r="DA12" s="10">
        <f t="shared" ca="1" si="34"/>
        <v>7.1383279623376761E-2</v>
      </c>
      <c r="DB12" s="11">
        <f t="shared" ca="1" si="35"/>
        <v>181</v>
      </c>
      <c r="DC12" s="1"/>
      <c r="DD12" s="1">
        <v>12</v>
      </c>
      <c r="DE12" s="1">
        <v>1</v>
      </c>
      <c r="DF12" s="1">
        <v>1</v>
      </c>
      <c r="DH12" s="10">
        <f t="shared" ca="1" si="3"/>
        <v>0.42052601441487181</v>
      </c>
      <c r="DI12" s="11">
        <f t="shared" ca="1" si="4"/>
        <v>126</v>
      </c>
      <c r="DJ12" s="1"/>
      <c r="DK12" s="1">
        <v>12</v>
      </c>
      <c r="DL12" s="1">
        <v>1</v>
      </c>
      <c r="DM12" s="1">
        <v>1</v>
      </c>
    </row>
    <row r="13" spans="1:117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F13" s="1"/>
      <c r="AG13" s="1"/>
      <c r="AH13" s="1"/>
      <c r="AI13" s="1"/>
      <c r="AJ13" s="1"/>
      <c r="CM13" s="10">
        <f t="shared" ca="1" si="30"/>
        <v>0.50807710840265741</v>
      </c>
      <c r="CN13" s="11">
        <f t="shared" ca="1" si="31"/>
        <v>12</v>
      </c>
      <c r="CO13" s="11"/>
      <c r="CP13" s="1">
        <v>13</v>
      </c>
      <c r="CQ13" s="1">
        <v>4</v>
      </c>
      <c r="CR13" s="1">
        <v>0</v>
      </c>
      <c r="CS13" s="1"/>
      <c r="CT13" s="10">
        <f t="shared" ca="1" si="32"/>
        <v>0.60482344781678032</v>
      </c>
      <c r="CU13" s="11">
        <f t="shared" ca="1" si="33"/>
        <v>75</v>
      </c>
      <c r="CV13" s="1"/>
      <c r="CW13" s="1">
        <v>13</v>
      </c>
      <c r="CX13" s="1">
        <v>1</v>
      </c>
      <c r="CY13" s="1">
        <v>2</v>
      </c>
      <c r="DA13" s="10">
        <f t="shared" ca="1" si="34"/>
        <v>0.78039755690137658</v>
      </c>
      <c r="DB13" s="11">
        <f t="shared" ca="1" si="35"/>
        <v>40</v>
      </c>
      <c r="DC13" s="1"/>
      <c r="DD13" s="1">
        <v>13</v>
      </c>
      <c r="DE13" s="1">
        <v>1</v>
      </c>
      <c r="DF13" s="1">
        <v>2</v>
      </c>
      <c r="DH13" s="10">
        <f t="shared" ca="1" si="3"/>
        <v>0.69923532217467832</v>
      </c>
      <c r="DI13" s="11">
        <f t="shared" ca="1" si="4"/>
        <v>66</v>
      </c>
      <c r="DJ13" s="1"/>
      <c r="DK13" s="1">
        <v>13</v>
      </c>
      <c r="DL13" s="1">
        <v>1</v>
      </c>
      <c r="DM13" s="1">
        <v>2</v>
      </c>
    </row>
    <row r="14" spans="1:117" ht="57" customHeight="1" x14ac:dyDescent="0.25">
      <c r="A14" s="19"/>
      <c r="B14" s="35"/>
      <c r="C14" s="36">
        <f ca="1">$BI4</f>
        <v>9</v>
      </c>
      <c r="D14" s="37">
        <f ca="1">$BS4</f>
        <v>1</v>
      </c>
      <c r="E14" s="37" t="str">
        <f ca="1">IF(AND(F14=0,G14=0),"",".")</f>
        <v>.</v>
      </c>
      <c r="F14" s="38">
        <f ca="1">$CC4</f>
        <v>2</v>
      </c>
      <c r="G14" s="38">
        <f ca="1">$CH4</f>
        <v>0</v>
      </c>
      <c r="H14" s="26"/>
      <c r="I14" s="19"/>
      <c r="J14" s="35"/>
      <c r="K14" s="36">
        <f ca="1">$BI5</f>
        <v>9</v>
      </c>
      <c r="L14" s="37">
        <f ca="1">$BS5</f>
        <v>0</v>
      </c>
      <c r="M14" s="37" t="str">
        <f ca="1">IF(AND(N14=0,O14=0),"",".")</f>
        <v/>
      </c>
      <c r="N14" s="38">
        <f ca="1">$CC5</f>
        <v>0</v>
      </c>
      <c r="O14" s="38">
        <f ca="1">$CH5</f>
        <v>0</v>
      </c>
      <c r="P14" s="26"/>
      <c r="Q14" s="19"/>
      <c r="R14" s="35"/>
      <c r="S14" s="36">
        <f ca="1">$BI6</f>
        <v>1</v>
      </c>
      <c r="T14" s="37">
        <f ca="1">$BS6</f>
        <v>3</v>
      </c>
      <c r="U14" s="37" t="str">
        <f ca="1">IF(AND(V14=0,W14=0),"",".")</f>
        <v>.</v>
      </c>
      <c r="V14" s="38">
        <f ca="1">$CC6</f>
        <v>7</v>
      </c>
      <c r="W14" s="38">
        <f ca="1">$CH6</f>
        <v>7</v>
      </c>
      <c r="X14" s="26"/>
      <c r="AF14" s="1"/>
      <c r="AG14" s="1"/>
      <c r="AH14" s="1"/>
      <c r="AI14" s="1"/>
      <c r="AJ14" s="1"/>
      <c r="BA14" s="53"/>
      <c r="BB14" s="53"/>
      <c r="CM14" s="10">
        <f t="shared" ca="1" si="30"/>
        <v>0.9166551423124899</v>
      </c>
      <c r="CN14" s="11">
        <f t="shared" ca="1" si="31"/>
        <v>2</v>
      </c>
      <c r="CO14" s="11"/>
      <c r="CP14" s="1">
        <v>14</v>
      </c>
      <c r="CQ14" s="1">
        <v>5</v>
      </c>
      <c r="CR14" s="1">
        <v>0</v>
      </c>
      <c r="CS14" s="1"/>
      <c r="CT14" s="10">
        <f t="shared" ca="1" si="32"/>
        <v>0.93021819156401597</v>
      </c>
      <c r="CU14" s="11">
        <f t="shared" ca="1" si="33"/>
        <v>14</v>
      </c>
      <c r="CV14" s="1"/>
      <c r="CW14" s="1">
        <v>14</v>
      </c>
      <c r="CX14" s="1">
        <v>1</v>
      </c>
      <c r="CY14" s="1">
        <v>3</v>
      </c>
      <c r="DA14" s="10">
        <f t="shared" ca="1" si="34"/>
        <v>0.74227537595850024</v>
      </c>
      <c r="DB14" s="11">
        <f t="shared" ca="1" si="35"/>
        <v>51</v>
      </c>
      <c r="DC14" s="1"/>
      <c r="DD14" s="1">
        <v>14</v>
      </c>
      <c r="DE14" s="1">
        <v>1</v>
      </c>
      <c r="DF14" s="1">
        <v>3</v>
      </c>
      <c r="DH14" s="10">
        <f t="shared" ca="1" si="3"/>
        <v>0.67666678745185926</v>
      </c>
      <c r="DI14" s="11">
        <f t="shared" ca="1" si="4"/>
        <v>74</v>
      </c>
      <c r="DJ14" s="1"/>
      <c r="DK14" s="1">
        <v>14</v>
      </c>
      <c r="DL14" s="1">
        <v>1</v>
      </c>
      <c r="DM14" s="1">
        <v>3</v>
      </c>
    </row>
    <row r="15" spans="1:117" ht="57" customHeight="1" thickBot="1" x14ac:dyDescent="0.3">
      <c r="A15" s="19"/>
      <c r="B15" s="67" t="str">
        <f ca="1">IF(AND($BJ4=0,$BI4=0),"","－")</f>
        <v>－</v>
      </c>
      <c r="C15" s="68">
        <f ca="1">IF(AND($BJ4=0,$BI4=0),"－",$BJ4)</f>
        <v>0</v>
      </c>
      <c r="D15" s="69">
        <f ca="1">$BT4</f>
        <v>0</v>
      </c>
      <c r="E15" s="69" t="str">
        <f ca="1">IF(AND(F15=0,G15=0),"",".")</f>
        <v>.</v>
      </c>
      <c r="F15" s="70">
        <f ca="1">$CD4</f>
        <v>7</v>
      </c>
      <c r="G15" s="70">
        <f ca="1">$CI4</f>
        <v>3</v>
      </c>
      <c r="H15" s="26"/>
      <c r="I15" s="19"/>
      <c r="J15" s="67" t="str">
        <f ca="1">IF(AND($BJ5=0,$BI5=0),"","－")</f>
        <v>－</v>
      </c>
      <c r="K15" s="68">
        <f ca="1">IF(AND($BJ5=0,$BI5=0),"－",$BJ5)</f>
        <v>0</v>
      </c>
      <c r="L15" s="69">
        <f ca="1">$BT5</f>
        <v>6</v>
      </c>
      <c r="M15" s="69" t="str">
        <f ca="1">IF(AND(N15=0,O15=0),"",".")</f>
        <v>.</v>
      </c>
      <c r="N15" s="70">
        <f ca="1">$CD5</f>
        <v>3</v>
      </c>
      <c r="O15" s="70">
        <f ca="1">$CI5</f>
        <v>9</v>
      </c>
      <c r="P15" s="26"/>
      <c r="Q15" s="19"/>
      <c r="R15" s="67" t="str">
        <f ca="1">IF(AND($BJ6=0,$BI6=0),"","－")</f>
        <v>－</v>
      </c>
      <c r="S15" s="68">
        <f ca="1">IF(AND($BJ6=0,$BI6=0),"－",$BJ6)</f>
        <v>0</v>
      </c>
      <c r="T15" s="69">
        <f ca="1">$BT6</f>
        <v>8</v>
      </c>
      <c r="U15" s="69" t="str">
        <f ca="1">IF(AND(V15=0,W15=0),"",".")</f>
        <v>.</v>
      </c>
      <c r="V15" s="70">
        <f ca="1">$CD6</f>
        <v>0</v>
      </c>
      <c r="W15" s="70">
        <f ca="1">$CI6</f>
        <v>7</v>
      </c>
      <c r="X15" s="26"/>
      <c r="AI15" s="4"/>
      <c r="AJ15" s="1"/>
      <c r="AK15" s="1"/>
      <c r="AM15" s="1"/>
      <c r="AX15" s="1"/>
      <c r="AY15" s="1"/>
      <c r="AZ15" s="1"/>
      <c r="BA15" s="1"/>
      <c r="BB15" s="1"/>
      <c r="CM15" s="10">
        <f t="shared" ca="1" si="30"/>
        <v>0.74265906223319045</v>
      </c>
      <c r="CN15" s="11">
        <f t="shared" ca="1" si="31"/>
        <v>6</v>
      </c>
      <c r="CO15" s="11"/>
      <c r="CP15" s="1">
        <v>15</v>
      </c>
      <c r="CQ15" s="1">
        <v>6</v>
      </c>
      <c r="CR15" s="1">
        <v>0</v>
      </c>
      <c r="CS15" s="1"/>
      <c r="CT15" s="10">
        <f t="shared" ca="1" si="32"/>
        <v>0.41181226071678312</v>
      </c>
      <c r="CU15" s="11">
        <f t="shared" ca="1" si="33"/>
        <v>120</v>
      </c>
      <c r="CV15" s="1"/>
      <c r="CW15" s="1">
        <v>15</v>
      </c>
      <c r="CX15" s="1">
        <v>1</v>
      </c>
      <c r="CY15" s="1">
        <v>4</v>
      </c>
      <c r="DA15" s="10">
        <f t="shared" ca="1" si="34"/>
        <v>0.14190961066610019</v>
      </c>
      <c r="DB15" s="11">
        <f t="shared" ca="1" si="35"/>
        <v>165</v>
      </c>
      <c r="DC15" s="1"/>
      <c r="DD15" s="1">
        <v>15</v>
      </c>
      <c r="DE15" s="1">
        <v>1</v>
      </c>
      <c r="DF15" s="1">
        <v>4</v>
      </c>
      <c r="DH15" s="10">
        <f t="shared" ca="1" si="3"/>
        <v>0.55308766342516635</v>
      </c>
      <c r="DI15" s="11">
        <f t="shared" ca="1" si="4"/>
        <v>100</v>
      </c>
      <c r="DJ15" s="1"/>
      <c r="DK15" s="1">
        <v>15</v>
      </c>
      <c r="DL15" s="1">
        <v>1</v>
      </c>
      <c r="DM15" s="1">
        <v>4</v>
      </c>
    </row>
    <row r="16" spans="1:117" ht="57" customHeight="1" x14ac:dyDescent="0.25">
      <c r="A16" s="19"/>
      <c r="B16" s="35"/>
      <c r="C16" s="36">
        <f ca="1">$AX4</f>
        <v>9</v>
      </c>
      <c r="D16" s="37">
        <f ca="1">$AY4</f>
        <v>0</v>
      </c>
      <c r="E16" s="37" t="str">
        <f>$AZ4</f>
        <v>.</v>
      </c>
      <c r="F16" s="38">
        <f ca="1">$BA4</f>
        <v>4</v>
      </c>
      <c r="G16" s="39">
        <f ca="1">$BB4</f>
        <v>7</v>
      </c>
      <c r="H16" s="40"/>
      <c r="I16" s="41"/>
      <c r="J16" s="35"/>
      <c r="K16" s="36">
        <f ca="1">$AX5</f>
        <v>8</v>
      </c>
      <c r="L16" s="37">
        <f ca="1">$AY5</f>
        <v>3</v>
      </c>
      <c r="M16" s="37" t="str">
        <f>$AZ5</f>
        <v>.</v>
      </c>
      <c r="N16" s="38">
        <f ca="1">$BA5</f>
        <v>6</v>
      </c>
      <c r="O16" s="39">
        <f ca="1">$BB5</f>
        <v>1</v>
      </c>
      <c r="P16" s="40"/>
      <c r="Q16" s="41"/>
      <c r="R16" s="35"/>
      <c r="S16" s="36">
        <f ca="1">$AX6</f>
        <v>0</v>
      </c>
      <c r="T16" s="37">
        <f ca="1">$AY6</f>
        <v>5</v>
      </c>
      <c r="U16" s="37" t="str">
        <f>$AZ6</f>
        <v>.</v>
      </c>
      <c r="V16" s="38">
        <f ca="1">$BA6</f>
        <v>7</v>
      </c>
      <c r="W16" s="39">
        <f ca="1">$BB6</f>
        <v>0</v>
      </c>
      <c r="X16" s="26"/>
      <c r="AI16" s="4"/>
      <c r="AJ16" s="1"/>
      <c r="AK16" s="1"/>
      <c r="AM16" s="1"/>
      <c r="AX16" s="1"/>
      <c r="AY16" s="1"/>
      <c r="AZ16" s="1"/>
      <c r="BA16" s="1"/>
      <c r="BB16" s="1"/>
      <c r="CM16" s="10">
        <f t="shared" ca="1" si="30"/>
        <v>0.16940474268120964</v>
      </c>
      <c r="CN16" s="11">
        <f t="shared" ca="1" si="31"/>
        <v>27</v>
      </c>
      <c r="CO16" s="11"/>
      <c r="CP16" s="1">
        <v>16</v>
      </c>
      <c r="CQ16" s="1">
        <v>7</v>
      </c>
      <c r="CR16" s="1">
        <v>0</v>
      </c>
      <c r="CS16" s="1"/>
      <c r="CT16" s="10">
        <f t="shared" ca="1" si="32"/>
        <v>0.41611086854833634</v>
      </c>
      <c r="CU16" s="11">
        <f t="shared" ca="1" si="33"/>
        <v>119</v>
      </c>
      <c r="CV16" s="1"/>
      <c r="CW16" s="1">
        <v>16</v>
      </c>
      <c r="CX16" s="1">
        <v>1</v>
      </c>
      <c r="CY16" s="1">
        <v>5</v>
      </c>
      <c r="DA16" s="10">
        <f t="shared" ca="1" si="34"/>
        <v>0.71511861958420575</v>
      </c>
      <c r="DB16" s="11">
        <f t="shared" ca="1" si="35"/>
        <v>54</v>
      </c>
      <c r="DC16" s="1"/>
      <c r="DD16" s="1">
        <v>16</v>
      </c>
      <c r="DE16" s="1">
        <v>1</v>
      </c>
      <c r="DF16" s="1">
        <v>5</v>
      </c>
      <c r="DH16" s="10">
        <f t="shared" ca="1" si="3"/>
        <v>0.98758409289127058</v>
      </c>
      <c r="DI16" s="11">
        <f t="shared" ca="1" si="4"/>
        <v>2</v>
      </c>
      <c r="DJ16" s="1"/>
      <c r="DK16" s="1">
        <v>16</v>
      </c>
      <c r="DL16" s="1">
        <v>1</v>
      </c>
      <c r="DM16" s="1">
        <v>5</v>
      </c>
    </row>
    <row r="17" spans="1:117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I17" s="4"/>
      <c r="AJ17" s="1"/>
      <c r="AK17" s="1"/>
      <c r="AM17" s="1"/>
      <c r="AX17" s="1"/>
      <c r="AY17" s="1"/>
      <c r="AZ17" s="1"/>
      <c r="BA17" s="1"/>
      <c r="BB17" s="1"/>
      <c r="CM17" s="10">
        <f t="shared" ca="1" si="30"/>
        <v>0.49111084872090083</v>
      </c>
      <c r="CN17" s="11">
        <f t="shared" ca="1" si="31"/>
        <v>13</v>
      </c>
      <c r="CO17" s="11"/>
      <c r="CP17" s="1">
        <v>17</v>
      </c>
      <c r="CQ17" s="1">
        <v>8</v>
      </c>
      <c r="CR17" s="1">
        <v>0</v>
      </c>
      <c r="CS17" s="1"/>
      <c r="CT17" s="10">
        <f t="shared" ca="1" si="32"/>
        <v>0.72802889185310826</v>
      </c>
      <c r="CU17" s="11">
        <f t="shared" ca="1" si="33"/>
        <v>50</v>
      </c>
      <c r="CV17" s="1"/>
      <c r="CW17" s="1">
        <v>17</v>
      </c>
      <c r="CX17" s="1">
        <v>1</v>
      </c>
      <c r="CY17" s="1">
        <v>6</v>
      </c>
      <c r="DA17" s="10">
        <f t="shared" ca="1" si="34"/>
        <v>0.83439494416617754</v>
      </c>
      <c r="DB17" s="11">
        <f t="shared" ca="1" si="35"/>
        <v>31</v>
      </c>
      <c r="DC17" s="1"/>
      <c r="DD17" s="1">
        <v>17</v>
      </c>
      <c r="DE17" s="1">
        <v>1</v>
      </c>
      <c r="DF17" s="1">
        <v>6</v>
      </c>
      <c r="DH17" s="10">
        <f t="shared" ca="1" si="3"/>
        <v>0.17727854400986165</v>
      </c>
      <c r="DI17" s="11">
        <f t="shared" ca="1" si="4"/>
        <v>161</v>
      </c>
      <c r="DJ17" s="1"/>
      <c r="DK17" s="1">
        <v>17</v>
      </c>
      <c r="DL17" s="1">
        <v>1</v>
      </c>
      <c r="DM17" s="1">
        <v>6</v>
      </c>
    </row>
    <row r="18" spans="1:117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I18" s="4"/>
      <c r="AJ18" s="1"/>
      <c r="AK18" s="1"/>
      <c r="AM18" s="1"/>
      <c r="AX18" s="1"/>
      <c r="AY18" s="1"/>
      <c r="AZ18" s="1"/>
      <c r="BA18" s="1"/>
      <c r="BB18" s="1"/>
      <c r="CM18" s="10">
        <f t="shared" ca="1" si="30"/>
        <v>0.42637393919492195</v>
      </c>
      <c r="CN18" s="11">
        <f t="shared" ca="1" si="31"/>
        <v>16</v>
      </c>
      <c r="CO18" s="11"/>
      <c r="CP18" s="1">
        <v>18</v>
      </c>
      <c r="CQ18" s="1">
        <v>9</v>
      </c>
      <c r="CR18" s="1">
        <v>0</v>
      </c>
      <c r="CS18" s="1"/>
      <c r="CT18" s="10">
        <f t="shared" ca="1" si="32"/>
        <v>0.16874420254251232</v>
      </c>
      <c r="CU18" s="11">
        <f t="shared" ca="1" si="33"/>
        <v>167</v>
      </c>
      <c r="CV18" s="1"/>
      <c r="CW18" s="1">
        <v>18</v>
      </c>
      <c r="CX18" s="1">
        <v>1</v>
      </c>
      <c r="CY18" s="1">
        <v>7</v>
      </c>
      <c r="DA18" s="10">
        <f t="shared" ca="1" si="34"/>
        <v>0.1590395645627215</v>
      </c>
      <c r="DB18" s="11">
        <f t="shared" ca="1" si="35"/>
        <v>162</v>
      </c>
      <c r="DC18" s="1"/>
      <c r="DD18" s="1">
        <v>18</v>
      </c>
      <c r="DE18" s="1">
        <v>1</v>
      </c>
      <c r="DF18" s="1">
        <v>7</v>
      </c>
      <c r="DH18" s="10">
        <f t="shared" ca="1" si="3"/>
        <v>0.80356604400782716</v>
      </c>
      <c r="DI18" s="11">
        <f t="shared" ca="1" si="4"/>
        <v>45</v>
      </c>
      <c r="DJ18" s="1"/>
      <c r="DK18" s="1">
        <v>18</v>
      </c>
      <c r="DL18" s="1">
        <v>1</v>
      </c>
      <c r="DM18" s="1">
        <v>7</v>
      </c>
    </row>
    <row r="19" spans="1:117" ht="45.95" customHeight="1" thickBot="1" x14ac:dyDescent="0.3">
      <c r="A19" s="23"/>
      <c r="B19" s="73" t="str">
        <f ca="1">$AF7/100&amp;$AG7&amp;$AH7/100&amp;$AI7</f>
        <v>27.18－9.48＝</v>
      </c>
      <c r="C19" s="74"/>
      <c r="D19" s="74"/>
      <c r="E19" s="74"/>
      <c r="F19" s="71">
        <f ca="1">$AJ7/100</f>
        <v>17.7</v>
      </c>
      <c r="G19" s="72"/>
      <c r="H19" s="20"/>
      <c r="I19" s="19"/>
      <c r="J19" s="73" t="str">
        <f ca="1">$AF8/100&amp;$AG8&amp;$AH8/100&amp;$AI8</f>
        <v>79.25－6＝</v>
      </c>
      <c r="K19" s="74"/>
      <c r="L19" s="74"/>
      <c r="M19" s="74"/>
      <c r="N19" s="71">
        <f ca="1">$AJ8/100</f>
        <v>73.25</v>
      </c>
      <c r="O19" s="72"/>
      <c r="P19" s="21"/>
      <c r="Q19" s="19"/>
      <c r="R19" s="73" t="str">
        <f ca="1">$AF9/100&amp;$AG9&amp;$AH9/100&amp;$AI9</f>
        <v>40.41－0.67＝</v>
      </c>
      <c r="S19" s="74"/>
      <c r="T19" s="74"/>
      <c r="U19" s="74"/>
      <c r="V19" s="71">
        <f ca="1">$AJ9/100</f>
        <v>39.74</v>
      </c>
      <c r="W19" s="72"/>
      <c r="X19" s="26"/>
      <c r="AI19" s="4"/>
      <c r="AJ19" s="1"/>
      <c r="AK19" s="1"/>
      <c r="AM19" s="1"/>
      <c r="AX19" s="1"/>
      <c r="AY19" s="1"/>
      <c r="AZ19" s="1"/>
      <c r="BA19" s="1"/>
      <c r="BB19" s="1"/>
      <c r="CM19" s="10">
        <f t="shared" ca="1" si="30"/>
        <v>0.27748899699577256</v>
      </c>
      <c r="CN19" s="11">
        <f t="shared" ca="1" si="31"/>
        <v>21</v>
      </c>
      <c r="CO19" s="11"/>
      <c r="CP19" s="1">
        <v>19</v>
      </c>
      <c r="CQ19" s="1">
        <v>0</v>
      </c>
      <c r="CR19" s="1">
        <v>0</v>
      </c>
      <c r="CS19" s="1"/>
      <c r="CT19" s="10">
        <f t="shared" ca="1" si="32"/>
        <v>0.44946068090114588</v>
      </c>
      <c r="CU19" s="11">
        <f t="shared" ca="1" si="33"/>
        <v>115</v>
      </c>
      <c r="CV19" s="1"/>
      <c r="CW19" s="1">
        <v>19</v>
      </c>
      <c r="CX19" s="1">
        <v>1</v>
      </c>
      <c r="CY19" s="1">
        <v>8</v>
      </c>
      <c r="DA19" s="10">
        <f t="shared" ca="1" si="34"/>
        <v>0.11916214404941627</v>
      </c>
      <c r="DB19" s="11">
        <f t="shared" ca="1" si="35"/>
        <v>172</v>
      </c>
      <c r="DC19" s="1"/>
      <c r="DD19" s="1">
        <v>19</v>
      </c>
      <c r="DE19" s="1">
        <v>1</v>
      </c>
      <c r="DF19" s="1">
        <v>8</v>
      </c>
      <c r="DH19" s="10">
        <f t="shared" ca="1" si="3"/>
        <v>0.80207454036940029</v>
      </c>
      <c r="DI19" s="11">
        <f t="shared" ca="1" si="4"/>
        <v>46</v>
      </c>
      <c r="DJ19" s="1"/>
      <c r="DK19" s="1">
        <v>19</v>
      </c>
      <c r="DL19" s="1">
        <v>1</v>
      </c>
      <c r="DM19" s="1">
        <v>8</v>
      </c>
    </row>
    <row r="20" spans="1:117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I20" s="4"/>
      <c r="AJ20" s="1"/>
      <c r="AK20" s="1"/>
      <c r="AM20" s="1"/>
      <c r="AX20" s="1"/>
      <c r="AY20" s="1"/>
      <c r="AZ20" s="1"/>
      <c r="BA20" s="1"/>
      <c r="BB20" s="1"/>
      <c r="CM20" s="10">
        <f t="shared" ca="1" si="30"/>
        <v>0.25036862478400346</v>
      </c>
      <c r="CN20" s="11">
        <f t="shared" ca="1" si="31"/>
        <v>23</v>
      </c>
      <c r="CO20" s="11"/>
      <c r="CP20" s="1">
        <v>20</v>
      </c>
      <c r="CQ20" s="1">
        <v>0</v>
      </c>
      <c r="CR20" s="1">
        <v>0</v>
      </c>
      <c r="CS20" s="1"/>
      <c r="CT20" s="10">
        <f t="shared" ca="1" si="32"/>
        <v>0.21651061130551252</v>
      </c>
      <c r="CU20" s="11">
        <f t="shared" ca="1" si="33"/>
        <v>154</v>
      </c>
      <c r="CV20" s="1"/>
      <c r="CW20" s="1">
        <v>20</v>
      </c>
      <c r="CX20" s="1">
        <v>1</v>
      </c>
      <c r="CY20" s="1">
        <v>9</v>
      </c>
      <c r="DA20" s="10">
        <f t="shared" ca="1" si="34"/>
        <v>0.12123034089802309</v>
      </c>
      <c r="DB20" s="11">
        <f t="shared" ca="1" si="35"/>
        <v>171</v>
      </c>
      <c r="DC20" s="1"/>
      <c r="DD20" s="1">
        <v>20</v>
      </c>
      <c r="DE20" s="1">
        <v>1</v>
      </c>
      <c r="DF20" s="1">
        <v>9</v>
      </c>
      <c r="DH20" s="10">
        <f t="shared" ca="1" si="3"/>
        <v>0.23103189411392544</v>
      </c>
      <c r="DI20" s="11">
        <f t="shared" ca="1" si="4"/>
        <v>155</v>
      </c>
      <c r="DJ20" s="1"/>
      <c r="DK20" s="1">
        <v>20</v>
      </c>
      <c r="DL20" s="1">
        <v>1</v>
      </c>
      <c r="DM20" s="1">
        <v>9</v>
      </c>
    </row>
    <row r="21" spans="1:117" ht="57" customHeight="1" x14ac:dyDescent="0.25">
      <c r="A21" s="19"/>
      <c r="B21" s="35"/>
      <c r="C21" s="36">
        <f ca="1">$BI7</f>
        <v>2</v>
      </c>
      <c r="D21" s="37">
        <f ca="1">$BS7</f>
        <v>7</v>
      </c>
      <c r="E21" s="37" t="str">
        <f ca="1">IF(AND(F21=0,G21=0),"",".")</f>
        <v>.</v>
      </c>
      <c r="F21" s="38">
        <f ca="1">$CC7</f>
        <v>1</v>
      </c>
      <c r="G21" s="38">
        <f ca="1">$CH7</f>
        <v>8</v>
      </c>
      <c r="H21" s="26"/>
      <c r="I21" s="19"/>
      <c r="J21" s="35"/>
      <c r="K21" s="36">
        <f ca="1">$BI8</f>
        <v>7</v>
      </c>
      <c r="L21" s="37">
        <f ca="1">$BS8</f>
        <v>9</v>
      </c>
      <c r="M21" s="37" t="str">
        <f ca="1">IF(AND(N21=0,O21=0),"",".")</f>
        <v>.</v>
      </c>
      <c r="N21" s="38">
        <f ca="1">$CC8</f>
        <v>2</v>
      </c>
      <c r="O21" s="38">
        <f ca="1">$CH8</f>
        <v>5</v>
      </c>
      <c r="P21" s="26"/>
      <c r="Q21" s="19"/>
      <c r="R21" s="35"/>
      <c r="S21" s="36">
        <f ca="1">$BI9</f>
        <v>4</v>
      </c>
      <c r="T21" s="37">
        <f ca="1">$BS9</f>
        <v>0</v>
      </c>
      <c r="U21" s="37" t="str">
        <f ca="1">IF(AND(V21=0,W21=0),"",".")</f>
        <v>.</v>
      </c>
      <c r="V21" s="38">
        <f ca="1">$CC9</f>
        <v>4</v>
      </c>
      <c r="W21" s="38">
        <f ca="1">$CH9</f>
        <v>1</v>
      </c>
      <c r="X21" s="26"/>
      <c r="AI21" s="4"/>
      <c r="AJ21" s="1"/>
      <c r="AK21" s="1"/>
      <c r="AM21" s="1"/>
      <c r="AX21" s="1"/>
      <c r="AY21" s="1"/>
      <c r="AZ21" s="1"/>
      <c r="BA21" s="1"/>
      <c r="BB21" s="1"/>
      <c r="CM21" s="10">
        <f t="shared" ca="1" si="30"/>
        <v>0.14553187503689025</v>
      </c>
      <c r="CN21" s="11">
        <f t="shared" ca="1" si="31"/>
        <v>28</v>
      </c>
      <c r="CO21" s="11"/>
      <c r="CP21" s="1">
        <v>21</v>
      </c>
      <c r="CQ21" s="1">
        <v>0</v>
      </c>
      <c r="CR21" s="1">
        <v>0</v>
      </c>
      <c r="CS21" s="1"/>
      <c r="CT21" s="10">
        <f t="shared" ca="1" si="32"/>
        <v>0.57460592029091528</v>
      </c>
      <c r="CU21" s="11">
        <f t="shared" ca="1" si="33"/>
        <v>85</v>
      </c>
      <c r="CV21" s="1"/>
      <c r="CW21" s="1">
        <v>21</v>
      </c>
      <c r="CX21" s="1">
        <v>2</v>
      </c>
      <c r="CY21" s="1">
        <v>0</v>
      </c>
      <c r="DA21" s="10">
        <f t="shared" ca="1" si="34"/>
        <v>0.1679433422828629</v>
      </c>
      <c r="DB21" s="11">
        <f t="shared" ca="1" si="35"/>
        <v>160</v>
      </c>
      <c r="DC21" s="1"/>
      <c r="DD21" s="1">
        <v>21</v>
      </c>
      <c r="DE21" s="1">
        <v>2</v>
      </c>
      <c r="DF21" s="1">
        <v>0</v>
      </c>
      <c r="DH21" s="10">
        <f t="shared" ca="1" si="3"/>
        <v>0.30729386429435601</v>
      </c>
      <c r="DI21" s="11">
        <f t="shared" ca="1" si="4"/>
        <v>149</v>
      </c>
      <c r="DJ21" s="1"/>
      <c r="DK21" s="1">
        <v>21</v>
      </c>
      <c r="DL21" s="1">
        <v>2</v>
      </c>
      <c r="DM21" s="1">
        <v>0</v>
      </c>
    </row>
    <row r="22" spans="1:117" ht="57" customHeight="1" thickBot="1" x14ac:dyDescent="0.3">
      <c r="A22" s="19"/>
      <c r="B22" s="67" t="str">
        <f ca="1">IF(AND($BJ7=0,$BI7=0),"","－")</f>
        <v>－</v>
      </c>
      <c r="C22" s="68">
        <f ca="1">IF(AND($BJ7=0,$BI7=0),"－",$BJ7)</f>
        <v>0</v>
      </c>
      <c r="D22" s="69">
        <f ca="1">$BT7</f>
        <v>9</v>
      </c>
      <c r="E22" s="69" t="str">
        <f ca="1">IF(AND(F22=0,G22=0),"",".")</f>
        <v>.</v>
      </c>
      <c r="F22" s="70">
        <f ca="1">$CD7</f>
        <v>4</v>
      </c>
      <c r="G22" s="70">
        <f ca="1">$CI7</f>
        <v>8</v>
      </c>
      <c r="H22" s="26"/>
      <c r="I22" s="19"/>
      <c r="J22" s="67" t="str">
        <f ca="1">IF(AND($BJ8=0,$BI8=0),"","－")</f>
        <v>－</v>
      </c>
      <c r="K22" s="68">
        <f ca="1">IF(AND($BJ8=0,$BI8=0),"－",$BJ8)</f>
        <v>0</v>
      </c>
      <c r="L22" s="69">
        <f ca="1">$BT8</f>
        <v>6</v>
      </c>
      <c r="M22" s="69" t="str">
        <f ca="1">IF(AND(N22=0,O22=0),"",".")</f>
        <v/>
      </c>
      <c r="N22" s="70">
        <f ca="1">$CD8</f>
        <v>0</v>
      </c>
      <c r="O22" s="70">
        <f ca="1">$CI8</f>
        <v>0</v>
      </c>
      <c r="P22" s="26"/>
      <c r="Q22" s="19"/>
      <c r="R22" s="67" t="str">
        <f ca="1">IF(AND($BJ9=0,$BI9=0),"","－")</f>
        <v>－</v>
      </c>
      <c r="S22" s="68">
        <f ca="1">IF(AND($BJ9=0,$BI9=0),"－",$BJ9)</f>
        <v>0</v>
      </c>
      <c r="T22" s="69">
        <f ca="1">$BT9</f>
        <v>0</v>
      </c>
      <c r="U22" s="69" t="str">
        <f ca="1">IF(AND(V22=0,W22=0),"",".")</f>
        <v>.</v>
      </c>
      <c r="V22" s="70">
        <f ca="1">$CD9</f>
        <v>6</v>
      </c>
      <c r="W22" s="70">
        <f ca="1">$CI9</f>
        <v>7</v>
      </c>
      <c r="X22" s="26"/>
      <c r="AI22" s="4"/>
      <c r="AJ22" s="1"/>
      <c r="AK22" s="1"/>
      <c r="AM22" s="1"/>
      <c r="AX22" s="1"/>
      <c r="AY22" s="1"/>
      <c r="AZ22" s="1"/>
      <c r="BA22" s="1"/>
      <c r="BB22" s="1"/>
      <c r="CM22" s="10">
        <f t="shared" ca="1" si="30"/>
        <v>0.80274706593320422</v>
      </c>
      <c r="CN22" s="11">
        <f t="shared" ca="1" si="31"/>
        <v>5</v>
      </c>
      <c r="CO22" s="11"/>
      <c r="CP22" s="1">
        <v>22</v>
      </c>
      <c r="CQ22" s="1">
        <v>0</v>
      </c>
      <c r="CR22" s="1">
        <v>0</v>
      </c>
      <c r="CS22" s="1"/>
      <c r="CT22" s="10">
        <f t="shared" ca="1" si="32"/>
        <v>0.66162585962434506</v>
      </c>
      <c r="CU22" s="11">
        <f t="shared" ca="1" si="33"/>
        <v>65</v>
      </c>
      <c r="CV22" s="1"/>
      <c r="CW22" s="1">
        <v>22</v>
      </c>
      <c r="CX22" s="1">
        <v>2</v>
      </c>
      <c r="CY22" s="1">
        <v>1</v>
      </c>
      <c r="DA22" s="10">
        <f t="shared" ca="1" si="34"/>
        <v>0.68071522760897263</v>
      </c>
      <c r="DB22" s="11">
        <f t="shared" ca="1" si="35"/>
        <v>65</v>
      </c>
      <c r="DC22" s="1"/>
      <c r="DD22" s="1">
        <v>22</v>
      </c>
      <c r="DE22" s="1">
        <v>2</v>
      </c>
      <c r="DF22" s="1">
        <v>1</v>
      </c>
      <c r="DH22" s="10">
        <f t="shared" ca="1" si="3"/>
        <v>8.7484024694415852E-2</v>
      </c>
      <c r="DI22" s="11">
        <f t="shared" ca="1" si="4"/>
        <v>177</v>
      </c>
      <c r="DJ22" s="1"/>
      <c r="DK22" s="1">
        <v>22</v>
      </c>
      <c r="DL22" s="1">
        <v>2</v>
      </c>
      <c r="DM22" s="1">
        <v>1</v>
      </c>
    </row>
    <row r="23" spans="1:117" ht="57" customHeight="1" x14ac:dyDescent="0.25">
      <c r="A23" s="19"/>
      <c r="B23" s="35"/>
      <c r="C23" s="36">
        <f ca="1">$AX7</f>
        <v>1</v>
      </c>
      <c r="D23" s="37">
        <f ca="1">$AY7</f>
        <v>7</v>
      </c>
      <c r="E23" s="37" t="str">
        <f>$AZ7</f>
        <v>.</v>
      </c>
      <c r="F23" s="38">
        <f ca="1">$BA7</f>
        <v>7</v>
      </c>
      <c r="G23" s="39">
        <f ca="1">$BB7</f>
        <v>0</v>
      </c>
      <c r="H23" s="40"/>
      <c r="I23" s="41"/>
      <c r="J23" s="35"/>
      <c r="K23" s="36">
        <f ca="1">$AX8</f>
        <v>7</v>
      </c>
      <c r="L23" s="37">
        <f ca="1">$AY8</f>
        <v>3</v>
      </c>
      <c r="M23" s="37" t="str">
        <f>$AZ8</f>
        <v>.</v>
      </c>
      <c r="N23" s="38">
        <f ca="1">$BA8</f>
        <v>2</v>
      </c>
      <c r="O23" s="39">
        <f ca="1">$BB8</f>
        <v>5</v>
      </c>
      <c r="P23" s="40"/>
      <c r="Q23" s="41"/>
      <c r="R23" s="35"/>
      <c r="S23" s="36">
        <f ca="1">$AX9</f>
        <v>3</v>
      </c>
      <c r="T23" s="37">
        <f ca="1">$AY9</f>
        <v>9</v>
      </c>
      <c r="U23" s="37" t="str">
        <f>$AZ9</f>
        <v>.</v>
      </c>
      <c r="V23" s="38">
        <f ca="1">$BA9</f>
        <v>7</v>
      </c>
      <c r="W23" s="39">
        <f ca="1">$BB9</f>
        <v>4</v>
      </c>
      <c r="X23" s="26"/>
      <c r="AI23" s="4"/>
      <c r="AJ23" s="1"/>
      <c r="AK23" s="1"/>
      <c r="AM23" s="1"/>
      <c r="AX23" s="1"/>
      <c r="AY23" s="1"/>
      <c r="AZ23" s="1"/>
      <c r="BA23" s="1"/>
      <c r="BB23" s="1"/>
      <c r="CM23" s="10">
        <f t="shared" ca="1" si="30"/>
        <v>0.31240373204667715</v>
      </c>
      <c r="CN23" s="11">
        <f t="shared" ca="1" si="31"/>
        <v>18</v>
      </c>
      <c r="CO23" s="11"/>
      <c r="CP23" s="1">
        <v>23</v>
      </c>
      <c r="CQ23" s="1">
        <v>0</v>
      </c>
      <c r="CR23" s="1">
        <v>0</v>
      </c>
      <c r="CS23" s="1"/>
      <c r="CT23" s="10">
        <f t="shared" ca="1" si="32"/>
        <v>0.70394937841467531</v>
      </c>
      <c r="CU23" s="11">
        <f t="shared" ca="1" si="33"/>
        <v>56</v>
      </c>
      <c r="CV23" s="1"/>
      <c r="CW23" s="1">
        <v>23</v>
      </c>
      <c r="CX23" s="1">
        <v>2</v>
      </c>
      <c r="CY23" s="1">
        <v>2</v>
      </c>
      <c r="DA23" s="10">
        <f t="shared" ca="1" si="34"/>
        <v>0.8481015916949447</v>
      </c>
      <c r="DB23" s="11">
        <f t="shared" ca="1" si="35"/>
        <v>26</v>
      </c>
      <c r="DC23" s="1"/>
      <c r="DD23" s="1">
        <v>23</v>
      </c>
      <c r="DE23" s="1">
        <v>2</v>
      </c>
      <c r="DF23" s="1">
        <v>2</v>
      </c>
      <c r="DH23" s="10">
        <f t="shared" ca="1" si="3"/>
        <v>0.92104179563112154</v>
      </c>
      <c r="DI23" s="11">
        <f t="shared" ca="1" si="4"/>
        <v>16</v>
      </c>
      <c r="DJ23" s="1"/>
      <c r="DK23" s="1">
        <v>23</v>
      </c>
      <c r="DL23" s="1">
        <v>2</v>
      </c>
      <c r="DM23" s="1">
        <v>2</v>
      </c>
    </row>
    <row r="24" spans="1:117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I24" s="4"/>
      <c r="AJ24" s="1"/>
      <c r="AK24" s="1"/>
      <c r="AM24" s="1"/>
      <c r="AX24" s="1"/>
      <c r="AY24" s="1"/>
      <c r="AZ24" s="1"/>
      <c r="BA24" s="1"/>
      <c r="BB24" s="1"/>
      <c r="CM24" s="10">
        <f t="shared" ca="1" si="30"/>
        <v>0.33135479538770474</v>
      </c>
      <c r="CN24" s="11">
        <f t="shared" ca="1" si="31"/>
        <v>17</v>
      </c>
      <c r="CO24" s="11"/>
      <c r="CP24" s="1">
        <v>24</v>
      </c>
      <c r="CQ24" s="1">
        <v>0</v>
      </c>
      <c r="CR24" s="1">
        <v>0</v>
      </c>
      <c r="CS24" s="1"/>
      <c r="CT24" s="10">
        <f t="shared" ca="1" si="32"/>
        <v>0.57684602056036238</v>
      </c>
      <c r="CU24" s="11">
        <f t="shared" ca="1" si="33"/>
        <v>83</v>
      </c>
      <c r="CV24" s="1"/>
      <c r="CW24" s="1">
        <v>24</v>
      </c>
      <c r="CX24" s="1">
        <v>2</v>
      </c>
      <c r="CY24" s="1">
        <v>3</v>
      </c>
      <c r="DA24" s="10">
        <f t="shared" ca="1" si="34"/>
        <v>0.51510543027223665</v>
      </c>
      <c r="DB24" s="11">
        <f t="shared" ca="1" si="35"/>
        <v>99</v>
      </c>
      <c r="DC24" s="1"/>
      <c r="DD24" s="1">
        <v>24</v>
      </c>
      <c r="DE24" s="1">
        <v>2</v>
      </c>
      <c r="DF24" s="1">
        <v>3</v>
      </c>
      <c r="DH24" s="10">
        <f t="shared" ca="1" si="3"/>
        <v>0.25297670178522991</v>
      </c>
      <c r="DI24" s="11">
        <f t="shared" ca="1" si="4"/>
        <v>153</v>
      </c>
      <c r="DJ24" s="1"/>
      <c r="DK24" s="1">
        <v>24</v>
      </c>
      <c r="DL24" s="1">
        <v>2</v>
      </c>
      <c r="DM24" s="1">
        <v>3</v>
      </c>
    </row>
    <row r="25" spans="1:117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I25" s="4"/>
      <c r="AJ25" s="1"/>
      <c r="AK25" s="1"/>
      <c r="AM25" s="1"/>
      <c r="AX25" s="1"/>
      <c r="AY25" s="1"/>
      <c r="AZ25" s="1"/>
      <c r="BA25" s="1"/>
      <c r="BB25" s="1"/>
      <c r="CM25" s="10">
        <f t="shared" ca="1" si="30"/>
        <v>0.29951373638009027</v>
      </c>
      <c r="CN25" s="11">
        <f t="shared" ca="1" si="31"/>
        <v>19</v>
      </c>
      <c r="CO25" s="11"/>
      <c r="CP25" s="1">
        <v>25</v>
      </c>
      <c r="CQ25" s="1">
        <v>0</v>
      </c>
      <c r="CR25" s="1">
        <v>0</v>
      </c>
      <c r="CS25" s="1"/>
      <c r="CT25" s="10">
        <f t="shared" ca="1" si="32"/>
        <v>0.11895472898729231</v>
      </c>
      <c r="CU25" s="11">
        <f t="shared" ca="1" si="33"/>
        <v>174</v>
      </c>
      <c r="CV25" s="1"/>
      <c r="CW25" s="1">
        <v>25</v>
      </c>
      <c r="CX25" s="1">
        <v>2</v>
      </c>
      <c r="CY25" s="1">
        <v>4</v>
      </c>
      <c r="DA25" s="10">
        <f t="shared" ca="1" si="34"/>
        <v>8.479158188936442E-2</v>
      </c>
      <c r="DB25" s="11">
        <f t="shared" ca="1" si="35"/>
        <v>180</v>
      </c>
      <c r="DC25" s="1"/>
      <c r="DD25" s="1">
        <v>25</v>
      </c>
      <c r="DE25" s="1">
        <v>2</v>
      </c>
      <c r="DF25" s="1">
        <v>4</v>
      </c>
      <c r="DH25" s="10">
        <f t="shared" ca="1" si="3"/>
        <v>0.98825911512246489</v>
      </c>
      <c r="DI25" s="11">
        <f t="shared" ca="1" si="4"/>
        <v>1</v>
      </c>
      <c r="DJ25" s="1"/>
      <c r="DK25" s="1">
        <v>25</v>
      </c>
      <c r="DL25" s="1">
        <v>2</v>
      </c>
      <c r="DM25" s="1">
        <v>4</v>
      </c>
    </row>
    <row r="26" spans="1:117" ht="45.95" customHeight="1" thickBot="1" x14ac:dyDescent="0.3">
      <c r="A26" s="23"/>
      <c r="B26" s="73" t="str">
        <f ca="1">$AF10/100&amp;$AG10&amp;$AH10/100&amp;$AI10</f>
        <v>55.2－1.08＝</v>
      </c>
      <c r="C26" s="74"/>
      <c r="D26" s="74"/>
      <c r="E26" s="74"/>
      <c r="F26" s="71">
        <f ca="1">$AJ10/100</f>
        <v>54.12</v>
      </c>
      <c r="G26" s="72"/>
      <c r="H26" s="20"/>
      <c r="I26" s="19"/>
      <c r="J26" s="73" t="str">
        <f ca="1">$AF11/100&amp;$AG11&amp;$AH11/100&amp;$AI11</f>
        <v>10.76－5.5＝</v>
      </c>
      <c r="K26" s="74"/>
      <c r="L26" s="74"/>
      <c r="M26" s="74"/>
      <c r="N26" s="71">
        <f ca="1">$AJ11/100</f>
        <v>5.26</v>
      </c>
      <c r="O26" s="72"/>
      <c r="P26" s="21"/>
      <c r="Q26" s="19"/>
      <c r="R26" s="73" t="str">
        <f ca="1">$AF12/100&amp;$AG12&amp;$AH12/100&amp;$AI12</f>
        <v>20－7.05＝</v>
      </c>
      <c r="S26" s="74"/>
      <c r="T26" s="74"/>
      <c r="U26" s="74"/>
      <c r="V26" s="71">
        <f ca="1">$AJ12/100</f>
        <v>12.95</v>
      </c>
      <c r="W26" s="72"/>
      <c r="X26" s="26"/>
      <c r="AI26" s="4"/>
      <c r="AJ26" s="1"/>
      <c r="AK26" s="1"/>
      <c r="AM26" s="1"/>
      <c r="AX26" s="1"/>
      <c r="AY26" s="1"/>
      <c r="AZ26" s="1"/>
      <c r="BA26" s="1"/>
      <c r="BB26" s="1"/>
      <c r="CM26" s="10">
        <f t="shared" ca="1" si="30"/>
        <v>4.667017887166236E-2</v>
      </c>
      <c r="CN26" s="11">
        <f t="shared" ca="1" si="31"/>
        <v>31</v>
      </c>
      <c r="CO26" s="11"/>
      <c r="CP26" s="1">
        <v>26</v>
      </c>
      <c r="CQ26" s="1">
        <v>0</v>
      </c>
      <c r="CR26" s="1">
        <v>0</v>
      </c>
      <c r="CS26" s="1"/>
      <c r="CT26" s="10">
        <f t="shared" ca="1" si="32"/>
        <v>0.16072310194151729</v>
      </c>
      <c r="CU26" s="11">
        <f t="shared" ca="1" si="33"/>
        <v>168</v>
      </c>
      <c r="CV26" s="1"/>
      <c r="CW26" s="1">
        <v>26</v>
      </c>
      <c r="CX26" s="1">
        <v>2</v>
      </c>
      <c r="CY26" s="1">
        <v>5</v>
      </c>
      <c r="DA26" s="10">
        <f t="shared" ca="1" si="34"/>
        <v>0.4994231899191981</v>
      </c>
      <c r="DB26" s="11">
        <f t="shared" ca="1" si="35"/>
        <v>103</v>
      </c>
      <c r="DC26" s="1"/>
      <c r="DD26" s="1">
        <v>26</v>
      </c>
      <c r="DE26" s="1">
        <v>2</v>
      </c>
      <c r="DF26" s="1">
        <v>5</v>
      </c>
      <c r="DH26" s="10">
        <f t="shared" ca="1" si="3"/>
        <v>0.67876791556606286</v>
      </c>
      <c r="DI26" s="11">
        <f t="shared" ca="1" si="4"/>
        <v>72</v>
      </c>
      <c r="DJ26" s="1"/>
      <c r="DK26" s="1">
        <v>26</v>
      </c>
      <c r="DL26" s="1">
        <v>2</v>
      </c>
      <c r="DM26" s="1">
        <v>5</v>
      </c>
    </row>
    <row r="27" spans="1:117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CM27" s="10">
        <f t="shared" ca="1" si="30"/>
        <v>6.5639504908773794E-2</v>
      </c>
      <c r="CN27" s="11">
        <f t="shared" ca="1" si="31"/>
        <v>29</v>
      </c>
      <c r="CO27" s="11"/>
      <c r="CP27" s="1">
        <v>27</v>
      </c>
      <c r="CQ27" s="1">
        <v>0</v>
      </c>
      <c r="CR27" s="1">
        <v>0</v>
      </c>
      <c r="CS27" s="1"/>
      <c r="CT27" s="10">
        <f t="shared" ca="1" si="32"/>
        <v>0.39276841606947421</v>
      </c>
      <c r="CU27" s="11">
        <f t="shared" ca="1" si="33"/>
        <v>124</v>
      </c>
      <c r="CV27" s="1"/>
      <c r="CW27" s="1">
        <v>27</v>
      </c>
      <c r="CX27" s="1">
        <v>2</v>
      </c>
      <c r="CY27" s="1">
        <v>6</v>
      </c>
      <c r="DA27" s="10">
        <f t="shared" ca="1" si="34"/>
        <v>0.52644009971509609</v>
      </c>
      <c r="DB27" s="11">
        <f t="shared" ca="1" si="35"/>
        <v>97</v>
      </c>
      <c r="DC27" s="1"/>
      <c r="DD27" s="1">
        <v>27</v>
      </c>
      <c r="DE27" s="1">
        <v>2</v>
      </c>
      <c r="DF27" s="1">
        <v>6</v>
      </c>
      <c r="DH27" s="10">
        <f t="shared" ca="1" si="3"/>
        <v>0.57397707672631804</v>
      </c>
      <c r="DI27" s="11">
        <f t="shared" ca="1" si="4"/>
        <v>92</v>
      </c>
      <c r="DJ27" s="1"/>
      <c r="DK27" s="1">
        <v>27</v>
      </c>
      <c r="DL27" s="1">
        <v>2</v>
      </c>
      <c r="DM27" s="1">
        <v>6</v>
      </c>
    </row>
    <row r="28" spans="1:117" ht="57" customHeight="1" x14ac:dyDescent="0.25">
      <c r="A28" s="19"/>
      <c r="B28" s="35"/>
      <c r="C28" s="36">
        <f ca="1">$BI10</f>
        <v>5</v>
      </c>
      <c r="D28" s="37">
        <f ca="1">$BS10</f>
        <v>5</v>
      </c>
      <c r="E28" s="37" t="str">
        <f ca="1">IF(AND(F28=0,G28=0),"",".")</f>
        <v>.</v>
      </c>
      <c r="F28" s="38">
        <f ca="1">$CC10</f>
        <v>2</v>
      </c>
      <c r="G28" s="38">
        <f ca="1">$CH10</f>
        <v>0</v>
      </c>
      <c r="H28" s="26"/>
      <c r="I28" s="19"/>
      <c r="J28" s="35"/>
      <c r="K28" s="36">
        <f ca="1">$BI11</f>
        <v>1</v>
      </c>
      <c r="L28" s="37">
        <f ca="1">$BS11</f>
        <v>0</v>
      </c>
      <c r="M28" s="37" t="str">
        <f ca="1">IF(AND(N28=0,O28=0),"",".")</f>
        <v>.</v>
      </c>
      <c r="N28" s="38">
        <f ca="1">$CC11</f>
        <v>7</v>
      </c>
      <c r="O28" s="38">
        <f ca="1">$CH11</f>
        <v>6</v>
      </c>
      <c r="P28" s="26"/>
      <c r="Q28" s="19"/>
      <c r="R28" s="35"/>
      <c r="S28" s="36">
        <f ca="1">$BI12</f>
        <v>2</v>
      </c>
      <c r="T28" s="37">
        <f ca="1">$BS12</f>
        <v>0</v>
      </c>
      <c r="U28" s="37" t="str">
        <f ca="1">IF(AND(V28=0,W28=0),"",".")</f>
        <v/>
      </c>
      <c r="V28" s="38">
        <f ca="1">$CC12</f>
        <v>0</v>
      </c>
      <c r="W28" s="38">
        <f ca="1">$CH12</f>
        <v>0</v>
      </c>
      <c r="X28" s="26"/>
      <c r="CM28" s="10">
        <f t="shared" ca="1" si="30"/>
        <v>0.28780482909319571</v>
      </c>
      <c r="CN28" s="11">
        <f t="shared" ca="1" si="31"/>
        <v>20</v>
      </c>
      <c r="CO28" s="11"/>
      <c r="CP28" s="1">
        <v>28</v>
      </c>
      <c r="CQ28" s="1">
        <v>0</v>
      </c>
      <c r="CR28" s="1">
        <v>0</v>
      </c>
      <c r="CS28" s="1"/>
      <c r="CT28" s="10">
        <f t="shared" ca="1" si="32"/>
        <v>0.18275088941988704</v>
      </c>
      <c r="CU28" s="11">
        <f t="shared" ca="1" si="33"/>
        <v>162</v>
      </c>
      <c r="CV28" s="1"/>
      <c r="CW28" s="1">
        <v>28</v>
      </c>
      <c r="CX28" s="1">
        <v>2</v>
      </c>
      <c r="CY28" s="1">
        <v>7</v>
      </c>
      <c r="DA28" s="10">
        <f t="shared" ca="1" si="34"/>
        <v>0.88116559722942323</v>
      </c>
      <c r="DB28" s="11">
        <f t="shared" ca="1" si="35"/>
        <v>23</v>
      </c>
      <c r="DC28" s="1"/>
      <c r="DD28" s="1">
        <v>28</v>
      </c>
      <c r="DE28" s="1">
        <v>2</v>
      </c>
      <c r="DF28" s="1">
        <v>7</v>
      </c>
      <c r="DH28" s="10">
        <f t="shared" ca="1" si="3"/>
        <v>5.3079944177662597E-2</v>
      </c>
      <c r="DI28" s="11">
        <f t="shared" ca="1" si="4"/>
        <v>185</v>
      </c>
      <c r="DJ28" s="1"/>
      <c r="DK28" s="1">
        <v>28</v>
      </c>
      <c r="DL28" s="1">
        <v>2</v>
      </c>
      <c r="DM28" s="1">
        <v>7</v>
      </c>
    </row>
    <row r="29" spans="1:117" ht="57" customHeight="1" thickBot="1" x14ac:dyDescent="0.3">
      <c r="A29" s="19"/>
      <c r="B29" s="67" t="str">
        <f ca="1">IF(AND($BJ10=0,$BI10=0),"","－")</f>
        <v>－</v>
      </c>
      <c r="C29" s="68">
        <f ca="1">IF(AND($BJ10=0,$BI10=0),"－",$BJ10)</f>
        <v>0</v>
      </c>
      <c r="D29" s="69">
        <f ca="1">$BT10</f>
        <v>1</v>
      </c>
      <c r="E29" s="69" t="str">
        <f ca="1">IF(AND(F29=0,G29=0),"",".")</f>
        <v>.</v>
      </c>
      <c r="F29" s="70">
        <f ca="1">$CD10</f>
        <v>0</v>
      </c>
      <c r="G29" s="70">
        <f ca="1">$CI10</f>
        <v>8</v>
      </c>
      <c r="H29" s="26"/>
      <c r="I29" s="19"/>
      <c r="J29" s="67" t="str">
        <f ca="1">IF(AND($BJ11=0,$BI11=0),"","－")</f>
        <v>－</v>
      </c>
      <c r="K29" s="68">
        <f ca="1">IF(AND($BJ11=0,$BI11=0),"－",$BJ11)</f>
        <v>0</v>
      </c>
      <c r="L29" s="69">
        <f ca="1">$BT11</f>
        <v>5</v>
      </c>
      <c r="M29" s="69" t="str">
        <f ca="1">IF(AND(N29=0,O29=0),"",".")</f>
        <v>.</v>
      </c>
      <c r="N29" s="70">
        <f ca="1">$CD11</f>
        <v>5</v>
      </c>
      <c r="O29" s="70">
        <f ca="1">$CI11</f>
        <v>0</v>
      </c>
      <c r="P29" s="26"/>
      <c r="Q29" s="19"/>
      <c r="R29" s="67" t="str">
        <f ca="1">IF(AND($BJ12=0,$BI12=0),"","－")</f>
        <v>－</v>
      </c>
      <c r="S29" s="68">
        <f ca="1">IF(AND($BJ12=0,$BI12=0),"－",$BJ12)</f>
        <v>0</v>
      </c>
      <c r="T29" s="69">
        <f ca="1">$BT12</f>
        <v>7</v>
      </c>
      <c r="U29" s="69" t="str">
        <f ca="1">IF(AND(V29=0,W29=0),"",".")</f>
        <v>.</v>
      </c>
      <c r="V29" s="70">
        <f ca="1">$CD12</f>
        <v>0</v>
      </c>
      <c r="W29" s="70">
        <f ca="1">$CI12</f>
        <v>5</v>
      </c>
      <c r="X29" s="26"/>
      <c r="CM29" s="10">
        <f t="shared" ca="1" si="30"/>
        <v>5.4705251319958847E-2</v>
      </c>
      <c r="CN29" s="11">
        <f t="shared" ca="1" si="31"/>
        <v>30</v>
      </c>
      <c r="CO29" s="11"/>
      <c r="CP29" s="1">
        <v>29</v>
      </c>
      <c r="CQ29" s="1">
        <v>0</v>
      </c>
      <c r="CR29" s="1">
        <v>0</v>
      </c>
      <c r="CS29" s="1"/>
      <c r="CT29" s="10">
        <f t="shared" ca="1" si="32"/>
        <v>7.0367823265488627E-2</v>
      </c>
      <c r="CU29" s="11">
        <f t="shared" ca="1" si="33"/>
        <v>190</v>
      </c>
      <c r="CV29" s="1"/>
      <c r="CW29" s="1">
        <v>29</v>
      </c>
      <c r="CX29" s="1">
        <v>2</v>
      </c>
      <c r="CY29" s="1">
        <v>8</v>
      </c>
      <c r="DA29" s="10">
        <f t="shared" ca="1" si="34"/>
        <v>0.46931190651179311</v>
      </c>
      <c r="DB29" s="11">
        <f t="shared" ca="1" si="35"/>
        <v>111</v>
      </c>
      <c r="DC29" s="1"/>
      <c r="DD29" s="1">
        <v>29</v>
      </c>
      <c r="DE29" s="1">
        <v>2</v>
      </c>
      <c r="DF29" s="1">
        <v>8</v>
      </c>
      <c r="DH29" s="10">
        <f t="shared" ca="1" si="3"/>
        <v>0.85859814621681507</v>
      </c>
      <c r="DI29" s="11">
        <f t="shared" ca="1" si="4"/>
        <v>35</v>
      </c>
      <c r="DJ29" s="1"/>
      <c r="DK29" s="1">
        <v>29</v>
      </c>
      <c r="DL29" s="1">
        <v>2</v>
      </c>
      <c r="DM29" s="1">
        <v>8</v>
      </c>
    </row>
    <row r="30" spans="1:117" ht="57" customHeight="1" x14ac:dyDescent="0.25">
      <c r="A30" s="19"/>
      <c r="B30" s="35"/>
      <c r="C30" s="36">
        <f ca="1">$AX10</f>
        <v>5</v>
      </c>
      <c r="D30" s="37">
        <f ca="1">$AY10</f>
        <v>4</v>
      </c>
      <c r="E30" s="37" t="str">
        <f>$AZ10</f>
        <v>.</v>
      </c>
      <c r="F30" s="38">
        <f ca="1">$BA10</f>
        <v>1</v>
      </c>
      <c r="G30" s="39">
        <f ca="1">$BB10</f>
        <v>2</v>
      </c>
      <c r="H30" s="40"/>
      <c r="I30" s="41"/>
      <c r="J30" s="35"/>
      <c r="K30" s="36">
        <f ca="1">$AX11</f>
        <v>0</v>
      </c>
      <c r="L30" s="37">
        <f ca="1">$AY11</f>
        <v>5</v>
      </c>
      <c r="M30" s="37" t="str">
        <f>$AZ11</f>
        <v>.</v>
      </c>
      <c r="N30" s="38">
        <f ca="1">$BA11</f>
        <v>2</v>
      </c>
      <c r="O30" s="39">
        <f ca="1">$BB11</f>
        <v>6</v>
      </c>
      <c r="P30" s="40"/>
      <c r="Q30" s="41"/>
      <c r="R30" s="35"/>
      <c r="S30" s="36">
        <f ca="1">$AX12</f>
        <v>1</v>
      </c>
      <c r="T30" s="37">
        <f ca="1">$AY12</f>
        <v>2</v>
      </c>
      <c r="U30" s="37" t="str">
        <f>$AZ12</f>
        <v>.</v>
      </c>
      <c r="V30" s="38">
        <f ca="1">$BA12</f>
        <v>9</v>
      </c>
      <c r="W30" s="39">
        <f ca="1">$BB12</f>
        <v>5</v>
      </c>
      <c r="X30" s="26"/>
      <c r="CM30" s="10">
        <f t="shared" ca="1" si="30"/>
        <v>0.95417348191318707</v>
      </c>
      <c r="CN30" s="11">
        <f t="shared" ca="1" si="31"/>
        <v>1</v>
      </c>
      <c r="CO30" s="11"/>
      <c r="CP30" s="1">
        <v>30</v>
      </c>
      <c r="CQ30" s="1">
        <v>0</v>
      </c>
      <c r="CR30" s="1">
        <v>0</v>
      </c>
      <c r="CS30" s="1"/>
      <c r="CT30" s="10">
        <f t="shared" ca="1" si="32"/>
        <v>0.30327185401012724</v>
      </c>
      <c r="CU30" s="11">
        <f t="shared" ca="1" si="33"/>
        <v>137</v>
      </c>
      <c r="CV30" s="1"/>
      <c r="CW30" s="1">
        <v>30</v>
      </c>
      <c r="CX30" s="1">
        <v>2</v>
      </c>
      <c r="CY30" s="1">
        <v>9</v>
      </c>
      <c r="DA30" s="10">
        <f t="shared" ca="1" si="34"/>
        <v>0.42553925843005647</v>
      </c>
      <c r="DB30" s="11">
        <f t="shared" ca="1" si="35"/>
        <v>120</v>
      </c>
      <c r="DC30" s="1"/>
      <c r="DD30" s="1">
        <v>30</v>
      </c>
      <c r="DE30" s="1">
        <v>2</v>
      </c>
      <c r="DF30" s="1">
        <v>9</v>
      </c>
      <c r="DH30" s="10">
        <f t="shared" ca="1" si="3"/>
        <v>0.96193308372679054</v>
      </c>
      <c r="DI30" s="11">
        <f t="shared" ca="1" si="4"/>
        <v>7</v>
      </c>
      <c r="DJ30" s="1"/>
      <c r="DK30" s="1">
        <v>30</v>
      </c>
      <c r="DL30" s="1">
        <v>2</v>
      </c>
      <c r="DM30" s="1">
        <v>9</v>
      </c>
    </row>
    <row r="31" spans="1:117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CM31" s="10">
        <f t="shared" ca="1" si="30"/>
        <v>0.19977077977519908</v>
      </c>
      <c r="CN31" s="11">
        <f t="shared" ca="1" si="31"/>
        <v>26</v>
      </c>
      <c r="CO31" s="11"/>
      <c r="CP31" s="1">
        <v>31</v>
      </c>
      <c r="CQ31" s="1">
        <v>0</v>
      </c>
      <c r="CR31" s="1">
        <v>0</v>
      </c>
      <c r="CS31" s="1"/>
      <c r="CT31" s="10">
        <f t="shared" ca="1" si="32"/>
        <v>0.72171919693925224</v>
      </c>
      <c r="CU31" s="11">
        <f t="shared" ca="1" si="33"/>
        <v>51</v>
      </c>
      <c r="CV31" s="1"/>
      <c r="CW31" s="1">
        <v>31</v>
      </c>
      <c r="CX31" s="1">
        <v>3</v>
      </c>
      <c r="CY31" s="1">
        <v>0</v>
      </c>
      <c r="DA31" s="10">
        <f t="shared" ca="1" si="34"/>
        <v>0.15212273160088663</v>
      </c>
      <c r="DB31" s="11">
        <f t="shared" ca="1" si="35"/>
        <v>164</v>
      </c>
      <c r="DC31" s="1"/>
      <c r="DD31" s="1">
        <v>31</v>
      </c>
      <c r="DE31" s="1">
        <v>3</v>
      </c>
      <c r="DF31" s="1">
        <v>0</v>
      </c>
      <c r="DH31" s="10">
        <f t="shared" ca="1" si="3"/>
        <v>0.40395936619301076</v>
      </c>
      <c r="DI31" s="11">
        <f t="shared" ca="1" si="4"/>
        <v>131</v>
      </c>
      <c r="DJ31" s="1"/>
      <c r="DK31" s="1">
        <v>31</v>
      </c>
      <c r="DL31" s="1">
        <v>3</v>
      </c>
      <c r="DM31" s="1">
        <v>0</v>
      </c>
    </row>
    <row r="32" spans="1:117" ht="39.950000000000003" customHeight="1" thickBot="1" x14ac:dyDescent="0.3">
      <c r="A32" s="89" t="str">
        <f>A1</f>
        <v>小数 ひき算 小数第二位 オールミックス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3">
        <f>W1</f>
        <v>1</v>
      </c>
      <c r="X32" s="54"/>
      <c r="AE32" s="4"/>
      <c r="AF32" s="1"/>
      <c r="AG32" s="1"/>
      <c r="AI32" s="1"/>
      <c r="AJ32" s="1"/>
      <c r="CM32" s="10">
        <f t="shared" ca="1" si="30"/>
        <v>0.84348739226322467</v>
      </c>
      <c r="CN32" s="11">
        <f t="shared" ca="1" si="31"/>
        <v>4</v>
      </c>
      <c r="CO32" s="11"/>
      <c r="CP32" s="1">
        <v>32</v>
      </c>
      <c r="CQ32" s="1">
        <v>0</v>
      </c>
      <c r="CR32" s="1">
        <v>0</v>
      </c>
      <c r="CS32" s="1"/>
      <c r="CT32" s="10">
        <f t="shared" ca="1" si="32"/>
        <v>0.5277552081410869</v>
      </c>
      <c r="CU32" s="11">
        <f t="shared" ca="1" si="33"/>
        <v>99</v>
      </c>
      <c r="CV32" s="1"/>
      <c r="CW32" s="1">
        <v>32</v>
      </c>
      <c r="CX32" s="1">
        <v>3</v>
      </c>
      <c r="CY32" s="1">
        <v>1</v>
      </c>
      <c r="DA32" s="10">
        <f t="shared" ca="1" si="34"/>
        <v>0.30703381012763531</v>
      </c>
      <c r="DB32" s="11">
        <f t="shared" ca="1" si="35"/>
        <v>138</v>
      </c>
      <c r="DC32" s="1"/>
      <c r="DD32" s="1">
        <v>32</v>
      </c>
      <c r="DE32" s="1">
        <v>3</v>
      </c>
      <c r="DF32" s="1">
        <v>1</v>
      </c>
      <c r="DG32" s="1"/>
      <c r="DH32" s="10">
        <f t="shared" ca="1" si="3"/>
        <v>0.35042156871648655</v>
      </c>
      <c r="DI32" s="11">
        <f t="shared" ca="1" si="4"/>
        <v>144</v>
      </c>
      <c r="DJ32" s="1"/>
      <c r="DK32" s="1">
        <v>32</v>
      </c>
      <c r="DL32" s="1">
        <v>3</v>
      </c>
      <c r="DM32" s="1">
        <v>1</v>
      </c>
    </row>
    <row r="33" spans="1:117" ht="63.95" customHeight="1" thickBot="1" x14ac:dyDescent="0.3">
      <c r="B33" s="78" t="str">
        <f>B2</f>
        <v>　　月  　 　日</v>
      </c>
      <c r="C33" s="79"/>
      <c r="D33" s="79"/>
      <c r="E33" s="79"/>
      <c r="F33" s="79"/>
      <c r="G33" s="80"/>
      <c r="H33" s="81"/>
      <c r="I33" s="82"/>
      <c r="J33" s="82"/>
      <c r="K33" s="83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5"/>
      <c r="AF33" s="1"/>
      <c r="AG33" s="1"/>
      <c r="AI33" s="1"/>
      <c r="AJ33" s="1"/>
      <c r="CM33" s="10"/>
      <c r="CN33" s="11"/>
      <c r="CO33" s="11"/>
      <c r="CP33" s="1"/>
      <c r="CQ33" s="1"/>
      <c r="CR33" s="1"/>
      <c r="CS33" s="1"/>
      <c r="CT33" s="10">
        <f t="shared" ca="1" si="32"/>
        <v>0.81867551382073134</v>
      </c>
      <c r="CU33" s="11">
        <f t="shared" ca="1" si="33"/>
        <v>31</v>
      </c>
      <c r="CV33" s="1"/>
      <c r="CW33" s="1">
        <v>33</v>
      </c>
      <c r="CX33" s="1">
        <v>3</v>
      </c>
      <c r="CY33" s="1">
        <v>2</v>
      </c>
      <c r="DA33" s="10">
        <f t="shared" ca="1" si="34"/>
        <v>0.51160980371227827</v>
      </c>
      <c r="DB33" s="11">
        <f t="shared" ca="1" si="35"/>
        <v>100</v>
      </c>
      <c r="DC33" s="1"/>
      <c r="DD33" s="1">
        <v>33</v>
      </c>
      <c r="DE33" s="1">
        <v>3</v>
      </c>
      <c r="DF33" s="1">
        <v>2</v>
      </c>
      <c r="DH33" s="10">
        <f t="shared" ca="1" si="3"/>
        <v>0.4290994165504467</v>
      </c>
      <c r="DI33" s="11">
        <f t="shared" ca="1" si="4"/>
        <v>122</v>
      </c>
      <c r="DJ33" s="1"/>
      <c r="DK33" s="1">
        <v>33</v>
      </c>
      <c r="DL33" s="1">
        <v>3</v>
      </c>
      <c r="DM33" s="1">
        <v>2</v>
      </c>
    </row>
    <row r="34" spans="1:117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F34" s="1"/>
      <c r="AG34" s="1"/>
      <c r="AH34" s="4" t="s">
        <v>32</v>
      </c>
      <c r="AI34" s="4" t="s">
        <v>32</v>
      </c>
      <c r="AJ34" s="1"/>
      <c r="CM34" s="10"/>
      <c r="CN34" s="11"/>
      <c r="CO34" s="11"/>
      <c r="CP34" s="1"/>
      <c r="CQ34" s="1"/>
      <c r="CR34" s="1"/>
      <c r="CS34" s="1"/>
      <c r="CT34" s="10">
        <f t="shared" ca="1" si="32"/>
        <v>0.38332280669129259</v>
      </c>
      <c r="CU34" s="11">
        <f t="shared" ca="1" si="33"/>
        <v>128</v>
      </c>
      <c r="CV34" s="1"/>
      <c r="CW34" s="1">
        <v>34</v>
      </c>
      <c r="CX34" s="1">
        <v>3</v>
      </c>
      <c r="CY34" s="1">
        <v>3</v>
      </c>
      <c r="DA34" s="10">
        <f t="shared" ca="1" si="34"/>
        <v>0.10466971423363225</v>
      </c>
      <c r="DB34" s="11">
        <f t="shared" ca="1" si="35"/>
        <v>173</v>
      </c>
      <c r="DC34" s="1"/>
      <c r="DD34" s="1">
        <v>34</v>
      </c>
      <c r="DE34" s="1">
        <v>3</v>
      </c>
      <c r="DF34" s="1">
        <v>3</v>
      </c>
      <c r="DH34" s="10">
        <f t="shared" ca="1" si="3"/>
        <v>0.87294113585152566</v>
      </c>
      <c r="DI34" s="11">
        <f t="shared" ca="1" si="4"/>
        <v>31</v>
      </c>
      <c r="DJ34" s="1"/>
      <c r="DK34" s="1">
        <v>34</v>
      </c>
      <c r="DL34" s="1">
        <v>3</v>
      </c>
      <c r="DM34" s="1">
        <v>3</v>
      </c>
    </row>
    <row r="35" spans="1:117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F35" s="1"/>
      <c r="AG35" s="1"/>
      <c r="AH35" s="4" t="s">
        <v>7</v>
      </c>
      <c r="AI35" s="4" t="s">
        <v>8</v>
      </c>
      <c r="AJ35" s="1"/>
      <c r="CM35" s="10"/>
      <c r="CN35" s="11"/>
      <c r="CO35" s="11"/>
      <c r="CP35" s="1"/>
      <c r="CQ35" s="1"/>
      <c r="CR35" s="1"/>
      <c r="CS35" s="1"/>
      <c r="CT35" s="10">
        <f t="shared" ca="1" si="32"/>
        <v>0.61971864400325305</v>
      </c>
      <c r="CU35" s="11">
        <f t="shared" ca="1" si="33"/>
        <v>72</v>
      </c>
      <c r="CV35" s="1"/>
      <c r="CW35" s="1">
        <v>35</v>
      </c>
      <c r="CX35" s="1">
        <v>3</v>
      </c>
      <c r="CY35" s="1">
        <v>4</v>
      </c>
      <c r="DA35" s="10">
        <f t="shared" ca="1" si="34"/>
        <v>0.83597417293061316</v>
      </c>
      <c r="DB35" s="11">
        <f t="shared" ca="1" si="35"/>
        <v>29</v>
      </c>
      <c r="DC35" s="1"/>
      <c r="DD35" s="1">
        <v>35</v>
      </c>
      <c r="DE35" s="1">
        <v>3</v>
      </c>
      <c r="DF35" s="1">
        <v>4</v>
      </c>
      <c r="DH35" s="10">
        <f t="shared" ca="1" si="3"/>
        <v>0.14909830166727878</v>
      </c>
      <c r="DI35" s="11">
        <f t="shared" ca="1" si="4"/>
        <v>170</v>
      </c>
      <c r="DJ35" s="1"/>
      <c r="DK35" s="1">
        <v>35</v>
      </c>
      <c r="DL35" s="1">
        <v>3</v>
      </c>
      <c r="DM35" s="1">
        <v>4</v>
      </c>
    </row>
    <row r="36" spans="1:117" ht="45.95" customHeight="1" thickBot="1" x14ac:dyDescent="0.3">
      <c r="A36" s="55"/>
      <c r="B36" s="73" t="str">
        <f t="shared" ref="B36" ca="1" si="36">B5</f>
        <v>34.84－6.7＝</v>
      </c>
      <c r="C36" s="74"/>
      <c r="D36" s="74"/>
      <c r="E36" s="74"/>
      <c r="F36" s="75">
        <f ca="1">F5</f>
        <v>28.14</v>
      </c>
      <c r="G36" s="76"/>
      <c r="H36" s="56"/>
      <c r="I36" s="57"/>
      <c r="J36" s="73" t="str">
        <f t="shared" ref="J36" ca="1" si="37">J5</f>
        <v>86.64－0.5＝</v>
      </c>
      <c r="K36" s="74"/>
      <c r="L36" s="74"/>
      <c r="M36" s="74"/>
      <c r="N36" s="75">
        <f ca="1">N5</f>
        <v>86.14</v>
      </c>
      <c r="O36" s="76"/>
      <c r="P36" s="26"/>
      <c r="Q36" s="23"/>
      <c r="R36" s="73" t="str">
        <f t="shared" ref="R36" ca="1" si="38">R5</f>
        <v>60.08－6.76＝</v>
      </c>
      <c r="S36" s="74"/>
      <c r="T36" s="74"/>
      <c r="U36" s="74"/>
      <c r="V36" s="75">
        <f ca="1">V5</f>
        <v>53.32</v>
      </c>
      <c r="W36" s="76"/>
      <c r="X36" s="26"/>
      <c r="AF36" s="1" t="s">
        <v>45</v>
      </c>
      <c r="AG36" s="1" t="str">
        <f ca="1">IF(AND($AH36=0,$AI36=0),"OKA",IF($AI36=0,"OKB","NO"))</f>
        <v>NO</v>
      </c>
      <c r="AH36" s="58">
        <f ca="1">BA1</f>
        <v>1</v>
      </c>
      <c r="AI36" s="58">
        <f ca="1">BB1</f>
        <v>4</v>
      </c>
      <c r="AJ36" s="1"/>
      <c r="CM36" s="10"/>
      <c r="CN36" s="11"/>
      <c r="CO36" s="11"/>
      <c r="CP36" s="1"/>
      <c r="CQ36" s="1"/>
      <c r="CR36" s="1"/>
      <c r="CS36" s="1"/>
      <c r="CT36" s="10">
        <f t="shared" ca="1" si="32"/>
        <v>8.5210221771622074E-2</v>
      </c>
      <c r="CU36" s="11">
        <f t="shared" ca="1" si="33"/>
        <v>184</v>
      </c>
      <c r="CV36" s="1"/>
      <c r="CW36" s="1">
        <v>36</v>
      </c>
      <c r="CX36" s="1">
        <v>3</v>
      </c>
      <c r="CY36" s="1">
        <v>5</v>
      </c>
      <c r="DA36" s="10">
        <f t="shared" ca="1" si="34"/>
        <v>5.8829789322379922E-2</v>
      </c>
      <c r="DB36" s="11">
        <f t="shared" ca="1" si="35"/>
        <v>185</v>
      </c>
      <c r="DC36" s="1"/>
      <c r="DD36" s="1">
        <v>36</v>
      </c>
      <c r="DE36" s="1">
        <v>3</v>
      </c>
      <c r="DF36" s="1">
        <v>5</v>
      </c>
      <c r="DH36" s="10">
        <f t="shared" ca="1" si="3"/>
        <v>0.13223178826980408</v>
      </c>
      <c r="DI36" s="11">
        <f t="shared" ca="1" si="4"/>
        <v>172</v>
      </c>
      <c r="DJ36" s="1"/>
      <c r="DK36" s="1">
        <v>36</v>
      </c>
      <c r="DL36" s="1">
        <v>3</v>
      </c>
      <c r="DM36" s="1">
        <v>5</v>
      </c>
    </row>
    <row r="37" spans="1:117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F37" s="1" t="s">
        <v>33</v>
      </c>
      <c r="AG37" s="1" t="str">
        <f t="shared" ref="AG37:AG47" ca="1" si="39">IF(AND($AH37=0,$AI37=0),"OKA",IF($AI37=0,"OKB","NO"))</f>
        <v>NO</v>
      </c>
      <c r="AH37" s="58">
        <f t="shared" ref="AH37:AI47" ca="1" si="40">BA2</f>
        <v>1</v>
      </c>
      <c r="AI37" s="58">
        <f t="shared" ca="1" si="40"/>
        <v>4</v>
      </c>
      <c r="AJ37" s="1"/>
      <c r="CM37" s="10"/>
      <c r="CN37" s="11"/>
      <c r="CO37" s="11"/>
      <c r="CP37" s="1"/>
      <c r="CQ37" s="1"/>
      <c r="CR37" s="1"/>
      <c r="CS37" s="1"/>
      <c r="CT37" s="10">
        <f t="shared" ca="1" si="32"/>
        <v>0.59955728198372893</v>
      </c>
      <c r="CU37" s="11">
        <f t="shared" ca="1" si="33"/>
        <v>78</v>
      </c>
      <c r="CV37" s="1"/>
      <c r="CW37" s="1">
        <v>37</v>
      </c>
      <c r="CX37" s="1">
        <v>3</v>
      </c>
      <c r="CY37" s="1">
        <v>6</v>
      </c>
      <c r="DA37" s="10">
        <f t="shared" ca="1" si="34"/>
        <v>0.99947293147127558</v>
      </c>
      <c r="DB37" s="11">
        <f t="shared" ca="1" si="35"/>
        <v>1</v>
      </c>
      <c r="DC37" s="1"/>
      <c r="DD37" s="1">
        <v>37</v>
      </c>
      <c r="DE37" s="1">
        <v>3</v>
      </c>
      <c r="DF37" s="1">
        <v>6</v>
      </c>
      <c r="DH37" s="10">
        <f t="shared" ca="1" si="3"/>
        <v>0.33176132355964938</v>
      </c>
      <c r="DI37" s="11">
        <f t="shared" ca="1" si="4"/>
        <v>147</v>
      </c>
      <c r="DJ37" s="1"/>
      <c r="DK37" s="1">
        <v>37</v>
      </c>
      <c r="DL37" s="1">
        <v>3</v>
      </c>
      <c r="DM37" s="1">
        <v>6</v>
      </c>
    </row>
    <row r="38" spans="1:117" ht="57" customHeight="1" x14ac:dyDescent="0.25">
      <c r="A38" s="19"/>
      <c r="B38" s="27"/>
      <c r="C38" s="28">
        <f t="shared" ref="B38:G40" ca="1" si="41">C7</f>
        <v>3</v>
      </c>
      <c r="D38" s="29">
        <f t="shared" ca="1" si="41"/>
        <v>4</v>
      </c>
      <c r="E38" s="29" t="str">
        <f t="shared" ca="1" si="41"/>
        <v>.</v>
      </c>
      <c r="F38" s="30">
        <f t="shared" ca="1" si="41"/>
        <v>8</v>
      </c>
      <c r="G38" s="30">
        <f t="shared" ca="1" si="41"/>
        <v>4</v>
      </c>
      <c r="H38" s="26"/>
      <c r="I38" s="13"/>
      <c r="J38" s="27"/>
      <c r="K38" s="28">
        <f t="shared" ref="K38:O38" ca="1" si="42">K7</f>
        <v>8</v>
      </c>
      <c r="L38" s="29">
        <f t="shared" ca="1" si="42"/>
        <v>6</v>
      </c>
      <c r="M38" s="29" t="str">
        <f t="shared" ca="1" si="42"/>
        <v>.</v>
      </c>
      <c r="N38" s="30">
        <f t="shared" ca="1" si="42"/>
        <v>6</v>
      </c>
      <c r="O38" s="30">
        <f t="shared" ca="1" si="42"/>
        <v>4</v>
      </c>
      <c r="P38" s="26"/>
      <c r="Q38" s="19"/>
      <c r="R38" s="27"/>
      <c r="S38" s="28">
        <f t="shared" ref="S38:W38" ca="1" si="43">S7</f>
        <v>6</v>
      </c>
      <c r="T38" s="29">
        <f t="shared" ca="1" si="43"/>
        <v>0</v>
      </c>
      <c r="U38" s="29" t="str">
        <f t="shared" ca="1" si="43"/>
        <v>.</v>
      </c>
      <c r="V38" s="30">
        <f t="shared" ca="1" si="43"/>
        <v>0</v>
      </c>
      <c r="W38" s="30">
        <f t="shared" ca="1" si="43"/>
        <v>8</v>
      </c>
      <c r="X38" s="26"/>
      <c r="AE38" s="2" t="s">
        <v>47</v>
      </c>
      <c r="AF38" s="1" t="s">
        <v>46</v>
      </c>
      <c r="AG38" s="1" t="str">
        <f t="shared" ca="1" si="39"/>
        <v>NO</v>
      </c>
      <c r="AH38" s="58">
        <f t="shared" ca="1" si="40"/>
        <v>3</v>
      </c>
      <c r="AI38" s="58">
        <f t="shared" ca="1" si="40"/>
        <v>2</v>
      </c>
      <c r="AJ38" s="1"/>
      <c r="CM38" s="10"/>
      <c r="CN38" s="11"/>
      <c r="CO38" s="11"/>
      <c r="CP38" s="1"/>
      <c r="CQ38" s="1"/>
      <c r="CR38" s="1"/>
      <c r="CS38" s="1"/>
      <c r="CT38" s="10">
        <f t="shared" ca="1" si="32"/>
        <v>0.32177914258340612</v>
      </c>
      <c r="CU38" s="11">
        <f t="shared" ca="1" si="33"/>
        <v>135</v>
      </c>
      <c r="CV38" s="1"/>
      <c r="CW38" s="1">
        <v>38</v>
      </c>
      <c r="CX38" s="1">
        <v>3</v>
      </c>
      <c r="CY38" s="1">
        <v>7</v>
      </c>
      <c r="DA38" s="10">
        <f t="shared" ca="1" si="34"/>
        <v>9.2821983939643138E-2</v>
      </c>
      <c r="DB38" s="11">
        <f t="shared" ca="1" si="35"/>
        <v>176</v>
      </c>
      <c r="DC38" s="1"/>
      <c r="DD38" s="1">
        <v>38</v>
      </c>
      <c r="DE38" s="1">
        <v>3</v>
      </c>
      <c r="DF38" s="1">
        <v>7</v>
      </c>
      <c r="DH38" s="10">
        <f t="shared" ca="1" si="3"/>
        <v>0.67521360320787505</v>
      </c>
      <c r="DI38" s="11">
        <f t="shared" ca="1" si="4"/>
        <v>75</v>
      </c>
      <c r="DJ38" s="1"/>
      <c r="DK38" s="1">
        <v>38</v>
      </c>
      <c r="DL38" s="1">
        <v>3</v>
      </c>
      <c r="DM38" s="1">
        <v>7</v>
      </c>
    </row>
    <row r="39" spans="1:117" ht="57" customHeight="1" thickBot="1" x14ac:dyDescent="0.3">
      <c r="A39" s="19"/>
      <c r="B39" s="31" t="str">
        <f t="shared" ca="1" si="41"/>
        <v>－</v>
      </c>
      <c r="C39" s="32">
        <f t="shared" ca="1" si="41"/>
        <v>0</v>
      </c>
      <c r="D39" s="33">
        <f t="shared" ca="1" si="41"/>
        <v>6</v>
      </c>
      <c r="E39" s="33" t="str">
        <f t="shared" ca="1" si="41"/>
        <v>.</v>
      </c>
      <c r="F39" s="34">
        <f t="shared" ca="1" si="41"/>
        <v>7</v>
      </c>
      <c r="G39" s="34">
        <f t="shared" ca="1" si="41"/>
        <v>0</v>
      </c>
      <c r="H39" s="26"/>
      <c r="I39" s="13"/>
      <c r="J39" s="31" t="str">
        <f t="shared" ref="J39:O40" ca="1" si="44">J8</f>
        <v>－</v>
      </c>
      <c r="K39" s="32">
        <f t="shared" ca="1" si="44"/>
        <v>0</v>
      </c>
      <c r="L39" s="33">
        <f t="shared" ca="1" si="44"/>
        <v>0</v>
      </c>
      <c r="M39" s="33" t="str">
        <f t="shared" ca="1" si="44"/>
        <v>.</v>
      </c>
      <c r="N39" s="34">
        <f t="shared" ca="1" si="44"/>
        <v>5</v>
      </c>
      <c r="O39" s="34">
        <f t="shared" ca="1" si="44"/>
        <v>0</v>
      </c>
      <c r="P39" s="26"/>
      <c r="Q39" s="19"/>
      <c r="R39" s="31" t="str">
        <f t="shared" ref="R39:W40" ca="1" si="45">R8</f>
        <v>－</v>
      </c>
      <c r="S39" s="32">
        <f t="shared" ca="1" si="45"/>
        <v>0</v>
      </c>
      <c r="T39" s="33">
        <f t="shared" ca="1" si="45"/>
        <v>6</v>
      </c>
      <c r="U39" s="33" t="str">
        <f t="shared" ca="1" si="45"/>
        <v>.</v>
      </c>
      <c r="V39" s="34">
        <f t="shared" ca="1" si="45"/>
        <v>7</v>
      </c>
      <c r="W39" s="34">
        <f t="shared" ca="1" si="45"/>
        <v>6</v>
      </c>
      <c r="X39" s="26"/>
      <c r="Z39" s="59"/>
      <c r="AE39" s="2" t="s">
        <v>48</v>
      </c>
      <c r="AF39" s="1" t="s">
        <v>34</v>
      </c>
      <c r="AG39" s="1" t="str">
        <f t="shared" ca="1" si="39"/>
        <v>NO</v>
      </c>
      <c r="AH39" s="58">
        <f t="shared" ca="1" si="40"/>
        <v>4</v>
      </c>
      <c r="AI39" s="58">
        <f t="shared" ca="1" si="40"/>
        <v>7</v>
      </c>
      <c r="AJ39" s="1"/>
      <c r="CM39" s="10"/>
      <c r="CN39" s="11"/>
      <c r="CO39" s="11"/>
      <c r="CP39" s="1"/>
      <c r="CQ39" s="1"/>
      <c r="CR39" s="1"/>
      <c r="CS39" s="1"/>
      <c r="CT39" s="10">
        <f t="shared" ca="1" si="32"/>
        <v>0.47717499949105691</v>
      </c>
      <c r="CU39" s="11">
        <f t="shared" ca="1" si="33"/>
        <v>112</v>
      </c>
      <c r="CV39" s="1"/>
      <c r="CW39" s="1">
        <v>39</v>
      </c>
      <c r="CX39" s="1">
        <v>3</v>
      </c>
      <c r="CY39" s="1">
        <v>8</v>
      </c>
      <c r="DA39" s="10">
        <f t="shared" ca="1" si="34"/>
        <v>0.55855541880139792</v>
      </c>
      <c r="DB39" s="11">
        <f t="shared" ca="1" si="35"/>
        <v>87</v>
      </c>
      <c r="DC39" s="1"/>
      <c r="DD39" s="1">
        <v>39</v>
      </c>
      <c r="DE39" s="1">
        <v>3</v>
      </c>
      <c r="DF39" s="1">
        <v>8</v>
      </c>
      <c r="DH39" s="10">
        <f t="shared" ca="1" si="3"/>
        <v>0.5107913267919485</v>
      </c>
      <c r="DI39" s="11">
        <f t="shared" ca="1" si="4"/>
        <v>104</v>
      </c>
      <c r="DJ39" s="1"/>
      <c r="DK39" s="1">
        <v>39</v>
      </c>
      <c r="DL39" s="1">
        <v>3</v>
      </c>
      <c r="DM39" s="1">
        <v>8</v>
      </c>
    </row>
    <row r="40" spans="1:117" ht="57" customHeight="1" x14ac:dyDescent="0.25">
      <c r="A40" s="19"/>
      <c r="B40" s="60"/>
      <c r="C40" s="61">
        <f ca="1">C9</f>
        <v>2</v>
      </c>
      <c r="D40" s="62">
        <f t="shared" ca="1" si="41"/>
        <v>8</v>
      </c>
      <c r="E40" s="62" t="str">
        <f t="shared" si="41"/>
        <v>.</v>
      </c>
      <c r="F40" s="63">
        <f t="shared" ca="1" si="41"/>
        <v>1</v>
      </c>
      <c r="G40" s="64">
        <f t="shared" ca="1" si="41"/>
        <v>4</v>
      </c>
      <c r="H40" s="26"/>
      <c r="I40" s="13"/>
      <c r="J40" s="60"/>
      <c r="K40" s="61">
        <f ca="1">K9</f>
        <v>8</v>
      </c>
      <c r="L40" s="62">
        <f t="shared" ca="1" si="44"/>
        <v>6</v>
      </c>
      <c r="M40" s="62" t="str">
        <f t="shared" si="44"/>
        <v>.</v>
      </c>
      <c r="N40" s="63">
        <f t="shared" ca="1" si="44"/>
        <v>1</v>
      </c>
      <c r="O40" s="64">
        <f t="shared" ca="1" si="44"/>
        <v>4</v>
      </c>
      <c r="P40" s="26"/>
      <c r="Q40" s="19"/>
      <c r="R40" s="60"/>
      <c r="S40" s="61">
        <f ca="1">S9</f>
        <v>5</v>
      </c>
      <c r="T40" s="62">
        <f t="shared" ca="1" si="45"/>
        <v>3</v>
      </c>
      <c r="U40" s="62" t="str">
        <f t="shared" si="45"/>
        <v>.</v>
      </c>
      <c r="V40" s="63">
        <f t="shared" ca="1" si="45"/>
        <v>3</v>
      </c>
      <c r="W40" s="64">
        <f t="shared" ca="1" si="45"/>
        <v>2</v>
      </c>
      <c r="X40" s="26"/>
      <c r="Z40" s="59"/>
      <c r="AE40" s="2" t="s">
        <v>49</v>
      </c>
      <c r="AF40" s="1" t="s">
        <v>35</v>
      </c>
      <c r="AG40" s="1" t="str">
        <f t="shared" ca="1" si="39"/>
        <v>NO</v>
      </c>
      <c r="AH40" s="58">
        <f t="shared" ca="1" si="40"/>
        <v>6</v>
      </c>
      <c r="AI40" s="58">
        <f t="shared" ca="1" si="40"/>
        <v>1</v>
      </c>
      <c r="AJ40" s="59"/>
      <c r="CM40" s="10"/>
      <c r="CN40" s="11"/>
      <c r="CO40" s="11"/>
      <c r="CP40" s="1"/>
      <c r="CQ40" s="1"/>
      <c r="CR40" s="1"/>
      <c r="CS40" s="1"/>
      <c r="CT40" s="10">
        <f t="shared" ca="1" si="32"/>
        <v>0.87615562537975034</v>
      </c>
      <c r="CU40" s="11">
        <f t="shared" ca="1" si="33"/>
        <v>22</v>
      </c>
      <c r="CV40" s="1"/>
      <c r="CW40" s="1">
        <v>40</v>
      </c>
      <c r="CX40" s="1">
        <v>3</v>
      </c>
      <c r="CY40" s="1">
        <v>9</v>
      </c>
      <c r="DA40" s="10">
        <f t="shared" ca="1" si="34"/>
        <v>0.45251435447780819</v>
      </c>
      <c r="DB40" s="11">
        <f t="shared" ca="1" si="35"/>
        <v>114</v>
      </c>
      <c r="DC40" s="1"/>
      <c r="DD40" s="1">
        <v>40</v>
      </c>
      <c r="DE40" s="1">
        <v>3</v>
      </c>
      <c r="DF40" s="1">
        <v>9</v>
      </c>
      <c r="DH40" s="10">
        <f t="shared" ca="1" si="3"/>
        <v>0.10304631229942618</v>
      </c>
      <c r="DI40" s="11">
        <f t="shared" ca="1" si="4"/>
        <v>175</v>
      </c>
      <c r="DJ40" s="1"/>
      <c r="DK40" s="1">
        <v>40</v>
      </c>
      <c r="DL40" s="1">
        <v>3</v>
      </c>
      <c r="DM40" s="1">
        <v>9</v>
      </c>
    </row>
    <row r="41" spans="1:117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F41" s="1" t="s">
        <v>36</v>
      </c>
      <c r="AG41" s="1" t="str">
        <f t="shared" ca="1" si="39"/>
        <v>OKB</v>
      </c>
      <c r="AH41" s="58">
        <f t="shared" ca="1" si="40"/>
        <v>7</v>
      </c>
      <c r="AI41" s="58">
        <f t="shared" ca="1" si="40"/>
        <v>0</v>
      </c>
      <c r="AJ41" s="1"/>
      <c r="CM41" s="10"/>
      <c r="CN41" s="11"/>
      <c r="CO41" s="11"/>
      <c r="CP41" s="1"/>
      <c r="CQ41" s="1"/>
      <c r="CR41" s="1"/>
      <c r="CS41" s="1"/>
      <c r="CT41" s="10">
        <f t="shared" ca="1" si="32"/>
        <v>0.69857807150971163</v>
      </c>
      <c r="CU41" s="11">
        <f t="shared" ca="1" si="33"/>
        <v>58</v>
      </c>
      <c r="CV41" s="1"/>
      <c r="CW41" s="1">
        <v>41</v>
      </c>
      <c r="CX41" s="1">
        <v>4</v>
      </c>
      <c r="CY41" s="1">
        <v>0</v>
      </c>
      <c r="DA41" s="10">
        <f t="shared" ca="1" si="34"/>
        <v>0.93642682037261371</v>
      </c>
      <c r="DB41" s="11">
        <f t="shared" ca="1" si="35"/>
        <v>8</v>
      </c>
      <c r="DC41" s="1"/>
      <c r="DD41" s="1">
        <v>41</v>
      </c>
      <c r="DE41" s="1">
        <v>4</v>
      </c>
      <c r="DF41" s="1">
        <v>0</v>
      </c>
      <c r="DH41" s="10">
        <f t="shared" ca="1" si="3"/>
        <v>0.50831273748276107</v>
      </c>
      <c r="DI41" s="11">
        <f t="shared" ca="1" si="4"/>
        <v>105</v>
      </c>
      <c r="DJ41" s="1"/>
      <c r="DK41" s="1">
        <v>41</v>
      </c>
      <c r="DL41" s="1">
        <v>4</v>
      </c>
      <c r="DM41" s="1">
        <v>0</v>
      </c>
    </row>
    <row r="42" spans="1:117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F42" s="1" t="s">
        <v>37</v>
      </c>
      <c r="AG42" s="1" t="str">
        <f t="shared" ca="1" si="39"/>
        <v>OKB</v>
      </c>
      <c r="AH42" s="58">
        <f t="shared" ca="1" si="40"/>
        <v>7</v>
      </c>
      <c r="AI42" s="58">
        <f t="shared" ca="1" si="40"/>
        <v>0</v>
      </c>
      <c r="AJ42" s="1"/>
      <c r="CM42" s="10"/>
      <c r="CN42" s="11"/>
      <c r="CO42" s="11"/>
      <c r="CP42" s="1"/>
      <c r="CQ42" s="1"/>
      <c r="CR42" s="1"/>
      <c r="CS42" s="1"/>
      <c r="CT42" s="10">
        <f t="shared" ca="1" si="32"/>
        <v>0.9418910716633967</v>
      </c>
      <c r="CU42" s="11">
        <f t="shared" ca="1" si="33"/>
        <v>12</v>
      </c>
      <c r="CV42" s="1"/>
      <c r="CW42" s="1">
        <v>42</v>
      </c>
      <c r="CX42" s="1">
        <v>4</v>
      </c>
      <c r="CY42" s="1">
        <v>1</v>
      </c>
      <c r="DA42" s="10">
        <f t="shared" ca="1" si="34"/>
        <v>0.70286055904710276</v>
      </c>
      <c r="DB42" s="11">
        <f t="shared" ca="1" si="35"/>
        <v>58</v>
      </c>
      <c r="DC42" s="1"/>
      <c r="DD42" s="1">
        <v>42</v>
      </c>
      <c r="DE42" s="1">
        <v>4</v>
      </c>
      <c r="DF42" s="1">
        <v>1</v>
      </c>
      <c r="DH42" s="10">
        <f t="shared" ca="1" si="3"/>
        <v>0.78214126733919898</v>
      </c>
      <c r="DI42" s="11">
        <f t="shared" ca="1" si="4"/>
        <v>52</v>
      </c>
      <c r="DJ42" s="1"/>
      <c r="DK42" s="1">
        <v>42</v>
      </c>
      <c r="DL42" s="1">
        <v>4</v>
      </c>
      <c r="DM42" s="1">
        <v>1</v>
      </c>
    </row>
    <row r="43" spans="1:117" ht="45.95" customHeight="1" thickBot="1" x14ac:dyDescent="0.3">
      <c r="A43" s="23"/>
      <c r="B43" s="73" t="str">
        <f t="shared" ref="B43" ca="1" si="46">B12</f>
        <v>91.2－0.73＝</v>
      </c>
      <c r="C43" s="74"/>
      <c r="D43" s="74"/>
      <c r="E43" s="74"/>
      <c r="F43" s="75">
        <f ca="1">F12</f>
        <v>90.47</v>
      </c>
      <c r="G43" s="76"/>
      <c r="H43" s="26"/>
      <c r="I43" s="23"/>
      <c r="J43" s="73" t="str">
        <f t="shared" ref="J43" ca="1" si="47">J12</f>
        <v>90－6.39＝</v>
      </c>
      <c r="K43" s="74"/>
      <c r="L43" s="74"/>
      <c r="M43" s="74"/>
      <c r="N43" s="75">
        <f ca="1">N12</f>
        <v>83.61</v>
      </c>
      <c r="O43" s="76"/>
      <c r="P43" s="26"/>
      <c r="Q43" s="23"/>
      <c r="R43" s="73" t="str">
        <f t="shared" ref="R43" ca="1" si="48">R12</f>
        <v>13.77－8.07＝</v>
      </c>
      <c r="S43" s="74"/>
      <c r="T43" s="74"/>
      <c r="U43" s="74"/>
      <c r="V43" s="75">
        <f ca="1">V12</f>
        <v>5.7</v>
      </c>
      <c r="W43" s="76"/>
      <c r="X43" s="26"/>
      <c r="AF43" s="1" t="s">
        <v>38</v>
      </c>
      <c r="AG43" s="1" t="str">
        <f t="shared" ca="1" si="39"/>
        <v>NO</v>
      </c>
      <c r="AH43" s="58">
        <f t="shared" ca="1" si="40"/>
        <v>2</v>
      </c>
      <c r="AI43" s="58">
        <f t="shared" ca="1" si="40"/>
        <v>5</v>
      </c>
      <c r="AJ43" s="1"/>
      <c r="CM43" s="10"/>
      <c r="CN43" s="11"/>
      <c r="CO43" s="11"/>
      <c r="CP43" s="1"/>
      <c r="CQ43" s="1"/>
      <c r="CR43" s="1"/>
      <c r="CS43" s="1"/>
      <c r="CT43" s="10">
        <f t="shared" ca="1" si="32"/>
        <v>0.80974054228443726</v>
      </c>
      <c r="CU43" s="11">
        <f t="shared" ca="1" si="33"/>
        <v>34</v>
      </c>
      <c r="CV43" s="1"/>
      <c r="CW43" s="1">
        <v>43</v>
      </c>
      <c r="CX43" s="1">
        <v>4</v>
      </c>
      <c r="CY43" s="1">
        <v>2</v>
      </c>
      <c r="DA43" s="10">
        <f t="shared" ca="1" si="34"/>
        <v>5.1688683101182242E-2</v>
      </c>
      <c r="DB43" s="11">
        <f t="shared" ca="1" si="35"/>
        <v>186</v>
      </c>
      <c r="DC43" s="1"/>
      <c r="DD43" s="1">
        <v>43</v>
      </c>
      <c r="DE43" s="1">
        <v>4</v>
      </c>
      <c r="DF43" s="1">
        <v>2</v>
      </c>
      <c r="DH43" s="10">
        <f t="shared" ca="1" si="3"/>
        <v>0.36333892939498114</v>
      </c>
      <c r="DI43" s="11">
        <f t="shared" ca="1" si="4"/>
        <v>141</v>
      </c>
      <c r="DJ43" s="1"/>
      <c r="DK43" s="1">
        <v>43</v>
      </c>
      <c r="DL43" s="1">
        <v>4</v>
      </c>
      <c r="DM43" s="1">
        <v>2</v>
      </c>
    </row>
    <row r="44" spans="1:117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F44" s="1" t="s">
        <v>39</v>
      </c>
      <c r="AG44" s="1" t="str">
        <f t="shared" ca="1" si="39"/>
        <v>NO</v>
      </c>
      <c r="AH44" s="58">
        <f t="shared" ca="1" si="40"/>
        <v>7</v>
      </c>
      <c r="AI44" s="58">
        <f t="shared" ca="1" si="40"/>
        <v>4</v>
      </c>
      <c r="AJ44" s="1"/>
      <c r="CM44" s="10"/>
      <c r="CN44" s="11"/>
      <c r="CO44" s="11"/>
      <c r="CP44" s="1"/>
      <c r="CQ44" s="1"/>
      <c r="CR44" s="1"/>
      <c r="CS44" s="1"/>
      <c r="CT44" s="10">
        <f t="shared" ca="1" si="32"/>
        <v>0.44863579568217471</v>
      </c>
      <c r="CU44" s="11">
        <f t="shared" ca="1" si="33"/>
        <v>116</v>
      </c>
      <c r="CV44" s="1"/>
      <c r="CW44" s="1">
        <v>44</v>
      </c>
      <c r="CX44" s="1">
        <v>4</v>
      </c>
      <c r="CY44" s="1">
        <v>3</v>
      </c>
      <c r="DA44" s="10">
        <f t="shared" ca="1" si="34"/>
        <v>0.85435305436869124</v>
      </c>
      <c r="DB44" s="11">
        <f t="shared" ca="1" si="35"/>
        <v>24</v>
      </c>
      <c r="DC44" s="1"/>
      <c r="DD44" s="1">
        <v>44</v>
      </c>
      <c r="DE44" s="1">
        <v>4</v>
      </c>
      <c r="DF44" s="1">
        <v>3</v>
      </c>
      <c r="DH44" s="10">
        <f t="shared" ca="1" si="3"/>
        <v>0.93878001728051896</v>
      </c>
      <c r="DI44" s="11">
        <f t="shared" ca="1" si="4"/>
        <v>12</v>
      </c>
      <c r="DJ44" s="1"/>
      <c r="DK44" s="1">
        <v>44</v>
      </c>
      <c r="DL44" s="1">
        <v>4</v>
      </c>
      <c r="DM44" s="1">
        <v>3</v>
      </c>
    </row>
    <row r="45" spans="1:117" ht="57" customHeight="1" x14ac:dyDescent="0.25">
      <c r="A45" s="19"/>
      <c r="B45" s="27"/>
      <c r="C45" s="28">
        <f t="shared" ref="C45:G45" ca="1" si="49">C14</f>
        <v>9</v>
      </c>
      <c r="D45" s="29">
        <f t="shared" ca="1" si="49"/>
        <v>1</v>
      </c>
      <c r="E45" s="29" t="str">
        <f t="shared" ca="1" si="49"/>
        <v>.</v>
      </c>
      <c r="F45" s="30">
        <f t="shared" ca="1" si="49"/>
        <v>2</v>
      </c>
      <c r="G45" s="30">
        <f t="shared" ca="1" si="49"/>
        <v>0</v>
      </c>
      <c r="H45" s="26"/>
      <c r="I45" s="19"/>
      <c r="J45" s="27"/>
      <c r="K45" s="28">
        <f t="shared" ref="K45:O45" ca="1" si="50">K14</f>
        <v>9</v>
      </c>
      <c r="L45" s="29">
        <f t="shared" ca="1" si="50"/>
        <v>0</v>
      </c>
      <c r="M45" s="29" t="str">
        <f t="shared" ca="1" si="50"/>
        <v/>
      </c>
      <c r="N45" s="30">
        <f t="shared" ca="1" si="50"/>
        <v>0</v>
      </c>
      <c r="O45" s="30">
        <f t="shared" ca="1" si="50"/>
        <v>0</v>
      </c>
      <c r="P45" s="26"/>
      <c r="Q45" s="19"/>
      <c r="R45" s="27"/>
      <c r="S45" s="28">
        <f t="shared" ref="S45:W45" ca="1" si="51">S14</f>
        <v>1</v>
      </c>
      <c r="T45" s="29">
        <f t="shared" ca="1" si="51"/>
        <v>3</v>
      </c>
      <c r="U45" s="29" t="str">
        <f t="shared" ca="1" si="51"/>
        <v>.</v>
      </c>
      <c r="V45" s="30">
        <f t="shared" ca="1" si="51"/>
        <v>7</v>
      </c>
      <c r="W45" s="30">
        <f t="shared" ca="1" si="51"/>
        <v>7</v>
      </c>
      <c r="X45" s="26"/>
      <c r="AF45" s="1" t="s">
        <v>40</v>
      </c>
      <c r="AG45" s="1" t="str">
        <f t="shared" ca="1" si="39"/>
        <v>NO</v>
      </c>
      <c r="AH45" s="58">
        <f t="shared" ca="1" si="40"/>
        <v>1</v>
      </c>
      <c r="AI45" s="58">
        <f t="shared" ca="1" si="40"/>
        <v>2</v>
      </c>
      <c r="AJ45" s="1"/>
      <c r="CM45" s="10"/>
      <c r="CN45" s="11"/>
      <c r="CO45" s="11"/>
      <c r="CP45" s="1"/>
      <c r="CQ45" s="1"/>
      <c r="CR45" s="1"/>
      <c r="CS45" s="1"/>
      <c r="CT45" s="10">
        <f t="shared" ca="1" si="32"/>
        <v>0.2114424241431162</v>
      </c>
      <c r="CU45" s="11">
        <f t="shared" ca="1" si="33"/>
        <v>157</v>
      </c>
      <c r="CV45" s="1"/>
      <c r="CW45" s="1">
        <v>45</v>
      </c>
      <c r="CX45" s="1">
        <v>4</v>
      </c>
      <c r="CY45" s="1">
        <v>4</v>
      </c>
      <c r="DA45" s="10">
        <f t="shared" ca="1" si="34"/>
        <v>8.7493989812464923E-3</v>
      </c>
      <c r="DB45" s="11">
        <f t="shared" ca="1" si="35"/>
        <v>198</v>
      </c>
      <c r="DC45" s="1"/>
      <c r="DD45" s="1">
        <v>45</v>
      </c>
      <c r="DE45" s="1">
        <v>4</v>
      </c>
      <c r="DF45" s="1">
        <v>4</v>
      </c>
      <c r="DH45" s="10">
        <f t="shared" ca="1" si="3"/>
        <v>3.599251746561738E-2</v>
      </c>
      <c r="DI45" s="11">
        <f t="shared" ca="1" si="4"/>
        <v>192</v>
      </c>
      <c r="DJ45" s="1"/>
      <c r="DK45" s="1">
        <v>45</v>
      </c>
      <c r="DL45" s="1">
        <v>4</v>
      </c>
      <c r="DM45" s="1">
        <v>4</v>
      </c>
    </row>
    <row r="46" spans="1:117" ht="57" customHeight="1" thickBot="1" x14ac:dyDescent="0.3">
      <c r="A46" s="19"/>
      <c r="B46" s="31" t="str">
        <f t="shared" ref="B46:G47" ca="1" si="52">B15</f>
        <v>－</v>
      </c>
      <c r="C46" s="32">
        <f t="shared" ca="1" si="52"/>
        <v>0</v>
      </c>
      <c r="D46" s="33">
        <f t="shared" ca="1" si="52"/>
        <v>0</v>
      </c>
      <c r="E46" s="33" t="str">
        <f t="shared" ca="1" si="52"/>
        <v>.</v>
      </c>
      <c r="F46" s="34">
        <f t="shared" ca="1" si="52"/>
        <v>7</v>
      </c>
      <c r="G46" s="34">
        <f t="shared" ca="1" si="52"/>
        <v>3</v>
      </c>
      <c r="H46" s="26"/>
      <c r="I46" s="19"/>
      <c r="J46" s="31" t="str">
        <f t="shared" ref="J46:O47" ca="1" si="53">J15</f>
        <v>－</v>
      </c>
      <c r="K46" s="32">
        <f t="shared" ca="1" si="53"/>
        <v>0</v>
      </c>
      <c r="L46" s="33">
        <f t="shared" ca="1" si="53"/>
        <v>6</v>
      </c>
      <c r="M46" s="33" t="str">
        <f t="shared" ca="1" si="53"/>
        <v>.</v>
      </c>
      <c r="N46" s="34">
        <f t="shared" ca="1" si="53"/>
        <v>3</v>
      </c>
      <c r="O46" s="34">
        <f t="shared" ca="1" si="53"/>
        <v>9</v>
      </c>
      <c r="P46" s="26"/>
      <c r="Q46" s="19"/>
      <c r="R46" s="31" t="str">
        <f t="shared" ref="R46:W47" ca="1" si="54">R15</f>
        <v>－</v>
      </c>
      <c r="S46" s="32">
        <f t="shared" ca="1" si="54"/>
        <v>0</v>
      </c>
      <c r="T46" s="33">
        <f t="shared" ca="1" si="54"/>
        <v>8</v>
      </c>
      <c r="U46" s="33" t="str">
        <f t="shared" ca="1" si="54"/>
        <v>.</v>
      </c>
      <c r="V46" s="34">
        <f t="shared" ca="1" si="54"/>
        <v>0</v>
      </c>
      <c r="W46" s="34">
        <f t="shared" ca="1" si="54"/>
        <v>7</v>
      </c>
      <c r="X46" s="26"/>
      <c r="AF46" s="2" t="s">
        <v>41</v>
      </c>
      <c r="AG46" s="1" t="str">
        <f t="shared" ca="1" si="39"/>
        <v>NO</v>
      </c>
      <c r="AH46" s="58">
        <f t="shared" ca="1" si="40"/>
        <v>2</v>
      </c>
      <c r="AI46" s="58">
        <f t="shared" ca="1" si="40"/>
        <v>6</v>
      </c>
      <c r="CM46" s="10"/>
      <c r="CN46" s="11"/>
      <c r="CO46" s="11"/>
      <c r="CP46" s="1"/>
      <c r="CQ46" s="1"/>
      <c r="CR46" s="1"/>
      <c r="CS46" s="1"/>
      <c r="CT46" s="10">
        <f t="shared" ca="1" si="32"/>
        <v>0.60016961158137017</v>
      </c>
      <c r="CU46" s="11">
        <f t="shared" ca="1" si="33"/>
        <v>77</v>
      </c>
      <c r="CV46" s="1"/>
      <c r="CW46" s="1">
        <v>46</v>
      </c>
      <c r="CX46" s="1">
        <v>4</v>
      </c>
      <c r="CY46" s="1">
        <v>5</v>
      </c>
      <c r="DA46" s="10">
        <f t="shared" ca="1" si="34"/>
        <v>0.3509107028480547</v>
      </c>
      <c r="DB46" s="11">
        <f t="shared" ca="1" si="35"/>
        <v>130</v>
      </c>
      <c r="DC46" s="1"/>
      <c r="DD46" s="1">
        <v>46</v>
      </c>
      <c r="DE46" s="1">
        <v>4</v>
      </c>
      <c r="DF46" s="1">
        <v>5</v>
      </c>
      <c r="DH46" s="10">
        <f t="shared" ca="1" si="3"/>
        <v>8.5610969971058326E-3</v>
      </c>
      <c r="DI46" s="11">
        <f t="shared" ca="1" si="4"/>
        <v>198</v>
      </c>
      <c r="DJ46" s="1"/>
      <c r="DK46" s="1">
        <v>46</v>
      </c>
      <c r="DL46" s="1">
        <v>4</v>
      </c>
      <c r="DM46" s="1">
        <v>5</v>
      </c>
    </row>
    <row r="47" spans="1:117" ht="57" customHeight="1" x14ac:dyDescent="0.25">
      <c r="A47" s="19"/>
      <c r="B47" s="60"/>
      <c r="C47" s="61">
        <f ca="1">C16</f>
        <v>9</v>
      </c>
      <c r="D47" s="62">
        <f t="shared" ca="1" si="52"/>
        <v>0</v>
      </c>
      <c r="E47" s="62" t="str">
        <f t="shared" si="52"/>
        <v>.</v>
      </c>
      <c r="F47" s="63">
        <f t="shared" ca="1" si="52"/>
        <v>4</v>
      </c>
      <c r="G47" s="64">
        <f t="shared" ca="1" si="52"/>
        <v>7</v>
      </c>
      <c r="H47" s="26"/>
      <c r="I47" s="13"/>
      <c r="J47" s="60"/>
      <c r="K47" s="61">
        <f ca="1">K16</f>
        <v>8</v>
      </c>
      <c r="L47" s="62">
        <f t="shared" ca="1" si="53"/>
        <v>3</v>
      </c>
      <c r="M47" s="62" t="str">
        <f t="shared" si="53"/>
        <v>.</v>
      </c>
      <c r="N47" s="63">
        <f t="shared" ca="1" si="53"/>
        <v>6</v>
      </c>
      <c r="O47" s="64">
        <f t="shared" ca="1" si="53"/>
        <v>1</v>
      </c>
      <c r="P47" s="26"/>
      <c r="Q47" s="19"/>
      <c r="R47" s="60"/>
      <c r="S47" s="61">
        <f ca="1">S16</f>
        <v>0</v>
      </c>
      <c r="T47" s="62">
        <f t="shared" ca="1" si="54"/>
        <v>5</v>
      </c>
      <c r="U47" s="62" t="str">
        <f t="shared" si="54"/>
        <v>.</v>
      </c>
      <c r="V47" s="63">
        <f t="shared" ca="1" si="54"/>
        <v>7</v>
      </c>
      <c r="W47" s="64">
        <f t="shared" ca="1" si="54"/>
        <v>0</v>
      </c>
      <c r="X47" s="26"/>
      <c r="AF47" s="2" t="s">
        <v>42</v>
      </c>
      <c r="AG47" s="1" t="str">
        <f t="shared" ca="1" si="39"/>
        <v>NO</v>
      </c>
      <c r="AH47" s="58">
        <f t="shared" ca="1" si="40"/>
        <v>9</v>
      </c>
      <c r="AI47" s="58">
        <f t="shared" ca="1" si="40"/>
        <v>5</v>
      </c>
      <c r="CM47" s="10"/>
      <c r="CN47" s="11"/>
      <c r="CO47" s="11"/>
      <c r="CP47" s="1"/>
      <c r="CQ47" s="1"/>
      <c r="CR47" s="1"/>
      <c r="CS47" s="1"/>
      <c r="CT47" s="10">
        <f t="shared" ca="1" si="32"/>
        <v>0.969761638140066</v>
      </c>
      <c r="CU47" s="11">
        <f t="shared" ca="1" si="33"/>
        <v>5</v>
      </c>
      <c r="CV47" s="1"/>
      <c r="CW47" s="1">
        <v>47</v>
      </c>
      <c r="CX47" s="1">
        <v>4</v>
      </c>
      <c r="CY47" s="1">
        <v>6</v>
      </c>
      <c r="DA47" s="10">
        <f t="shared" ca="1" si="34"/>
        <v>0.59721631412554121</v>
      </c>
      <c r="DB47" s="11">
        <f t="shared" ca="1" si="35"/>
        <v>78</v>
      </c>
      <c r="DC47" s="1"/>
      <c r="DD47" s="1">
        <v>47</v>
      </c>
      <c r="DE47" s="1">
        <v>4</v>
      </c>
      <c r="DF47" s="1">
        <v>6</v>
      </c>
      <c r="DH47" s="10">
        <f t="shared" ca="1" si="3"/>
        <v>0.86196422930200733</v>
      </c>
      <c r="DI47" s="11">
        <f t="shared" ca="1" si="4"/>
        <v>34</v>
      </c>
      <c r="DJ47" s="1"/>
      <c r="DK47" s="1">
        <v>47</v>
      </c>
      <c r="DL47" s="1">
        <v>4</v>
      </c>
      <c r="DM47" s="1">
        <v>6</v>
      </c>
    </row>
    <row r="48" spans="1:117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CM48" s="10"/>
      <c r="CN48" s="11"/>
      <c r="CO48" s="11"/>
      <c r="CP48" s="1"/>
      <c r="CQ48" s="1"/>
      <c r="CR48" s="1"/>
      <c r="CS48" s="1"/>
      <c r="CT48" s="10">
        <f t="shared" ca="1" si="32"/>
        <v>0.27614225956887362</v>
      </c>
      <c r="CU48" s="11">
        <f t="shared" ca="1" si="33"/>
        <v>143</v>
      </c>
      <c r="CV48" s="1"/>
      <c r="CW48" s="1">
        <v>48</v>
      </c>
      <c r="CX48" s="1">
        <v>4</v>
      </c>
      <c r="CY48" s="1">
        <v>7</v>
      </c>
      <c r="DA48" s="10">
        <f t="shared" ca="1" si="34"/>
        <v>0.22656400008999666</v>
      </c>
      <c r="DB48" s="11">
        <f t="shared" ca="1" si="35"/>
        <v>150</v>
      </c>
      <c r="DC48" s="1"/>
      <c r="DD48" s="1">
        <v>48</v>
      </c>
      <c r="DE48" s="1">
        <v>4</v>
      </c>
      <c r="DF48" s="1">
        <v>7</v>
      </c>
      <c r="DH48" s="10">
        <f t="shared" ca="1" si="3"/>
        <v>0.44439508754806234</v>
      </c>
      <c r="DI48" s="11">
        <f t="shared" ca="1" si="4"/>
        <v>120</v>
      </c>
      <c r="DJ48" s="1"/>
      <c r="DK48" s="1">
        <v>48</v>
      </c>
      <c r="DL48" s="1">
        <v>4</v>
      </c>
      <c r="DM48" s="1">
        <v>7</v>
      </c>
    </row>
    <row r="49" spans="1:117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CM49" s="10"/>
      <c r="CN49" s="11"/>
      <c r="CO49" s="11"/>
      <c r="CP49" s="1"/>
      <c r="CQ49" s="1"/>
      <c r="CR49" s="1"/>
      <c r="CS49" s="1"/>
      <c r="CT49" s="10">
        <f t="shared" ca="1" si="32"/>
        <v>0.95135736350457545</v>
      </c>
      <c r="CU49" s="11">
        <f t="shared" ca="1" si="33"/>
        <v>11</v>
      </c>
      <c r="CV49" s="1"/>
      <c r="CW49" s="1">
        <v>49</v>
      </c>
      <c r="CX49" s="1">
        <v>4</v>
      </c>
      <c r="CY49" s="1">
        <v>8</v>
      </c>
      <c r="DA49" s="10">
        <f t="shared" ca="1" si="34"/>
        <v>0.22987335208034487</v>
      </c>
      <c r="DB49" s="11">
        <f t="shared" ca="1" si="35"/>
        <v>149</v>
      </c>
      <c r="DC49" s="1"/>
      <c r="DD49" s="1">
        <v>49</v>
      </c>
      <c r="DE49" s="1">
        <v>4</v>
      </c>
      <c r="DF49" s="1">
        <v>8</v>
      </c>
      <c r="DH49" s="10">
        <f t="shared" ca="1" si="3"/>
        <v>0.89099374690627775</v>
      </c>
      <c r="DI49" s="11">
        <f t="shared" ca="1" si="4"/>
        <v>26</v>
      </c>
      <c r="DJ49" s="1"/>
      <c r="DK49" s="1">
        <v>49</v>
      </c>
      <c r="DL49" s="1">
        <v>4</v>
      </c>
      <c r="DM49" s="1">
        <v>8</v>
      </c>
    </row>
    <row r="50" spans="1:117" ht="45.95" customHeight="1" thickBot="1" x14ac:dyDescent="0.3">
      <c r="A50" s="23"/>
      <c r="B50" s="73" t="str">
        <f t="shared" ref="B50" ca="1" si="55">B19</f>
        <v>27.18－9.48＝</v>
      </c>
      <c r="C50" s="74"/>
      <c r="D50" s="74"/>
      <c r="E50" s="74"/>
      <c r="F50" s="75">
        <f ca="1">F19</f>
        <v>17.7</v>
      </c>
      <c r="G50" s="76"/>
      <c r="H50" s="26"/>
      <c r="I50" s="23"/>
      <c r="J50" s="73" t="str">
        <f t="shared" ref="J50" ca="1" si="56">J19</f>
        <v>79.25－6＝</v>
      </c>
      <c r="K50" s="74"/>
      <c r="L50" s="74"/>
      <c r="M50" s="74"/>
      <c r="N50" s="75">
        <f ca="1">N19</f>
        <v>73.25</v>
      </c>
      <c r="O50" s="76"/>
      <c r="P50" s="26"/>
      <c r="Q50" s="23"/>
      <c r="R50" s="73" t="str">
        <f t="shared" ref="R50" ca="1" si="57">R19</f>
        <v>40.41－0.67＝</v>
      </c>
      <c r="S50" s="74"/>
      <c r="T50" s="74"/>
      <c r="U50" s="74"/>
      <c r="V50" s="75">
        <f ca="1">V19</f>
        <v>39.74</v>
      </c>
      <c r="W50" s="76"/>
      <c r="X50" s="26"/>
      <c r="CM50" s="10"/>
      <c r="CN50" s="11"/>
      <c r="CO50" s="11"/>
      <c r="CP50" s="1"/>
      <c r="CQ50" s="1"/>
      <c r="CR50" s="1"/>
      <c r="CS50" s="1"/>
      <c r="CT50" s="10">
        <f t="shared" ca="1" si="32"/>
        <v>0.52479370446669127</v>
      </c>
      <c r="CU50" s="11">
        <f t="shared" ca="1" si="33"/>
        <v>101</v>
      </c>
      <c r="CV50" s="1"/>
      <c r="CW50" s="1">
        <v>50</v>
      </c>
      <c r="CX50" s="1">
        <v>4</v>
      </c>
      <c r="CY50" s="1">
        <v>9</v>
      </c>
      <c r="DA50" s="10">
        <f t="shared" ca="1" si="34"/>
        <v>0.68574140169796349</v>
      </c>
      <c r="DB50" s="11">
        <f t="shared" ca="1" si="35"/>
        <v>63</v>
      </c>
      <c r="DC50" s="1"/>
      <c r="DD50" s="1">
        <v>50</v>
      </c>
      <c r="DE50" s="1">
        <v>4</v>
      </c>
      <c r="DF50" s="1">
        <v>9</v>
      </c>
      <c r="DH50" s="10">
        <f t="shared" ca="1" si="3"/>
        <v>0.75773677646083537</v>
      </c>
      <c r="DI50" s="11">
        <f t="shared" ca="1" si="4"/>
        <v>55</v>
      </c>
      <c r="DJ50" s="1"/>
      <c r="DK50" s="1">
        <v>50</v>
      </c>
      <c r="DL50" s="1">
        <v>4</v>
      </c>
      <c r="DM50" s="1">
        <v>9</v>
      </c>
    </row>
    <row r="51" spans="1:117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CM51" s="10"/>
      <c r="CN51" s="11"/>
      <c r="CO51" s="11"/>
      <c r="CP51" s="1"/>
      <c r="CQ51" s="1"/>
      <c r="CR51" s="1"/>
      <c r="CS51" s="1"/>
      <c r="CT51" s="10">
        <f t="shared" ca="1" si="32"/>
        <v>0.59909960154864417</v>
      </c>
      <c r="CU51" s="11">
        <f t="shared" ca="1" si="33"/>
        <v>79</v>
      </c>
      <c r="CV51" s="1"/>
      <c r="CW51" s="1">
        <v>51</v>
      </c>
      <c r="CX51" s="1">
        <v>5</v>
      </c>
      <c r="CY51" s="1">
        <v>0</v>
      </c>
      <c r="DA51" s="10">
        <f t="shared" ca="1" si="34"/>
        <v>0.72752724368926647</v>
      </c>
      <c r="DB51" s="11">
        <f t="shared" ca="1" si="35"/>
        <v>53</v>
      </c>
      <c r="DC51" s="1"/>
      <c r="DD51" s="1">
        <v>51</v>
      </c>
      <c r="DE51" s="1">
        <v>5</v>
      </c>
      <c r="DF51" s="1">
        <v>0</v>
      </c>
      <c r="DH51" s="10">
        <f t="shared" ca="1" si="3"/>
        <v>0.67824672664294094</v>
      </c>
      <c r="DI51" s="11">
        <f t="shared" ca="1" si="4"/>
        <v>73</v>
      </c>
      <c r="DJ51" s="1"/>
      <c r="DK51" s="1">
        <v>51</v>
      </c>
      <c r="DL51" s="1">
        <v>5</v>
      </c>
      <c r="DM51" s="1">
        <v>0</v>
      </c>
    </row>
    <row r="52" spans="1:117" ht="57" customHeight="1" x14ac:dyDescent="0.25">
      <c r="A52" s="19"/>
      <c r="B52" s="27"/>
      <c r="C52" s="28">
        <f t="shared" ref="C52:G52" ca="1" si="58">C21</f>
        <v>2</v>
      </c>
      <c r="D52" s="29">
        <f t="shared" ca="1" si="58"/>
        <v>7</v>
      </c>
      <c r="E52" s="29" t="str">
        <f t="shared" ca="1" si="58"/>
        <v>.</v>
      </c>
      <c r="F52" s="30">
        <f t="shared" ca="1" si="58"/>
        <v>1</v>
      </c>
      <c r="G52" s="30">
        <f t="shared" ca="1" si="58"/>
        <v>8</v>
      </c>
      <c r="H52" s="26"/>
      <c r="I52" s="19"/>
      <c r="J52" s="27"/>
      <c r="K52" s="28">
        <f t="shared" ref="K52:O52" ca="1" si="59">K21</f>
        <v>7</v>
      </c>
      <c r="L52" s="29">
        <f t="shared" ca="1" si="59"/>
        <v>9</v>
      </c>
      <c r="M52" s="29" t="str">
        <f t="shared" ca="1" si="59"/>
        <v>.</v>
      </c>
      <c r="N52" s="30">
        <f t="shared" ca="1" si="59"/>
        <v>2</v>
      </c>
      <c r="O52" s="30">
        <f t="shared" ca="1" si="59"/>
        <v>5</v>
      </c>
      <c r="P52" s="26"/>
      <c r="Q52" s="19"/>
      <c r="R52" s="27"/>
      <c r="S52" s="28">
        <f t="shared" ref="S52:W52" ca="1" si="60">S21</f>
        <v>4</v>
      </c>
      <c r="T52" s="29">
        <f t="shared" ca="1" si="60"/>
        <v>0</v>
      </c>
      <c r="U52" s="29" t="str">
        <f t="shared" ca="1" si="60"/>
        <v>.</v>
      </c>
      <c r="V52" s="30">
        <f t="shared" ca="1" si="60"/>
        <v>4</v>
      </c>
      <c r="W52" s="30">
        <f t="shared" ca="1" si="60"/>
        <v>1</v>
      </c>
      <c r="X52" s="26"/>
      <c r="CM52" s="10"/>
      <c r="CN52" s="11"/>
      <c r="CO52" s="11"/>
      <c r="CP52" s="1"/>
      <c r="CQ52" s="1"/>
      <c r="CR52" s="1"/>
      <c r="CS52" s="1"/>
      <c r="CT52" s="10">
        <f t="shared" ca="1" si="32"/>
        <v>0.17290430377516508</v>
      </c>
      <c r="CU52" s="11">
        <f t="shared" ca="1" si="33"/>
        <v>166</v>
      </c>
      <c r="CV52" s="1"/>
      <c r="CW52" s="1">
        <v>52</v>
      </c>
      <c r="CX52" s="1">
        <v>5</v>
      </c>
      <c r="CY52" s="1">
        <v>1</v>
      </c>
      <c r="DA52" s="10">
        <f t="shared" ca="1" si="34"/>
        <v>0.83583501550618577</v>
      </c>
      <c r="DB52" s="11">
        <f t="shared" ca="1" si="35"/>
        <v>30</v>
      </c>
      <c r="DC52" s="1"/>
      <c r="DD52" s="1">
        <v>52</v>
      </c>
      <c r="DE52" s="1">
        <v>5</v>
      </c>
      <c r="DF52" s="1">
        <v>1</v>
      </c>
      <c r="DH52" s="10">
        <f t="shared" ca="1" si="3"/>
        <v>4.4993269611122155E-2</v>
      </c>
      <c r="DI52" s="11">
        <f t="shared" ca="1" si="4"/>
        <v>189</v>
      </c>
      <c r="DJ52" s="1"/>
      <c r="DK52" s="1">
        <v>52</v>
      </c>
      <c r="DL52" s="1">
        <v>5</v>
      </c>
      <c r="DM52" s="1">
        <v>1</v>
      </c>
    </row>
    <row r="53" spans="1:117" ht="57" customHeight="1" thickBot="1" x14ac:dyDescent="0.3">
      <c r="A53" s="19"/>
      <c r="B53" s="31" t="str">
        <f t="shared" ref="B53:G54" ca="1" si="61">B22</f>
        <v>－</v>
      </c>
      <c r="C53" s="32">
        <f t="shared" ca="1" si="61"/>
        <v>0</v>
      </c>
      <c r="D53" s="33">
        <f t="shared" ca="1" si="61"/>
        <v>9</v>
      </c>
      <c r="E53" s="33" t="str">
        <f t="shared" ca="1" si="61"/>
        <v>.</v>
      </c>
      <c r="F53" s="34">
        <f t="shared" ca="1" si="61"/>
        <v>4</v>
      </c>
      <c r="G53" s="34">
        <f t="shared" ca="1" si="61"/>
        <v>8</v>
      </c>
      <c r="H53" s="26"/>
      <c r="I53" s="19"/>
      <c r="J53" s="31" t="str">
        <f t="shared" ref="J53:O54" ca="1" si="62">J22</f>
        <v>－</v>
      </c>
      <c r="K53" s="32">
        <f t="shared" ca="1" si="62"/>
        <v>0</v>
      </c>
      <c r="L53" s="33">
        <f t="shared" ca="1" si="62"/>
        <v>6</v>
      </c>
      <c r="M53" s="33" t="str">
        <f t="shared" ca="1" si="62"/>
        <v/>
      </c>
      <c r="N53" s="34">
        <f t="shared" ca="1" si="62"/>
        <v>0</v>
      </c>
      <c r="O53" s="34">
        <f t="shared" ca="1" si="62"/>
        <v>0</v>
      </c>
      <c r="P53" s="26"/>
      <c r="Q53" s="19"/>
      <c r="R53" s="31" t="str">
        <f t="shared" ref="R53:W54" ca="1" si="63">R22</f>
        <v>－</v>
      </c>
      <c r="S53" s="32">
        <f t="shared" ca="1" si="63"/>
        <v>0</v>
      </c>
      <c r="T53" s="33">
        <f t="shared" ca="1" si="63"/>
        <v>0</v>
      </c>
      <c r="U53" s="33" t="str">
        <f t="shared" ca="1" si="63"/>
        <v>.</v>
      </c>
      <c r="V53" s="34">
        <f t="shared" ca="1" si="63"/>
        <v>6</v>
      </c>
      <c r="W53" s="34">
        <f t="shared" ca="1" si="63"/>
        <v>7</v>
      </c>
      <c r="X53" s="26"/>
      <c r="CM53" s="10"/>
      <c r="CN53" s="11"/>
      <c r="CO53" s="11"/>
      <c r="CP53" s="1"/>
      <c r="CQ53" s="1"/>
      <c r="CR53" s="1"/>
      <c r="CS53" s="1"/>
      <c r="CT53" s="10">
        <f t="shared" ca="1" si="32"/>
        <v>0.65535268216296449</v>
      </c>
      <c r="CU53" s="11">
        <f t="shared" ca="1" si="33"/>
        <v>67</v>
      </c>
      <c r="CV53" s="1"/>
      <c r="CW53" s="1">
        <v>53</v>
      </c>
      <c r="CX53" s="1">
        <v>5</v>
      </c>
      <c r="CY53" s="1">
        <v>2</v>
      </c>
      <c r="DA53" s="10">
        <f t="shared" ca="1" si="34"/>
        <v>0.66741905555467407</v>
      </c>
      <c r="DB53" s="11">
        <f t="shared" ca="1" si="35"/>
        <v>69</v>
      </c>
      <c r="DC53" s="1"/>
      <c r="DD53" s="1">
        <v>53</v>
      </c>
      <c r="DE53" s="1">
        <v>5</v>
      </c>
      <c r="DF53" s="1">
        <v>2</v>
      </c>
      <c r="DH53" s="10">
        <f t="shared" ca="1" si="3"/>
        <v>0.38291251785055713</v>
      </c>
      <c r="DI53" s="11">
        <f t="shared" ca="1" si="4"/>
        <v>136</v>
      </c>
      <c r="DJ53" s="1"/>
      <c r="DK53" s="1">
        <v>53</v>
      </c>
      <c r="DL53" s="1">
        <v>5</v>
      </c>
      <c r="DM53" s="1">
        <v>2</v>
      </c>
    </row>
    <row r="54" spans="1:117" ht="57" customHeight="1" x14ac:dyDescent="0.25">
      <c r="A54" s="19"/>
      <c r="B54" s="60"/>
      <c r="C54" s="61">
        <f ca="1">C23</f>
        <v>1</v>
      </c>
      <c r="D54" s="62">
        <f t="shared" ca="1" si="61"/>
        <v>7</v>
      </c>
      <c r="E54" s="62" t="str">
        <f t="shared" si="61"/>
        <v>.</v>
      </c>
      <c r="F54" s="63">
        <f t="shared" ca="1" si="61"/>
        <v>7</v>
      </c>
      <c r="G54" s="64">
        <f t="shared" ca="1" si="61"/>
        <v>0</v>
      </c>
      <c r="H54" s="26"/>
      <c r="I54" s="13"/>
      <c r="J54" s="60"/>
      <c r="K54" s="61">
        <f ca="1">K23</f>
        <v>7</v>
      </c>
      <c r="L54" s="62">
        <f t="shared" ca="1" si="62"/>
        <v>3</v>
      </c>
      <c r="M54" s="62" t="str">
        <f t="shared" si="62"/>
        <v>.</v>
      </c>
      <c r="N54" s="63">
        <f t="shared" ca="1" si="62"/>
        <v>2</v>
      </c>
      <c r="O54" s="64">
        <f t="shared" ca="1" si="62"/>
        <v>5</v>
      </c>
      <c r="P54" s="26"/>
      <c r="Q54" s="19"/>
      <c r="R54" s="60"/>
      <c r="S54" s="61">
        <f ca="1">S23</f>
        <v>3</v>
      </c>
      <c r="T54" s="62">
        <f t="shared" ca="1" si="63"/>
        <v>9</v>
      </c>
      <c r="U54" s="62" t="str">
        <f t="shared" si="63"/>
        <v>.</v>
      </c>
      <c r="V54" s="63">
        <f t="shared" ca="1" si="63"/>
        <v>7</v>
      </c>
      <c r="W54" s="64">
        <f t="shared" ca="1" si="63"/>
        <v>4</v>
      </c>
      <c r="X54" s="26"/>
      <c r="CM54" s="10"/>
      <c r="CN54" s="11"/>
      <c r="CO54" s="11"/>
      <c r="CP54" s="1"/>
      <c r="CQ54" s="1"/>
      <c r="CR54" s="1"/>
      <c r="CS54" s="1"/>
      <c r="CT54" s="10">
        <f t="shared" ca="1" si="32"/>
        <v>9.3463937868454749E-2</v>
      </c>
      <c r="CU54" s="11">
        <f t="shared" ca="1" si="33"/>
        <v>181</v>
      </c>
      <c r="CV54" s="1"/>
      <c r="CW54" s="1">
        <v>54</v>
      </c>
      <c r="CX54" s="1">
        <v>5</v>
      </c>
      <c r="CY54" s="1">
        <v>3</v>
      </c>
      <c r="DA54" s="10">
        <f t="shared" ca="1" si="34"/>
        <v>4.8150100270759388E-2</v>
      </c>
      <c r="DB54" s="11">
        <f t="shared" ca="1" si="35"/>
        <v>187</v>
      </c>
      <c r="DC54" s="1"/>
      <c r="DD54" s="1">
        <v>54</v>
      </c>
      <c r="DE54" s="1">
        <v>5</v>
      </c>
      <c r="DF54" s="1">
        <v>3</v>
      </c>
      <c r="DH54" s="10">
        <f t="shared" ca="1" si="3"/>
        <v>0.79776887239812655</v>
      </c>
      <c r="DI54" s="11">
        <f t="shared" ca="1" si="4"/>
        <v>47</v>
      </c>
      <c r="DJ54" s="1"/>
      <c r="DK54" s="1">
        <v>54</v>
      </c>
      <c r="DL54" s="1">
        <v>5</v>
      </c>
      <c r="DM54" s="1">
        <v>3</v>
      </c>
    </row>
    <row r="55" spans="1:117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CM55" s="10"/>
      <c r="CN55" s="11"/>
      <c r="CO55" s="11"/>
      <c r="CP55" s="1"/>
      <c r="CQ55" s="1"/>
      <c r="CR55" s="1"/>
      <c r="CS55" s="1"/>
      <c r="CT55" s="10">
        <f t="shared" ca="1" si="32"/>
        <v>0.82501535784883961</v>
      </c>
      <c r="CU55" s="11">
        <f t="shared" ca="1" si="33"/>
        <v>30</v>
      </c>
      <c r="CV55" s="1"/>
      <c r="CW55" s="1">
        <v>55</v>
      </c>
      <c r="CX55" s="1">
        <v>5</v>
      </c>
      <c r="CY55" s="1">
        <v>4</v>
      </c>
      <c r="DA55" s="10">
        <f t="shared" ca="1" si="34"/>
        <v>0.1322980619633024</v>
      </c>
      <c r="DB55" s="11">
        <f t="shared" ca="1" si="35"/>
        <v>167</v>
      </c>
      <c r="DC55" s="1"/>
      <c r="DD55" s="1">
        <v>55</v>
      </c>
      <c r="DE55" s="1">
        <v>5</v>
      </c>
      <c r="DF55" s="1">
        <v>4</v>
      </c>
      <c r="DH55" s="10">
        <f t="shared" ca="1" si="3"/>
        <v>4.7766324198652788E-2</v>
      </c>
      <c r="DI55" s="11">
        <f t="shared" ca="1" si="4"/>
        <v>188</v>
      </c>
      <c r="DJ55" s="1"/>
      <c r="DK55" s="1">
        <v>55</v>
      </c>
      <c r="DL55" s="1">
        <v>5</v>
      </c>
      <c r="DM55" s="1">
        <v>4</v>
      </c>
    </row>
    <row r="56" spans="1:117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CM56" s="10"/>
      <c r="CN56" s="11"/>
      <c r="CO56" s="11"/>
      <c r="CP56" s="1"/>
      <c r="CQ56" s="1"/>
      <c r="CR56" s="1"/>
      <c r="CS56" s="1"/>
      <c r="CT56" s="10">
        <f t="shared" ca="1" si="32"/>
        <v>0.54030413047907655</v>
      </c>
      <c r="CU56" s="11">
        <f t="shared" ca="1" si="33"/>
        <v>93</v>
      </c>
      <c r="CV56" s="1"/>
      <c r="CW56" s="1">
        <v>56</v>
      </c>
      <c r="CX56" s="1">
        <v>5</v>
      </c>
      <c r="CY56" s="1">
        <v>5</v>
      </c>
      <c r="DA56" s="10">
        <f t="shared" ca="1" si="34"/>
        <v>0.95944312088663708</v>
      </c>
      <c r="DB56" s="11">
        <f t="shared" ca="1" si="35"/>
        <v>6</v>
      </c>
      <c r="DC56" s="1"/>
      <c r="DD56" s="1">
        <v>56</v>
      </c>
      <c r="DE56" s="1">
        <v>5</v>
      </c>
      <c r="DF56" s="1">
        <v>5</v>
      </c>
      <c r="DH56" s="10">
        <f t="shared" ca="1" si="3"/>
        <v>4.8549144300249814E-2</v>
      </c>
      <c r="DI56" s="11">
        <f t="shared" ca="1" si="4"/>
        <v>187</v>
      </c>
      <c r="DJ56" s="1"/>
      <c r="DK56" s="1">
        <v>56</v>
      </c>
      <c r="DL56" s="1">
        <v>5</v>
      </c>
      <c r="DM56" s="1">
        <v>5</v>
      </c>
    </row>
    <row r="57" spans="1:117" ht="45.95" customHeight="1" thickBot="1" x14ac:dyDescent="0.3">
      <c r="A57" s="23"/>
      <c r="B57" s="73" t="str">
        <f t="shared" ref="B57" ca="1" si="64">B26</f>
        <v>55.2－1.08＝</v>
      </c>
      <c r="C57" s="74"/>
      <c r="D57" s="74"/>
      <c r="E57" s="74"/>
      <c r="F57" s="75">
        <f ca="1">F26</f>
        <v>54.12</v>
      </c>
      <c r="G57" s="76"/>
      <c r="H57" s="26"/>
      <c r="I57" s="23"/>
      <c r="J57" s="73" t="str">
        <f t="shared" ref="J57" ca="1" si="65">J26</f>
        <v>10.76－5.5＝</v>
      </c>
      <c r="K57" s="74"/>
      <c r="L57" s="74"/>
      <c r="M57" s="74"/>
      <c r="N57" s="75">
        <f ca="1">N26</f>
        <v>5.26</v>
      </c>
      <c r="O57" s="76"/>
      <c r="P57" s="26"/>
      <c r="Q57" s="23"/>
      <c r="R57" s="73" t="str">
        <f t="shared" ref="R57" ca="1" si="66">R26</f>
        <v>20－7.05＝</v>
      </c>
      <c r="S57" s="74"/>
      <c r="T57" s="74"/>
      <c r="U57" s="74"/>
      <c r="V57" s="75">
        <f ca="1">V26</f>
        <v>12.95</v>
      </c>
      <c r="W57" s="76"/>
      <c r="X57" s="26"/>
      <c r="CM57" s="10"/>
      <c r="CN57" s="11"/>
      <c r="CO57" s="11"/>
      <c r="CP57" s="1"/>
      <c r="CQ57" s="1"/>
      <c r="CR57" s="1"/>
      <c r="CS57" s="1"/>
      <c r="CT57" s="10">
        <f t="shared" ca="1" si="32"/>
        <v>0.57168642726723218</v>
      </c>
      <c r="CU57" s="11">
        <f t="shared" ca="1" si="33"/>
        <v>86</v>
      </c>
      <c r="CV57" s="1"/>
      <c r="CW57" s="1">
        <v>57</v>
      </c>
      <c r="CX57" s="1">
        <v>5</v>
      </c>
      <c r="CY57" s="1">
        <v>6</v>
      </c>
      <c r="DA57" s="10">
        <f t="shared" ca="1" si="34"/>
        <v>0.63299970640514414</v>
      </c>
      <c r="DB57" s="11">
        <f t="shared" ca="1" si="35"/>
        <v>73</v>
      </c>
      <c r="DC57" s="1"/>
      <c r="DD57" s="1">
        <v>57</v>
      </c>
      <c r="DE57" s="1">
        <v>5</v>
      </c>
      <c r="DF57" s="1">
        <v>6</v>
      </c>
      <c r="DH57" s="10">
        <f t="shared" ca="1" si="3"/>
        <v>0.18209403023434079</v>
      </c>
      <c r="DI57" s="11">
        <f t="shared" ca="1" si="4"/>
        <v>159</v>
      </c>
      <c r="DJ57" s="1"/>
      <c r="DK57" s="1">
        <v>57</v>
      </c>
      <c r="DL57" s="1">
        <v>5</v>
      </c>
      <c r="DM57" s="1">
        <v>6</v>
      </c>
    </row>
    <row r="58" spans="1:117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CM58" s="10"/>
      <c r="CN58" s="11"/>
      <c r="CO58" s="11"/>
      <c r="CP58" s="1"/>
      <c r="CQ58" s="1"/>
      <c r="CR58" s="1"/>
      <c r="CS58" s="1"/>
      <c r="CT58" s="10">
        <f t="shared" ca="1" si="32"/>
        <v>0.55557945941698295</v>
      </c>
      <c r="CU58" s="11">
        <f t="shared" ca="1" si="33"/>
        <v>89</v>
      </c>
      <c r="CV58" s="1"/>
      <c r="CW58" s="1">
        <v>58</v>
      </c>
      <c r="CX58" s="1">
        <v>5</v>
      </c>
      <c r="CY58" s="1">
        <v>7</v>
      </c>
      <c r="DA58" s="10">
        <f t="shared" ca="1" si="34"/>
        <v>0.31825406056291494</v>
      </c>
      <c r="DB58" s="11">
        <f t="shared" ca="1" si="35"/>
        <v>135</v>
      </c>
      <c r="DC58" s="1"/>
      <c r="DD58" s="1">
        <v>58</v>
      </c>
      <c r="DE58" s="1">
        <v>5</v>
      </c>
      <c r="DF58" s="1">
        <v>7</v>
      </c>
      <c r="DH58" s="10">
        <f t="shared" ca="1" si="3"/>
        <v>0.56299813041586699</v>
      </c>
      <c r="DI58" s="11">
        <f t="shared" ca="1" si="4"/>
        <v>97</v>
      </c>
      <c r="DJ58" s="1"/>
      <c r="DK58" s="1">
        <v>58</v>
      </c>
      <c r="DL58" s="1">
        <v>5</v>
      </c>
      <c r="DM58" s="1">
        <v>7</v>
      </c>
    </row>
    <row r="59" spans="1:117" ht="57" customHeight="1" x14ac:dyDescent="0.25">
      <c r="A59" s="19"/>
      <c r="B59" s="27"/>
      <c r="C59" s="28">
        <f t="shared" ref="C59:G59" ca="1" si="67">C28</f>
        <v>5</v>
      </c>
      <c r="D59" s="29">
        <f t="shared" ca="1" si="67"/>
        <v>5</v>
      </c>
      <c r="E59" s="29" t="str">
        <f t="shared" ca="1" si="67"/>
        <v>.</v>
      </c>
      <c r="F59" s="30">
        <f t="shared" ca="1" si="67"/>
        <v>2</v>
      </c>
      <c r="G59" s="30">
        <f t="shared" ca="1" si="67"/>
        <v>0</v>
      </c>
      <c r="H59" s="26"/>
      <c r="I59" s="19"/>
      <c r="J59" s="27"/>
      <c r="K59" s="28">
        <f t="shared" ref="K59:O59" ca="1" si="68">K28</f>
        <v>1</v>
      </c>
      <c r="L59" s="29">
        <f t="shared" ca="1" si="68"/>
        <v>0</v>
      </c>
      <c r="M59" s="29" t="str">
        <f t="shared" ca="1" si="68"/>
        <v>.</v>
      </c>
      <c r="N59" s="30">
        <f t="shared" ca="1" si="68"/>
        <v>7</v>
      </c>
      <c r="O59" s="30">
        <f t="shared" ca="1" si="68"/>
        <v>6</v>
      </c>
      <c r="P59" s="26"/>
      <c r="Q59" s="19"/>
      <c r="R59" s="27"/>
      <c r="S59" s="28">
        <f t="shared" ref="S59:W59" ca="1" si="69">S28</f>
        <v>2</v>
      </c>
      <c r="T59" s="29">
        <f t="shared" ca="1" si="69"/>
        <v>0</v>
      </c>
      <c r="U59" s="29" t="str">
        <f t="shared" ca="1" si="69"/>
        <v/>
      </c>
      <c r="V59" s="30">
        <f t="shared" ca="1" si="69"/>
        <v>0</v>
      </c>
      <c r="W59" s="30">
        <f t="shared" ca="1" si="69"/>
        <v>0</v>
      </c>
      <c r="X59" s="26"/>
      <c r="CM59" s="10"/>
      <c r="CN59" s="11"/>
      <c r="CO59" s="11"/>
      <c r="CP59" s="1"/>
      <c r="CQ59" s="1"/>
      <c r="CR59" s="1"/>
      <c r="CS59" s="1"/>
      <c r="CT59" s="10">
        <f t="shared" ca="1" si="32"/>
        <v>0.76001339198838691</v>
      </c>
      <c r="CU59" s="11">
        <f t="shared" ca="1" si="33"/>
        <v>43</v>
      </c>
      <c r="CV59" s="1"/>
      <c r="CW59" s="1">
        <v>59</v>
      </c>
      <c r="CX59" s="1">
        <v>5</v>
      </c>
      <c r="CY59" s="1">
        <v>8</v>
      </c>
      <c r="DA59" s="10">
        <f t="shared" ca="1" si="34"/>
        <v>0.67478271861891248</v>
      </c>
      <c r="DB59" s="11">
        <f t="shared" ca="1" si="35"/>
        <v>67</v>
      </c>
      <c r="DC59" s="1"/>
      <c r="DD59" s="1">
        <v>59</v>
      </c>
      <c r="DE59" s="1">
        <v>5</v>
      </c>
      <c r="DF59" s="1">
        <v>8</v>
      </c>
      <c r="DH59" s="10">
        <f t="shared" ca="1" si="3"/>
        <v>0.81844083241587784</v>
      </c>
      <c r="DI59" s="11">
        <f t="shared" ca="1" si="4"/>
        <v>41</v>
      </c>
      <c r="DJ59" s="1"/>
      <c r="DK59" s="1">
        <v>59</v>
      </c>
      <c r="DL59" s="1">
        <v>5</v>
      </c>
      <c r="DM59" s="1">
        <v>8</v>
      </c>
    </row>
    <row r="60" spans="1:117" ht="57" customHeight="1" thickBot="1" x14ac:dyDescent="0.3">
      <c r="A60" s="19"/>
      <c r="B60" s="31" t="str">
        <f t="shared" ref="B60:G61" ca="1" si="70">B29</f>
        <v>－</v>
      </c>
      <c r="C60" s="32">
        <f t="shared" ca="1" si="70"/>
        <v>0</v>
      </c>
      <c r="D60" s="33">
        <f t="shared" ca="1" si="70"/>
        <v>1</v>
      </c>
      <c r="E60" s="33" t="str">
        <f t="shared" ca="1" si="70"/>
        <v>.</v>
      </c>
      <c r="F60" s="34">
        <f t="shared" ca="1" si="70"/>
        <v>0</v>
      </c>
      <c r="G60" s="34">
        <f t="shared" ca="1" si="70"/>
        <v>8</v>
      </c>
      <c r="H60" s="26"/>
      <c r="I60" s="19"/>
      <c r="J60" s="31" t="str">
        <f t="shared" ref="J60:O61" ca="1" si="71">J29</f>
        <v>－</v>
      </c>
      <c r="K60" s="32">
        <f t="shared" ca="1" si="71"/>
        <v>0</v>
      </c>
      <c r="L60" s="33">
        <f t="shared" ca="1" si="71"/>
        <v>5</v>
      </c>
      <c r="M60" s="33" t="str">
        <f t="shared" ca="1" si="71"/>
        <v>.</v>
      </c>
      <c r="N60" s="34">
        <f t="shared" ca="1" si="71"/>
        <v>5</v>
      </c>
      <c r="O60" s="34">
        <f t="shared" ca="1" si="71"/>
        <v>0</v>
      </c>
      <c r="P60" s="26"/>
      <c r="Q60" s="19"/>
      <c r="R60" s="31" t="str">
        <f t="shared" ref="R60:W61" ca="1" si="72">R29</f>
        <v>－</v>
      </c>
      <c r="S60" s="32">
        <f t="shared" ca="1" si="72"/>
        <v>0</v>
      </c>
      <c r="T60" s="33">
        <f t="shared" ca="1" si="72"/>
        <v>7</v>
      </c>
      <c r="U60" s="33" t="str">
        <f t="shared" ca="1" si="72"/>
        <v>.</v>
      </c>
      <c r="V60" s="34">
        <f t="shared" ca="1" si="72"/>
        <v>0</v>
      </c>
      <c r="W60" s="34">
        <f t="shared" ca="1" si="72"/>
        <v>5</v>
      </c>
      <c r="X60" s="26"/>
      <c r="CM60" s="10"/>
      <c r="CN60" s="11"/>
      <c r="CO60" s="11"/>
      <c r="CP60" s="1"/>
      <c r="CQ60" s="1"/>
      <c r="CR60" s="1"/>
      <c r="CS60" s="1"/>
      <c r="CT60" s="10">
        <f t="shared" ca="1" si="32"/>
        <v>0.1903984815887525</v>
      </c>
      <c r="CU60" s="11">
        <f t="shared" ca="1" si="33"/>
        <v>161</v>
      </c>
      <c r="CV60" s="1"/>
      <c r="CW60" s="1">
        <v>60</v>
      </c>
      <c r="CX60" s="1">
        <v>5</v>
      </c>
      <c r="CY60" s="1">
        <v>9</v>
      </c>
      <c r="DA60" s="10">
        <f t="shared" ca="1" si="34"/>
        <v>0.88512566743618248</v>
      </c>
      <c r="DB60" s="11">
        <f t="shared" ca="1" si="35"/>
        <v>20</v>
      </c>
      <c r="DC60" s="1"/>
      <c r="DD60" s="1">
        <v>60</v>
      </c>
      <c r="DE60" s="1">
        <v>5</v>
      </c>
      <c r="DF60" s="1">
        <v>9</v>
      </c>
      <c r="DH60" s="10">
        <f t="shared" ca="1" si="3"/>
        <v>0.66503816209814803</v>
      </c>
      <c r="DI60" s="11">
        <f t="shared" ca="1" si="4"/>
        <v>77</v>
      </c>
      <c r="DJ60" s="1"/>
      <c r="DK60" s="1">
        <v>60</v>
      </c>
      <c r="DL60" s="1">
        <v>5</v>
      </c>
      <c r="DM60" s="1">
        <v>9</v>
      </c>
    </row>
    <row r="61" spans="1:117" ht="57" customHeight="1" x14ac:dyDescent="0.25">
      <c r="A61" s="19"/>
      <c r="B61" s="60"/>
      <c r="C61" s="61">
        <f ca="1">C30</f>
        <v>5</v>
      </c>
      <c r="D61" s="62">
        <f t="shared" ca="1" si="70"/>
        <v>4</v>
      </c>
      <c r="E61" s="62" t="str">
        <f t="shared" si="70"/>
        <v>.</v>
      </c>
      <c r="F61" s="63">
        <f t="shared" ca="1" si="70"/>
        <v>1</v>
      </c>
      <c r="G61" s="64">
        <f t="shared" ca="1" si="70"/>
        <v>2</v>
      </c>
      <c r="H61" s="26"/>
      <c r="I61" s="13"/>
      <c r="J61" s="60"/>
      <c r="K61" s="61">
        <f ca="1">K30</f>
        <v>0</v>
      </c>
      <c r="L61" s="62">
        <f t="shared" ca="1" si="71"/>
        <v>5</v>
      </c>
      <c r="M61" s="62" t="str">
        <f t="shared" si="71"/>
        <v>.</v>
      </c>
      <c r="N61" s="63">
        <f t="shared" ca="1" si="71"/>
        <v>2</v>
      </c>
      <c r="O61" s="64">
        <f t="shared" ca="1" si="71"/>
        <v>6</v>
      </c>
      <c r="P61" s="26"/>
      <c r="Q61" s="19"/>
      <c r="R61" s="60"/>
      <c r="S61" s="61">
        <f ca="1">S30</f>
        <v>1</v>
      </c>
      <c r="T61" s="62">
        <f t="shared" ca="1" si="72"/>
        <v>2</v>
      </c>
      <c r="U61" s="62" t="str">
        <f t="shared" si="72"/>
        <v>.</v>
      </c>
      <c r="V61" s="63">
        <f t="shared" ca="1" si="72"/>
        <v>9</v>
      </c>
      <c r="W61" s="64">
        <f t="shared" ca="1" si="72"/>
        <v>5</v>
      </c>
      <c r="X61" s="26"/>
      <c r="CM61" s="10"/>
      <c r="CN61" s="11"/>
      <c r="CO61" s="11"/>
      <c r="CP61" s="1"/>
      <c r="CQ61" s="1"/>
      <c r="CR61" s="1"/>
      <c r="CS61" s="1"/>
      <c r="CT61" s="10">
        <f t="shared" ca="1" si="32"/>
        <v>0.80832305235832957</v>
      </c>
      <c r="CU61" s="11">
        <f t="shared" ca="1" si="33"/>
        <v>35</v>
      </c>
      <c r="CV61" s="1"/>
      <c r="CW61" s="1">
        <v>61</v>
      </c>
      <c r="CX61" s="1">
        <v>6</v>
      </c>
      <c r="CY61" s="1">
        <v>0</v>
      </c>
      <c r="DA61" s="10">
        <f t="shared" ca="1" si="34"/>
        <v>0.92347746517932783</v>
      </c>
      <c r="DB61" s="11">
        <f t="shared" ca="1" si="35"/>
        <v>10</v>
      </c>
      <c r="DC61" s="1"/>
      <c r="DD61" s="1">
        <v>61</v>
      </c>
      <c r="DE61" s="1">
        <v>6</v>
      </c>
      <c r="DF61" s="1">
        <v>0</v>
      </c>
      <c r="DH61" s="10">
        <f t="shared" ca="1" si="3"/>
        <v>0.50700927196718726</v>
      </c>
      <c r="DI61" s="11">
        <f t="shared" ca="1" si="4"/>
        <v>106</v>
      </c>
      <c r="DJ61" s="1"/>
      <c r="DK61" s="1">
        <v>61</v>
      </c>
      <c r="DL61" s="1">
        <v>6</v>
      </c>
      <c r="DM61" s="1">
        <v>0</v>
      </c>
    </row>
    <row r="62" spans="1:117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CM62" s="10"/>
      <c r="CN62" s="11"/>
      <c r="CO62" s="11"/>
      <c r="CP62" s="1"/>
      <c r="CQ62" s="1"/>
      <c r="CR62" s="1"/>
      <c r="CS62" s="1"/>
      <c r="CT62" s="10">
        <f t="shared" ca="1" si="32"/>
        <v>0.70877618297954881</v>
      </c>
      <c r="CU62" s="11">
        <f t="shared" ca="1" si="33"/>
        <v>55</v>
      </c>
      <c r="CV62" s="1"/>
      <c r="CW62" s="1">
        <v>62</v>
      </c>
      <c r="CX62" s="1">
        <v>6</v>
      </c>
      <c r="CY62" s="1">
        <v>1</v>
      </c>
      <c r="DA62" s="10">
        <f t="shared" ca="1" si="34"/>
        <v>0.60111880645448657</v>
      </c>
      <c r="DB62" s="11">
        <f t="shared" ca="1" si="35"/>
        <v>77</v>
      </c>
      <c r="DC62" s="1"/>
      <c r="DD62" s="1">
        <v>62</v>
      </c>
      <c r="DE62" s="1">
        <v>6</v>
      </c>
      <c r="DF62" s="1">
        <v>1</v>
      </c>
      <c r="DH62" s="10">
        <f t="shared" ca="1" si="3"/>
        <v>6.3800707258343081E-2</v>
      </c>
      <c r="DI62" s="11">
        <f t="shared" ca="1" si="4"/>
        <v>182</v>
      </c>
      <c r="DJ62" s="1"/>
      <c r="DK62" s="1">
        <v>62</v>
      </c>
      <c r="DL62" s="1">
        <v>6</v>
      </c>
      <c r="DM62" s="1">
        <v>1</v>
      </c>
    </row>
    <row r="63" spans="1:117" x14ac:dyDescent="0.25">
      <c r="CM63" s="10"/>
      <c r="CN63" s="11"/>
      <c r="CO63" s="11"/>
      <c r="CP63" s="1"/>
      <c r="CQ63" s="1"/>
      <c r="CR63" s="1"/>
      <c r="CS63" s="1"/>
      <c r="CT63" s="10">
        <f t="shared" ca="1" si="32"/>
        <v>0.97350821181208136</v>
      </c>
      <c r="CU63" s="11">
        <f t="shared" ca="1" si="33"/>
        <v>4</v>
      </c>
      <c r="CW63" s="1">
        <v>63</v>
      </c>
      <c r="CX63" s="1">
        <v>6</v>
      </c>
      <c r="CY63" s="1">
        <v>2</v>
      </c>
      <c r="DA63" s="10">
        <f t="shared" ca="1" si="34"/>
        <v>0.29453082654429885</v>
      </c>
      <c r="DB63" s="11">
        <f t="shared" ca="1" si="35"/>
        <v>141</v>
      </c>
      <c r="DD63" s="1">
        <v>63</v>
      </c>
      <c r="DE63" s="1">
        <v>6</v>
      </c>
      <c r="DF63" s="1">
        <v>2</v>
      </c>
      <c r="DH63" s="10">
        <f t="shared" ca="1" si="3"/>
        <v>0.88944365120302393</v>
      </c>
      <c r="DI63" s="11">
        <f t="shared" ca="1" si="4"/>
        <v>27</v>
      </c>
      <c r="DK63" s="1">
        <v>63</v>
      </c>
      <c r="DL63" s="1">
        <v>6</v>
      </c>
      <c r="DM63" s="1">
        <v>2</v>
      </c>
    </row>
    <row r="64" spans="1:117" x14ac:dyDescent="0.25">
      <c r="CM64" s="10"/>
      <c r="CN64" s="11"/>
      <c r="CO64" s="11"/>
      <c r="CP64" s="1"/>
      <c r="CQ64" s="1"/>
      <c r="CR64" s="1"/>
      <c r="CS64" s="1"/>
      <c r="CT64" s="10">
        <f t="shared" ca="1" si="32"/>
        <v>1.2297694204365994E-2</v>
      </c>
      <c r="CU64" s="11">
        <f t="shared" ca="1" si="33"/>
        <v>197</v>
      </c>
      <c r="CW64" s="1">
        <v>64</v>
      </c>
      <c r="CX64" s="1">
        <v>6</v>
      </c>
      <c r="CY64" s="1">
        <v>3</v>
      </c>
      <c r="DA64" s="10">
        <f t="shared" ca="1" si="34"/>
        <v>0.62054703003667044</v>
      </c>
      <c r="DB64" s="11">
        <f t="shared" ca="1" si="35"/>
        <v>75</v>
      </c>
      <c r="DD64" s="1">
        <v>64</v>
      </c>
      <c r="DE64" s="1">
        <v>6</v>
      </c>
      <c r="DF64" s="1">
        <v>3</v>
      </c>
      <c r="DH64" s="10">
        <f t="shared" ca="1" si="3"/>
        <v>0.80726349718738044</v>
      </c>
      <c r="DI64" s="11">
        <f t="shared" ca="1" si="4"/>
        <v>44</v>
      </c>
      <c r="DK64" s="1">
        <v>64</v>
      </c>
      <c r="DL64" s="1">
        <v>6</v>
      </c>
      <c r="DM64" s="1">
        <v>3</v>
      </c>
    </row>
    <row r="65" spans="91:117" x14ac:dyDescent="0.25">
      <c r="CM65" s="10"/>
      <c r="CN65" s="11"/>
      <c r="CO65" s="11"/>
      <c r="CP65" s="1"/>
      <c r="CQ65" s="1"/>
      <c r="CR65" s="1"/>
      <c r="CS65" s="1"/>
      <c r="CT65" s="10">
        <f t="shared" ca="1" si="32"/>
        <v>0.72922890162513498</v>
      </c>
      <c r="CU65" s="11">
        <f t="shared" ca="1" si="33"/>
        <v>49</v>
      </c>
      <c r="CW65" s="1">
        <v>65</v>
      </c>
      <c r="CX65" s="1">
        <v>6</v>
      </c>
      <c r="CY65" s="1">
        <v>4</v>
      </c>
      <c r="DA65" s="10">
        <f t="shared" ca="1" si="34"/>
        <v>0.53926319564975234</v>
      </c>
      <c r="DB65" s="11">
        <f t="shared" ca="1" si="35"/>
        <v>92</v>
      </c>
      <c r="DD65" s="1">
        <v>65</v>
      </c>
      <c r="DE65" s="1">
        <v>6</v>
      </c>
      <c r="DF65" s="1">
        <v>4</v>
      </c>
      <c r="DH65" s="10">
        <f t="shared" ref="DH65:DH128" ca="1" si="73">RAND()</f>
        <v>0.49448679855799615</v>
      </c>
      <c r="DI65" s="11">
        <f t="shared" ref="DI65:DI128" ca="1" si="74">RANK(DH65,$DH$1:$DH$200,)</f>
        <v>111</v>
      </c>
      <c r="DK65" s="1">
        <v>65</v>
      </c>
      <c r="DL65" s="1">
        <v>6</v>
      </c>
      <c r="DM65" s="1">
        <v>4</v>
      </c>
    </row>
    <row r="66" spans="91:117" x14ac:dyDescent="0.25">
      <c r="CM66" s="10"/>
      <c r="CN66" s="11"/>
      <c r="CO66" s="11"/>
      <c r="CP66" s="1"/>
      <c r="CQ66" s="1"/>
      <c r="CR66" s="1"/>
      <c r="CS66" s="1"/>
      <c r="CT66" s="10">
        <f t="shared" ref="CT66:CT129" ca="1" si="75">RAND()</f>
        <v>0.2213491257638518</v>
      </c>
      <c r="CU66" s="11">
        <f t="shared" ref="CU66:CU129" ca="1" si="76">RANK(CT66,$CT$1:$CT$200,)</f>
        <v>153</v>
      </c>
      <c r="CW66" s="1">
        <v>66</v>
      </c>
      <c r="CX66" s="1">
        <v>6</v>
      </c>
      <c r="CY66" s="1">
        <v>5</v>
      </c>
      <c r="DA66" s="10">
        <f t="shared" ref="DA66:DA129" ca="1" si="77">RAND()</f>
        <v>0.82244882251943119</v>
      </c>
      <c r="DB66" s="11">
        <f t="shared" ref="DB66:DB129" ca="1" si="78">RANK(DA66,$DA$1:$DA$200,)</f>
        <v>34</v>
      </c>
      <c r="DD66" s="1">
        <v>66</v>
      </c>
      <c r="DE66" s="1">
        <v>6</v>
      </c>
      <c r="DF66" s="1">
        <v>5</v>
      </c>
      <c r="DH66" s="10">
        <f t="shared" ca="1" si="73"/>
        <v>0.64944140867852918</v>
      </c>
      <c r="DI66" s="11">
        <f t="shared" ca="1" si="74"/>
        <v>80</v>
      </c>
      <c r="DK66" s="1">
        <v>66</v>
      </c>
      <c r="DL66" s="1">
        <v>6</v>
      </c>
      <c r="DM66" s="1">
        <v>5</v>
      </c>
    </row>
    <row r="67" spans="91:117" x14ac:dyDescent="0.25">
      <c r="CM67" s="10"/>
      <c r="CN67" s="11"/>
      <c r="CO67" s="11"/>
      <c r="CP67" s="1"/>
      <c r="CQ67" s="1"/>
      <c r="CR67" s="1"/>
      <c r="CS67" s="1"/>
      <c r="CT67" s="10">
        <f t="shared" ca="1" si="75"/>
        <v>0.4265234647293451</v>
      </c>
      <c r="CU67" s="11">
        <f t="shared" ca="1" si="76"/>
        <v>117</v>
      </c>
      <c r="CW67" s="1">
        <v>67</v>
      </c>
      <c r="CX67" s="1">
        <v>6</v>
      </c>
      <c r="CY67" s="1">
        <v>6</v>
      </c>
      <c r="DA67" s="10">
        <f t="shared" ca="1" si="77"/>
        <v>0.55256499818319338</v>
      </c>
      <c r="DB67" s="11">
        <f t="shared" ca="1" si="78"/>
        <v>89</v>
      </c>
      <c r="DD67" s="1">
        <v>67</v>
      </c>
      <c r="DE67" s="1">
        <v>6</v>
      </c>
      <c r="DF67" s="1">
        <v>6</v>
      </c>
      <c r="DH67" s="10">
        <f t="shared" ca="1" si="73"/>
        <v>0.50492424517703594</v>
      </c>
      <c r="DI67" s="11">
        <f t="shared" ca="1" si="74"/>
        <v>107</v>
      </c>
      <c r="DK67" s="1">
        <v>67</v>
      </c>
      <c r="DL67" s="1">
        <v>6</v>
      </c>
      <c r="DM67" s="1">
        <v>6</v>
      </c>
    </row>
    <row r="68" spans="91:117" x14ac:dyDescent="0.25">
      <c r="CM68" s="10"/>
      <c r="CN68" s="11"/>
      <c r="CO68" s="11"/>
      <c r="CP68" s="1"/>
      <c r="CQ68" s="1"/>
      <c r="CR68" s="1"/>
      <c r="CS68" s="1"/>
      <c r="CT68" s="10">
        <f t="shared" ca="1" si="75"/>
        <v>0.68988803827402756</v>
      </c>
      <c r="CU68" s="11">
        <f t="shared" ca="1" si="76"/>
        <v>60</v>
      </c>
      <c r="CW68" s="1">
        <v>68</v>
      </c>
      <c r="CX68" s="1">
        <v>6</v>
      </c>
      <c r="CY68" s="1">
        <v>7</v>
      </c>
      <c r="DA68" s="10">
        <f t="shared" ca="1" si="77"/>
        <v>0.12992817238611432</v>
      </c>
      <c r="DB68" s="11">
        <f t="shared" ca="1" si="78"/>
        <v>168</v>
      </c>
      <c r="DD68" s="1">
        <v>68</v>
      </c>
      <c r="DE68" s="1">
        <v>6</v>
      </c>
      <c r="DF68" s="1">
        <v>7</v>
      </c>
      <c r="DH68" s="10">
        <f t="shared" ca="1" si="73"/>
        <v>3.4595902062983575E-2</v>
      </c>
      <c r="DI68" s="11">
        <f t="shared" ca="1" si="74"/>
        <v>193</v>
      </c>
      <c r="DK68" s="1">
        <v>68</v>
      </c>
      <c r="DL68" s="1">
        <v>6</v>
      </c>
      <c r="DM68" s="1">
        <v>7</v>
      </c>
    </row>
    <row r="69" spans="91:117" x14ac:dyDescent="0.25">
      <c r="CM69" s="10"/>
      <c r="CN69" s="11"/>
      <c r="CO69" s="11"/>
      <c r="CP69" s="1"/>
      <c r="CQ69" s="1"/>
      <c r="CR69" s="1"/>
      <c r="CS69" s="1"/>
      <c r="CT69" s="10">
        <f t="shared" ca="1" si="75"/>
        <v>7.1981026806769322E-2</v>
      </c>
      <c r="CU69" s="11">
        <f t="shared" ca="1" si="76"/>
        <v>188</v>
      </c>
      <c r="CW69" s="1">
        <v>69</v>
      </c>
      <c r="CX69" s="1">
        <v>6</v>
      </c>
      <c r="CY69" s="1">
        <v>8</v>
      </c>
      <c r="DA69" s="10">
        <f t="shared" ca="1" si="77"/>
        <v>0.59668991092684953</v>
      </c>
      <c r="DB69" s="11">
        <f t="shared" ca="1" si="78"/>
        <v>79</v>
      </c>
      <c r="DD69" s="1">
        <v>69</v>
      </c>
      <c r="DE69" s="1">
        <v>6</v>
      </c>
      <c r="DF69" s="1">
        <v>8</v>
      </c>
      <c r="DH69" s="10">
        <f t="shared" ca="1" si="73"/>
        <v>0.90220978440522148</v>
      </c>
      <c r="DI69" s="11">
        <f t="shared" ca="1" si="74"/>
        <v>22</v>
      </c>
      <c r="DK69" s="1">
        <v>69</v>
      </c>
      <c r="DL69" s="1">
        <v>6</v>
      </c>
      <c r="DM69" s="1">
        <v>8</v>
      </c>
    </row>
    <row r="70" spans="91:117" x14ac:dyDescent="0.25">
      <c r="CM70" s="10"/>
      <c r="CN70" s="11"/>
      <c r="CO70" s="11"/>
      <c r="CP70" s="1"/>
      <c r="CQ70" s="1"/>
      <c r="CR70" s="1"/>
      <c r="CS70" s="1"/>
      <c r="CT70" s="10">
        <f t="shared" ca="1" si="75"/>
        <v>0.46062524594831522</v>
      </c>
      <c r="CU70" s="11">
        <f t="shared" ca="1" si="76"/>
        <v>113</v>
      </c>
      <c r="CW70" s="1">
        <v>70</v>
      </c>
      <c r="CX70" s="1">
        <v>6</v>
      </c>
      <c r="CY70" s="1">
        <v>9</v>
      </c>
      <c r="DA70" s="10">
        <f t="shared" ca="1" si="77"/>
        <v>0.90287455775944436</v>
      </c>
      <c r="DB70" s="11">
        <f t="shared" ca="1" si="78"/>
        <v>16</v>
      </c>
      <c r="DD70" s="1">
        <v>70</v>
      </c>
      <c r="DE70" s="1">
        <v>6</v>
      </c>
      <c r="DF70" s="1">
        <v>9</v>
      </c>
      <c r="DH70" s="10">
        <f t="shared" ca="1" si="73"/>
        <v>0.85129931704499462</v>
      </c>
      <c r="DI70" s="11">
        <f t="shared" ca="1" si="74"/>
        <v>37</v>
      </c>
      <c r="DK70" s="1">
        <v>70</v>
      </c>
      <c r="DL70" s="1">
        <v>6</v>
      </c>
      <c r="DM70" s="1">
        <v>9</v>
      </c>
    </row>
    <row r="71" spans="91:117" x14ac:dyDescent="0.25">
      <c r="CM71" s="10"/>
      <c r="CN71" s="11"/>
      <c r="CO71" s="11"/>
      <c r="CP71" s="1"/>
      <c r="CQ71" s="1"/>
      <c r="CR71" s="1"/>
      <c r="CS71" s="1"/>
      <c r="CT71" s="10">
        <f t="shared" ca="1" si="75"/>
        <v>2.7093043556177809E-2</v>
      </c>
      <c r="CU71" s="11">
        <f t="shared" ca="1" si="76"/>
        <v>195</v>
      </c>
      <c r="CW71" s="1">
        <v>71</v>
      </c>
      <c r="CX71" s="1">
        <v>7</v>
      </c>
      <c r="CY71" s="1">
        <v>0</v>
      </c>
      <c r="DA71" s="10">
        <f t="shared" ca="1" si="77"/>
        <v>4.1151317368585683E-2</v>
      </c>
      <c r="DB71" s="11">
        <f t="shared" ca="1" si="78"/>
        <v>190</v>
      </c>
      <c r="DD71" s="1">
        <v>71</v>
      </c>
      <c r="DE71" s="1">
        <v>7</v>
      </c>
      <c r="DF71" s="1">
        <v>0</v>
      </c>
      <c r="DH71" s="10">
        <f t="shared" ca="1" si="73"/>
        <v>0.15549978214256943</v>
      </c>
      <c r="DI71" s="11">
        <f t="shared" ca="1" si="74"/>
        <v>168</v>
      </c>
      <c r="DK71" s="1">
        <v>71</v>
      </c>
      <c r="DL71" s="1">
        <v>7</v>
      </c>
      <c r="DM71" s="1">
        <v>0</v>
      </c>
    </row>
    <row r="72" spans="91:117" x14ac:dyDescent="0.25">
      <c r="CM72" s="10"/>
      <c r="CN72" s="11"/>
      <c r="CO72" s="11"/>
      <c r="CP72" s="1"/>
      <c r="CQ72" s="1"/>
      <c r="CR72" s="1"/>
      <c r="CS72" s="1"/>
      <c r="CT72" s="10">
        <f t="shared" ca="1" si="75"/>
        <v>7.2190278556201637E-2</v>
      </c>
      <c r="CU72" s="11">
        <f t="shared" ca="1" si="76"/>
        <v>187</v>
      </c>
      <c r="CW72" s="1">
        <v>72</v>
      </c>
      <c r="CX72" s="1">
        <v>7</v>
      </c>
      <c r="CY72" s="1">
        <v>1</v>
      </c>
      <c r="DA72" s="10">
        <f t="shared" ca="1" si="77"/>
        <v>0.42588824103457867</v>
      </c>
      <c r="DB72" s="11">
        <f t="shared" ca="1" si="78"/>
        <v>119</v>
      </c>
      <c r="DD72" s="1">
        <v>72</v>
      </c>
      <c r="DE72" s="1">
        <v>7</v>
      </c>
      <c r="DF72" s="1">
        <v>1</v>
      </c>
      <c r="DH72" s="10">
        <f t="shared" ca="1" si="73"/>
        <v>0.79652210909921906</v>
      </c>
      <c r="DI72" s="11">
        <f t="shared" ca="1" si="74"/>
        <v>48</v>
      </c>
      <c r="DK72" s="1">
        <v>72</v>
      </c>
      <c r="DL72" s="1">
        <v>7</v>
      </c>
      <c r="DM72" s="1">
        <v>1</v>
      </c>
    </row>
    <row r="73" spans="91:117" x14ac:dyDescent="0.25">
      <c r="CM73" s="10"/>
      <c r="CN73" s="11"/>
      <c r="CO73" s="11"/>
      <c r="CP73" s="1"/>
      <c r="CQ73" s="1"/>
      <c r="CR73" s="1"/>
      <c r="CS73" s="1"/>
      <c r="CT73" s="10">
        <f t="shared" ca="1" si="75"/>
        <v>0.45568281358298113</v>
      </c>
      <c r="CU73" s="11">
        <f t="shared" ca="1" si="76"/>
        <v>114</v>
      </c>
      <c r="CW73" s="1">
        <v>73</v>
      </c>
      <c r="CX73" s="1">
        <v>7</v>
      </c>
      <c r="CY73" s="1">
        <v>2</v>
      </c>
      <c r="DA73" s="10">
        <f t="shared" ca="1" si="77"/>
        <v>0.31576817431359006</v>
      </c>
      <c r="DB73" s="11">
        <f t="shared" ca="1" si="78"/>
        <v>136</v>
      </c>
      <c r="DD73" s="1">
        <v>73</v>
      </c>
      <c r="DE73" s="1">
        <v>7</v>
      </c>
      <c r="DF73" s="1">
        <v>2</v>
      </c>
      <c r="DH73" s="10">
        <f t="shared" ca="1" si="73"/>
        <v>0.40339770135911535</v>
      </c>
      <c r="DI73" s="11">
        <f t="shared" ca="1" si="74"/>
        <v>132</v>
      </c>
      <c r="DK73" s="1">
        <v>73</v>
      </c>
      <c r="DL73" s="1">
        <v>7</v>
      </c>
      <c r="DM73" s="1">
        <v>2</v>
      </c>
    </row>
    <row r="74" spans="91:117" x14ac:dyDescent="0.25">
      <c r="CM74" s="10"/>
      <c r="CN74" s="11"/>
      <c r="CO74" s="11"/>
      <c r="CP74" s="1"/>
      <c r="CQ74" s="1"/>
      <c r="CR74" s="1"/>
      <c r="CS74" s="1"/>
      <c r="CT74" s="10">
        <f t="shared" ca="1" si="75"/>
        <v>0.98112938200367794</v>
      </c>
      <c r="CU74" s="11">
        <f t="shared" ca="1" si="76"/>
        <v>2</v>
      </c>
      <c r="CW74" s="1">
        <v>74</v>
      </c>
      <c r="CX74" s="1">
        <v>7</v>
      </c>
      <c r="CY74" s="1">
        <v>3</v>
      </c>
      <c r="DA74" s="10">
        <f t="shared" ca="1" si="77"/>
        <v>0.41404888954782026</v>
      </c>
      <c r="DB74" s="11">
        <f t="shared" ca="1" si="78"/>
        <v>122</v>
      </c>
      <c r="DD74" s="1">
        <v>74</v>
      </c>
      <c r="DE74" s="1">
        <v>7</v>
      </c>
      <c r="DF74" s="1">
        <v>3</v>
      </c>
      <c r="DH74" s="10">
        <f t="shared" ca="1" si="73"/>
        <v>0.79397847038186953</v>
      </c>
      <c r="DI74" s="11">
        <f t="shared" ca="1" si="74"/>
        <v>49</v>
      </c>
      <c r="DK74" s="1">
        <v>74</v>
      </c>
      <c r="DL74" s="1">
        <v>7</v>
      </c>
      <c r="DM74" s="1">
        <v>3</v>
      </c>
    </row>
    <row r="75" spans="91:117" x14ac:dyDescent="0.25">
      <c r="CM75" s="10"/>
      <c r="CN75" s="11"/>
      <c r="CO75" s="11"/>
      <c r="CP75" s="1"/>
      <c r="CQ75" s="1"/>
      <c r="CR75" s="1"/>
      <c r="CS75" s="1"/>
      <c r="CT75" s="10">
        <f t="shared" ca="1" si="75"/>
        <v>8.7043044162854466E-3</v>
      </c>
      <c r="CU75" s="11">
        <f t="shared" ca="1" si="76"/>
        <v>199</v>
      </c>
      <c r="CW75" s="1">
        <v>75</v>
      </c>
      <c r="CX75" s="1">
        <v>7</v>
      </c>
      <c r="CY75" s="1">
        <v>4</v>
      </c>
      <c r="DA75" s="10">
        <f t="shared" ca="1" si="77"/>
        <v>0.76281763149736936</v>
      </c>
      <c r="DB75" s="11">
        <f t="shared" ca="1" si="78"/>
        <v>44</v>
      </c>
      <c r="DD75" s="1">
        <v>75</v>
      </c>
      <c r="DE75" s="1">
        <v>7</v>
      </c>
      <c r="DF75" s="1">
        <v>4</v>
      </c>
      <c r="DH75" s="10">
        <f t="shared" ca="1" si="73"/>
        <v>0.6837675181228422</v>
      </c>
      <c r="DI75" s="11">
        <f t="shared" ca="1" si="74"/>
        <v>70</v>
      </c>
      <c r="DK75" s="1">
        <v>75</v>
      </c>
      <c r="DL75" s="1">
        <v>7</v>
      </c>
      <c r="DM75" s="1">
        <v>4</v>
      </c>
    </row>
    <row r="76" spans="91:117" x14ac:dyDescent="0.25">
      <c r="CM76" s="10"/>
      <c r="CN76" s="11"/>
      <c r="CO76" s="11"/>
      <c r="CP76" s="1"/>
      <c r="CQ76" s="1"/>
      <c r="CR76" s="1"/>
      <c r="CS76" s="1"/>
      <c r="CT76" s="10">
        <f t="shared" ca="1" si="75"/>
        <v>0.19188075774134672</v>
      </c>
      <c r="CU76" s="11">
        <f t="shared" ca="1" si="76"/>
        <v>160</v>
      </c>
      <c r="CW76" s="1">
        <v>76</v>
      </c>
      <c r="CX76" s="1">
        <v>7</v>
      </c>
      <c r="CY76" s="1">
        <v>5</v>
      </c>
      <c r="DA76" s="10">
        <f t="shared" ca="1" si="77"/>
        <v>0.27904781672273471</v>
      </c>
      <c r="DB76" s="11">
        <f t="shared" ca="1" si="78"/>
        <v>144</v>
      </c>
      <c r="DD76" s="1">
        <v>76</v>
      </c>
      <c r="DE76" s="1">
        <v>7</v>
      </c>
      <c r="DF76" s="1">
        <v>5</v>
      </c>
      <c r="DH76" s="10">
        <f t="shared" ca="1" si="73"/>
        <v>0.65599744012062933</v>
      </c>
      <c r="DI76" s="11">
        <f t="shared" ca="1" si="74"/>
        <v>79</v>
      </c>
      <c r="DK76" s="1">
        <v>76</v>
      </c>
      <c r="DL76" s="1">
        <v>7</v>
      </c>
      <c r="DM76" s="1">
        <v>5</v>
      </c>
    </row>
    <row r="77" spans="91:117" x14ac:dyDescent="0.25">
      <c r="CM77" s="10"/>
      <c r="CN77" s="11"/>
      <c r="CO77" s="11"/>
      <c r="CP77" s="1"/>
      <c r="CQ77" s="1"/>
      <c r="CR77" s="1"/>
      <c r="CS77" s="1"/>
      <c r="CT77" s="10">
        <f t="shared" ca="1" si="75"/>
        <v>0.98085622941868544</v>
      </c>
      <c r="CU77" s="11">
        <f t="shared" ca="1" si="76"/>
        <v>3</v>
      </c>
      <c r="CW77" s="1">
        <v>77</v>
      </c>
      <c r="CX77" s="1">
        <v>7</v>
      </c>
      <c r="CY77" s="1">
        <v>6</v>
      </c>
      <c r="DA77" s="10">
        <f t="shared" ca="1" si="77"/>
        <v>6.0527556477553812E-2</v>
      </c>
      <c r="DB77" s="11">
        <f t="shared" ca="1" si="78"/>
        <v>184</v>
      </c>
      <c r="DD77" s="1">
        <v>77</v>
      </c>
      <c r="DE77" s="1">
        <v>7</v>
      </c>
      <c r="DF77" s="1">
        <v>6</v>
      </c>
      <c r="DH77" s="10">
        <f t="shared" ca="1" si="73"/>
        <v>0.76254295476317013</v>
      </c>
      <c r="DI77" s="11">
        <f t="shared" ca="1" si="74"/>
        <v>54</v>
      </c>
      <c r="DK77" s="1">
        <v>77</v>
      </c>
      <c r="DL77" s="1">
        <v>7</v>
      </c>
      <c r="DM77" s="1">
        <v>6</v>
      </c>
    </row>
    <row r="78" spans="91:117" x14ac:dyDescent="0.25">
      <c r="CM78" s="10"/>
      <c r="CN78" s="11"/>
      <c r="CO78" s="11"/>
      <c r="CP78" s="1"/>
      <c r="CQ78" s="1"/>
      <c r="CR78" s="1"/>
      <c r="CS78" s="1"/>
      <c r="CT78" s="10">
        <f t="shared" ca="1" si="75"/>
        <v>0.38710117568038327</v>
      </c>
      <c r="CU78" s="11">
        <f t="shared" ca="1" si="76"/>
        <v>125</v>
      </c>
      <c r="CW78" s="1">
        <v>78</v>
      </c>
      <c r="CX78" s="1">
        <v>7</v>
      </c>
      <c r="CY78" s="1">
        <v>7</v>
      </c>
      <c r="DA78" s="10">
        <f t="shared" ca="1" si="77"/>
        <v>0.69709300181722711</v>
      </c>
      <c r="DB78" s="11">
        <f t="shared" ca="1" si="78"/>
        <v>61</v>
      </c>
      <c r="DD78" s="1">
        <v>78</v>
      </c>
      <c r="DE78" s="1">
        <v>7</v>
      </c>
      <c r="DF78" s="1">
        <v>7</v>
      </c>
      <c r="DH78" s="10">
        <f t="shared" ca="1" si="73"/>
        <v>0.33343246393057646</v>
      </c>
      <c r="DI78" s="11">
        <f t="shared" ca="1" si="74"/>
        <v>146</v>
      </c>
      <c r="DK78" s="1">
        <v>78</v>
      </c>
      <c r="DL78" s="1">
        <v>7</v>
      </c>
      <c r="DM78" s="1">
        <v>7</v>
      </c>
    </row>
    <row r="79" spans="91:117" x14ac:dyDescent="0.25">
      <c r="CM79" s="10"/>
      <c r="CN79" s="11"/>
      <c r="CO79" s="11"/>
      <c r="CP79" s="1"/>
      <c r="CQ79" s="1"/>
      <c r="CR79" s="1"/>
      <c r="CS79" s="1"/>
      <c r="CT79" s="10">
        <f t="shared" ca="1" si="75"/>
        <v>0.53343330170862058</v>
      </c>
      <c r="CU79" s="11">
        <f t="shared" ca="1" si="76"/>
        <v>95</v>
      </c>
      <c r="CW79" s="1">
        <v>79</v>
      </c>
      <c r="CX79" s="1">
        <v>7</v>
      </c>
      <c r="CY79" s="1">
        <v>8</v>
      </c>
      <c r="DA79" s="10">
        <f t="shared" ca="1" si="77"/>
        <v>0.1948094472066999</v>
      </c>
      <c r="DB79" s="11">
        <f t="shared" ca="1" si="78"/>
        <v>157</v>
      </c>
      <c r="DD79" s="1">
        <v>79</v>
      </c>
      <c r="DE79" s="1">
        <v>7</v>
      </c>
      <c r="DF79" s="1">
        <v>8</v>
      </c>
      <c r="DH79" s="10">
        <f t="shared" ca="1" si="73"/>
        <v>0.69154712385916661</v>
      </c>
      <c r="DI79" s="11">
        <f t="shared" ca="1" si="74"/>
        <v>68</v>
      </c>
      <c r="DK79" s="1">
        <v>79</v>
      </c>
      <c r="DL79" s="1">
        <v>7</v>
      </c>
      <c r="DM79" s="1">
        <v>8</v>
      </c>
    </row>
    <row r="80" spans="91:117" x14ac:dyDescent="0.25">
      <c r="CM80" s="10"/>
      <c r="CN80" s="11"/>
      <c r="CO80" s="11"/>
      <c r="CP80" s="1"/>
      <c r="CQ80" s="1"/>
      <c r="CR80" s="1"/>
      <c r="CS80" s="1"/>
      <c r="CT80" s="10">
        <f t="shared" ca="1" si="75"/>
        <v>0.91104543365071433</v>
      </c>
      <c r="CU80" s="11">
        <f t="shared" ca="1" si="76"/>
        <v>15</v>
      </c>
      <c r="CW80" s="1">
        <v>80</v>
      </c>
      <c r="CX80" s="1">
        <v>7</v>
      </c>
      <c r="CY80" s="1">
        <v>9</v>
      </c>
      <c r="DA80" s="10">
        <f t="shared" ca="1" si="77"/>
        <v>0.83022982931756117</v>
      </c>
      <c r="DB80" s="11">
        <f t="shared" ca="1" si="78"/>
        <v>33</v>
      </c>
      <c r="DD80" s="1">
        <v>80</v>
      </c>
      <c r="DE80" s="1">
        <v>7</v>
      </c>
      <c r="DF80" s="1">
        <v>9</v>
      </c>
      <c r="DH80" s="10">
        <f t="shared" ca="1" si="73"/>
        <v>0.91751046789150381</v>
      </c>
      <c r="DI80" s="11">
        <f t="shared" ca="1" si="74"/>
        <v>19</v>
      </c>
      <c r="DK80" s="1">
        <v>80</v>
      </c>
      <c r="DL80" s="1">
        <v>7</v>
      </c>
      <c r="DM80" s="1">
        <v>9</v>
      </c>
    </row>
    <row r="81" spans="91:117" x14ac:dyDescent="0.25">
      <c r="CM81" s="10"/>
      <c r="CN81" s="11"/>
      <c r="CO81" s="11"/>
      <c r="CP81" s="1"/>
      <c r="CQ81" s="1"/>
      <c r="CR81" s="1"/>
      <c r="CS81" s="1"/>
      <c r="CT81" s="10">
        <f t="shared" ca="1" si="75"/>
        <v>0.7690000057851013</v>
      </c>
      <c r="CU81" s="11">
        <f t="shared" ca="1" si="76"/>
        <v>42</v>
      </c>
      <c r="CW81" s="1">
        <v>81</v>
      </c>
      <c r="CX81" s="1">
        <v>8</v>
      </c>
      <c r="CY81" s="1">
        <v>0</v>
      </c>
      <c r="DA81" s="10">
        <f t="shared" ca="1" si="77"/>
        <v>0.50646073972222494</v>
      </c>
      <c r="DB81" s="11">
        <f t="shared" ca="1" si="78"/>
        <v>101</v>
      </c>
      <c r="DD81" s="1">
        <v>81</v>
      </c>
      <c r="DE81" s="1">
        <v>8</v>
      </c>
      <c r="DF81" s="1">
        <v>0</v>
      </c>
      <c r="DH81" s="10">
        <f t="shared" ca="1" si="73"/>
        <v>0.92904648878990115</v>
      </c>
      <c r="DI81" s="11">
        <f t="shared" ca="1" si="74"/>
        <v>14</v>
      </c>
      <c r="DK81" s="1">
        <v>81</v>
      </c>
      <c r="DL81" s="1">
        <v>8</v>
      </c>
      <c r="DM81" s="1">
        <v>0</v>
      </c>
    </row>
    <row r="82" spans="91:117" x14ac:dyDescent="0.25">
      <c r="CM82" s="10"/>
      <c r="CN82" s="11"/>
      <c r="CO82" s="11"/>
      <c r="CP82" s="1"/>
      <c r="CQ82" s="1"/>
      <c r="CR82" s="1"/>
      <c r="CS82" s="1"/>
      <c r="CT82" s="10">
        <f t="shared" ca="1" si="75"/>
        <v>3.8732205431162292E-2</v>
      </c>
      <c r="CU82" s="11">
        <f t="shared" ca="1" si="76"/>
        <v>194</v>
      </c>
      <c r="CW82" s="1">
        <v>82</v>
      </c>
      <c r="CX82" s="1">
        <v>8</v>
      </c>
      <c r="CY82" s="1">
        <v>1</v>
      </c>
      <c r="DA82" s="10">
        <f t="shared" ca="1" si="77"/>
        <v>0.32689959079672204</v>
      </c>
      <c r="DB82" s="11">
        <f t="shared" ca="1" si="78"/>
        <v>133</v>
      </c>
      <c r="DD82" s="1">
        <v>82</v>
      </c>
      <c r="DE82" s="1">
        <v>8</v>
      </c>
      <c r="DF82" s="1">
        <v>1</v>
      </c>
      <c r="DH82" s="10">
        <f t="shared" ca="1" si="73"/>
        <v>0.82264525183320836</v>
      </c>
      <c r="DI82" s="11">
        <f t="shared" ca="1" si="74"/>
        <v>40</v>
      </c>
      <c r="DK82" s="1">
        <v>82</v>
      </c>
      <c r="DL82" s="1">
        <v>8</v>
      </c>
      <c r="DM82" s="1">
        <v>1</v>
      </c>
    </row>
    <row r="83" spans="91:117" x14ac:dyDescent="0.25">
      <c r="CM83" s="10"/>
      <c r="CN83" s="11"/>
      <c r="CO83" s="11"/>
      <c r="CP83" s="1"/>
      <c r="CQ83" s="1"/>
      <c r="CR83" s="1"/>
      <c r="CS83" s="1"/>
      <c r="CT83" s="10">
        <f t="shared" ca="1" si="75"/>
        <v>0.49456533438178318</v>
      </c>
      <c r="CU83" s="11">
        <f t="shared" ca="1" si="76"/>
        <v>106</v>
      </c>
      <c r="CW83" s="1">
        <v>83</v>
      </c>
      <c r="CX83" s="1">
        <v>8</v>
      </c>
      <c r="CY83" s="1">
        <v>2</v>
      </c>
      <c r="DA83" s="10">
        <f t="shared" ca="1" si="77"/>
        <v>0.69176590214449574</v>
      </c>
      <c r="DB83" s="11">
        <f t="shared" ca="1" si="78"/>
        <v>62</v>
      </c>
      <c r="DD83" s="1">
        <v>83</v>
      </c>
      <c r="DE83" s="1">
        <v>8</v>
      </c>
      <c r="DF83" s="1">
        <v>2</v>
      </c>
      <c r="DH83" s="10">
        <f t="shared" ca="1" si="73"/>
        <v>0.68253108293754672</v>
      </c>
      <c r="DI83" s="11">
        <f t="shared" ca="1" si="74"/>
        <v>71</v>
      </c>
      <c r="DK83" s="1">
        <v>83</v>
      </c>
      <c r="DL83" s="1">
        <v>8</v>
      </c>
      <c r="DM83" s="1">
        <v>2</v>
      </c>
    </row>
    <row r="84" spans="91:117" x14ac:dyDescent="0.25">
      <c r="CM84" s="10"/>
      <c r="CN84" s="11"/>
      <c r="CO84" s="11"/>
      <c r="CP84" s="1"/>
      <c r="CQ84" s="1"/>
      <c r="CR84" s="1"/>
      <c r="CS84" s="1"/>
      <c r="CT84" s="10">
        <f t="shared" ca="1" si="75"/>
        <v>0.6416633356848831</v>
      </c>
      <c r="CU84" s="11">
        <f t="shared" ca="1" si="76"/>
        <v>68</v>
      </c>
      <c r="CW84" s="1">
        <v>84</v>
      </c>
      <c r="CX84" s="1">
        <v>8</v>
      </c>
      <c r="CY84" s="1">
        <v>3</v>
      </c>
      <c r="DA84" s="10">
        <f t="shared" ca="1" si="77"/>
        <v>0.75356123265204589</v>
      </c>
      <c r="DB84" s="11">
        <f t="shared" ca="1" si="78"/>
        <v>46</v>
      </c>
      <c r="DD84" s="1">
        <v>84</v>
      </c>
      <c r="DE84" s="1">
        <v>8</v>
      </c>
      <c r="DF84" s="1">
        <v>3</v>
      </c>
      <c r="DH84" s="10">
        <f t="shared" ca="1" si="73"/>
        <v>6.4276035591635527E-2</v>
      </c>
      <c r="DI84" s="11">
        <f t="shared" ca="1" si="74"/>
        <v>181</v>
      </c>
      <c r="DK84" s="1">
        <v>84</v>
      </c>
      <c r="DL84" s="1">
        <v>8</v>
      </c>
      <c r="DM84" s="1">
        <v>3</v>
      </c>
    </row>
    <row r="85" spans="91:117" x14ac:dyDescent="0.25">
      <c r="CM85" s="10"/>
      <c r="CN85" s="11"/>
      <c r="CO85" s="11"/>
      <c r="CP85" s="1"/>
      <c r="CQ85" s="1"/>
      <c r="CR85" s="1"/>
      <c r="CS85" s="1"/>
      <c r="CT85" s="10">
        <f t="shared" ca="1" si="75"/>
        <v>0.22630101307135897</v>
      </c>
      <c r="CU85" s="11">
        <f t="shared" ca="1" si="76"/>
        <v>151</v>
      </c>
      <c r="CW85" s="1">
        <v>85</v>
      </c>
      <c r="CX85" s="1">
        <v>8</v>
      </c>
      <c r="CY85" s="1">
        <v>4</v>
      </c>
      <c r="DA85" s="10">
        <f t="shared" ca="1" si="77"/>
        <v>0.5780600190337456</v>
      </c>
      <c r="DB85" s="11">
        <f t="shared" ca="1" si="78"/>
        <v>82</v>
      </c>
      <c r="DD85" s="1">
        <v>85</v>
      </c>
      <c r="DE85" s="1">
        <v>8</v>
      </c>
      <c r="DF85" s="1">
        <v>4</v>
      </c>
      <c r="DH85" s="10">
        <f t="shared" ca="1" si="73"/>
        <v>0.84075372265448467</v>
      </c>
      <c r="DI85" s="11">
        <f t="shared" ca="1" si="74"/>
        <v>39</v>
      </c>
      <c r="DK85" s="1">
        <v>85</v>
      </c>
      <c r="DL85" s="1">
        <v>8</v>
      </c>
      <c r="DM85" s="1">
        <v>4</v>
      </c>
    </row>
    <row r="86" spans="91:117" x14ac:dyDescent="0.25">
      <c r="CM86" s="10"/>
      <c r="CN86" s="11"/>
      <c r="CO86" s="11"/>
      <c r="CP86" s="1"/>
      <c r="CQ86" s="1"/>
      <c r="CR86" s="1"/>
      <c r="CS86" s="1"/>
      <c r="CT86" s="10">
        <f t="shared" ca="1" si="75"/>
        <v>9.3614076382146916E-3</v>
      </c>
      <c r="CU86" s="11">
        <f t="shared" ca="1" si="76"/>
        <v>198</v>
      </c>
      <c r="CW86" s="1">
        <v>86</v>
      </c>
      <c r="CX86" s="1">
        <v>8</v>
      </c>
      <c r="CY86" s="1">
        <v>5</v>
      </c>
      <c r="DA86" s="10">
        <f t="shared" ca="1" si="77"/>
        <v>0.3947645151767033</v>
      </c>
      <c r="DB86" s="11">
        <f t="shared" ca="1" si="78"/>
        <v>125</v>
      </c>
      <c r="DD86" s="1">
        <v>86</v>
      </c>
      <c r="DE86" s="1">
        <v>8</v>
      </c>
      <c r="DF86" s="1">
        <v>5</v>
      </c>
      <c r="DH86" s="10">
        <f t="shared" ca="1" si="73"/>
        <v>0.92704097204902747</v>
      </c>
      <c r="DI86" s="11">
        <f t="shared" ca="1" si="74"/>
        <v>15</v>
      </c>
      <c r="DK86" s="1">
        <v>86</v>
      </c>
      <c r="DL86" s="1">
        <v>8</v>
      </c>
      <c r="DM86" s="1">
        <v>5</v>
      </c>
    </row>
    <row r="87" spans="91:117" x14ac:dyDescent="0.25">
      <c r="CM87" s="10"/>
      <c r="CN87" s="11"/>
      <c r="CO87" s="11"/>
      <c r="CP87" s="1"/>
      <c r="CQ87" s="1"/>
      <c r="CR87" s="1"/>
      <c r="CS87" s="1"/>
      <c r="CT87" s="10">
        <f t="shared" ca="1" si="75"/>
        <v>0.87696204712893122</v>
      </c>
      <c r="CU87" s="11">
        <f t="shared" ca="1" si="76"/>
        <v>21</v>
      </c>
      <c r="CW87" s="1">
        <v>87</v>
      </c>
      <c r="CX87" s="1">
        <v>8</v>
      </c>
      <c r="CY87" s="1">
        <v>6</v>
      </c>
      <c r="DA87" s="10">
        <f t="shared" ca="1" si="77"/>
        <v>0.70729447087691566</v>
      </c>
      <c r="DB87" s="11">
        <f t="shared" ca="1" si="78"/>
        <v>56</v>
      </c>
      <c r="DD87" s="1">
        <v>87</v>
      </c>
      <c r="DE87" s="1">
        <v>8</v>
      </c>
      <c r="DF87" s="1">
        <v>6</v>
      </c>
      <c r="DH87" s="10">
        <f t="shared" ca="1" si="73"/>
        <v>6.2313857178972087E-2</v>
      </c>
      <c r="DI87" s="11">
        <f t="shared" ca="1" si="74"/>
        <v>183</v>
      </c>
      <c r="DK87" s="1">
        <v>87</v>
      </c>
      <c r="DL87" s="1">
        <v>8</v>
      </c>
      <c r="DM87" s="1">
        <v>6</v>
      </c>
    </row>
    <row r="88" spans="91:117" x14ac:dyDescent="0.25">
      <c r="CM88" s="10"/>
      <c r="CN88" s="11"/>
      <c r="CO88" s="11"/>
      <c r="CP88" s="1"/>
      <c r="CQ88" s="1"/>
      <c r="CR88" s="1"/>
      <c r="CS88" s="1"/>
      <c r="CT88" s="10">
        <f t="shared" ca="1" si="75"/>
        <v>0.95352383414604658</v>
      </c>
      <c r="CU88" s="11">
        <f t="shared" ca="1" si="76"/>
        <v>9</v>
      </c>
      <c r="CW88" s="1">
        <v>88</v>
      </c>
      <c r="CX88" s="1">
        <v>8</v>
      </c>
      <c r="CY88" s="1">
        <v>7</v>
      </c>
      <c r="DA88" s="10">
        <f t="shared" ca="1" si="77"/>
        <v>0.2880164697904527</v>
      </c>
      <c r="DB88" s="11">
        <f t="shared" ca="1" si="78"/>
        <v>142</v>
      </c>
      <c r="DD88" s="1">
        <v>88</v>
      </c>
      <c r="DE88" s="1">
        <v>8</v>
      </c>
      <c r="DF88" s="1">
        <v>7</v>
      </c>
      <c r="DH88" s="10">
        <f t="shared" ca="1" si="73"/>
        <v>3.9187637581271972E-2</v>
      </c>
      <c r="DI88" s="11">
        <f t="shared" ca="1" si="74"/>
        <v>190</v>
      </c>
      <c r="DK88" s="1">
        <v>88</v>
      </c>
      <c r="DL88" s="1">
        <v>8</v>
      </c>
      <c r="DM88" s="1">
        <v>7</v>
      </c>
    </row>
    <row r="89" spans="91:117" x14ac:dyDescent="0.25">
      <c r="CM89" s="10"/>
      <c r="CN89" s="11"/>
      <c r="CO89" s="11"/>
      <c r="CP89" s="1"/>
      <c r="CQ89" s="1"/>
      <c r="CR89" s="1"/>
      <c r="CS89" s="1"/>
      <c r="CT89" s="10">
        <f t="shared" ca="1" si="75"/>
        <v>0.10405658074445023</v>
      </c>
      <c r="CU89" s="11">
        <f t="shared" ca="1" si="76"/>
        <v>178</v>
      </c>
      <c r="CW89" s="1">
        <v>89</v>
      </c>
      <c r="CX89" s="1">
        <v>8</v>
      </c>
      <c r="CY89" s="1">
        <v>8</v>
      </c>
      <c r="DA89" s="10">
        <f t="shared" ca="1" si="77"/>
        <v>0.88307787389922932</v>
      </c>
      <c r="DB89" s="11">
        <f t="shared" ca="1" si="78"/>
        <v>22</v>
      </c>
      <c r="DD89" s="1">
        <v>89</v>
      </c>
      <c r="DE89" s="1">
        <v>8</v>
      </c>
      <c r="DF89" s="1">
        <v>8</v>
      </c>
      <c r="DH89" s="10">
        <f t="shared" ca="1" si="73"/>
        <v>0.42563399590109952</v>
      </c>
      <c r="DI89" s="11">
        <f t="shared" ca="1" si="74"/>
        <v>125</v>
      </c>
      <c r="DK89" s="1">
        <v>89</v>
      </c>
      <c r="DL89" s="1">
        <v>8</v>
      </c>
      <c r="DM89" s="1">
        <v>8</v>
      </c>
    </row>
    <row r="90" spans="91:117" x14ac:dyDescent="0.25">
      <c r="CM90" s="10"/>
      <c r="CN90" s="11"/>
      <c r="CO90" s="11"/>
      <c r="CP90" s="1"/>
      <c r="CQ90" s="1"/>
      <c r="CR90" s="1"/>
      <c r="CS90" s="1"/>
      <c r="CT90" s="10">
        <f t="shared" ca="1" si="75"/>
        <v>0.33870504586244055</v>
      </c>
      <c r="CU90" s="11">
        <f t="shared" ca="1" si="76"/>
        <v>132</v>
      </c>
      <c r="CW90" s="1">
        <v>90</v>
      </c>
      <c r="CX90" s="1">
        <v>8</v>
      </c>
      <c r="CY90" s="1">
        <v>9</v>
      </c>
      <c r="DA90" s="10">
        <f t="shared" ca="1" si="77"/>
        <v>4.2183605502283172E-2</v>
      </c>
      <c r="DB90" s="11">
        <f t="shared" ca="1" si="78"/>
        <v>189</v>
      </c>
      <c r="DD90" s="1">
        <v>90</v>
      </c>
      <c r="DE90" s="1">
        <v>8</v>
      </c>
      <c r="DF90" s="1">
        <v>9</v>
      </c>
      <c r="DH90" s="10">
        <f t="shared" ca="1" si="73"/>
        <v>0.17307420363651205</v>
      </c>
      <c r="DI90" s="11">
        <f t="shared" ca="1" si="74"/>
        <v>163</v>
      </c>
      <c r="DK90" s="1">
        <v>90</v>
      </c>
      <c r="DL90" s="1">
        <v>8</v>
      </c>
      <c r="DM90" s="1">
        <v>9</v>
      </c>
    </row>
    <row r="91" spans="91:117" x14ac:dyDescent="0.25">
      <c r="CM91" s="10"/>
      <c r="CN91" s="11"/>
      <c r="CO91" s="11"/>
      <c r="CP91" s="1"/>
      <c r="CQ91" s="1"/>
      <c r="CR91" s="1"/>
      <c r="CS91" s="1"/>
      <c r="CT91" s="10">
        <f t="shared" ca="1" si="75"/>
        <v>7.8122327063604224E-2</v>
      </c>
      <c r="CU91" s="11">
        <f t="shared" ca="1" si="76"/>
        <v>185</v>
      </c>
      <c r="CW91" s="1">
        <v>91</v>
      </c>
      <c r="CX91" s="1">
        <v>9</v>
      </c>
      <c r="CY91" s="1">
        <v>0</v>
      </c>
      <c r="DA91" s="10">
        <f t="shared" ca="1" si="77"/>
        <v>9.3788168971846275E-2</v>
      </c>
      <c r="DB91" s="11">
        <f t="shared" ca="1" si="78"/>
        <v>174</v>
      </c>
      <c r="DD91" s="1">
        <v>91</v>
      </c>
      <c r="DE91" s="1">
        <v>9</v>
      </c>
      <c r="DF91" s="1">
        <v>0</v>
      </c>
      <c r="DH91" s="10">
        <f t="shared" ca="1" si="73"/>
        <v>0.93204097408262598</v>
      </c>
      <c r="DI91" s="11">
        <f t="shared" ca="1" si="74"/>
        <v>13</v>
      </c>
      <c r="DK91" s="1">
        <v>91</v>
      </c>
      <c r="DL91" s="1">
        <v>9</v>
      </c>
      <c r="DM91" s="1">
        <v>0</v>
      </c>
    </row>
    <row r="92" spans="91:117" x14ac:dyDescent="0.25">
      <c r="CM92" s="10"/>
      <c r="CN92" s="11"/>
      <c r="CO92" s="11"/>
      <c r="CP92" s="1"/>
      <c r="CQ92" s="1"/>
      <c r="CR92" s="1"/>
      <c r="CS92" s="1"/>
      <c r="CT92" s="10">
        <f t="shared" ca="1" si="75"/>
        <v>0.13011040717294031</v>
      </c>
      <c r="CU92" s="11">
        <f t="shared" ca="1" si="76"/>
        <v>173</v>
      </c>
      <c r="CW92" s="1">
        <v>92</v>
      </c>
      <c r="CX92" s="1">
        <v>9</v>
      </c>
      <c r="CY92" s="1">
        <v>1</v>
      </c>
      <c r="DA92" s="10">
        <f t="shared" ca="1" si="77"/>
        <v>6.4994108740880852E-2</v>
      </c>
      <c r="DB92" s="11">
        <f t="shared" ca="1" si="78"/>
        <v>183</v>
      </c>
      <c r="DD92" s="1">
        <v>92</v>
      </c>
      <c r="DE92" s="1">
        <v>9</v>
      </c>
      <c r="DF92" s="1">
        <v>1</v>
      </c>
      <c r="DH92" s="10">
        <f t="shared" ca="1" si="73"/>
        <v>0.80801700170679924</v>
      </c>
      <c r="DI92" s="11">
        <f t="shared" ca="1" si="74"/>
        <v>43</v>
      </c>
      <c r="DK92" s="1">
        <v>92</v>
      </c>
      <c r="DL92" s="1">
        <v>9</v>
      </c>
      <c r="DM92" s="1">
        <v>1</v>
      </c>
    </row>
    <row r="93" spans="91:117" x14ac:dyDescent="0.25">
      <c r="CM93" s="10"/>
      <c r="CN93" s="11"/>
      <c r="CO93" s="11"/>
      <c r="CP93" s="1"/>
      <c r="CQ93" s="1"/>
      <c r="CR93" s="1"/>
      <c r="CS93" s="1"/>
      <c r="CT93" s="10">
        <f t="shared" ca="1" si="75"/>
        <v>0.77533397788857628</v>
      </c>
      <c r="CU93" s="11">
        <f t="shared" ca="1" si="76"/>
        <v>40</v>
      </c>
      <c r="CW93" s="1">
        <v>93</v>
      </c>
      <c r="CX93" s="1">
        <v>9</v>
      </c>
      <c r="CY93" s="1">
        <v>2</v>
      </c>
      <c r="DA93" s="10">
        <f t="shared" ca="1" si="77"/>
        <v>0.92508693873961889</v>
      </c>
      <c r="DB93" s="11">
        <f t="shared" ca="1" si="78"/>
        <v>9</v>
      </c>
      <c r="DD93" s="1">
        <v>93</v>
      </c>
      <c r="DE93" s="1">
        <v>9</v>
      </c>
      <c r="DF93" s="1">
        <v>2</v>
      </c>
      <c r="DH93" s="10">
        <f t="shared" ca="1" si="73"/>
        <v>0.88038717215943951</v>
      </c>
      <c r="DI93" s="11">
        <f t="shared" ca="1" si="74"/>
        <v>29</v>
      </c>
      <c r="DK93" s="1">
        <v>93</v>
      </c>
      <c r="DL93" s="1">
        <v>9</v>
      </c>
      <c r="DM93" s="1">
        <v>2</v>
      </c>
    </row>
    <row r="94" spans="91:117" x14ac:dyDescent="0.25">
      <c r="CM94" s="10"/>
      <c r="CN94" s="11"/>
      <c r="CO94" s="11"/>
      <c r="CP94" s="1"/>
      <c r="CQ94" s="1"/>
      <c r="CR94" s="1"/>
      <c r="CS94" s="1"/>
      <c r="CT94" s="10">
        <f t="shared" ca="1" si="75"/>
        <v>0.66556954326690421</v>
      </c>
      <c r="CU94" s="11">
        <f t="shared" ca="1" si="76"/>
        <v>63</v>
      </c>
      <c r="CW94" s="1">
        <v>94</v>
      </c>
      <c r="CX94" s="1">
        <v>9</v>
      </c>
      <c r="CY94" s="1">
        <v>3</v>
      </c>
      <c r="DA94" s="10">
        <f t="shared" ca="1" si="77"/>
        <v>0.29737355314040637</v>
      </c>
      <c r="DB94" s="11">
        <f t="shared" ca="1" si="78"/>
        <v>139</v>
      </c>
      <c r="DD94" s="1">
        <v>94</v>
      </c>
      <c r="DE94" s="1">
        <v>9</v>
      </c>
      <c r="DF94" s="1">
        <v>3</v>
      </c>
      <c r="DH94" s="10">
        <f t="shared" ca="1" si="73"/>
        <v>0.90136498924953545</v>
      </c>
      <c r="DI94" s="11">
        <f t="shared" ca="1" si="74"/>
        <v>23</v>
      </c>
      <c r="DK94" s="1">
        <v>94</v>
      </c>
      <c r="DL94" s="1">
        <v>9</v>
      </c>
      <c r="DM94" s="1">
        <v>3</v>
      </c>
    </row>
    <row r="95" spans="91:117" x14ac:dyDescent="0.25">
      <c r="CM95" s="10"/>
      <c r="CN95" s="11"/>
      <c r="CO95" s="11"/>
      <c r="CP95" s="1"/>
      <c r="CQ95" s="1"/>
      <c r="CR95" s="1"/>
      <c r="CS95" s="1"/>
      <c r="CT95" s="10">
        <f t="shared" ca="1" si="75"/>
        <v>0.48424445976982822</v>
      </c>
      <c r="CU95" s="11">
        <f t="shared" ca="1" si="76"/>
        <v>109</v>
      </c>
      <c r="CW95" s="1">
        <v>95</v>
      </c>
      <c r="CX95" s="1">
        <v>9</v>
      </c>
      <c r="CY95" s="1">
        <v>4</v>
      </c>
      <c r="DA95" s="10">
        <f t="shared" ca="1" si="77"/>
        <v>0.48677317271407239</v>
      </c>
      <c r="DB95" s="11">
        <f t="shared" ca="1" si="78"/>
        <v>105</v>
      </c>
      <c r="DD95" s="1">
        <v>95</v>
      </c>
      <c r="DE95" s="1">
        <v>9</v>
      </c>
      <c r="DF95" s="1">
        <v>4</v>
      </c>
      <c r="DH95" s="10">
        <f t="shared" ca="1" si="73"/>
        <v>0.49135084283274721</v>
      </c>
      <c r="DI95" s="11">
        <f t="shared" ca="1" si="74"/>
        <v>112</v>
      </c>
      <c r="DK95" s="1">
        <v>95</v>
      </c>
      <c r="DL95" s="1">
        <v>9</v>
      </c>
      <c r="DM95" s="1">
        <v>4</v>
      </c>
    </row>
    <row r="96" spans="91:117" x14ac:dyDescent="0.25">
      <c r="CM96" s="10"/>
      <c r="CN96" s="11"/>
      <c r="CO96" s="11"/>
      <c r="CP96" s="1"/>
      <c r="CQ96" s="1"/>
      <c r="CR96" s="1"/>
      <c r="CS96" s="1"/>
      <c r="CT96" s="10">
        <f t="shared" ca="1" si="75"/>
        <v>0.21578791910597628</v>
      </c>
      <c r="CU96" s="11">
        <f t="shared" ca="1" si="76"/>
        <v>155</v>
      </c>
      <c r="CW96" s="1">
        <v>96</v>
      </c>
      <c r="CX96" s="1">
        <v>9</v>
      </c>
      <c r="CY96" s="1">
        <v>5</v>
      </c>
      <c r="DA96" s="10">
        <f t="shared" ca="1" si="77"/>
        <v>0.7454902802461113</v>
      </c>
      <c r="DB96" s="11">
        <f t="shared" ca="1" si="78"/>
        <v>49</v>
      </c>
      <c r="DD96" s="1">
        <v>96</v>
      </c>
      <c r="DE96" s="1">
        <v>9</v>
      </c>
      <c r="DF96" s="1">
        <v>5</v>
      </c>
      <c r="DH96" s="10">
        <f t="shared" ca="1" si="73"/>
        <v>0.81041114403228109</v>
      </c>
      <c r="DI96" s="11">
        <f t="shared" ca="1" si="74"/>
        <v>42</v>
      </c>
      <c r="DK96" s="1">
        <v>96</v>
      </c>
      <c r="DL96" s="1">
        <v>9</v>
      </c>
      <c r="DM96" s="1">
        <v>5</v>
      </c>
    </row>
    <row r="97" spans="91:117" x14ac:dyDescent="0.25">
      <c r="CM97" s="10"/>
      <c r="CN97" s="11"/>
      <c r="CO97" s="11"/>
      <c r="CP97" s="1"/>
      <c r="CQ97" s="1"/>
      <c r="CR97" s="1"/>
      <c r="CS97" s="1"/>
      <c r="CT97" s="10">
        <f t="shared" ca="1" si="75"/>
        <v>0.69308989719237435</v>
      </c>
      <c r="CU97" s="11">
        <f t="shared" ca="1" si="76"/>
        <v>59</v>
      </c>
      <c r="CW97" s="1">
        <v>97</v>
      </c>
      <c r="CX97" s="1">
        <v>9</v>
      </c>
      <c r="CY97" s="1">
        <v>6</v>
      </c>
      <c r="DA97" s="10">
        <f t="shared" ca="1" si="77"/>
        <v>0.74854922467855844</v>
      </c>
      <c r="DB97" s="11">
        <f t="shared" ca="1" si="78"/>
        <v>48</v>
      </c>
      <c r="DD97" s="1">
        <v>97</v>
      </c>
      <c r="DE97" s="1">
        <v>9</v>
      </c>
      <c r="DF97" s="1">
        <v>6</v>
      </c>
      <c r="DH97" s="10">
        <f t="shared" ca="1" si="73"/>
        <v>0.57253744297256637</v>
      </c>
      <c r="DI97" s="11">
        <f t="shared" ca="1" si="74"/>
        <v>93</v>
      </c>
      <c r="DK97" s="1">
        <v>97</v>
      </c>
      <c r="DL97" s="1">
        <v>9</v>
      </c>
      <c r="DM97" s="1">
        <v>6</v>
      </c>
    </row>
    <row r="98" spans="91:117" x14ac:dyDescent="0.25">
      <c r="CM98" s="10"/>
      <c r="CN98" s="11"/>
      <c r="CO98" s="11"/>
      <c r="CP98" s="1"/>
      <c r="CQ98" s="1"/>
      <c r="CR98" s="1"/>
      <c r="CS98" s="1"/>
      <c r="CT98" s="10">
        <f t="shared" ca="1" si="75"/>
        <v>9.0043955522658314E-2</v>
      </c>
      <c r="CU98" s="11">
        <f t="shared" ca="1" si="76"/>
        <v>183</v>
      </c>
      <c r="CW98" s="1">
        <v>98</v>
      </c>
      <c r="CX98" s="1">
        <v>9</v>
      </c>
      <c r="CY98" s="1">
        <v>7</v>
      </c>
      <c r="DA98" s="10">
        <f t="shared" ca="1" si="77"/>
        <v>0.68205223203045762</v>
      </c>
      <c r="DB98" s="11">
        <f t="shared" ca="1" si="78"/>
        <v>64</v>
      </c>
      <c r="DD98" s="1">
        <v>98</v>
      </c>
      <c r="DE98" s="1">
        <v>9</v>
      </c>
      <c r="DF98" s="1">
        <v>7</v>
      </c>
      <c r="DH98" s="10">
        <f t="shared" ca="1" si="73"/>
        <v>0.95671520790695208</v>
      </c>
      <c r="DI98" s="11">
        <f t="shared" ca="1" si="74"/>
        <v>9</v>
      </c>
      <c r="DK98" s="1">
        <v>98</v>
      </c>
      <c r="DL98" s="1">
        <v>9</v>
      </c>
      <c r="DM98" s="1">
        <v>7</v>
      </c>
    </row>
    <row r="99" spans="91:117" x14ac:dyDescent="0.25">
      <c r="CP99" s="1"/>
      <c r="CQ99" s="1"/>
      <c r="CR99" s="1"/>
      <c r="CS99" s="1"/>
      <c r="CT99" s="10">
        <f t="shared" ca="1" si="75"/>
        <v>0.79912281781035277</v>
      </c>
      <c r="CU99" s="11">
        <f t="shared" ca="1" si="76"/>
        <v>38</v>
      </c>
      <c r="CW99" s="1">
        <v>99</v>
      </c>
      <c r="CX99" s="1">
        <v>9</v>
      </c>
      <c r="CY99" s="1">
        <v>8</v>
      </c>
      <c r="DA99" s="10">
        <f t="shared" ca="1" si="77"/>
        <v>0.29469939190768391</v>
      </c>
      <c r="DB99" s="11">
        <f t="shared" ca="1" si="78"/>
        <v>140</v>
      </c>
      <c r="DD99" s="1">
        <v>99</v>
      </c>
      <c r="DE99" s="1">
        <v>9</v>
      </c>
      <c r="DF99" s="1">
        <v>8</v>
      </c>
      <c r="DH99" s="10">
        <f t="shared" ca="1" si="73"/>
        <v>0.69796400001497005</v>
      </c>
      <c r="DI99" s="11">
        <f t="shared" ca="1" si="74"/>
        <v>67</v>
      </c>
      <c r="DK99" s="1">
        <v>99</v>
      </c>
      <c r="DL99" s="1">
        <v>9</v>
      </c>
      <c r="DM99" s="1">
        <v>8</v>
      </c>
    </row>
    <row r="100" spans="91:117" x14ac:dyDescent="0.25">
      <c r="CP100" s="1"/>
      <c r="CS100" s="1"/>
      <c r="CT100" s="10">
        <f t="shared" ca="1" si="75"/>
        <v>1.92486464020587E-2</v>
      </c>
      <c r="CU100" s="11">
        <f t="shared" ca="1" si="76"/>
        <v>196</v>
      </c>
      <c r="CW100" s="1">
        <v>100</v>
      </c>
      <c r="CX100" s="1">
        <v>9</v>
      </c>
      <c r="CY100" s="1">
        <v>9</v>
      </c>
      <c r="DA100" s="10">
        <f t="shared" ca="1" si="77"/>
        <v>0.531649342007527</v>
      </c>
      <c r="DB100" s="11">
        <f t="shared" ca="1" si="78"/>
        <v>94</v>
      </c>
      <c r="DD100" s="1">
        <v>100</v>
      </c>
      <c r="DE100" s="1">
        <v>9</v>
      </c>
      <c r="DF100" s="1">
        <v>9</v>
      </c>
      <c r="DH100" s="10">
        <f t="shared" ca="1" si="73"/>
        <v>0.58125106387634173</v>
      </c>
      <c r="DI100" s="11">
        <f t="shared" ca="1" si="74"/>
        <v>90</v>
      </c>
      <c r="DK100" s="1">
        <v>100</v>
      </c>
      <c r="DL100" s="1">
        <v>9</v>
      </c>
      <c r="DM100" s="1">
        <v>9</v>
      </c>
    </row>
    <row r="101" spans="91:117" x14ac:dyDescent="0.25">
      <c r="CT101" s="10">
        <f t="shared" ca="1" si="75"/>
        <v>0.53872300177157195</v>
      </c>
      <c r="CU101" s="11">
        <f t="shared" ca="1" si="76"/>
        <v>94</v>
      </c>
      <c r="CW101" s="1">
        <v>101</v>
      </c>
      <c r="CX101" s="1">
        <v>0</v>
      </c>
      <c r="CY101" s="1">
        <v>0</v>
      </c>
      <c r="DA101" s="10">
        <f t="shared" ca="1" si="77"/>
        <v>0.85118404070695919</v>
      </c>
      <c r="DB101" s="11">
        <f t="shared" ca="1" si="78"/>
        <v>25</v>
      </c>
      <c r="DD101" s="1">
        <v>101</v>
      </c>
      <c r="DE101" s="1">
        <v>0</v>
      </c>
      <c r="DF101" s="1">
        <v>0</v>
      </c>
      <c r="DH101" s="10">
        <f t="shared" ca="1" si="73"/>
        <v>0.260510318185734</v>
      </c>
      <c r="DI101" s="11">
        <f t="shared" ca="1" si="74"/>
        <v>152</v>
      </c>
      <c r="DK101" s="1">
        <v>101</v>
      </c>
      <c r="DL101" s="1">
        <v>0</v>
      </c>
      <c r="DM101" s="1">
        <v>0</v>
      </c>
    </row>
    <row r="102" spans="91:117" x14ac:dyDescent="0.25">
      <c r="CT102" s="10">
        <f t="shared" ca="1" si="75"/>
        <v>0.28679821528203076</v>
      </c>
      <c r="CU102" s="11">
        <f t="shared" ca="1" si="76"/>
        <v>140</v>
      </c>
      <c r="CW102" s="1">
        <v>102</v>
      </c>
      <c r="CX102" s="1">
        <v>0</v>
      </c>
      <c r="CY102" s="1">
        <v>1</v>
      </c>
      <c r="DA102" s="10">
        <f t="shared" ca="1" si="77"/>
        <v>0.44532866013179273</v>
      </c>
      <c r="DB102" s="11">
        <f t="shared" ca="1" si="78"/>
        <v>115</v>
      </c>
      <c r="DD102" s="1">
        <v>102</v>
      </c>
      <c r="DE102" s="1">
        <v>0</v>
      </c>
      <c r="DF102" s="1">
        <v>1</v>
      </c>
      <c r="DH102" s="10">
        <f t="shared" ca="1" si="73"/>
        <v>0.41965346466612319</v>
      </c>
      <c r="DI102" s="11">
        <f t="shared" ca="1" si="74"/>
        <v>127</v>
      </c>
      <c r="DK102" s="1">
        <v>102</v>
      </c>
      <c r="DL102" s="1">
        <v>0</v>
      </c>
      <c r="DM102" s="1">
        <v>1</v>
      </c>
    </row>
    <row r="103" spans="91:117" x14ac:dyDescent="0.25">
      <c r="CT103" s="10">
        <f t="shared" ca="1" si="75"/>
        <v>0.74335896753898312</v>
      </c>
      <c r="CU103" s="11">
        <f t="shared" ca="1" si="76"/>
        <v>46</v>
      </c>
      <c r="CW103" s="1">
        <v>103</v>
      </c>
      <c r="CX103" s="1">
        <v>0</v>
      </c>
      <c r="CY103" s="1">
        <v>2</v>
      </c>
      <c r="DA103" s="10">
        <f t="shared" ca="1" si="77"/>
        <v>0.59050531448973564</v>
      </c>
      <c r="DB103" s="11">
        <f t="shared" ca="1" si="78"/>
        <v>80</v>
      </c>
      <c r="DD103" s="1">
        <v>103</v>
      </c>
      <c r="DE103" s="1">
        <v>0</v>
      </c>
      <c r="DF103" s="1">
        <v>2</v>
      </c>
      <c r="DH103" s="10">
        <f t="shared" ca="1" si="73"/>
        <v>7.035414284998609E-2</v>
      </c>
      <c r="DI103" s="11">
        <f t="shared" ca="1" si="74"/>
        <v>179</v>
      </c>
      <c r="DK103" s="1">
        <v>103</v>
      </c>
      <c r="DL103" s="1">
        <v>0</v>
      </c>
      <c r="DM103" s="1">
        <v>2</v>
      </c>
    </row>
    <row r="104" spans="91:117" x14ac:dyDescent="0.25">
      <c r="CT104" s="10">
        <f t="shared" ca="1" si="75"/>
        <v>0.38378140426006746</v>
      </c>
      <c r="CU104" s="11">
        <f t="shared" ca="1" si="76"/>
        <v>127</v>
      </c>
      <c r="CW104" s="1">
        <v>104</v>
      </c>
      <c r="CX104" s="1">
        <v>0</v>
      </c>
      <c r="CY104" s="1">
        <v>3</v>
      </c>
      <c r="DA104" s="10">
        <f t="shared" ca="1" si="77"/>
        <v>0.4995580815542694</v>
      </c>
      <c r="DB104" s="11">
        <f t="shared" ca="1" si="78"/>
        <v>102</v>
      </c>
      <c r="DD104" s="1">
        <v>104</v>
      </c>
      <c r="DE104" s="1">
        <v>0</v>
      </c>
      <c r="DF104" s="1">
        <v>3</v>
      </c>
      <c r="DH104" s="10">
        <f t="shared" ca="1" si="73"/>
        <v>0.94873723528669662</v>
      </c>
      <c r="DI104" s="11">
        <f t="shared" ca="1" si="74"/>
        <v>11</v>
      </c>
      <c r="DK104" s="1">
        <v>104</v>
      </c>
      <c r="DL104" s="1">
        <v>0</v>
      </c>
      <c r="DM104" s="1">
        <v>3</v>
      </c>
    </row>
    <row r="105" spans="91:117" x14ac:dyDescent="0.25">
      <c r="CT105" s="10">
        <f t="shared" ca="1" si="75"/>
        <v>0.10292429587147567</v>
      </c>
      <c r="CU105" s="11">
        <f t="shared" ca="1" si="76"/>
        <v>179</v>
      </c>
      <c r="CW105" s="1">
        <v>105</v>
      </c>
      <c r="CX105" s="1">
        <v>0</v>
      </c>
      <c r="CY105" s="1">
        <v>4</v>
      </c>
      <c r="DA105" s="10">
        <f t="shared" ca="1" si="77"/>
        <v>0.47560326049214807</v>
      </c>
      <c r="DB105" s="11">
        <f t="shared" ca="1" si="78"/>
        <v>110</v>
      </c>
      <c r="DD105" s="1">
        <v>105</v>
      </c>
      <c r="DE105" s="1">
        <v>0</v>
      </c>
      <c r="DF105" s="1">
        <v>4</v>
      </c>
      <c r="DH105" s="10">
        <f t="shared" ca="1" si="73"/>
        <v>0.35695818134944668</v>
      </c>
      <c r="DI105" s="11">
        <f t="shared" ca="1" si="74"/>
        <v>142</v>
      </c>
      <c r="DK105" s="1">
        <v>105</v>
      </c>
      <c r="DL105" s="1">
        <v>0</v>
      </c>
      <c r="DM105" s="1">
        <v>4</v>
      </c>
    </row>
    <row r="106" spans="91:117" x14ac:dyDescent="0.25">
      <c r="CT106" s="10">
        <f t="shared" ca="1" si="75"/>
        <v>0.55687859461854727</v>
      </c>
      <c r="CU106" s="11">
        <f t="shared" ca="1" si="76"/>
        <v>88</v>
      </c>
      <c r="CW106" s="1">
        <v>106</v>
      </c>
      <c r="CX106" s="1">
        <v>0</v>
      </c>
      <c r="CY106" s="1">
        <v>5</v>
      </c>
      <c r="DA106" s="10">
        <f t="shared" ca="1" si="77"/>
        <v>0.58366114276058789</v>
      </c>
      <c r="DB106" s="11">
        <f t="shared" ca="1" si="78"/>
        <v>81</v>
      </c>
      <c r="DD106" s="1">
        <v>106</v>
      </c>
      <c r="DE106" s="1">
        <v>0</v>
      </c>
      <c r="DF106" s="1">
        <v>5</v>
      </c>
      <c r="DH106" s="10">
        <f t="shared" ca="1" si="73"/>
        <v>0.74526499447448524</v>
      </c>
      <c r="DI106" s="11">
        <f t="shared" ca="1" si="74"/>
        <v>57</v>
      </c>
      <c r="DK106" s="1">
        <v>106</v>
      </c>
      <c r="DL106" s="1">
        <v>0</v>
      </c>
      <c r="DM106" s="1">
        <v>5</v>
      </c>
    </row>
    <row r="107" spans="91:117" x14ac:dyDescent="0.25">
      <c r="CT107" s="10">
        <f t="shared" ca="1" si="75"/>
        <v>0.77176171817435635</v>
      </c>
      <c r="CU107" s="11">
        <f t="shared" ca="1" si="76"/>
        <v>41</v>
      </c>
      <c r="CW107" s="1">
        <v>107</v>
      </c>
      <c r="CX107" s="1">
        <v>0</v>
      </c>
      <c r="CY107" s="1">
        <v>6</v>
      </c>
      <c r="DA107" s="10">
        <f t="shared" ca="1" si="77"/>
        <v>0.5397506033981907</v>
      </c>
      <c r="DB107" s="11">
        <f t="shared" ca="1" si="78"/>
        <v>91</v>
      </c>
      <c r="DD107" s="1">
        <v>107</v>
      </c>
      <c r="DE107" s="1">
        <v>0</v>
      </c>
      <c r="DF107" s="1">
        <v>6</v>
      </c>
      <c r="DH107" s="10">
        <f t="shared" ca="1" si="73"/>
        <v>5.2302316385587466E-2</v>
      </c>
      <c r="DI107" s="11">
        <f t="shared" ca="1" si="74"/>
        <v>186</v>
      </c>
      <c r="DK107" s="1">
        <v>107</v>
      </c>
      <c r="DL107" s="1">
        <v>0</v>
      </c>
      <c r="DM107" s="1">
        <v>6</v>
      </c>
    </row>
    <row r="108" spans="91:117" x14ac:dyDescent="0.25">
      <c r="CT108" s="10">
        <f t="shared" ca="1" si="75"/>
        <v>0.48340680898545652</v>
      </c>
      <c r="CU108" s="11">
        <f t="shared" ca="1" si="76"/>
        <v>110</v>
      </c>
      <c r="CW108" s="1">
        <v>108</v>
      </c>
      <c r="CX108" s="1">
        <v>0</v>
      </c>
      <c r="CY108" s="1">
        <v>7</v>
      </c>
      <c r="DA108" s="10">
        <f t="shared" ca="1" si="77"/>
        <v>0.55891326667011232</v>
      </c>
      <c r="DB108" s="11">
        <f t="shared" ca="1" si="78"/>
        <v>86</v>
      </c>
      <c r="DD108" s="1">
        <v>108</v>
      </c>
      <c r="DE108" s="1">
        <v>0</v>
      </c>
      <c r="DF108" s="1">
        <v>7</v>
      </c>
      <c r="DH108" s="10">
        <f t="shared" ca="1" si="73"/>
        <v>0.15915034887278656</v>
      </c>
      <c r="DI108" s="11">
        <f t="shared" ca="1" si="74"/>
        <v>165</v>
      </c>
      <c r="DK108" s="1">
        <v>108</v>
      </c>
      <c r="DL108" s="1">
        <v>0</v>
      </c>
      <c r="DM108" s="1">
        <v>7</v>
      </c>
    </row>
    <row r="109" spans="91:117" x14ac:dyDescent="0.25">
      <c r="CT109" s="10">
        <f t="shared" ca="1" si="75"/>
        <v>0.81814276616502357</v>
      </c>
      <c r="CU109" s="11">
        <f t="shared" ca="1" si="76"/>
        <v>32</v>
      </c>
      <c r="CW109" s="1">
        <v>109</v>
      </c>
      <c r="CX109" s="1">
        <v>0</v>
      </c>
      <c r="CY109" s="1">
        <v>8</v>
      </c>
      <c r="DA109" s="10">
        <f t="shared" ca="1" si="77"/>
        <v>0.38466959333468276</v>
      </c>
      <c r="DB109" s="11">
        <f t="shared" ca="1" si="78"/>
        <v>126</v>
      </c>
      <c r="DD109" s="1">
        <v>109</v>
      </c>
      <c r="DE109" s="1">
        <v>0</v>
      </c>
      <c r="DF109" s="1">
        <v>8</v>
      </c>
      <c r="DH109" s="10">
        <f t="shared" ca="1" si="73"/>
        <v>0.17629010352786867</v>
      </c>
      <c r="DI109" s="11">
        <f t="shared" ca="1" si="74"/>
        <v>162</v>
      </c>
      <c r="DK109" s="1">
        <v>109</v>
      </c>
      <c r="DL109" s="1">
        <v>0</v>
      </c>
      <c r="DM109" s="1">
        <v>8</v>
      </c>
    </row>
    <row r="110" spans="91:117" x14ac:dyDescent="0.25">
      <c r="CT110" s="10">
        <f t="shared" ca="1" si="75"/>
        <v>0.6629183685762543</v>
      </c>
      <c r="CU110" s="11">
        <f t="shared" ca="1" si="76"/>
        <v>64</v>
      </c>
      <c r="CW110" s="1">
        <v>110</v>
      </c>
      <c r="CX110" s="1">
        <v>0</v>
      </c>
      <c r="CY110" s="1">
        <v>9</v>
      </c>
      <c r="DA110" s="10">
        <f t="shared" ca="1" si="77"/>
        <v>0.32145703499707357</v>
      </c>
      <c r="DB110" s="11">
        <f t="shared" ca="1" si="78"/>
        <v>134</v>
      </c>
      <c r="DD110" s="1">
        <v>110</v>
      </c>
      <c r="DE110" s="1">
        <v>0</v>
      </c>
      <c r="DF110" s="1">
        <v>9</v>
      </c>
      <c r="DH110" s="10">
        <f t="shared" ca="1" si="73"/>
        <v>1.6099107713107963E-2</v>
      </c>
      <c r="DI110" s="11">
        <f t="shared" ca="1" si="74"/>
        <v>195</v>
      </c>
      <c r="DK110" s="1">
        <v>110</v>
      </c>
      <c r="DL110" s="1">
        <v>0</v>
      </c>
      <c r="DM110" s="1">
        <v>9</v>
      </c>
    </row>
    <row r="111" spans="91:117" x14ac:dyDescent="0.25">
      <c r="CT111" s="10">
        <f t="shared" ca="1" si="75"/>
        <v>0.89243515146485464</v>
      </c>
      <c r="CU111" s="11">
        <f t="shared" ca="1" si="76"/>
        <v>19</v>
      </c>
      <c r="CW111" s="1">
        <v>111</v>
      </c>
      <c r="CX111" s="1">
        <v>1</v>
      </c>
      <c r="CY111" s="1">
        <v>0</v>
      </c>
      <c r="DA111" s="10">
        <f t="shared" ca="1" si="77"/>
        <v>0.73408675198775974</v>
      </c>
      <c r="DB111" s="11">
        <f t="shared" ca="1" si="78"/>
        <v>52</v>
      </c>
      <c r="DD111" s="1">
        <v>111</v>
      </c>
      <c r="DE111" s="1">
        <v>1</v>
      </c>
      <c r="DF111" s="1">
        <v>0</v>
      </c>
      <c r="DH111" s="10">
        <f t="shared" ca="1" si="73"/>
        <v>0.41426901369998048</v>
      </c>
      <c r="DI111" s="11">
        <f t="shared" ca="1" si="74"/>
        <v>129</v>
      </c>
      <c r="DK111" s="1">
        <v>111</v>
      </c>
      <c r="DL111" s="1">
        <v>1</v>
      </c>
      <c r="DM111" s="1">
        <v>0</v>
      </c>
    </row>
    <row r="112" spans="91:117" x14ac:dyDescent="0.25">
      <c r="CT112" s="10">
        <f t="shared" ca="1" si="75"/>
        <v>0.13987057974878769</v>
      </c>
      <c r="CU112" s="11">
        <f t="shared" ca="1" si="76"/>
        <v>171</v>
      </c>
      <c r="CW112" s="1">
        <v>112</v>
      </c>
      <c r="CX112" s="1">
        <v>2</v>
      </c>
      <c r="CY112" s="1">
        <v>0</v>
      </c>
      <c r="DA112" s="10">
        <f t="shared" ca="1" si="77"/>
        <v>0.9065765751196172</v>
      </c>
      <c r="DB112" s="11">
        <f t="shared" ca="1" si="78"/>
        <v>14</v>
      </c>
      <c r="DD112" s="1">
        <v>112</v>
      </c>
      <c r="DE112" s="1">
        <v>2</v>
      </c>
      <c r="DF112" s="1">
        <v>0</v>
      </c>
      <c r="DH112" s="10">
        <f t="shared" ca="1" si="73"/>
        <v>0.85774029899523985</v>
      </c>
      <c r="DI112" s="11">
        <f t="shared" ca="1" si="74"/>
        <v>36</v>
      </c>
      <c r="DK112" s="1">
        <v>112</v>
      </c>
      <c r="DL112" s="1">
        <v>2</v>
      </c>
      <c r="DM112" s="1">
        <v>0</v>
      </c>
    </row>
    <row r="113" spans="98:117" x14ac:dyDescent="0.25">
      <c r="CT113" s="10">
        <f t="shared" ca="1" si="75"/>
        <v>0.26399979636068915</v>
      </c>
      <c r="CU113" s="11">
        <f t="shared" ca="1" si="76"/>
        <v>147</v>
      </c>
      <c r="CW113" s="1">
        <v>113</v>
      </c>
      <c r="CX113" s="1">
        <v>3</v>
      </c>
      <c r="CY113" s="1">
        <v>0</v>
      </c>
      <c r="DA113" s="10">
        <f t="shared" ca="1" si="77"/>
        <v>0.57352833114773583</v>
      </c>
      <c r="DB113" s="11">
        <f t="shared" ca="1" si="78"/>
        <v>84</v>
      </c>
      <c r="DD113" s="1">
        <v>113</v>
      </c>
      <c r="DE113" s="1">
        <v>3</v>
      </c>
      <c r="DF113" s="1">
        <v>0</v>
      </c>
      <c r="DH113" s="10">
        <f t="shared" ca="1" si="73"/>
        <v>0.47740685592117738</v>
      </c>
      <c r="DI113" s="11">
        <f t="shared" ca="1" si="74"/>
        <v>114</v>
      </c>
      <c r="DK113" s="1">
        <v>113</v>
      </c>
      <c r="DL113" s="1">
        <v>3</v>
      </c>
      <c r="DM113" s="1">
        <v>0</v>
      </c>
    </row>
    <row r="114" spans="98:117" x14ac:dyDescent="0.25">
      <c r="CT114" s="10">
        <f t="shared" ca="1" si="75"/>
        <v>6.240827243013003E-3</v>
      </c>
      <c r="CU114" s="11">
        <f t="shared" ca="1" si="76"/>
        <v>200</v>
      </c>
      <c r="CW114" s="1">
        <v>114</v>
      </c>
      <c r="CX114" s="1">
        <v>4</v>
      </c>
      <c r="CY114" s="1">
        <v>0</v>
      </c>
      <c r="DA114" s="10">
        <f t="shared" ca="1" si="77"/>
        <v>0.19505212490334789</v>
      </c>
      <c r="DB114" s="11">
        <f t="shared" ca="1" si="78"/>
        <v>156</v>
      </c>
      <c r="DD114" s="1">
        <v>114</v>
      </c>
      <c r="DE114" s="1">
        <v>4</v>
      </c>
      <c r="DF114" s="1">
        <v>0</v>
      </c>
      <c r="DH114" s="10">
        <f t="shared" ca="1" si="73"/>
        <v>0.50222159784447162</v>
      </c>
      <c r="DI114" s="11">
        <f t="shared" ca="1" si="74"/>
        <v>108</v>
      </c>
      <c r="DK114" s="1">
        <v>114</v>
      </c>
      <c r="DL114" s="1">
        <v>4</v>
      </c>
      <c r="DM114" s="1">
        <v>0</v>
      </c>
    </row>
    <row r="115" spans="98:117" x14ac:dyDescent="0.25">
      <c r="CT115" s="10">
        <f t="shared" ca="1" si="75"/>
        <v>0.7517500570827369</v>
      </c>
      <c r="CU115" s="11">
        <f t="shared" ca="1" si="76"/>
        <v>44</v>
      </c>
      <c r="CW115" s="1">
        <v>115</v>
      </c>
      <c r="CX115" s="1">
        <v>5</v>
      </c>
      <c r="CY115" s="1">
        <v>0</v>
      </c>
      <c r="DA115" s="10">
        <f t="shared" ca="1" si="77"/>
        <v>0.16166808779800779</v>
      </c>
      <c r="DB115" s="11">
        <f t="shared" ca="1" si="78"/>
        <v>161</v>
      </c>
      <c r="DD115" s="1">
        <v>115</v>
      </c>
      <c r="DE115" s="1">
        <v>5</v>
      </c>
      <c r="DF115" s="1">
        <v>0</v>
      </c>
      <c r="DH115" s="10">
        <f t="shared" ca="1" si="73"/>
        <v>0.15790616730058582</v>
      </c>
      <c r="DI115" s="11">
        <f t="shared" ca="1" si="74"/>
        <v>166</v>
      </c>
      <c r="DK115" s="1">
        <v>115</v>
      </c>
      <c r="DL115" s="1">
        <v>5</v>
      </c>
      <c r="DM115" s="1">
        <v>0</v>
      </c>
    </row>
    <row r="116" spans="98:117" x14ac:dyDescent="0.25">
      <c r="CT116" s="10">
        <f t="shared" ca="1" si="75"/>
        <v>0.509927106542863</v>
      </c>
      <c r="CU116" s="11">
        <f t="shared" ca="1" si="76"/>
        <v>103</v>
      </c>
      <c r="CW116" s="1">
        <v>116</v>
      </c>
      <c r="CX116" s="1">
        <v>6</v>
      </c>
      <c r="CY116" s="1">
        <v>0</v>
      </c>
      <c r="DA116" s="10">
        <f t="shared" ca="1" si="77"/>
        <v>0.88373534822827704</v>
      </c>
      <c r="DB116" s="11">
        <f t="shared" ca="1" si="78"/>
        <v>21</v>
      </c>
      <c r="DD116" s="1">
        <v>116</v>
      </c>
      <c r="DE116" s="1">
        <v>6</v>
      </c>
      <c r="DF116" s="1">
        <v>0</v>
      </c>
      <c r="DH116" s="10">
        <f t="shared" ca="1" si="73"/>
        <v>0.36903983435198429</v>
      </c>
      <c r="DI116" s="11">
        <f t="shared" ca="1" si="74"/>
        <v>139</v>
      </c>
      <c r="DK116" s="1">
        <v>116</v>
      </c>
      <c r="DL116" s="1">
        <v>6</v>
      </c>
      <c r="DM116" s="1">
        <v>0</v>
      </c>
    </row>
    <row r="117" spans="98:117" x14ac:dyDescent="0.25">
      <c r="CT117" s="10">
        <f t="shared" ca="1" si="75"/>
        <v>0.85932281869133187</v>
      </c>
      <c r="CU117" s="11">
        <f t="shared" ca="1" si="76"/>
        <v>24</v>
      </c>
      <c r="CW117" s="1">
        <v>117</v>
      </c>
      <c r="CX117" s="1">
        <v>7</v>
      </c>
      <c r="CY117" s="1">
        <v>0</v>
      </c>
      <c r="DA117" s="10">
        <f t="shared" ca="1" si="77"/>
        <v>0.38028609206287634</v>
      </c>
      <c r="DB117" s="11">
        <f t="shared" ca="1" si="78"/>
        <v>127</v>
      </c>
      <c r="DD117" s="1">
        <v>117</v>
      </c>
      <c r="DE117" s="1">
        <v>7</v>
      </c>
      <c r="DF117" s="1">
        <v>0</v>
      </c>
      <c r="DH117" s="10">
        <f t="shared" ca="1" si="73"/>
        <v>0.71868806576489619</v>
      </c>
      <c r="DI117" s="11">
        <f t="shared" ca="1" si="74"/>
        <v>60</v>
      </c>
      <c r="DK117" s="1">
        <v>117</v>
      </c>
      <c r="DL117" s="1">
        <v>7</v>
      </c>
      <c r="DM117" s="1">
        <v>0</v>
      </c>
    </row>
    <row r="118" spans="98:117" x14ac:dyDescent="0.25">
      <c r="CT118" s="10">
        <f t="shared" ca="1" si="75"/>
        <v>0.83589046426719738</v>
      </c>
      <c r="CU118" s="11">
        <f t="shared" ca="1" si="76"/>
        <v>27</v>
      </c>
      <c r="CW118" s="1">
        <v>118</v>
      </c>
      <c r="CX118" s="1">
        <v>8</v>
      </c>
      <c r="CY118" s="1">
        <v>0</v>
      </c>
      <c r="DA118" s="10">
        <f t="shared" ca="1" si="77"/>
        <v>0.37490576853882518</v>
      </c>
      <c r="DB118" s="11">
        <f t="shared" ca="1" si="78"/>
        <v>128</v>
      </c>
      <c r="DD118" s="1">
        <v>118</v>
      </c>
      <c r="DE118" s="1">
        <v>8</v>
      </c>
      <c r="DF118" s="1">
        <v>0</v>
      </c>
      <c r="DH118" s="10">
        <f t="shared" ca="1" si="73"/>
        <v>0.56002110120441551</v>
      </c>
      <c r="DI118" s="11">
        <f t="shared" ca="1" si="74"/>
        <v>98</v>
      </c>
      <c r="DK118" s="1">
        <v>118</v>
      </c>
      <c r="DL118" s="1">
        <v>8</v>
      </c>
      <c r="DM118" s="1">
        <v>0</v>
      </c>
    </row>
    <row r="119" spans="98:117" x14ac:dyDescent="0.25">
      <c r="CT119" s="10">
        <f t="shared" ca="1" si="75"/>
        <v>0.57862983224242548</v>
      </c>
      <c r="CU119" s="11">
        <f t="shared" ca="1" si="76"/>
        <v>82</v>
      </c>
      <c r="CW119" s="1">
        <v>119</v>
      </c>
      <c r="CX119" s="1">
        <v>9</v>
      </c>
      <c r="CY119" s="1">
        <v>0</v>
      </c>
      <c r="DA119" s="10">
        <f t="shared" ca="1" si="77"/>
        <v>0.12353930995252638</v>
      </c>
      <c r="DB119" s="11">
        <f t="shared" ca="1" si="78"/>
        <v>170</v>
      </c>
      <c r="DD119" s="1">
        <v>119</v>
      </c>
      <c r="DE119" s="1">
        <v>9</v>
      </c>
      <c r="DF119" s="1">
        <v>0</v>
      </c>
      <c r="DH119" s="10">
        <f t="shared" ca="1" si="73"/>
        <v>8.3975564313247597E-2</v>
      </c>
      <c r="DI119" s="11">
        <f t="shared" ca="1" si="74"/>
        <v>178</v>
      </c>
      <c r="DK119" s="1">
        <v>119</v>
      </c>
      <c r="DL119" s="1">
        <v>9</v>
      </c>
      <c r="DM119" s="1">
        <v>0</v>
      </c>
    </row>
    <row r="120" spans="98:117" x14ac:dyDescent="0.25">
      <c r="CT120" s="10">
        <f t="shared" ca="1" si="75"/>
        <v>0.17322285056766551</v>
      </c>
      <c r="CU120" s="11">
        <f t="shared" ca="1" si="76"/>
        <v>164</v>
      </c>
      <c r="CW120" s="1">
        <v>120</v>
      </c>
      <c r="CX120" s="1">
        <v>0</v>
      </c>
      <c r="CY120" s="1">
        <v>0</v>
      </c>
      <c r="DA120" s="10">
        <f t="shared" ca="1" si="77"/>
        <v>0.13349251382469374</v>
      </c>
      <c r="DB120" s="11">
        <f t="shared" ca="1" si="78"/>
        <v>166</v>
      </c>
      <c r="DD120" s="1">
        <v>120</v>
      </c>
      <c r="DE120" s="1">
        <v>0</v>
      </c>
      <c r="DF120" s="1">
        <v>0</v>
      </c>
      <c r="DH120" s="10">
        <f t="shared" ca="1" si="73"/>
        <v>0.43029796791723329</v>
      </c>
      <c r="DI120" s="11">
        <f t="shared" ca="1" si="74"/>
        <v>121</v>
      </c>
      <c r="DK120" s="1">
        <v>120</v>
      </c>
      <c r="DL120" s="1">
        <v>0</v>
      </c>
      <c r="DM120" s="1">
        <v>0</v>
      </c>
    </row>
    <row r="121" spans="98:117" x14ac:dyDescent="0.25">
      <c r="CT121" s="10">
        <f t="shared" ca="1" si="75"/>
        <v>0.14660749163105091</v>
      </c>
      <c r="CU121" s="11">
        <f t="shared" ca="1" si="76"/>
        <v>170</v>
      </c>
      <c r="CW121" s="1">
        <v>121</v>
      </c>
      <c r="CX121" s="1">
        <v>0</v>
      </c>
      <c r="CY121" s="1">
        <v>0</v>
      </c>
      <c r="DA121" s="10">
        <f t="shared" ca="1" si="77"/>
        <v>3.3192978636507164E-2</v>
      </c>
      <c r="DB121" s="11">
        <f t="shared" ca="1" si="78"/>
        <v>193</v>
      </c>
      <c r="DD121" s="1">
        <v>121</v>
      </c>
      <c r="DE121" s="1">
        <v>0</v>
      </c>
      <c r="DF121" s="1">
        <v>0</v>
      </c>
      <c r="DH121" s="10">
        <f t="shared" ca="1" si="73"/>
        <v>0.87799903916368038</v>
      </c>
      <c r="DI121" s="11">
        <f t="shared" ca="1" si="74"/>
        <v>30</v>
      </c>
      <c r="DK121" s="1">
        <v>121</v>
      </c>
      <c r="DL121" s="1">
        <v>0</v>
      </c>
      <c r="DM121" s="1">
        <v>0</v>
      </c>
    </row>
    <row r="122" spans="98:117" x14ac:dyDescent="0.25">
      <c r="CT122" s="10">
        <f t="shared" ca="1" si="75"/>
        <v>0.99657198536730029</v>
      </c>
      <c r="CU122" s="11">
        <f t="shared" ca="1" si="76"/>
        <v>1</v>
      </c>
      <c r="CW122" s="1">
        <v>122</v>
      </c>
      <c r="CX122" s="1">
        <v>0</v>
      </c>
      <c r="CY122" s="1">
        <v>1</v>
      </c>
      <c r="DA122" s="10">
        <f t="shared" ca="1" si="77"/>
        <v>0.91717802633743328</v>
      </c>
      <c r="DB122" s="11">
        <f t="shared" ca="1" si="78"/>
        <v>11</v>
      </c>
      <c r="DD122" s="1">
        <v>122</v>
      </c>
      <c r="DE122" s="1">
        <v>0</v>
      </c>
      <c r="DF122" s="1">
        <v>1</v>
      </c>
      <c r="DH122" s="10">
        <f t="shared" ca="1" si="73"/>
        <v>0.11485283215653808</v>
      </c>
      <c r="DI122" s="11">
        <f t="shared" ca="1" si="74"/>
        <v>173</v>
      </c>
      <c r="DK122" s="1">
        <v>122</v>
      </c>
      <c r="DL122" s="1">
        <v>0</v>
      </c>
      <c r="DM122" s="1">
        <v>1</v>
      </c>
    </row>
    <row r="123" spans="98:117" x14ac:dyDescent="0.25">
      <c r="CT123" s="10">
        <f t="shared" ca="1" si="75"/>
        <v>0.39574038837454861</v>
      </c>
      <c r="CU123" s="11">
        <f t="shared" ca="1" si="76"/>
        <v>123</v>
      </c>
      <c r="CW123" s="1">
        <v>123</v>
      </c>
      <c r="CX123" s="1">
        <v>0</v>
      </c>
      <c r="CY123" s="1">
        <v>2</v>
      </c>
      <c r="DA123" s="10">
        <f t="shared" ca="1" si="77"/>
        <v>0.52957659426547676</v>
      </c>
      <c r="DB123" s="11">
        <f t="shared" ca="1" si="78"/>
        <v>95</v>
      </c>
      <c r="DD123" s="1">
        <v>123</v>
      </c>
      <c r="DE123" s="1">
        <v>0</v>
      </c>
      <c r="DF123" s="1">
        <v>2</v>
      </c>
      <c r="DH123" s="10">
        <f t="shared" ca="1" si="73"/>
        <v>0.54478281258576933</v>
      </c>
      <c r="DI123" s="11">
        <f t="shared" ca="1" si="74"/>
        <v>103</v>
      </c>
      <c r="DK123" s="1">
        <v>123</v>
      </c>
      <c r="DL123" s="1">
        <v>0</v>
      </c>
      <c r="DM123" s="1">
        <v>2</v>
      </c>
    </row>
    <row r="124" spans="98:117" x14ac:dyDescent="0.25">
      <c r="CT124" s="10">
        <f t="shared" ca="1" si="75"/>
        <v>0.33828169574704603</v>
      </c>
      <c r="CU124" s="11">
        <f t="shared" ca="1" si="76"/>
        <v>133</v>
      </c>
      <c r="CW124" s="1">
        <v>124</v>
      </c>
      <c r="CX124" s="1">
        <v>0</v>
      </c>
      <c r="CY124" s="1">
        <v>3</v>
      </c>
      <c r="DA124" s="10">
        <f t="shared" ca="1" si="77"/>
        <v>0.52655587089224443</v>
      </c>
      <c r="DB124" s="11">
        <f t="shared" ca="1" si="78"/>
        <v>96</v>
      </c>
      <c r="DD124" s="1">
        <v>124</v>
      </c>
      <c r="DE124" s="1">
        <v>0</v>
      </c>
      <c r="DF124" s="1">
        <v>3</v>
      </c>
      <c r="DH124" s="10">
        <f t="shared" ca="1" si="73"/>
        <v>0.71674121171740279</v>
      </c>
      <c r="DI124" s="11">
        <f t="shared" ca="1" si="74"/>
        <v>62</v>
      </c>
      <c r="DK124" s="1">
        <v>124</v>
      </c>
      <c r="DL124" s="1">
        <v>0</v>
      </c>
      <c r="DM124" s="1">
        <v>3</v>
      </c>
    </row>
    <row r="125" spans="98:117" x14ac:dyDescent="0.25">
      <c r="CT125" s="10">
        <f t="shared" ca="1" si="75"/>
        <v>0.67259305198890929</v>
      </c>
      <c r="CU125" s="11">
        <f t="shared" ca="1" si="76"/>
        <v>62</v>
      </c>
      <c r="CW125" s="1">
        <v>125</v>
      </c>
      <c r="CX125" s="1">
        <v>0</v>
      </c>
      <c r="CY125" s="1">
        <v>4</v>
      </c>
      <c r="DA125" s="10">
        <f t="shared" ca="1" si="77"/>
        <v>0.43133318736527893</v>
      </c>
      <c r="DB125" s="11">
        <f t="shared" ca="1" si="78"/>
        <v>118</v>
      </c>
      <c r="DD125" s="1">
        <v>125</v>
      </c>
      <c r="DE125" s="1">
        <v>0</v>
      </c>
      <c r="DF125" s="1">
        <v>4</v>
      </c>
      <c r="DH125" s="10">
        <f t="shared" ca="1" si="73"/>
        <v>0.5642921628016262</v>
      </c>
      <c r="DI125" s="11">
        <f t="shared" ca="1" si="74"/>
        <v>96</v>
      </c>
      <c r="DK125" s="1">
        <v>125</v>
      </c>
      <c r="DL125" s="1">
        <v>0</v>
      </c>
      <c r="DM125" s="1">
        <v>4</v>
      </c>
    </row>
    <row r="126" spans="98:117" x14ac:dyDescent="0.25">
      <c r="CT126" s="10">
        <f t="shared" ca="1" si="75"/>
        <v>0.81718381494656944</v>
      </c>
      <c r="CU126" s="11">
        <f t="shared" ca="1" si="76"/>
        <v>33</v>
      </c>
      <c r="CW126" s="1">
        <v>126</v>
      </c>
      <c r="CX126" s="1">
        <v>0</v>
      </c>
      <c r="CY126" s="1">
        <v>5</v>
      </c>
      <c r="DA126" s="10">
        <f t="shared" ca="1" si="77"/>
        <v>0.63894321677644739</v>
      </c>
      <c r="DB126" s="11">
        <f t="shared" ca="1" si="78"/>
        <v>71</v>
      </c>
      <c r="DD126" s="1">
        <v>126</v>
      </c>
      <c r="DE126" s="1">
        <v>0</v>
      </c>
      <c r="DF126" s="1">
        <v>5</v>
      </c>
      <c r="DH126" s="10">
        <f t="shared" ca="1" si="73"/>
        <v>0.98499056536961105</v>
      </c>
      <c r="DI126" s="11">
        <f t="shared" ca="1" si="74"/>
        <v>4</v>
      </c>
      <c r="DK126" s="1">
        <v>126</v>
      </c>
      <c r="DL126" s="1">
        <v>0</v>
      </c>
      <c r="DM126" s="1">
        <v>5</v>
      </c>
    </row>
    <row r="127" spans="98:117" x14ac:dyDescent="0.25">
      <c r="CT127" s="10">
        <f t="shared" ca="1" si="75"/>
        <v>5.6344062717181509E-2</v>
      </c>
      <c r="CU127" s="11">
        <f t="shared" ca="1" si="76"/>
        <v>193</v>
      </c>
      <c r="CW127" s="1">
        <v>127</v>
      </c>
      <c r="CX127" s="1">
        <v>0</v>
      </c>
      <c r="CY127" s="1">
        <v>6</v>
      </c>
      <c r="DA127" s="10">
        <f t="shared" ca="1" si="77"/>
        <v>0.21482262688259346</v>
      </c>
      <c r="DB127" s="11">
        <f t="shared" ca="1" si="78"/>
        <v>151</v>
      </c>
      <c r="DD127" s="1">
        <v>127</v>
      </c>
      <c r="DE127" s="1">
        <v>0</v>
      </c>
      <c r="DF127" s="1">
        <v>6</v>
      </c>
      <c r="DH127" s="10">
        <f t="shared" ca="1" si="73"/>
        <v>0.7739910649675088</v>
      </c>
      <c r="DI127" s="11">
        <f t="shared" ca="1" si="74"/>
        <v>53</v>
      </c>
      <c r="DK127" s="1">
        <v>127</v>
      </c>
      <c r="DL127" s="1">
        <v>0</v>
      </c>
      <c r="DM127" s="1">
        <v>6</v>
      </c>
    </row>
    <row r="128" spans="98:117" x14ac:dyDescent="0.25">
      <c r="CT128" s="10">
        <f t="shared" ca="1" si="75"/>
        <v>9.97945925125171E-2</v>
      </c>
      <c r="CU128" s="11">
        <f t="shared" ca="1" si="76"/>
        <v>180</v>
      </c>
      <c r="CW128" s="1">
        <v>128</v>
      </c>
      <c r="CX128" s="1">
        <v>0</v>
      </c>
      <c r="CY128" s="1">
        <v>7</v>
      </c>
      <c r="DA128" s="10">
        <f t="shared" ca="1" si="77"/>
        <v>8.5209683043382056E-2</v>
      </c>
      <c r="DB128" s="11">
        <f t="shared" ca="1" si="78"/>
        <v>179</v>
      </c>
      <c r="DD128" s="1">
        <v>128</v>
      </c>
      <c r="DE128" s="1">
        <v>0</v>
      </c>
      <c r="DF128" s="1">
        <v>7</v>
      </c>
      <c r="DH128" s="10">
        <f t="shared" ca="1" si="73"/>
        <v>3.6858394190389276E-2</v>
      </c>
      <c r="DI128" s="11">
        <f t="shared" ca="1" si="74"/>
        <v>191</v>
      </c>
      <c r="DK128" s="1">
        <v>128</v>
      </c>
      <c r="DL128" s="1">
        <v>0</v>
      </c>
      <c r="DM128" s="1">
        <v>7</v>
      </c>
    </row>
    <row r="129" spans="98:117" x14ac:dyDescent="0.25">
      <c r="CT129" s="10">
        <f t="shared" ca="1" si="75"/>
        <v>0.17830552929475962</v>
      </c>
      <c r="CU129" s="11">
        <f t="shared" ca="1" si="76"/>
        <v>163</v>
      </c>
      <c r="CW129" s="1">
        <v>129</v>
      </c>
      <c r="CX129" s="1">
        <v>0</v>
      </c>
      <c r="CY129" s="1">
        <v>8</v>
      </c>
      <c r="DA129" s="10">
        <f t="shared" ca="1" si="77"/>
        <v>0.18247672244083568</v>
      </c>
      <c r="DB129" s="11">
        <f t="shared" ca="1" si="78"/>
        <v>158</v>
      </c>
      <c r="DD129" s="1">
        <v>129</v>
      </c>
      <c r="DE129" s="1">
        <v>0</v>
      </c>
      <c r="DF129" s="1">
        <v>8</v>
      </c>
      <c r="DH129" s="10">
        <f t="shared" ref="DH129:DH192" ca="1" si="79">RAND()</f>
        <v>0.54895137299141994</v>
      </c>
      <c r="DI129" s="11">
        <f t="shared" ref="DI129:DI192" ca="1" si="80">RANK(DH129,$DH$1:$DH$200,)</f>
        <v>102</v>
      </c>
      <c r="DK129" s="1">
        <v>129</v>
      </c>
      <c r="DL129" s="1">
        <v>0</v>
      </c>
      <c r="DM129" s="1">
        <v>8</v>
      </c>
    </row>
    <row r="130" spans="98:117" x14ac:dyDescent="0.25">
      <c r="CT130" s="10">
        <f t="shared" ref="CT130:CT193" ca="1" si="81">RAND()</f>
        <v>0.11113815779498915</v>
      </c>
      <c r="CU130" s="11">
        <f t="shared" ref="CU130:CU193" ca="1" si="82">RANK(CT130,$CT$1:$CT$200,)</f>
        <v>176</v>
      </c>
      <c r="CW130" s="1">
        <v>130</v>
      </c>
      <c r="CX130" s="1">
        <v>0</v>
      </c>
      <c r="CY130" s="1">
        <v>9</v>
      </c>
      <c r="DA130" s="10">
        <f t="shared" ref="DA130:DA193" ca="1" si="83">RAND()</f>
        <v>0.78235604538880121</v>
      </c>
      <c r="DB130" s="11">
        <f t="shared" ref="DB130:DB193" ca="1" si="84">RANK(DA130,$DA$1:$DA$200,)</f>
        <v>39</v>
      </c>
      <c r="DD130" s="1">
        <v>130</v>
      </c>
      <c r="DE130" s="1">
        <v>0</v>
      </c>
      <c r="DF130" s="1">
        <v>9</v>
      </c>
      <c r="DH130" s="10">
        <f t="shared" ca="1" si="79"/>
        <v>2.669551137387316E-3</v>
      </c>
      <c r="DI130" s="11">
        <f t="shared" ca="1" si="80"/>
        <v>199</v>
      </c>
      <c r="DK130" s="1">
        <v>130</v>
      </c>
      <c r="DL130" s="1">
        <v>0</v>
      </c>
      <c r="DM130" s="1">
        <v>9</v>
      </c>
    </row>
    <row r="131" spans="98:117" x14ac:dyDescent="0.25">
      <c r="CT131" s="10">
        <f t="shared" ca="1" si="81"/>
        <v>0.21415929241716058</v>
      </c>
      <c r="CU131" s="11">
        <f t="shared" ca="1" si="82"/>
        <v>156</v>
      </c>
      <c r="CW131" s="1">
        <v>131</v>
      </c>
      <c r="CX131" s="1">
        <v>1</v>
      </c>
      <c r="CY131" s="1">
        <v>0</v>
      </c>
      <c r="DA131" s="10">
        <f t="shared" ca="1" si="83"/>
        <v>0.76833713892579647</v>
      </c>
      <c r="DB131" s="11">
        <f t="shared" ca="1" si="84"/>
        <v>43</v>
      </c>
      <c r="DD131" s="1">
        <v>131</v>
      </c>
      <c r="DE131" s="1">
        <v>1</v>
      </c>
      <c r="DF131" s="1">
        <v>0</v>
      </c>
      <c r="DH131" s="10">
        <f t="shared" ca="1" si="79"/>
        <v>0.70416056562850737</v>
      </c>
      <c r="DI131" s="11">
        <f t="shared" ca="1" si="80"/>
        <v>64</v>
      </c>
      <c r="DK131" s="1">
        <v>131</v>
      </c>
      <c r="DL131" s="1">
        <v>1</v>
      </c>
      <c r="DM131" s="1">
        <v>0</v>
      </c>
    </row>
    <row r="132" spans="98:117" x14ac:dyDescent="0.25">
      <c r="CT132" s="10">
        <f t="shared" ca="1" si="81"/>
        <v>0.10449739315048356</v>
      </c>
      <c r="CU132" s="11">
        <f t="shared" ca="1" si="82"/>
        <v>177</v>
      </c>
      <c r="CW132" s="1">
        <v>132</v>
      </c>
      <c r="CX132" s="1">
        <v>2</v>
      </c>
      <c r="CY132" s="1">
        <v>0</v>
      </c>
      <c r="DA132" s="10">
        <f t="shared" ca="1" si="83"/>
        <v>0.8901897149144733</v>
      </c>
      <c r="DB132" s="11">
        <f t="shared" ca="1" si="84"/>
        <v>19</v>
      </c>
      <c r="DD132" s="1">
        <v>132</v>
      </c>
      <c r="DE132" s="1">
        <v>2</v>
      </c>
      <c r="DF132" s="1">
        <v>0</v>
      </c>
      <c r="DH132" s="10">
        <f t="shared" ca="1" si="79"/>
        <v>0.40504608566355238</v>
      </c>
      <c r="DI132" s="11">
        <f t="shared" ca="1" si="80"/>
        <v>130</v>
      </c>
      <c r="DK132" s="1">
        <v>132</v>
      </c>
      <c r="DL132" s="1">
        <v>2</v>
      </c>
      <c r="DM132" s="1">
        <v>0</v>
      </c>
    </row>
    <row r="133" spans="98:117" x14ac:dyDescent="0.25">
      <c r="CT133" s="10">
        <f t="shared" ca="1" si="81"/>
        <v>0.63218159407005736</v>
      </c>
      <c r="CU133" s="11">
        <f t="shared" ca="1" si="82"/>
        <v>70</v>
      </c>
      <c r="CW133" s="1">
        <v>133</v>
      </c>
      <c r="CX133" s="1">
        <v>3</v>
      </c>
      <c r="CY133" s="1">
        <v>0</v>
      </c>
      <c r="DA133" s="10">
        <f t="shared" ca="1" si="83"/>
        <v>6.8062214911868701E-2</v>
      </c>
      <c r="DB133" s="11">
        <f t="shared" ca="1" si="84"/>
        <v>182</v>
      </c>
      <c r="DD133" s="1">
        <v>133</v>
      </c>
      <c r="DE133" s="1">
        <v>3</v>
      </c>
      <c r="DF133" s="1">
        <v>0</v>
      </c>
      <c r="DH133" s="10">
        <f t="shared" ca="1" si="79"/>
        <v>0.78269999280889768</v>
      </c>
      <c r="DI133" s="11">
        <f t="shared" ca="1" si="80"/>
        <v>51</v>
      </c>
      <c r="DK133" s="1">
        <v>133</v>
      </c>
      <c r="DL133" s="1">
        <v>3</v>
      </c>
      <c r="DM133" s="1">
        <v>0</v>
      </c>
    </row>
    <row r="134" spans="98:117" x14ac:dyDescent="0.25">
      <c r="CT134" s="10">
        <f t="shared" ca="1" si="81"/>
        <v>0.40099379222498877</v>
      </c>
      <c r="CU134" s="11">
        <f t="shared" ca="1" si="82"/>
        <v>122</v>
      </c>
      <c r="CW134" s="1">
        <v>134</v>
      </c>
      <c r="CX134" s="1">
        <v>4</v>
      </c>
      <c r="CY134" s="1">
        <v>0</v>
      </c>
      <c r="DA134" s="10">
        <f t="shared" ca="1" si="83"/>
        <v>1.8112742118712055E-2</v>
      </c>
      <c r="DB134" s="11">
        <f t="shared" ca="1" si="84"/>
        <v>195</v>
      </c>
      <c r="DD134" s="1">
        <v>134</v>
      </c>
      <c r="DE134" s="1">
        <v>4</v>
      </c>
      <c r="DF134" s="1">
        <v>0</v>
      </c>
      <c r="DH134" s="10">
        <f t="shared" ca="1" si="79"/>
        <v>0.46225889435583467</v>
      </c>
      <c r="DI134" s="11">
        <f t="shared" ca="1" si="80"/>
        <v>117</v>
      </c>
      <c r="DK134" s="1">
        <v>134</v>
      </c>
      <c r="DL134" s="1">
        <v>4</v>
      </c>
      <c r="DM134" s="1">
        <v>0</v>
      </c>
    </row>
    <row r="135" spans="98:117" x14ac:dyDescent="0.25">
      <c r="CT135" s="10">
        <f t="shared" ca="1" si="81"/>
        <v>0.93901835550823443</v>
      </c>
      <c r="CU135" s="11">
        <f t="shared" ca="1" si="82"/>
        <v>13</v>
      </c>
      <c r="CW135" s="1">
        <v>135</v>
      </c>
      <c r="CX135" s="1">
        <v>5</v>
      </c>
      <c r="CY135" s="1">
        <v>0</v>
      </c>
      <c r="DA135" s="10">
        <f t="shared" ca="1" si="83"/>
        <v>0.23620234870909762</v>
      </c>
      <c r="DB135" s="11">
        <f t="shared" ca="1" si="84"/>
        <v>147</v>
      </c>
      <c r="DD135" s="1">
        <v>135</v>
      </c>
      <c r="DE135" s="1">
        <v>5</v>
      </c>
      <c r="DF135" s="1">
        <v>0</v>
      </c>
      <c r="DH135" s="10">
        <f t="shared" ca="1" si="79"/>
        <v>0.37348649368163434</v>
      </c>
      <c r="DI135" s="11">
        <f t="shared" ca="1" si="80"/>
        <v>138</v>
      </c>
      <c r="DK135" s="1">
        <v>135</v>
      </c>
      <c r="DL135" s="1">
        <v>5</v>
      </c>
      <c r="DM135" s="1">
        <v>0</v>
      </c>
    </row>
    <row r="136" spans="98:117" x14ac:dyDescent="0.25">
      <c r="CT136" s="10">
        <f t="shared" ca="1" si="81"/>
        <v>7.2574536772798126E-2</v>
      </c>
      <c r="CU136" s="11">
        <f t="shared" ca="1" si="82"/>
        <v>186</v>
      </c>
      <c r="CW136" s="1">
        <v>136</v>
      </c>
      <c r="CX136" s="1">
        <v>6</v>
      </c>
      <c r="CY136" s="1">
        <v>0</v>
      </c>
      <c r="DA136" s="10">
        <f t="shared" ca="1" si="83"/>
        <v>0.98937107346467101</v>
      </c>
      <c r="DB136" s="11">
        <f t="shared" ca="1" si="84"/>
        <v>2</v>
      </c>
      <c r="DD136" s="1">
        <v>136</v>
      </c>
      <c r="DE136" s="1">
        <v>6</v>
      </c>
      <c r="DF136" s="1">
        <v>0</v>
      </c>
      <c r="DH136" s="10">
        <f t="shared" ca="1" si="79"/>
        <v>0.31136705714365909</v>
      </c>
      <c r="DI136" s="11">
        <f t="shared" ca="1" si="80"/>
        <v>148</v>
      </c>
      <c r="DK136" s="1">
        <v>136</v>
      </c>
      <c r="DL136" s="1">
        <v>6</v>
      </c>
      <c r="DM136" s="1">
        <v>0</v>
      </c>
    </row>
    <row r="137" spans="98:117" x14ac:dyDescent="0.25">
      <c r="CT137" s="10">
        <f t="shared" ca="1" si="81"/>
        <v>0.29341617914357754</v>
      </c>
      <c r="CU137" s="11">
        <f t="shared" ca="1" si="82"/>
        <v>138</v>
      </c>
      <c r="CW137" s="1">
        <v>137</v>
      </c>
      <c r="CX137" s="1">
        <v>7</v>
      </c>
      <c r="CY137" s="1">
        <v>0</v>
      </c>
      <c r="DA137" s="10">
        <f t="shared" ca="1" si="83"/>
        <v>0.54566033746718934</v>
      </c>
      <c r="DB137" s="11">
        <f t="shared" ca="1" si="84"/>
        <v>90</v>
      </c>
      <c r="DD137" s="1">
        <v>137</v>
      </c>
      <c r="DE137" s="1">
        <v>7</v>
      </c>
      <c r="DF137" s="1">
        <v>0</v>
      </c>
      <c r="DH137" s="10">
        <f t="shared" ca="1" si="79"/>
        <v>0.41500061131123145</v>
      </c>
      <c r="DI137" s="11">
        <f t="shared" ca="1" si="80"/>
        <v>128</v>
      </c>
      <c r="DK137" s="1">
        <v>137</v>
      </c>
      <c r="DL137" s="1">
        <v>7</v>
      </c>
      <c r="DM137" s="1">
        <v>0</v>
      </c>
    </row>
    <row r="138" spans="98:117" x14ac:dyDescent="0.25">
      <c r="CT138" s="10">
        <f t="shared" ca="1" si="81"/>
        <v>0.84229043483627186</v>
      </c>
      <c r="CU138" s="11">
        <f t="shared" ca="1" si="82"/>
        <v>26</v>
      </c>
      <c r="CW138" s="1">
        <v>138</v>
      </c>
      <c r="CX138" s="1">
        <v>8</v>
      </c>
      <c r="CY138" s="1">
        <v>0</v>
      </c>
      <c r="DA138" s="10">
        <f t="shared" ca="1" si="83"/>
        <v>0.63794985049354003</v>
      </c>
      <c r="DB138" s="11">
        <f t="shared" ca="1" si="84"/>
        <v>72</v>
      </c>
      <c r="DD138" s="1">
        <v>138</v>
      </c>
      <c r="DE138" s="1">
        <v>8</v>
      </c>
      <c r="DF138" s="1">
        <v>0</v>
      </c>
      <c r="DH138" s="10">
        <f t="shared" ca="1" si="79"/>
        <v>0.84466441075443144</v>
      </c>
      <c r="DI138" s="11">
        <f t="shared" ca="1" si="80"/>
        <v>38</v>
      </c>
      <c r="DK138" s="1">
        <v>138</v>
      </c>
      <c r="DL138" s="1">
        <v>8</v>
      </c>
      <c r="DM138" s="1">
        <v>0</v>
      </c>
    </row>
    <row r="139" spans="98:117" x14ac:dyDescent="0.25">
      <c r="CT139" s="10">
        <f t="shared" ca="1" si="81"/>
        <v>9.1182277243317622E-2</v>
      </c>
      <c r="CU139" s="11">
        <f t="shared" ca="1" si="82"/>
        <v>182</v>
      </c>
      <c r="CW139" s="1">
        <v>139</v>
      </c>
      <c r="CX139" s="1">
        <v>9</v>
      </c>
      <c r="CY139" s="1">
        <v>0</v>
      </c>
      <c r="DA139" s="10">
        <f t="shared" ca="1" si="83"/>
        <v>0.40660191914811594</v>
      </c>
      <c r="DB139" s="11">
        <f t="shared" ca="1" si="84"/>
        <v>123</v>
      </c>
      <c r="DD139" s="1">
        <v>139</v>
      </c>
      <c r="DE139" s="1">
        <v>9</v>
      </c>
      <c r="DF139" s="1">
        <v>0</v>
      </c>
      <c r="DH139" s="10">
        <f t="shared" ca="1" si="79"/>
        <v>0.92068878089220996</v>
      </c>
      <c r="DI139" s="11">
        <f t="shared" ca="1" si="80"/>
        <v>17</v>
      </c>
      <c r="DK139" s="1">
        <v>139</v>
      </c>
      <c r="DL139" s="1">
        <v>9</v>
      </c>
      <c r="DM139" s="1">
        <v>0</v>
      </c>
    </row>
    <row r="140" spans="98:117" x14ac:dyDescent="0.25">
      <c r="CT140" s="10">
        <f t="shared" ca="1" si="81"/>
        <v>0.50926067117987694</v>
      </c>
      <c r="CU140" s="11">
        <f t="shared" ca="1" si="82"/>
        <v>104</v>
      </c>
      <c r="CW140" s="1">
        <v>140</v>
      </c>
      <c r="CX140" s="1">
        <v>0</v>
      </c>
      <c r="CY140" s="1">
        <v>0</v>
      </c>
      <c r="DA140" s="10">
        <f t="shared" ca="1" si="83"/>
        <v>7.4950799050734762E-3</v>
      </c>
      <c r="DB140" s="11">
        <f t="shared" ca="1" si="84"/>
        <v>199</v>
      </c>
      <c r="DD140" s="1">
        <v>140</v>
      </c>
      <c r="DE140" s="1">
        <v>0</v>
      </c>
      <c r="DF140" s="1">
        <v>0</v>
      </c>
      <c r="DH140" s="10">
        <f t="shared" ca="1" si="79"/>
        <v>0.17748373194287148</v>
      </c>
      <c r="DI140" s="11">
        <f t="shared" ca="1" si="80"/>
        <v>160</v>
      </c>
      <c r="DK140" s="1">
        <v>140</v>
      </c>
      <c r="DL140" s="1">
        <v>0</v>
      </c>
      <c r="DM140" s="1">
        <v>0</v>
      </c>
    </row>
    <row r="141" spans="98:117" x14ac:dyDescent="0.25">
      <c r="CT141" s="10">
        <f t="shared" ca="1" si="81"/>
        <v>0.54960533235219122</v>
      </c>
      <c r="CU141" s="11">
        <f t="shared" ca="1" si="82"/>
        <v>92</v>
      </c>
      <c r="CW141" s="1">
        <v>141</v>
      </c>
      <c r="CX141" s="1">
        <v>0</v>
      </c>
      <c r="CY141" s="1">
        <v>0</v>
      </c>
      <c r="DA141" s="10">
        <f t="shared" ca="1" si="83"/>
        <v>0.67456035781501955</v>
      </c>
      <c r="DB141" s="11">
        <f t="shared" ca="1" si="84"/>
        <v>68</v>
      </c>
      <c r="DD141" s="1">
        <v>141</v>
      </c>
      <c r="DE141" s="1">
        <v>0</v>
      </c>
      <c r="DF141" s="1">
        <v>0</v>
      </c>
      <c r="DH141" s="10">
        <f t="shared" ca="1" si="79"/>
        <v>0.38964965679310903</v>
      </c>
      <c r="DI141" s="11">
        <f t="shared" ca="1" si="80"/>
        <v>134</v>
      </c>
      <c r="DK141" s="1">
        <v>141</v>
      </c>
      <c r="DL141" s="1">
        <v>0</v>
      </c>
      <c r="DM141" s="1">
        <v>0</v>
      </c>
    </row>
    <row r="142" spans="98:117" x14ac:dyDescent="0.25">
      <c r="CT142" s="10">
        <f t="shared" ca="1" si="81"/>
        <v>0.17318425452023289</v>
      </c>
      <c r="CU142" s="11">
        <f t="shared" ca="1" si="82"/>
        <v>165</v>
      </c>
      <c r="CW142" s="1">
        <v>142</v>
      </c>
      <c r="CX142" s="1">
        <v>0</v>
      </c>
      <c r="CY142" s="1">
        <v>1</v>
      </c>
      <c r="DA142" s="10">
        <f t="shared" ca="1" si="83"/>
        <v>0.63267775808580184</v>
      </c>
      <c r="DB142" s="11">
        <f t="shared" ca="1" si="84"/>
        <v>74</v>
      </c>
      <c r="DD142" s="1">
        <v>142</v>
      </c>
      <c r="DE142" s="1">
        <v>0</v>
      </c>
      <c r="DF142" s="1">
        <v>1</v>
      </c>
      <c r="DH142" s="10">
        <f t="shared" ca="1" si="79"/>
        <v>0.74914310900925052</v>
      </c>
      <c r="DI142" s="11">
        <f t="shared" ca="1" si="80"/>
        <v>56</v>
      </c>
      <c r="DK142" s="1">
        <v>142</v>
      </c>
      <c r="DL142" s="1">
        <v>0</v>
      </c>
      <c r="DM142" s="1">
        <v>1</v>
      </c>
    </row>
    <row r="143" spans="98:117" x14ac:dyDescent="0.25">
      <c r="CT143" s="10">
        <f t="shared" ca="1" si="81"/>
        <v>0.89589320056597743</v>
      </c>
      <c r="CU143" s="11">
        <f t="shared" ca="1" si="82"/>
        <v>18</v>
      </c>
      <c r="CW143" s="1">
        <v>143</v>
      </c>
      <c r="CX143" s="1">
        <v>0</v>
      </c>
      <c r="CY143" s="1">
        <v>2</v>
      </c>
      <c r="DA143" s="10">
        <f t="shared" ca="1" si="83"/>
        <v>0.69825619833201447</v>
      </c>
      <c r="DB143" s="11">
        <f t="shared" ca="1" si="84"/>
        <v>60</v>
      </c>
      <c r="DD143" s="1">
        <v>143</v>
      </c>
      <c r="DE143" s="1">
        <v>0</v>
      </c>
      <c r="DF143" s="1">
        <v>2</v>
      </c>
      <c r="DH143" s="10">
        <f t="shared" ca="1" si="79"/>
        <v>0.6251242495315863</v>
      </c>
      <c r="DI143" s="11">
        <f t="shared" ca="1" si="80"/>
        <v>86</v>
      </c>
      <c r="DK143" s="1">
        <v>143</v>
      </c>
      <c r="DL143" s="1">
        <v>0</v>
      </c>
      <c r="DM143" s="1">
        <v>2</v>
      </c>
    </row>
    <row r="144" spans="98:117" x14ac:dyDescent="0.25">
      <c r="CT144" s="10">
        <f t="shared" ca="1" si="81"/>
        <v>7.1481491620452697E-2</v>
      </c>
      <c r="CU144" s="11">
        <f t="shared" ca="1" si="82"/>
        <v>189</v>
      </c>
      <c r="CW144" s="1">
        <v>144</v>
      </c>
      <c r="CX144" s="1">
        <v>0</v>
      </c>
      <c r="CY144" s="1">
        <v>3</v>
      </c>
      <c r="DA144" s="10">
        <f t="shared" ca="1" si="83"/>
        <v>0.79269440176974493</v>
      </c>
      <c r="DB144" s="11">
        <f t="shared" ca="1" si="84"/>
        <v>38</v>
      </c>
      <c r="DD144" s="1">
        <v>144</v>
      </c>
      <c r="DE144" s="1">
        <v>0</v>
      </c>
      <c r="DF144" s="1">
        <v>3</v>
      </c>
      <c r="DH144" s="10">
        <f t="shared" ca="1" si="79"/>
        <v>0.3347977882135843</v>
      </c>
      <c r="DI144" s="11">
        <f t="shared" ca="1" si="80"/>
        <v>145</v>
      </c>
      <c r="DK144" s="1">
        <v>144</v>
      </c>
      <c r="DL144" s="1">
        <v>0</v>
      </c>
      <c r="DM144" s="1">
        <v>3</v>
      </c>
    </row>
    <row r="145" spans="98:117" x14ac:dyDescent="0.25">
      <c r="CT145" s="10">
        <f t="shared" ca="1" si="81"/>
        <v>0.5125459765728263</v>
      </c>
      <c r="CU145" s="11">
        <f t="shared" ca="1" si="82"/>
        <v>102</v>
      </c>
      <c r="CW145" s="1">
        <v>145</v>
      </c>
      <c r="CX145" s="1">
        <v>0</v>
      </c>
      <c r="CY145" s="1">
        <v>4</v>
      </c>
      <c r="DA145" s="10">
        <f t="shared" ca="1" si="83"/>
        <v>0.48542381259401324</v>
      </c>
      <c r="DB145" s="11">
        <f t="shared" ca="1" si="84"/>
        <v>106</v>
      </c>
      <c r="DD145" s="1">
        <v>145</v>
      </c>
      <c r="DE145" s="1">
        <v>0</v>
      </c>
      <c r="DF145" s="1">
        <v>4</v>
      </c>
      <c r="DH145" s="10">
        <f t="shared" ca="1" si="79"/>
        <v>0.73277626873438473</v>
      </c>
      <c r="DI145" s="11">
        <f t="shared" ca="1" si="80"/>
        <v>58</v>
      </c>
      <c r="DK145" s="1">
        <v>145</v>
      </c>
      <c r="DL145" s="1">
        <v>0</v>
      </c>
      <c r="DM145" s="1">
        <v>4</v>
      </c>
    </row>
    <row r="146" spans="98:117" x14ac:dyDescent="0.25">
      <c r="CT146" s="10">
        <f t="shared" ca="1" si="81"/>
        <v>0.25279888771674097</v>
      </c>
      <c r="CU146" s="11">
        <f t="shared" ca="1" si="82"/>
        <v>149</v>
      </c>
      <c r="CW146" s="1">
        <v>146</v>
      </c>
      <c r="CX146" s="1">
        <v>0</v>
      </c>
      <c r="CY146" s="1">
        <v>5</v>
      </c>
      <c r="DA146" s="10">
        <f t="shared" ca="1" si="83"/>
        <v>0.47651346448861498</v>
      </c>
      <c r="DB146" s="11">
        <f t="shared" ca="1" si="84"/>
        <v>108</v>
      </c>
      <c r="DD146" s="1">
        <v>146</v>
      </c>
      <c r="DE146" s="1">
        <v>0</v>
      </c>
      <c r="DF146" s="1">
        <v>5</v>
      </c>
      <c r="DH146" s="10">
        <f t="shared" ca="1" si="79"/>
        <v>0.60548181019377734</v>
      </c>
      <c r="DI146" s="11">
        <f t="shared" ca="1" si="80"/>
        <v>88</v>
      </c>
      <c r="DK146" s="1">
        <v>146</v>
      </c>
      <c r="DL146" s="1">
        <v>0</v>
      </c>
      <c r="DM146" s="1">
        <v>5</v>
      </c>
    </row>
    <row r="147" spans="98:117" x14ac:dyDescent="0.25">
      <c r="CT147" s="10">
        <f t="shared" ca="1" si="81"/>
        <v>0.84819935286305337</v>
      </c>
      <c r="CU147" s="11">
        <f t="shared" ca="1" si="82"/>
        <v>25</v>
      </c>
      <c r="CW147" s="1">
        <v>147</v>
      </c>
      <c r="CX147" s="1">
        <v>0</v>
      </c>
      <c r="CY147" s="1">
        <v>6</v>
      </c>
      <c r="DA147" s="10">
        <f t="shared" ca="1" si="83"/>
        <v>0.52477540323667216</v>
      </c>
      <c r="DB147" s="11">
        <f t="shared" ca="1" si="84"/>
        <v>98</v>
      </c>
      <c r="DD147" s="1">
        <v>147</v>
      </c>
      <c r="DE147" s="1">
        <v>0</v>
      </c>
      <c r="DF147" s="1">
        <v>6</v>
      </c>
      <c r="DH147" s="10">
        <f t="shared" ca="1" si="79"/>
        <v>0.73273064393550125</v>
      </c>
      <c r="DI147" s="11">
        <f t="shared" ca="1" si="80"/>
        <v>59</v>
      </c>
      <c r="DK147" s="1">
        <v>147</v>
      </c>
      <c r="DL147" s="1">
        <v>0</v>
      </c>
      <c r="DM147" s="1">
        <v>6</v>
      </c>
    </row>
    <row r="148" spans="98:117" x14ac:dyDescent="0.25">
      <c r="CT148" s="10">
        <f t="shared" ca="1" si="81"/>
        <v>0.20323760742579122</v>
      </c>
      <c r="CU148" s="11">
        <f t="shared" ca="1" si="82"/>
        <v>158</v>
      </c>
      <c r="CW148" s="1">
        <v>148</v>
      </c>
      <c r="CX148" s="1">
        <v>0</v>
      </c>
      <c r="CY148" s="1">
        <v>7</v>
      </c>
      <c r="DA148" s="10">
        <f t="shared" ca="1" si="83"/>
        <v>9.1266794833509857E-2</v>
      </c>
      <c r="DB148" s="11">
        <f t="shared" ca="1" si="84"/>
        <v>178</v>
      </c>
      <c r="DD148" s="1">
        <v>148</v>
      </c>
      <c r="DE148" s="1">
        <v>0</v>
      </c>
      <c r="DF148" s="1">
        <v>7</v>
      </c>
      <c r="DH148" s="10">
        <f t="shared" ca="1" si="79"/>
        <v>0.8705209198356223</v>
      </c>
      <c r="DI148" s="11">
        <f t="shared" ca="1" si="80"/>
        <v>33</v>
      </c>
      <c r="DK148" s="1">
        <v>148</v>
      </c>
      <c r="DL148" s="1">
        <v>0</v>
      </c>
      <c r="DM148" s="1">
        <v>7</v>
      </c>
    </row>
    <row r="149" spans="98:117" x14ac:dyDescent="0.25">
      <c r="CT149" s="10">
        <f t="shared" ca="1" si="81"/>
        <v>0.15338462552970245</v>
      </c>
      <c r="CU149" s="11">
        <f t="shared" ca="1" si="82"/>
        <v>169</v>
      </c>
      <c r="CW149" s="1">
        <v>149</v>
      </c>
      <c r="CX149" s="1">
        <v>0</v>
      </c>
      <c r="CY149" s="1">
        <v>8</v>
      </c>
      <c r="DA149" s="10">
        <f t="shared" ca="1" si="83"/>
        <v>0.83179495079286658</v>
      </c>
      <c r="DB149" s="11">
        <f t="shared" ca="1" si="84"/>
        <v>32</v>
      </c>
      <c r="DD149" s="1">
        <v>149</v>
      </c>
      <c r="DE149" s="1">
        <v>0</v>
      </c>
      <c r="DF149" s="1">
        <v>8</v>
      </c>
      <c r="DH149" s="10">
        <f t="shared" ca="1" si="79"/>
        <v>0.63568725098349266</v>
      </c>
      <c r="DI149" s="11">
        <f t="shared" ca="1" si="80"/>
        <v>82</v>
      </c>
      <c r="DK149" s="1">
        <v>149</v>
      </c>
      <c r="DL149" s="1">
        <v>0</v>
      </c>
      <c r="DM149" s="1">
        <v>8</v>
      </c>
    </row>
    <row r="150" spans="98:117" x14ac:dyDescent="0.25">
      <c r="CT150" s="10">
        <f t="shared" ca="1" si="81"/>
        <v>0.23551657687454053</v>
      </c>
      <c r="CU150" s="11">
        <f t="shared" ca="1" si="82"/>
        <v>150</v>
      </c>
      <c r="CW150" s="1">
        <v>150</v>
      </c>
      <c r="CX150" s="1">
        <v>0</v>
      </c>
      <c r="CY150" s="1">
        <v>9</v>
      </c>
      <c r="DA150" s="10">
        <f t="shared" ca="1" si="83"/>
        <v>0.4963594403725593</v>
      </c>
      <c r="DB150" s="11">
        <f t="shared" ca="1" si="84"/>
        <v>104</v>
      </c>
      <c r="DD150" s="1">
        <v>150</v>
      </c>
      <c r="DE150" s="1">
        <v>0</v>
      </c>
      <c r="DF150" s="1">
        <v>9</v>
      </c>
      <c r="DH150" s="10">
        <f t="shared" ca="1" si="79"/>
        <v>0.55067344790673589</v>
      </c>
      <c r="DI150" s="11">
        <f t="shared" ca="1" si="80"/>
        <v>101</v>
      </c>
      <c r="DK150" s="1">
        <v>150</v>
      </c>
      <c r="DL150" s="1">
        <v>0</v>
      </c>
      <c r="DM150" s="1">
        <v>9</v>
      </c>
    </row>
    <row r="151" spans="98:117" x14ac:dyDescent="0.25">
      <c r="CT151" s="10">
        <f t="shared" ca="1" si="81"/>
        <v>0.90003881832537003</v>
      </c>
      <c r="CU151" s="11">
        <f t="shared" ca="1" si="82"/>
        <v>16</v>
      </c>
      <c r="CW151" s="1">
        <v>151</v>
      </c>
      <c r="CX151" s="1">
        <v>1</v>
      </c>
      <c r="CY151" s="1">
        <v>0</v>
      </c>
      <c r="DA151" s="10">
        <f t="shared" ca="1" si="83"/>
        <v>0.77697696538545635</v>
      </c>
      <c r="DB151" s="11">
        <f t="shared" ca="1" si="84"/>
        <v>42</v>
      </c>
      <c r="DD151" s="1">
        <v>151</v>
      </c>
      <c r="DE151" s="1">
        <v>1</v>
      </c>
      <c r="DF151" s="1">
        <v>0</v>
      </c>
      <c r="DH151" s="10">
        <f t="shared" ca="1" si="79"/>
        <v>1.3229340921836141E-2</v>
      </c>
      <c r="DI151" s="11">
        <f t="shared" ca="1" si="80"/>
        <v>197</v>
      </c>
      <c r="DK151" s="1">
        <v>151</v>
      </c>
      <c r="DL151" s="1">
        <v>1</v>
      </c>
      <c r="DM151" s="1">
        <v>0</v>
      </c>
    </row>
    <row r="152" spans="98:117" x14ac:dyDescent="0.25">
      <c r="CT152" s="10">
        <f t="shared" ca="1" si="81"/>
        <v>0.70176197844540866</v>
      </c>
      <c r="CU152" s="11">
        <f t="shared" ca="1" si="82"/>
        <v>57</v>
      </c>
      <c r="CW152" s="1">
        <v>152</v>
      </c>
      <c r="CX152" s="1">
        <v>2</v>
      </c>
      <c r="CY152" s="1">
        <v>0</v>
      </c>
      <c r="DA152" s="10">
        <f t="shared" ca="1" si="83"/>
        <v>0.89993120200115406</v>
      </c>
      <c r="DB152" s="11">
        <f t="shared" ca="1" si="84"/>
        <v>17</v>
      </c>
      <c r="DD152" s="1">
        <v>152</v>
      </c>
      <c r="DE152" s="1">
        <v>2</v>
      </c>
      <c r="DF152" s="1">
        <v>0</v>
      </c>
      <c r="DH152" s="10">
        <f t="shared" ca="1" si="79"/>
        <v>0.19027004517900925</v>
      </c>
      <c r="DI152" s="11">
        <f t="shared" ca="1" si="80"/>
        <v>158</v>
      </c>
      <c r="DK152" s="1">
        <v>152</v>
      </c>
      <c r="DL152" s="1">
        <v>2</v>
      </c>
      <c r="DM152" s="1">
        <v>0</v>
      </c>
    </row>
    <row r="153" spans="98:117" x14ac:dyDescent="0.25">
      <c r="CT153" s="10">
        <f t="shared" ca="1" si="81"/>
        <v>0.61993863260788584</v>
      </c>
      <c r="CU153" s="11">
        <f t="shared" ca="1" si="82"/>
        <v>71</v>
      </c>
      <c r="CW153" s="1">
        <v>153</v>
      </c>
      <c r="CX153" s="1">
        <v>3</v>
      </c>
      <c r="CY153" s="1">
        <v>0</v>
      </c>
      <c r="DA153" s="10">
        <f t="shared" ca="1" si="83"/>
        <v>0.74470832960149547</v>
      </c>
      <c r="DB153" s="11">
        <f t="shared" ca="1" si="84"/>
        <v>50</v>
      </c>
      <c r="DD153" s="1">
        <v>153</v>
      </c>
      <c r="DE153" s="1">
        <v>3</v>
      </c>
      <c r="DF153" s="1">
        <v>0</v>
      </c>
      <c r="DH153" s="10">
        <f t="shared" ca="1" si="79"/>
        <v>0.15715944793231018</v>
      </c>
      <c r="DI153" s="11">
        <f t="shared" ca="1" si="80"/>
        <v>167</v>
      </c>
      <c r="DK153" s="1">
        <v>153</v>
      </c>
      <c r="DL153" s="1">
        <v>3</v>
      </c>
      <c r="DM153" s="1">
        <v>0</v>
      </c>
    </row>
    <row r="154" spans="98:117" x14ac:dyDescent="0.25">
      <c r="CT154" s="10">
        <f t="shared" ca="1" si="81"/>
        <v>0.5809712201840761</v>
      </c>
      <c r="CU154" s="11">
        <f t="shared" ca="1" si="82"/>
        <v>81</v>
      </c>
      <c r="CW154" s="1">
        <v>154</v>
      </c>
      <c r="CX154" s="1">
        <v>4</v>
      </c>
      <c r="CY154" s="1">
        <v>0</v>
      </c>
      <c r="DA154" s="10">
        <f t="shared" ca="1" si="83"/>
        <v>0.28199374707229541</v>
      </c>
      <c r="DB154" s="11">
        <f t="shared" ca="1" si="84"/>
        <v>143</v>
      </c>
      <c r="DD154" s="1">
        <v>154</v>
      </c>
      <c r="DE154" s="1">
        <v>4</v>
      </c>
      <c r="DF154" s="1">
        <v>0</v>
      </c>
      <c r="DH154" s="10">
        <f t="shared" ca="1" si="79"/>
        <v>0.28109063930103262</v>
      </c>
      <c r="DI154" s="11">
        <f t="shared" ca="1" si="80"/>
        <v>151</v>
      </c>
      <c r="DK154" s="1">
        <v>154</v>
      </c>
      <c r="DL154" s="1">
        <v>4</v>
      </c>
      <c r="DM154" s="1">
        <v>0</v>
      </c>
    </row>
    <row r="155" spans="98:117" x14ac:dyDescent="0.25">
      <c r="CT155" s="10">
        <f t="shared" ca="1" si="81"/>
        <v>0.95288144718667422</v>
      </c>
      <c r="CU155" s="11">
        <f t="shared" ca="1" si="82"/>
        <v>10</v>
      </c>
      <c r="CW155" s="1">
        <v>155</v>
      </c>
      <c r="CX155" s="1">
        <v>5</v>
      </c>
      <c r="CY155" s="1">
        <v>0</v>
      </c>
      <c r="DA155" s="10">
        <f t="shared" ca="1" si="83"/>
        <v>3.3554627515719138E-2</v>
      </c>
      <c r="DB155" s="11">
        <f t="shared" ca="1" si="84"/>
        <v>192</v>
      </c>
      <c r="DD155" s="1">
        <v>155</v>
      </c>
      <c r="DE155" s="1">
        <v>5</v>
      </c>
      <c r="DF155" s="1">
        <v>0</v>
      </c>
      <c r="DH155" s="10">
        <f t="shared" ca="1" si="79"/>
        <v>0.70344183076986877</v>
      </c>
      <c r="DI155" s="11">
        <f t="shared" ca="1" si="80"/>
        <v>65</v>
      </c>
      <c r="DK155" s="1">
        <v>155</v>
      </c>
      <c r="DL155" s="1">
        <v>5</v>
      </c>
      <c r="DM155" s="1">
        <v>0</v>
      </c>
    </row>
    <row r="156" spans="98:117" x14ac:dyDescent="0.25">
      <c r="CT156" s="10">
        <f t="shared" ca="1" si="81"/>
        <v>0.55219046192176191</v>
      </c>
      <c r="CU156" s="11">
        <f t="shared" ca="1" si="82"/>
        <v>90</v>
      </c>
      <c r="CW156" s="1">
        <v>156</v>
      </c>
      <c r="CX156" s="1">
        <v>6</v>
      </c>
      <c r="CY156" s="1">
        <v>0</v>
      </c>
      <c r="DA156" s="10">
        <f t="shared" ca="1" si="83"/>
        <v>0.44128178143898045</v>
      </c>
      <c r="DB156" s="11">
        <f t="shared" ca="1" si="84"/>
        <v>116</v>
      </c>
      <c r="DD156" s="1">
        <v>156</v>
      </c>
      <c r="DE156" s="1">
        <v>6</v>
      </c>
      <c r="DF156" s="1">
        <v>0</v>
      </c>
      <c r="DH156" s="10">
        <f t="shared" ca="1" si="79"/>
        <v>6.2001424862154098E-2</v>
      </c>
      <c r="DI156" s="11">
        <f t="shared" ca="1" si="80"/>
        <v>184</v>
      </c>
      <c r="DK156" s="1">
        <v>156</v>
      </c>
      <c r="DL156" s="1">
        <v>6</v>
      </c>
      <c r="DM156" s="1">
        <v>0</v>
      </c>
    </row>
    <row r="157" spans="98:117" x14ac:dyDescent="0.25">
      <c r="CT157" s="10">
        <f t="shared" ca="1" si="81"/>
        <v>0.80505973236445805</v>
      </c>
      <c r="CU157" s="11">
        <f t="shared" ca="1" si="82"/>
        <v>36</v>
      </c>
      <c r="CW157" s="1">
        <v>157</v>
      </c>
      <c r="CX157" s="1">
        <v>7</v>
      </c>
      <c r="CY157" s="1">
        <v>0</v>
      </c>
      <c r="DA157" s="10">
        <f t="shared" ca="1" si="83"/>
        <v>9.1983447603302015E-2</v>
      </c>
      <c r="DB157" s="11">
        <f t="shared" ca="1" si="84"/>
        <v>177</v>
      </c>
      <c r="DD157" s="1">
        <v>157</v>
      </c>
      <c r="DE157" s="1">
        <v>7</v>
      </c>
      <c r="DF157" s="1">
        <v>0</v>
      </c>
      <c r="DH157" s="10">
        <f t="shared" ca="1" si="79"/>
        <v>0.35285936767500103</v>
      </c>
      <c r="DI157" s="11">
        <f t="shared" ca="1" si="80"/>
        <v>143</v>
      </c>
      <c r="DK157" s="1">
        <v>157</v>
      </c>
      <c r="DL157" s="1">
        <v>7</v>
      </c>
      <c r="DM157" s="1">
        <v>0</v>
      </c>
    </row>
    <row r="158" spans="98:117" x14ac:dyDescent="0.25">
      <c r="CT158" s="10">
        <f t="shared" ca="1" si="81"/>
        <v>0.48571262641420743</v>
      </c>
      <c r="CU158" s="11">
        <f t="shared" ca="1" si="82"/>
        <v>108</v>
      </c>
      <c r="CW158" s="1">
        <v>158</v>
      </c>
      <c r="CX158" s="1">
        <v>8</v>
      </c>
      <c r="CY158" s="1">
        <v>0</v>
      </c>
      <c r="DA158" s="10">
        <f t="shared" ca="1" si="83"/>
        <v>0.23870011635206811</v>
      </c>
      <c r="DB158" s="11">
        <f t="shared" ca="1" si="84"/>
        <v>146</v>
      </c>
      <c r="DD158" s="1">
        <v>158</v>
      </c>
      <c r="DE158" s="1">
        <v>8</v>
      </c>
      <c r="DF158" s="1">
        <v>0</v>
      </c>
      <c r="DH158" s="10">
        <f t="shared" ca="1" si="79"/>
        <v>0.44981803042378854</v>
      </c>
      <c r="DI158" s="11">
        <f t="shared" ca="1" si="80"/>
        <v>118</v>
      </c>
      <c r="DK158" s="1">
        <v>158</v>
      </c>
      <c r="DL158" s="1">
        <v>8</v>
      </c>
      <c r="DM158" s="1">
        <v>0</v>
      </c>
    </row>
    <row r="159" spans="98:117" x14ac:dyDescent="0.25">
      <c r="CT159" s="10">
        <f t="shared" ca="1" si="81"/>
        <v>0.95967125648035767</v>
      </c>
      <c r="CU159" s="11">
        <f t="shared" ca="1" si="82"/>
        <v>8</v>
      </c>
      <c r="CW159" s="1">
        <v>159</v>
      </c>
      <c r="CX159" s="1">
        <v>9</v>
      </c>
      <c r="CY159" s="1">
        <v>0</v>
      </c>
      <c r="DA159" s="10">
        <f t="shared" ca="1" si="83"/>
        <v>0.27802699539580944</v>
      </c>
      <c r="DB159" s="11">
        <f t="shared" ca="1" si="84"/>
        <v>145</v>
      </c>
      <c r="DD159" s="1">
        <v>159</v>
      </c>
      <c r="DE159" s="1">
        <v>9</v>
      </c>
      <c r="DF159" s="1">
        <v>0</v>
      </c>
      <c r="DH159" s="10">
        <f t="shared" ca="1" si="79"/>
        <v>0.10004001291440123</v>
      </c>
      <c r="DI159" s="11">
        <f t="shared" ca="1" si="80"/>
        <v>176</v>
      </c>
      <c r="DK159" s="1">
        <v>159</v>
      </c>
      <c r="DL159" s="1">
        <v>9</v>
      </c>
      <c r="DM159" s="1">
        <v>0</v>
      </c>
    </row>
    <row r="160" spans="98:117" x14ac:dyDescent="0.25">
      <c r="CT160" s="10">
        <f t="shared" ca="1" si="81"/>
        <v>0.56381666869602876</v>
      </c>
      <c r="CU160" s="11">
        <f t="shared" ca="1" si="82"/>
        <v>87</v>
      </c>
      <c r="CW160" s="1">
        <v>160</v>
      </c>
      <c r="CX160" s="1">
        <v>0</v>
      </c>
      <c r="CY160" s="1">
        <v>0</v>
      </c>
      <c r="DA160" s="10">
        <f t="shared" ca="1" si="83"/>
        <v>0.77698928770452447</v>
      </c>
      <c r="DB160" s="11">
        <f t="shared" ca="1" si="84"/>
        <v>41</v>
      </c>
      <c r="DD160" s="1">
        <v>160</v>
      </c>
      <c r="DE160" s="1">
        <v>0</v>
      </c>
      <c r="DF160" s="1">
        <v>0</v>
      </c>
      <c r="DH160" s="10">
        <f t="shared" ca="1" si="79"/>
        <v>0.96373902270985368</v>
      </c>
      <c r="DI160" s="11">
        <f t="shared" ca="1" si="80"/>
        <v>6</v>
      </c>
      <c r="DK160" s="1">
        <v>160</v>
      </c>
      <c r="DL160" s="1">
        <v>0</v>
      </c>
      <c r="DM160" s="1">
        <v>0</v>
      </c>
    </row>
    <row r="161" spans="98:117" x14ac:dyDescent="0.25">
      <c r="CT161" s="10">
        <f t="shared" ca="1" si="81"/>
        <v>0.86529483856581402</v>
      </c>
      <c r="CU161" s="11">
        <f t="shared" ca="1" si="82"/>
        <v>23</v>
      </c>
      <c r="CW161" s="1">
        <v>161</v>
      </c>
      <c r="CX161" s="1">
        <v>0</v>
      </c>
      <c r="CY161" s="1">
        <v>0</v>
      </c>
      <c r="DA161" s="10">
        <f t="shared" ca="1" si="83"/>
        <v>0.95902320718673584</v>
      </c>
      <c r="DB161" s="11">
        <f t="shared" ca="1" si="84"/>
        <v>7</v>
      </c>
      <c r="DD161" s="1">
        <v>161</v>
      </c>
      <c r="DE161" s="1">
        <v>0</v>
      </c>
      <c r="DF161" s="1">
        <v>0</v>
      </c>
      <c r="DH161" s="10">
        <f t="shared" ca="1" si="79"/>
        <v>0.16951884485620394</v>
      </c>
      <c r="DI161" s="11">
        <f t="shared" ca="1" si="80"/>
        <v>164</v>
      </c>
      <c r="DK161" s="1">
        <v>161</v>
      </c>
      <c r="DL161" s="1">
        <v>0</v>
      </c>
      <c r="DM161" s="1">
        <v>0</v>
      </c>
    </row>
    <row r="162" spans="98:117" x14ac:dyDescent="0.25">
      <c r="CT162" s="10">
        <f t="shared" ca="1" si="81"/>
        <v>0.61636036757073442</v>
      </c>
      <c r="CU162" s="11">
        <f t="shared" ca="1" si="82"/>
        <v>73</v>
      </c>
      <c r="CW162" s="1">
        <v>162</v>
      </c>
      <c r="CX162" s="1">
        <v>0</v>
      </c>
      <c r="CY162" s="1">
        <v>1</v>
      </c>
      <c r="DA162" s="10">
        <f t="shared" ca="1" si="83"/>
        <v>4.0468084397637161E-2</v>
      </c>
      <c r="DB162" s="11">
        <f t="shared" ca="1" si="84"/>
        <v>191</v>
      </c>
      <c r="DD162" s="1">
        <v>162</v>
      </c>
      <c r="DE162" s="1">
        <v>0</v>
      </c>
      <c r="DF162" s="1">
        <v>1</v>
      </c>
      <c r="DH162" s="10">
        <f t="shared" ca="1" si="79"/>
        <v>0.96043581621419072</v>
      </c>
      <c r="DI162" s="11">
        <f t="shared" ca="1" si="80"/>
        <v>8</v>
      </c>
      <c r="DK162" s="1">
        <v>162</v>
      </c>
      <c r="DL162" s="1">
        <v>0</v>
      </c>
      <c r="DM162" s="1">
        <v>1</v>
      </c>
    </row>
    <row r="163" spans="98:117" x14ac:dyDescent="0.25">
      <c r="CT163" s="10">
        <f t="shared" ca="1" si="81"/>
        <v>0.71438300446722902</v>
      </c>
      <c r="CU163" s="11">
        <f t="shared" ca="1" si="82"/>
        <v>53</v>
      </c>
      <c r="CW163" s="1">
        <v>163</v>
      </c>
      <c r="CX163" s="1">
        <v>0</v>
      </c>
      <c r="CY163" s="1">
        <v>2</v>
      </c>
      <c r="DA163" s="10">
        <f t="shared" ca="1" si="83"/>
        <v>0.39922240825496436</v>
      </c>
      <c r="DB163" s="11">
        <f t="shared" ca="1" si="84"/>
        <v>124</v>
      </c>
      <c r="DD163" s="1">
        <v>163</v>
      </c>
      <c r="DE163" s="1">
        <v>0</v>
      </c>
      <c r="DF163" s="1">
        <v>2</v>
      </c>
      <c r="DH163" s="10">
        <f t="shared" ca="1" si="79"/>
        <v>0.88118338141679742</v>
      </c>
      <c r="DI163" s="11">
        <f t="shared" ca="1" si="80"/>
        <v>28</v>
      </c>
      <c r="DK163" s="1">
        <v>163</v>
      </c>
      <c r="DL163" s="1">
        <v>0</v>
      </c>
      <c r="DM163" s="1">
        <v>2</v>
      </c>
    </row>
    <row r="164" spans="98:117" x14ac:dyDescent="0.25">
      <c r="CT164" s="10">
        <f t="shared" ca="1" si="81"/>
        <v>0.42628440223339004</v>
      </c>
      <c r="CU164" s="11">
        <f t="shared" ca="1" si="82"/>
        <v>118</v>
      </c>
      <c r="CW164" s="1">
        <v>164</v>
      </c>
      <c r="CX164" s="1">
        <v>0</v>
      </c>
      <c r="CY164" s="1">
        <v>3</v>
      </c>
      <c r="DA164" s="10">
        <f t="shared" ca="1" si="83"/>
        <v>0.12640441533315483</v>
      </c>
      <c r="DB164" s="11">
        <f t="shared" ca="1" si="84"/>
        <v>169</v>
      </c>
      <c r="DD164" s="1">
        <v>164</v>
      </c>
      <c r="DE164" s="1">
        <v>0</v>
      </c>
      <c r="DF164" s="1">
        <v>3</v>
      </c>
      <c r="DH164" s="10">
        <f t="shared" ca="1" si="79"/>
        <v>0.62879494324821272</v>
      </c>
      <c r="DI164" s="11">
        <f t="shared" ca="1" si="80"/>
        <v>85</v>
      </c>
      <c r="DK164" s="1">
        <v>164</v>
      </c>
      <c r="DL164" s="1">
        <v>0</v>
      </c>
      <c r="DM164" s="1">
        <v>3</v>
      </c>
    </row>
    <row r="165" spans="98:117" x14ac:dyDescent="0.25">
      <c r="CT165" s="10">
        <f t="shared" ca="1" si="81"/>
        <v>6.1612687415407041E-2</v>
      </c>
      <c r="CU165" s="11">
        <f t="shared" ca="1" si="82"/>
        <v>192</v>
      </c>
      <c r="CW165" s="1">
        <v>165</v>
      </c>
      <c r="CX165" s="1">
        <v>0</v>
      </c>
      <c r="CY165" s="1">
        <v>4</v>
      </c>
      <c r="DA165" s="10">
        <f t="shared" ca="1" si="83"/>
        <v>0.19855877920051201</v>
      </c>
      <c r="DB165" s="11">
        <f t="shared" ca="1" si="84"/>
        <v>154</v>
      </c>
      <c r="DD165" s="1">
        <v>165</v>
      </c>
      <c r="DE165" s="1">
        <v>0</v>
      </c>
      <c r="DF165" s="1">
        <v>4</v>
      </c>
      <c r="DH165" s="10">
        <f t="shared" ca="1" si="79"/>
        <v>0.2083388795973139</v>
      </c>
      <c r="DI165" s="11">
        <f t="shared" ca="1" si="80"/>
        <v>157</v>
      </c>
      <c r="DK165" s="1">
        <v>165</v>
      </c>
      <c r="DL165" s="1">
        <v>0</v>
      </c>
      <c r="DM165" s="1">
        <v>4</v>
      </c>
    </row>
    <row r="166" spans="98:117" x14ac:dyDescent="0.25">
      <c r="CT166" s="10">
        <f t="shared" ca="1" si="81"/>
        <v>0.50862153130395671</v>
      </c>
      <c r="CU166" s="11">
        <f t="shared" ca="1" si="82"/>
        <v>105</v>
      </c>
      <c r="CW166" s="1">
        <v>166</v>
      </c>
      <c r="CX166" s="1">
        <v>0</v>
      </c>
      <c r="CY166" s="1">
        <v>5</v>
      </c>
      <c r="DA166" s="10">
        <f t="shared" ca="1" si="83"/>
        <v>4.4061992466704281E-2</v>
      </c>
      <c r="DB166" s="11">
        <f t="shared" ca="1" si="84"/>
        <v>188</v>
      </c>
      <c r="DD166" s="1">
        <v>166</v>
      </c>
      <c r="DE166" s="1">
        <v>0</v>
      </c>
      <c r="DF166" s="1">
        <v>5</v>
      </c>
      <c r="DH166" s="10">
        <f t="shared" ca="1" si="79"/>
        <v>0.90317367094367251</v>
      </c>
      <c r="DI166" s="11">
        <f t="shared" ca="1" si="80"/>
        <v>21</v>
      </c>
      <c r="DK166" s="1">
        <v>166</v>
      </c>
      <c r="DL166" s="1">
        <v>0</v>
      </c>
      <c r="DM166" s="1">
        <v>5</v>
      </c>
    </row>
    <row r="167" spans="98:117" x14ac:dyDescent="0.25">
      <c r="CT167" s="10">
        <f t="shared" ca="1" si="81"/>
        <v>0.6018784751863967</v>
      </c>
      <c r="CU167" s="11">
        <f t="shared" ca="1" si="82"/>
        <v>76</v>
      </c>
      <c r="CW167" s="1">
        <v>167</v>
      </c>
      <c r="CX167" s="1">
        <v>0</v>
      </c>
      <c r="CY167" s="1">
        <v>6</v>
      </c>
      <c r="DA167" s="10">
        <f t="shared" ca="1" si="83"/>
        <v>0.34746431380463194</v>
      </c>
      <c r="DB167" s="11">
        <f t="shared" ca="1" si="84"/>
        <v>131</v>
      </c>
      <c r="DD167" s="1">
        <v>167</v>
      </c>
      <c r="DE167" s="1">
        <v>0</v>
      </c>
      <c r="DF167" s="1">
        <v>6</v>
      </c>
      <c r="DH167" s="10">
        <f t="shared" ca="1" si="79"/>
        <v>0.37425084245780849</v>
      </c>
      <c r="DI167" s="11">
        <f t="shared" ca="1" si="80"/>
        <v>137</v>
      </c>
      <c r="DK167" s="1">
        <v>167</v>
      </c>
      <c r="DL167" s="1">
        <v>0</v>
      </c>
      <c r="DM167" s="1">
        <v>6</v>
      </c>
    </row>
    <row r="168" spans="98:117" x14ac:dyDescent="0.25">
      <c r="CT168" s="10">
        <f t="shared" ca="1" si="81"/>
        <v>0.75051365960481231</v>
      </c>
      <c r="CU168" s="11">
        <f t="shared" ca="1" si="82"/>
        <v>45</v>
      </c>
      <c r="CW168" s="1">
        <v>168</v>
      </c>
      <c r="CX168" s="1">
        <v>0</v>
      </c>
      <c r="CY168" s="1">
        <v>7</v>
      </c>
      <c r="DA168" s="10">
        <f t="shared" ca="1" si="83"/>
        <v>0.45274220374227125</v>
      </c>
      <c r="DB168" s="11">
        <f t="shared" ca="1" si="84"/>
        <v>113</v>
      </c>
      <c r="DD168" s="1">
        <v>168</v>
      </c>
      <c r="DE168" s="1">
        <v>0</v>
      </c>
      <c r="DF168" s="1">
        <v>7</v>
      </c>
      <c r="DH168" s="10">
        <f t="shared" ca="1" si="79"/>
        <v>0.67151728711677083</v>
      </c>
      <c r="DI168" s="11">
        <f t="shared" ca="1" si="80"/>
        <v>76</v>
      </c>
      <c r="DK168" s="1">
        <v>168</v>
      </c>
      <c r="DL168" s="1">
        <v>0</v>
      </c>
      <c r="DM168" s="1">
        <v>7</v>
      </c>
    </row>
    <row r="169" spans="98:117" x14ac:dyDescent="0.25">
      <c r="CT169" s="10">
        <f t="shared" ca="1" si="81"/>
        <v>0.35535857605355192</v>
      </c>
      <c r="CU169" s="11">
        <f t="shared" ca="1" si="82"/>
        <v>131</v>
      </c>
      <c r="CW169" s="1">
        <v>169</v>
      </c>
      <c r="CX169" s="1">
        <v>0</v>
      </c>
      <c r="CY169" s="1">
        <v>8</v>
      </c>
      <c r="DA169" s="10">
        <f t="shared" ca="1" si="83"/>
        <v>0.57785566016155765</v>
      </c>
      <c r="DB169" s="11">
        <f t="shared" ca="1" si="84"/>
        <v>83</v>
      </c>
      <c r="DD169" s="1">
        <v>169</v>
      </c>
      <c r="DE169" s="1">
        <v>0</v>
      </c>
      <c r="DF169" s="1">
        <v>8</v>
      </c>
      <c r="DH169" s="10">
        <f t="shared" ca="1" si="79"/>
        <v>0.55936889890239616</v>
      </c>
      <c r="DI169" s="11">
        <f t="shared" ca="1" si="80"/>
        <v>99</v>
      </c>
      <c r="DK169" s="1">
        <v>169</v>
      </c>
      <c r="DL169" s="1">
        <v>0</v>
      </c>
      <c r="DM169" s="1">
        <v>8</v>
      </c>
    </row>
    <row r="170" spans="98:117" x14ac:dyDescent="0.25">
      <c r="CT170" s="10">
        <f t="shared" ca="1" si="81"/>
        <v>0.20064519356416433</v>
      </c>
      <c r="CU170" s="11">
        <f t="shared" ca="1" si="82"/>
        <v>159</v>
      </c>
      <c r="CW170" s="1">
        <v>170</v>
      </c>
      <c r="CX170" s="1">
        <v>0</v>
      </c>
      <c r="CY170" s="1">
        <v>9</v>
      </c>
      <c r="DA170" s="10">
        <f t="shared" ca="1" si="83"/>
        <v>0.19749016722717372</v>
      </c>
      <c r="DB170" s="11">
        <f t="shared" ca="1" si="84"/>
        <v>155</v>
      </c>
      <c r="DD170" s="1">
        <v>170</v>
      </c>
      <c r="DE170" s="1">
        <v>0</v>
      </c>
      <c r="DF170" s="1">
        <v>9</v>
      </c>
      <c r="DH170" s="10">
        <f t="shared" ca="1" si="79"/>
        <v>0.39690653914183238</v>
      </c>
      <c r="DI170" s="11">
        <f t="shared" ca="1" si="80"/>
        <v>133</v>
      </c>
      <c r="DK170" s="1">
        <v>170</v>
      </c>
      <c r="DL170" s="1">
        <v>0</v>
      </c>
      <c r="DM170" s="1">
        <v>9</v>
      </c>
    </row>
    <row r="171" spans="98:117" x14ac:dyDescent="0.25">
      <c r="CT171" s="10">
        <f t="shared" ca="1" si="81"/>
        <v>0.22291798846876165</v>
      </c>
      <c r="CU171" s="11">
        <f t="shared" ca="1" si="82"/>
        <v>152</v>
      </c>
      <c r="CW171" s="1">
        <v>171</v>
      </c>
      <c r="CX171" s="1">
        <v>1</v>
      </c>
      <c r="CY171" s="1">
        <v>0</v>
      </c>
      <c r="DA171" s="10">
        <f t="shared" ca="1" si="83"/>
        <v>0.98380346184958645</v>
      </c>
      <c r="DB171" s="11">
        <f t="shared" ca="1" si="84"/>
        <v>5</v>
      </c>
      <c r="DD171" s="1">
        <v>171</v>
      </c>
      <c r="DE171" s="1">
        <v>1</v>
      </c>
      <c r="DF171" s="1">
        <v>0</v>
      </c>
      <c r="DH171" s="10">
        <f t="shared" ca="1" si="79"/>
        <v>0.78634309985722406</v>
      </c>
      <c r="DI171" s="11">
        <f t="shared" ca="1" si="80"/>
        <v>50</v>
      </c>
      <c r="DK171" s="1">
        <v>171</v>
      </c>
      <c r="DL171" s="1">
        <v>1</v>
      </c>
      <c r="DM171" s="1">
        <v>0</v>
      </c>
    </row>
    <row r="172" spans="98:117" x14ac:dyDescent="0.25">
      <c r="CT172" s="10">
        <f t="shared" ca="1" si="81"/>
        <v>0.11778645816894573</v>
      </c>
      <c r="CU172" s="11">
        <f t="shared" ca="1" si="82"/>
        <v>175</v>
      </c>
      <c r="CW172" s="1">
        <v>172</v>
      </c>
      <c r="CX172" s="1">
        <v>2</v>
      </c>
      <c r="CY172" s="1">
        <v>0</v>
      </c>
      <c r="DA172" s="10">
        <f t="shared" ca="1" si="83"/>
        <v>0.37051357558801812</v>
      </c>
      <c r="DB172" s="11">
        <f t="shared" ca="1" si="84"/>
        <v>129</v>
      </c>
      <c r="DD172" s="1">
        <v>172</v>
      </c>
      <c r="DE172" s="1">
        <v>2</v>
      </c>
      <c r="DF172" s="1">
        <v>0</v>
      </c>
      <c r="DH172" s="10">
        <f t="shared" ca="1" si="79"/>
        <v>0.90013301762085274</v>
      </c>
      <c r="DI172" s="11">
        <f t="shared" ca="1" si="80"/>
        <v>24</v>
      </c>
      <c r="DK172" s="1">
        <v>172</v>
      </c>
      <c r="DL172" s="1">
        <v>2</v>
      </c>
      <c r="DM172" s="1">
        <v>0</v>
      </c>
    </row>
    <row r="173" spans="98:117" x14ac:dyDescent="0.25">
      <c r="CT173" s="10">
        <f t="shared" ca="1" si="81"/>
        <v>0.82630399438366531</v>
      </c>
      <c r="CU173" s="11">
        <f t="shared" ca="1" si="82"/>
        <v>29</v>
      </c>
      <c r="CW173" s="1">
        <v>173</v>
      </c>
      <c r="CX173" s="1">
        <v>3</v>
      </c>
      <c r="CY173" s="1">
        <v>0</v>
      </c>
      <c r="DA173" s="10">
        <f t="shared" ca="1" si="83"/>
        <v>0.5374389273820781</v>
      </c>
      <c r="DB173" s="11">
        <f t="shared" ca="1" si="84"/>
        <v>93</v>
      </c>
      <c r="DD173" s="1">
        <v>173</v>
      </c>
      <c r="DE173" s="1">
        <v>3</v>
      </c>
      <c r="DF173" s="1">
        <v>0</v>
      </c>
      <c r="DH173" s="10">
        <f t="shared" ca="1" si="79"/>
        <v>0.96674397384499167</v>
      </c>
      <c r="DI173" s="11">
        <f t="shared" ca="1" si="80"/>
        <v>5</v>
      </c>
      <c r="DK173" s="1">
        <v>173</v>
      </c>
      <c r="DL173" s="1">
        <v>3</v>
      </c>
      <c r="DM173" s="1">
        <v>0</v>
      </c>
    </row>
    <row r="174" spans="98:117" x14ac:dyDescent="0.25">
      <c r="CT174" s="10">
        <f t="shared" ca="1" si="81"/>
        <v>0.82850200676361452</v>
      </c>
      <c r="CU174" s="11">
        <f t="shared" ca="1" si="82"/>
        <v>28</v>
      </c>
      <c r="CW174" s="1">
        <v>174</v>
      </c>
      <c r="CX174" s="1">
        <v>4</v>
      </c>
      <c r="CY174" s="1">
        <v>0</v>
      </c>
      <c r="DA174" s="10">
        <f t="shared" ca="1" si="83"/>
        <v>0.64112213497313608</v>
      </c>
      <c r="DB174" s="11">
        <f t="shared" ca="1" si="84"/>
        <v>70</v>
      </c>
      <c r="DD174" s="1">
        <v>174</v>
      </c>
      <c r="DE174" s="1">
        <v>4</v>
      </c>
      <c r="DF174" s="1">
        <v>0</v>
      </c>
      <c r="DH174" s="10">
        <f t="shared" ca="1" si="79"/>
        <v>0.50082273766700858</v>
      </c>
      <c r="DI174" s="11">
        <f t="shared" ca="1" si="80"/>
        <v>109</v>
      </c>
      <c r="DK174" s="1">
        <v>174</v>
      </c>
      <c r="DL174" s="1">
        <v>4</v>
      </c>
      <c r="DM174" s="1">
        <v>0</v>
      </c>
    </row>
    <row r="175" spans="98:117" x14ac:dyDescent="0.25">
      <c r="CT175" s="10">
        <f t="shared" ca="1" si="81"/>
        <v>0.38446601381149226</v>
      </c>
      <c r="CU175" s="11">
        <f t="shared" ca="1" si="82"/>
        <v>126</v>
      </c>
      <c r="CW175" s="1">
        <v>175</v>
      </c>
      <c r="CX175" s="1">
        <v>5</v>
      </c>
      <c r="CY175" s="1">
        <v>0</v>
      </c>
      <c r="DA175" s="10">
        <f t="shared" ca="1" si="83"/>
        <v>0.43666780983123687</v>
      </c>
      <c r="DB175" s="11">
        <f t="shared" ca="1" si="84"/>
        <v>117</v>
      </c>
      <c r="DD175" s="1">
        <v>175</v>
      </c>
      <c r="DE175" s="1">
        <v>5</v>
      </c>
      <c r="DF175" s="1">
        <v>0</v>
      </c>
      <c r="DH175" s="10">
        <f t="shared" ca="1" si="79"/>
        <v>0.42865687631468241</v>
      </c>
      <c r="DI175" s="11">
        <f t="shared" ca="1" si="80"/>
        <v>123</v>
      </c>
      <c r="DK175" s="1">
        <v>175</v>
      </c>
      <c r="DL175" s="1">
        <v>5</v>
      </c>
      <c r="DM175" s="1">
        <v>0</v>
      </c>
    </row>
    <row r="176" spans="98:117" x14ac:dyDescent="0.25">
      <c r="CT176" s="10">
        <f t="shared" ca="1" si="81"/>
        <v>0.55001829478019737</v>
      </c>
      <c r="CU176" s="11">
        <f t="shared" ca="1" si="82"/>
        <v>91</v>
      </c>
      <c r="CW176" s="1">
        <v>176</v>
      </c>
      <c r="CX176" s="1">
        <v>6</v>
      </c>
      <c r="CY176" s="1">
        <v>0</v>
      </c>
      <c r="DA176" s="10">
        <f t="shared" ca="1" si="83"/>
        <v>5.7258688094693477E-3</v>
      </c>
      <c r="DB176" s="11">
        <f t="shared" ca="1" si="84"/>
        <v>200</v>
      </c>
      <c r="DD176" s="1">
        <v>176</v>
      </c>
      <c r="DE176" s="1">
        <v>6</v>
      </c>
      <c r="DF176" s="1">
        <v>0</v>
      </c>
      <c r="DH176" s="10">
        <f t="shared" ca="1" si="79"/>
        <v>0.57516304789828199</v>
      </c>
      <c r="DI176" s="11">
        <f t="shared" ca="1" si="80"/>
        <v>91</v>
      </c>
      <c r="DK176" s="1">
        <v>176</v>
      </c>
      <c r="DL176" s="1">
        <v>6</v>
      </c>
      <c r="DM176" s="1">
        <v>0</v>
      </c>
    </row>
    <row r="177" spans="98:117" x14ac:dyDescent="0.25">
      <c r="CT177" s="10">
        <f t="shared" ca="1" si="81"/>
        <v>0.66093507033763943</v>
      </c>
      <c r="CU177" s="11">
        <f t="shared" ca="1" si="82"/>
        <v>66</v>
      </c>
      <c r="CW177" s="1">
        <v>177</v>
      </c>
      <c r="CX177" s="1">
        <v>7</v>
      </c>
      <c r="CY177" s="1">
        <v>0</v>
      </c>
      <c r="DA177" s="10">
        <f t="shared" ca="1" si="83"/>
        <v>0.70012007237686535</v>
      </c>
      <c r="DB177" s="11">
        <f t="shared" ca="1" si="84"/>
        <v>59</v>
      </c>
      <c r="DD177" s="1">
        <v>177</v>
      </c>
      <c r="DE177" s="1">
        <v>7</v>
      </c>
      <c r="DF177" s="1">
        <v>0</v>
      </c>
      <c r="DH177" s="10">
        <f t="shared" ca="1" si="79"/>
        <v>0.70994624662827222</v>
      </c>
      <c r="DI177" s="11">
        <f t="shared" ca="1" si="80"/>
        <v>63</v>
      </c>
      <c r="DK177" s="1">
        <v>177</v>
      </c>
      <c r="DL177" s="1">
        <v>7</v>
      </c>
      <c r="DM177" s="1">
        <v>0</v>
      </c>
    </row>
    <row r="178" spans="98:117" x14ac:dyDescent="0.25">
      <c r="CT178" s="10">
        <f t="shared" ca="1" si="81"/>
        <v>0.27353936202902185</v>
      </c>
      <c r="CU178" s="11">
        <f t="shared" ca="1" si="82"/>
        <v>144</v>
      </c>
      <c r="CW178" s="1">
        <v>178</v>
      </c>
      <c r="CX178" s="1">
        <v>8</v>
      </c>
      <c r="CY178" s="1">
        <v>0</v>
      </c>
      <c r="DA178" s="10">
        <f t="shared" ca="1" si="83"/>
        <v>9.3567428638464678E-2</v>
      </c>
      <c r="DB178" s="11">
        <f t="shared" ca="1" si="84"/>
        <v>175</v>
      </c>
      <c r="DD178" s="1">
        <v>178</v>
      </c>
      <c r="DE178" s="1">
        <v>8</v>
      </c>
      <c r="DF178" s="1">
        <v>0</v>
      </c>
      <c r="DH178" s="10">
        <f t="shared" ca="1" si="79"/>
        <v>0.63357491283502199</v>
      </c>
      <c r="DI178" s="11">
        <f t="shared" ca="1" si="80"/>
        <v>83</v>
      </c>
      <c r="DK178" s="1">
        <v>178</v>
      </c>
      <c r="DL178" s="1">
        <v>8</v>
      </c>
      <c r="DM178" s="1">
        <v>0</v>
      </c>
    </row>
    <row r="179" spans="98:117" x14ac:dyDescent="0.25">
      <c r="CT179" s="10">
        <f t="shared" ca="1" si="81"/>
        <v>0.35951548293684188</v>
      </c>
      <c r="CU179" s="11">
        <f t="shared" ca="1" si="82"/>
        <v>130</v>
      </c>
      <c r="CW179" s="1">
        <v>179</v>
      </c>
      <c r="CX179" s="1">
        <v>9</v>
      </c>
      <c r="CY179" s="1">
        <v>0</v>
      </c>
      <c r="DA179" s="10">
        <f t="shared" ca="1" si="83"/>
        <v>0.89573543549143864</v>
      </c>
      <c r="DB179" s="11">
        <f t="shared" ca="1" si="84"/>
        <v>18</v>
      </c>
      <c r="DD179" s="1">
        <v>179</v>
      </c>
      <c r="DE179" s="1">
        <v>9</v>
      </c>
      <c r="DF179" s="1">
        <v>0</v>
      </c>
      <c r="DH179" s="10">
        <f t="shared" ca="1" si="79"/>
        <v>0.56492589241844005</v>
      </c>
      <c r="DI179" s="11">
        <f t="shared" ca="1" si="80"/>
        <v>95</v>
      </c>
      <c r="DK179" s="1">
        <v>179</v>
      </c>
      <c r="DL179" s="1">
        <v>9</v>
      </c>
      <c r="DM179" s="1">
        <v>0</v>
      </c>
    </row>
    <row r="180" spans="98:117" x14ac:dyDescent="0.25">
      <c r="CT180" s="10">
        <f t="shared" ca="1" si="81"/>
        <v>0.3337656625588693</v>
      </c>
      <c r="CU180" s="11">
        <f t="shared" ca="1" si="82"/>
        <v>134</v>
      </c>
      <c r="CW180" s="1">
        <v>180</v>
      </c>
      <c r="CX180" s="1">
        <v>0</v>
      </c>
      <c r="CY180" s="1">
        <v>0</v>
      </c>
      <c r="DA180" s="10">
        <f t="shared" ca="1" si="83"/>
        <v>2.3948235520047101E-2</v>
      </c>
      <c r="DB180" s="11">
        <f t="shared" ca="1" si="84"/>
        <v>194</v>
      </c>
      <c r="DD180" s="1">
        <v>180</v>
      </c>
      <c r="DE180" s="1">
        <v>0</v>
      </c>
      <c r="DF180" s="1">
        <v>0</v>
      </c>
      <c r="DH180" s="10">
        <f t="shared" ca="1" si="79"/>
        <v>0.98625885326997209</v>
      </c>
      <c r="DI180" s="11">
        <f t="shared" ca="1" si="80"/>
        <v>3</v>
      </c>
      <c r="DK180" s="1">
        <v>180</v>
      </c>
      <c r="DL180" s="1">
        <v>0</v>
      </c>
      <c r="DM180" s="1">
        <v>0</v>
      </c>
    </row>
    <row r="181" spans="98:117" x14ac:dyDescent="0.25">
      <c r="CT181" s="10">
        <f t="shared" ca="1" si="81"/>
        <v>0.13835795578624632</v>
      </c>
      <c r="CU181" s="11">
        <f t="shared" ca="1" si="82"/>
        <v>172</v>
      </c>
      <c r="CW181" s="1">
        <v>181</v>
      </c>
      <c r="CX181" s="1">
        <v>0</v>
      </c>
      <c r="CY181" s="1">
        <v>0</v>
      </c>
      <c r="DA181" s="10">
        <f t="shared" ca="1" si="83"/>
        <v>0.91671743372506931</v>
      </c>
      <c r="DB181" s="11">
        <f t="shared" ca="1" si="84"/>
        <v>12</v>
      </c>
      <c r="DD181" s="1">
        <v>181</v>
      </c>
      <c r="DE181" s="1">
        <v>0</v>
      </c>
      <c r="DF181" s="1">
        <v>0</v>
      </c>
      <c r="DH181" s="10">
        <f t="shared" ca="1" si="79"/>
        <v>0.44472689462369408</v>
      </c>
      <c r="DI181" s="11">
        <f t="shared" ca="1" si="80"/>
        <v>119</v>
      </c>
      <c r="DK181" s="1">
        <v>181</v>
      </c>
      <c r="DL181" s="1">
        <v>0</v>
      </c>
      <c r="DM181" s="1">
        <v>0</v>
      </c>
    </row>
    <row r="182" spans="98:117" x14ac:dyDescent="0.25">
      <c r="CT182" s="10">
        <f t="shared" ca="1" si="81"/>
        <v>0.36044577297513825</v>
      </c>
      <c r="CU182" s="11">
        <f t="shared" ca="1" si="82"/>
        <v>129</v>
      </c>
      <c r="CW182" s="1">
        <v>182</v>
      </c>
      <c r="CX182" s="1">
        <v>0</v>
      </c>
      <c r="CY182" s="1">
        <v>1</v>
      </c>
      <c r="DA182" s="10">
        <f t="shared" ca="1" si="83"/>
        <v>0.98915998046785203</v>
      </c>
      <c r="DB182" s="11">
        <f t="shared" ca="1" si="84"/>
        <v>3</v>
      </c>
      <c r="DD182" s="1">
        <v>182</v>
      </c>
      <c r="DE182" s="1">
        <v>0</v>
      </c>
      <c r="DF182" s="1">
        <v>1</v>
      </c>
      <c r="DH182" s="10">
        <f t="shared" ca="1" si="79"/>
        <v>0.38650547271661861</v>
      </c>
      <c r="DI182" s="11">
        <f t="shared" ca="1" si="80"/>
        <v>135</v>
      </c>
      <c r="DK182" s="1">
        <v>182</v>
      </c>
      <c r="DL182" s="1">
        <v>0</v>
      </c>
      <c r="DM182" s="1">
        <v>1</v>
      </c>
    </row>
    <row r="183" spans="98:117" x14ac:dyDescent="0.25">
      <c r="CT183" s="10">
        <f t="shared" ca="1" si="81"/>
        <v>0.63417259692638794</v>
      </c>
      <c r="CU183" s="11">
        <f t="shared" ca="1" si="82"/>
        <v>69</v>
      </c>
      <c r="CW183" s="1">
        <v>183</v>
      </c>
      <c r="CX183" s="1">
        <v>0</v>
      </c>
      <c r="CY183" s="1">
        <v>2</v>
      </c>
      <c r="DA183" s="10">
        <f t="shared" ca="1" si="83"/>
        <v>0.47623148373135427</v>
      </c>
      <c r="DB183" s="11">
        <f t="shared" ca="1" si="84"/>
        <v>109</v>
      </c>
      <c r="DD183" s="1">
        <v>183</v>
      </c>
      <c r="DE183" s="1">
        <v>0</v>
      </c>
      <c r="DF183" s="1">
        <v>2</v>
      </c>
      <c r="DH183" s="10">
        <f t="shared" ca="1" si="79"/>
        <v>6.4957225712994893E-2</v>
      </c>
      <c r="DI183" s="11">
        <f t="shared" ca="1" si="80"/>
        <v>180</v>
      </c>
      <c r="DK183" s="1">
        <v>183</v>
      </c>
      <c r="DL183" s="1">
        <v>0</v>
      </c>
      <c r="DM183" s="1">
        <v>2</v>
      </c>
    </row>
    <row r="184" spans="98:117" x14ac:dyDescent="0.25">
      <c r="CT184" s="10">
        <f t="shared" ca="1" si="81"/>
        <v>0.53329755417173341</v>
      </c>
      <c r="CU184" s="11">
        <f t="shared" ca="1" si="82"/>
        <v>96</v>
      </c>
      <c r="CW184" s="1">
        <v>184</v>
      </c>
      <c r="CX184" s="1">
        <v>0</v>
      </c>
      <c r="CY184" s="1">
        <v>3</v>
      </c>
      <c r="DA184" s="10">
        <f t="shared" ca="1" si="83"/>
        <v>0.19945888704783721</v>
      </c>
      <c r="DB184" s="11">
        <f t="shared" ca="1" si="84"/>
        <v>153</v>
      </c>
      <c r="DD184" s="1">
        <v>184</v>
      </c>
      <c r="DE184" s="1">
        <v>0</v>
      </c>
      <c r="DF184" s="1">
        <v>3</v>
      </c>
      <c r="DH184" s="10">
        <f t="shared" ca="1" si="79"/>
        <v>0.9049077892863987</v>
      </c>
      <c r="DI184" s="11">
        <f t="shared" ca="1" si="80"/>
        <v>20</v>
      </c>
      <c r="DK184" s="1">
        <v>184</v>
      </c>
      <c r="DL184" s="1">
        <v>0</v>
      </c>
      <c r="DM184" s="1">
        <v>3</v>
      </c>
    </row>
    <row r="185" spans="98:117" x14ac:dyDescent="0.25">
      <c r="CT185" s="10">
        <f t="shared" ca="1" si="81"/>
        <v>0.71012155372277963</v>
      </c>
      <c r="CU185" s="11">
        <f t="shared" ca="1" si="82"/>
        <v>54</v>
      </c>
      <c r="CW185" s="1">
        <v>185</v>
      </c>
      <c r="CX185" s="1">
        <v>0</v>
      </c>
      <c r="CY185" s="1">
        <v>4</v>
      </c>
      <c r="DA185" s="10">
        <f t="shared" ca="1" si="83"/>
        <v>0.91636990528753259</v>
      </c>
      <c r="DB185" s="11">
        <f t="shared" ca="1" si="84"/>
        <v>13</v>
      </c>
      <c r="DD185" s="1">
        <v>185</v>
      </c>
      <c r="DE185" s="1">
        <v>0</v>
      </c>
      <c r="DF185" s="1">
        <v>4</v>
      </c>
      <c r="DH185" s="10">
        <f t="shared" ca="1" si="79"/>
        <v>0.71704107194460631</v>
      </c>
      <c r="DI185" s="11">
        <f t="shared" ca="1" si="80"/>
        <v>61</v>
      </c>
      <c r="DK185" s="1">
        <v>185</v>
      </c>
      <c r="DL185" s="1">
        <v>0</v>
      </c>
      <c r="DM185" s="1">
        <v>4</v>
      </c>
    </row>
    <row r="186" spans="98:117" x14ac:dyDescent="0.25">
      <c r="CT186" s="10">
        <f t="shared" ca="1" si="81"/>
        <v>0.28009660248416013</v>
      </c>
      <c r="CU186" s="11">
        <f t="shared" ca="1" si="82"/>
        <v>141</v>
      </c>
      <c r="CW186" s="1">
        <v>186</v>
      </c>
      <c r="CX186" s="1">
        <v>0</v>
      </c>
      <c r="CY186" s="1">
        <v>5</v>
      </c>
      <c r="DA186" s="10">
        <f t="shared" ca="1" si="83"/>
        <v>0.70401032445302725</v>
      </c>
      <c r="DB186" s="11">
        <f t="shared" ca="1" si="84"/>
        <v>57</v>
      </c>
      <c r="DD186" s="1">
        <v>186</v>
      </c>
      <c r="DE186" s="1">
        <v>0</v>
      </c>
      <c r="DF186" s="1">
        <v>5</v>
      </c>
      <c r="DH186" s="10">
        <f t="shared" ca="1" si="79"/>
        <v>0.36491747478748249</v>
      </c>
      <c r="DI186" s="11">
        <f t="shared" ca="1" si="80"/>
        <v>140</v>
      </c>
      <c r="DK186" s="1">
        <v>186</v>
      </c>
      <c r="DL186" s="1">
        <v>0</v>
      </c>
      <c r="DM186" s="1">
        <v>5</v>
      </c>
    </row>
    <row r="187" spans="98:117" x14ac:dyDescent="0.25">
      <c r="CT187" s="10">
        <f t="shared" ca="1" si="81"/>
        <v>0.52910692139111171</v>
      </c>
      <c r="CU187" s="11">
        <f t="shared" ca="1" si="82"/>
        <v>98</v>
      </c>
      <c r="CW187" s="1">
        <v>187</v>
      </c>
      <c r="CX187" s="1">
        <v>0</v>
      </c>
      <c r="CY187" s="1">
        <v>6</v>
      </c>
      <c r="DA187" s="10">
        <f t="shared" ca="1" si="83"/>
        <v>0.46511535976739338</v>
      </c>
      <c r="DB187" s="11">
        <f t="shared" ca="1" si="84"/>
        <v>112</v>
      </c>
      <c r="DD187" s="1">
        <v>187</v>
      </c>
      <c r="DE187" s="1">
        <v>0</v>
      </c>
      <c r="DF187" s="1">
        <v>6</v>
      </c>
      <c r="DH187" s="10">
        <f t="shared" ca="1" si="79"/>
        <v>2.0673506289584642E-2</v>
      </c>
      <c r="DI187" s="11">
        <f t="shared" ca="1" si="80"/>
        <v>194</v>
      </c>
      <c r="DK187" s="1">
        <v>187</v>
      </c>
      <c r="DL187" s="1">
        <v>0</v>
      </c>
      <c r="DM187" s="1">
        <v>6</v>
      </c>
    </row>
    <row r="188" spans="98:117" x14ac:dyDescent="0.25">
      <c r="CT188" s="10">
        <f t="shared" ca="1" si="81"/>
        <v>0.61158966332714715</v>
      </c>
      <c r="CU188" s="11">
        <f t="shared" ca="1" si="82"/>
        <v>74</v>
      </c>
      <c r="CW188" s="1">
        <v>188</v>
      </c>
      <c r="CX188" s="1">
        <v>0</v>
      </c>
      <c r="CY188" s="1">
        <v>7</v>
      </c>
      <c r="DA188" s="10">
        <f t="shared" ca="1" si="83"/>
        <v>0.80877069375791244</v>
      </c>
      <c r="DB188" s="11">
        <f t="shared" ca="1" si="84"/>
        <v>37</v>
      </c>
      <c r="DD188" s="1">
        <v>188</v>
      </c>
      <c r="DE188" s="1">
        <v>0</v>
      </c>
      <c r="DF188" s="1">
        <v>7</v>
      </c>
      <c r="DH188" s="10">
        <f t="shared" ca="1" si="79"/>
        <v>0.89886196161247134</v>
      </c>
      <c r="DI188" s="11">
        <f t="shared" ca="1" si="80"/>
        <v>25</v>
      </c>
      <c r="DK188" s="1">
        <v>188</v>
      </c>
      <c r="DL188" s="1">
        <v>0</v>
      </c>
      <c r="DM188" s="1">
        <v>7</v>
      </c>
    </row>
    <row r="189" spans="98:117" x14ac:dyDescent="0.25">
      <c r="CT189" s="10">
        <f t="shared" ca="1" si="81"/>
        <v>0.73014304248461703</v>
      </c>
      <c r="CU189" s="11">
        <f t="shared" ca="1" si="82"/>
        <v>48</v>
      </c>
      <c r="CW189" s="1">
        <v>189</v>
      </c>
      <c r="CX189" s="1">
        <v>0</v>
      </c>
      <c r="CY189" s="1">
        <v>8</v>
      </c>
      <c r="DA189" s="10">
        <f t="shared" ca="1" si="83"/>
        <v>0.15525621447788629</v>
      </c>
      <c r="DB189" s="11">
        <f t="shared" ca="1" si="84"/>
        <v>163</v>
      </c>
      <c r="DD189" s="1">
        <v>189</v>
      </c>
      <c r="DE189" s="1">
        <v>0</v>
      </c>
      <c r="DF189" s="1">
        <v>8</v>
      </c>
      <c r="DH189" s="10">
        <f t="shared" ca="1" si="79"/>
        <v>0.68598574916173971</v>
      </c>
      <c r="DI189" s="11">
        <f t="shared" ca="1" si="80"/>
        <v>69</v>
      </c>
      <c r="DK189" s="1">
        <v>189</v>
      </c>
      <c r="DL189" s="1">
        <v>0</v>
      </c>
      <c r="DM189" s="1">
        <v>8</v>
      </c>
    </row>
    <row r="190" spans="98:117" x14ac:dyDescent="0.25">
      <c r="CT190" s="10">
        <f t="shared" ca="1" si="81"/>
        <v>6.6197798781904127E-2</v>
      </c>
      <c r="CU190" s="11">
        <f t="shared" ca="1" si="82"/>
        <v>191</v>
      </c>
      <c r="CW190" s="1">
        <v>190</v>
      </c>
      <c r="CX190" s="1">
        <v>0</v>
      </c>
      <c r="CY190" s="1">
        <v>9</v>
      </c>
      <c r="DA190" s="10">
        <f t="shared" ca="1" si="83"/>
        <v>0.48352493469918933</v>
      </c>
      <c r="DB190" s="11">
        <f t="shared" ca="1" si="84"/>
        <v>107</v>
      </c>
      <c r="DD190" s="1">
        <v>190</v>
      </c>
      <c r="DE190" s="1">
        <v>0</v>
      </c>
      <c r="DF190" s="1">
        <v>9</v>
      </c>
      <c r="DH190" s="10">
        <f t="shared" ca="1" si="79"/>
        <v>0.48868841063081103</v>
      </c>
      <c r="DI190" s="11">
        <f t="shared" ca="1" si="80"/>
        <v>113</v>
      </c>
      <c r="DK190" s="1">
        <v>190</v>
      </c>
      <c r="DL190" s="1">
        <v>0</v>
      </c>
      <c r="DM190" s="1">
        <v>9</v>
      </c>
    </row>
    <row r="191" spans="98:117" x14ac:dyDescent="0.25">
      <c r="CT191" s="10">
        <f t="shared" ca="1" si="81"/>
        <v>0.89926721842233326</v>
      </c>
      <c r="CU191" s="11">
        <f t="shared" ca="1" si="82"/>
        <v>17</v>
      </c>
      <c r="CW191" s="1">
        <v>191</v>
      </c>
      <c r="CX191" s="1">
        <v>1</v>
      </c>
      <c r="CY191" s="1">
        <v>0</v>
      </c>
      <c r="DA191" s="10">
        <f t="shared" ca="1" si="83"/>
        <v>0.81980067419741931</v>
      </c>
      <c r="DB191" s="11">
        <f t="shared" ca="1" si="84"/>
        <v>35</v>
      </c>
      <c r="DD191" s="1">
        <v>191</v>
      </c>
      <c r="DE191" s="1">
        <v>1</v>
      </c>
      <c r="DF191" s="1">
        <v>0</v>
      </c>
      <c r="DH191" s="10">
        <f t="shared" ca="1" si="79"/>
        <v>0.63111991679319746</v>
      </c>
      <c r="DI191" s="11">
        <f t="shared" ca="1" si="80"/>
        <v>84</v>
      </c>
      <c r="DK191" s="1">
        <v>191</v>
      </c>
      <c r="DL191" s="1">
        <v>1</v>
      </c>
      <c r="DM191" s="1">
        <v>0</v>
      </c>
    </row>
    <row r="192" spans="98:117" x14ac:dyDescent="0.25">
      <c r="CT192" s="10">
        <f t="shared" ca="1" si="81"/>
        <v>0.68340489933782755</v>
      </c>
      <c r="CU192" s="11">
        <f t="shared" ca="1" si="82"/>
        <v>61</v>
      </c>
      <c r="CW192" s="1">
        <v>192</v>
      </c>
      <c r="CX192" s="1">
        <v>2</v>
      </c>
      <c r="CY192" s="1">
        <v>0</v>
      </c>
      <c r="DA192" s="10">
        <f t="shared" ca="1" si="83"/>
        <v>0.70810060551844256</v>
      </c>
      <c r="DB192" s="11">
        <f t="shared" ca="1" si="84"/>
        <v>55</v>
      </c>
      <c r="DD192" s="1">
        <v>192</v>
      </c>
      <c r="DE192" s="1">
        <v>2</v>
      </c>
      <c r="DF192" s="1">
        <v>0</v>
      </c>
      <c r="DH192" s="10">
        <f t="shared" ca="1" si="79"/>
        <v>0.21093538428631942</v>
      </c>
      <c r="DI192" s="11">
        <f t="shared" ca="1" si="80"/>
        <v>156</v>
      </c>
      <c r="DK192" s="1">
        <v>192</v>
      </c>
      <c r="DL192" s="1">
        <v>2</v>
      </c>
      <c r="DM192" s="1">
        <v>0</v>
      </c>
    </row>
    <row r="193" spans="98:117" x14ac:dyDescent="0.25">
      <c r="CT193" s="10">
        <f t="shared" ca="1" si="81"/>
        <v>0.80200303478565804</v>
      </c>
      <c r="CU193" s="11">
        <f t="shared" ca="1" si="82"/>
        <v>37</v>
      </c>
      <c r="CW193" s="1">
        <v>193</v>
      </c>
      <c r="CX193" s="1">
        <v>3</v>
      </c>
      <c r="CY193" s="1">
        <v>0</v>
      </c>
      <c r="DA193" s="10">
        <f t="shared" ca="1" si="83"/>
        <v>0.56792261732965865</v>
      </c>
      <c r="DB193" s="11">
        <f t="shared" ca="1" si="84"/>
        <v>85</v>
      </c>
      <c r="DD193" s="1">
        <v>193</v>
      </c>
      <c r="DE193" s="1">
        <v>3</v>
      </c>
      <c r="DF193" s="1">
        <v>0</v>
      </c>
      <c r="DH193" s="10">
        <f t="shared" ref="DH193:DH200" ca="1" si="85">RAND()</f>
        <v>0.49460926399387894</v>
      </c>
      <c r="DI193" s="11">
        <f t="shared" ref="DI193:DI200" ca="1" si="86">RANK(DH193,$DH$1:$DH$200,)</f>
        <v>110</v>
      </c>
      <c r="DK193" s="1">
        <v>193</v>
      </c>
      <c r="DL193" s="1">
        <v>3</v>
      </c>
      <c r="DM193" s="1">
        <v>0</v>
      </c>
    </row>
    <row r="194" spans="98:117" x14ac:dyDescent="0.25">
      <c r="CT194" s="10">
        <f t="shared" ref="CT194:CT200" ca="1" si="87">RAND()</f>
        <v>0.57667200133660168</v>
      </c>
      <c r="CU194" s="11">
        <f t="shared" ref="CU194:CU200" ca="1" si="88">RANK(CT194,$CT$1:$CT$200,)</f>
        <v>84</v>
      </c>
      <c r="CW194" s="1">
        <v>194</v>
      </c>
      <c r="CX194" s="1">
        <v>4</v>
      </c>
      <c r="CY194" s="1">
        <v>0</v>
      </c>
      <c r="DA194" s="10">
        <f t="shared" ref="DA194:DA200" ca="1" si="89">RAND()</f>
        <v>0.75800011257825473</v>
      </c>
      <c r="DB194" s="11">
        <f t="shared" ref="DB194:DB200" ca="1" si="90">RANK(DA194,$DA$1:$DA$200,)</f>
        <v>45</v>
      </c>
      <c r="DD194" s="1">
        <v>194</v>
      </c>
      <c r="DE194" s="1">
        <v>4</v>
      </c>
      <c r="DF194" s="1">
        <v>0</v>
      </c>
      <c r="DH194" s="10">
        <f t="shared" ca="1" si="85"/>
        <v>0.64707514551281198</v>
      </c>
      <c r="DI194" s="11">
        <f t="shared" ca="1" si="86"/>
        <v>81</v>
      </c>
      <c r="DK194" s="1">
        <v>194</v>
      </c>
      <c r="DL194" s="1">
        <v>4</v>
      </c>
      <c r="DM194" s="1">
        <v>0</v>
      </c>
    </row>
    <row r="195" spans="98:117" x14ac:dyDescent="0.25">
      <c r="CT195" s="10">
        <f t="shared" ca="1" si="87"/>
        <v>0.8894323495151486</v>
      </c>
      <c r="CU195" s="11">
        <f t="shared" ca="1" si="88"/>
        <v>20</v>
      </c>
      <c r="CW195" s="1">
        <v>195</v>
      </c>
      <c r="CX195" s="1">
        <v>5</v>
      </c>
      <c r="CY195" s="1">
        <v>0</v>
      </c>
      <c r="DA195" s="10">
        <f t="shared" ca="1" si="89"/>
        <v>0.84691376356138215</v>
      </c>
      <c r="DB195" s="11">
        <f t="shared" ca="1" si="90"/>
        <v>27</v>
      </c>
      <c r="DD195" s="1">
        <v>195</v>
      </c>
      <c r="DE195" s="1">
        <v>5</v>
      </c>
      <c r="DF195" s="1">
        <v>0</v>
      </c>
      <c r="DH195" s="10">
        <f t="shared" ca="1" si="85"/>
        <v>1.478260823776778E-3</v>
      </c>
      <c r="DI195" s="11">
        <f t="shared" ca="1" si="86"/>
        <v>200</v>
      </c>
      <c r="DK195" s="1">
        <v>195</v>
      </c>
      <c r="DL195" s="1">
        <v>5</v>
      </c>
      <c r="DM195" s="1">
        <v>0</v>
      </c>
    </row>
    <row r="196" spans="98:117" x14ac:dyDescent="0.25">
      <c r="CT196" s="10">
        <f t="shared" ca="1" si="87"/>
        <v>0.27930550146599198</v>
      </c>
      <c r="CU196" s="11">
        <f t="shared" ca="1" si="88"/>
        <v>142</v>
      </c>
      <c r="CW196" s="1">
        <v>196</v>
      </c>
      <c r="CX196" s="1">
        <v>6</v>
      </c>
      <c r="CY196" s="1">
        <v>0</v>
      </c>
      <c r="DA196" s="10">
        <f t="shared" ca="1" si="89"/>
        <v>0.4224066194115067</v>
      </c>
      <c r="DB196" s="11">
        <f t="shared" ca="1" si="90"/>
        <v>121</v>
      </c>
      <c r="DD196" s="1">
        <v>196</v>
      </c>
      <c r="DE196" s="1">
        <v>6</v>
      </c>
      <c r="DF196" s="1">
        <v>0</v>
      </c>
      <c r="DH196" s="10">
        <f t="shared" ca="1" si="85"/>
        <v>0.95010260992568329</v>
      </c>
      <c r="DI196" s="11">
        <f t="shared" ca="1" si="86"/>
        <v>10</v>
      </c>
      <c r="DK196" s="1">
        <v>196</v>
      </c>
      <c r="DL196" s="1">
        <v>6</v>
      </c>
      <c r="DM196" s="1">
        <v>0</v>
      </c>
    </row>
    <row r="197" spans="98:117" x14ac:dyDescent="0.25">
      <c r="CT197" s="10">
        <f t="shared" ca="1" si="87"/>
        <v>0.26740738589833057</v>
      </c>
      <c r="CU197" s="11">
        <f t="shared" ca="1" si="88"/>
        <v>146</v>
      </c>
      <c r="CW197" s="1">
        <v>197</v>
      </c>
      <c r="CX197" s="1">
        <v>7</v>
      </c>
      <c r="CY197" s="1">
        <v>0</v>
      </c>
      <c r="DA197" s="10">
        <f t="shared" ca="1" si="89"/>
        <v>0.18126694747929029</v>
      </c>
      <c r="DB197" s="11">
        <f t="shared" ca="1" si="90"/>
        <v>159</v>
      </c>
      <c r="DD197" s="1">
        <v>197</v>
      </c>
      <c r="DE197" s="1">
        <v>7</v>
      </c>
      <c r="DF197" s="1">
        <v>0</v>
      </c>
      <c r="DH197" s="10">
        <f t="shared" ca="1" si="85"/>
        <v>0.14279407225432261</v>
      </c>
      <c r="DI197" s="11">
        <f t="shared" ca="1" si="86"/>
        <v>171</v>
      </c>
      <c r="DK197" s="1">
        <v>197</v>
      </c>
      <c r="DL197" s="1">
        <v>7</v>
      </c>
      <c r="DM197" s="1">
        <v>0</v>
      </c>
    </row>
    <row r="198" spans="98:117" x14ac:dyDescent="0.25">
      <c r="CT198" s="10">
        <f t="shared" ca="1" si="87"/>
        <v>0.27156865849887679</v>
      </c>
      <c r="CU198" s="11">
        <f t="shared" ca="1" si="88"/>
        <v>145</v>
      </c>
      <c r="CW198" s="1">
        <v>198</v>
      </c>
      <c r="CX198" s="1">
        <v>8</v>
      </c>
      <c r="CY198" s="1">
        <v>0</v>
      </c>
      <c r="DA198" s="10">
        <f t="shared" ca="1" si="89"/>
        <v>1.4480396790557459E-2</v>
      </c>
      <c r="DB198" s="11">
        <f t="shared" ca="1" si="90"/>
        <v>197</v>
      </c>
      <c r="DD198" s="1">
        <v>198</v>
      </c>
      <c r="DE198" s="1">
        <v>8</v>
      </c>
      <c r="DF198" s="1">
        <v>0</v>
      </c>
      <c r="DH198" s="10">
        <f t="shared" ca="1" si="85"/>
        <v>0.57241674366987549</v>
      </c>
      <c r="DI198" s="11">
        <f t="shared" ca="1" si="86"/>
        <v>94</v>
      </c>
      <c r="DK198" s="1">
        <v>198</v>
      </c>
      <c r="DL198" s="1">
        <v>8</v>
      </c>
      <c r="DM198" s="1">
        <v>0</v>
      </c>
    </row>
    <row r="199" spans="98:117" x14ac:dyDescent="0.25">
      <c r="CT199" s="10">
        <f t="shared" ca="1" si="87"/>
        <v>0.29269184897490774</v>
      </c>
      <c r="CU199" s="11">
        <f t="shared" ca="1" si="88"/>
        <v>139</v>
      </c>
      <c r="CW199" s="1">
        <v>199</v>
      </c>
      <c r="CX199" s="1">
        <v>9</v>
      </c>
      <c r="CY199" s="1">
        <v>0</v>
      </c>
      <c r="DA199" s="10">
        <f t="shared" ca="1" si="89"/>
        <v>1.7246025978731705E-2</v>
      </c>
      <c r="DB199" s="11">
        <f t="shared" ca="1" si="90"/>
        <v>196</v>
      </c>
      <c r="DD199" s="1">
        <v>199</v>
      </c>
      <c r="DE199" s="1">
        <v>9</v>
      </c>
      <c r="DF199" s="1">
        <v>0</v>
      </c>
      <c r="DH199" s="10">
        <f t="shared" ca="1" si="85"/>
        <v>0.46369448184673145</v>
      </c>
      <c r="DI199" s="11">
        <f t="shared" ca="1" si="86"/>
        <v>116</v>
      </c>
      <c r="DK199" s="1">
        <v>199</v>
      </c>
      <c r="DL199" s="1">
        <v>9</v>
      </c>
      <c r="DM199" s="1">
        <v>0</v>
      </c>
    </row>
    <row r="200" spans="98:117" x14ac:dyDescent="0.25">
      <c r="CT200" s="10">
        <f t="shared" ca="1" si="87"/>
        <v>0.52694223548637509</v>
      </c>
      <c r="CU200" s="11">
        <f t="shared" ca="1" si="88"/>
        <v>100</v>
      </c>
      <c r="CW200" s="1">
        <v>200</v>
      </c>
      <c r="CX200" s="1">
        <v>0</v>
      </c>
      <c r="CY200" s="1">
        <v>0</v>
      </c>
      <c r="DA200" s="10">
        <f t="shared" ca="1" si="89"/>
        <v>0.81624963079640167</v>
      </c>
      <c r="DB200" s="11">
        <f t="shared" ca="1" si="90"/>
        <v>36</v>
      </c>
      <c r="DD200" s="1">
        <v>200</v>
      </c>
      <c r="DE200" s="1">
        <v>0</v>
      </c>
      <c r="DF200" s="1">
        <v>0</v>
      </c>
      <c r="DH200" s="10">
        <f t="shared" ca="1" si="85"/>
        <v>0.87076181543315279</v>
      </c>
      <c r="DI200" s="11">
        <f t="shared" ca="1" si="86"/>
        <v>32</v>
      </c>
      <c r="DK200" s="1">
        <v>200</v>
      </c>
      <c r="DL200" s="1">
        <v>0</v>
      </c>
      <c r="DM200" s="1">
        <v>0</v>
      </c>
    </row>
  </sheetData>
  <sheetProtection algorithmName="SHA-512" hashValue="gwEOP0x9PflWUDW5jmrraAdKOhU7+QKIv3nKvk36R/BriA/HXB32XANm2w+OdX6g07A0Pw6vFFiX0+E44IV0Tw==" saltValue="yeXh7974cjv95RBbhq5RsQ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M15:AM26">
    <cfRule type="expression" dxfId="196" priority="559">
      <formula>$AM15="NO"</formula>
    </cfRule>
  </conditionalFormatting>
  <conditionalFormatting sqref="C9">
    <cfRule type="expression" dxfId="195" priority="550">
      <formula>C9=0</formula>
    </cfRule>
  </conditionalFormatting>
  <conditionalFormatting sqref="K9">
    <cfRule type="expression" dxfId="194" priority="272">
      <formula>K9=0</formula>
    </cfRule>
  </conditionalFormatting>
  <conditionalFormatting sqref="S9">
    <cfRule type="expression" dxfId="193" priority="264">
      <formula>S9=0</formula>
    </cfRule>
  </conditionalFormatting>
  <conditionalFormatting sqref="C16">
    <cfRule type="expression" dxfId="192" priority="256">
      <formula>C16=0</formula>
    </cfRule>
  </conditionalFormatting>
  <conditionalFormatting sqref="K16">
    <cfRule type="expression" dxfId="191" priority="248">
      <formula>K16=0</formula>
    </cfRule>
  </conditionalFormatting>
  <conditionalFormatting sqref="S16">
    <cfRule type="expression" dxfId="190" priority="240">
      <formula>S16=0</formula>
    </cfRule>
  </conditionalFormatting>
  <conditionalFormatting sqref="C23">
    <cfRule type="expression" dxfId="189" priority="232">
      <formula>C23=0</formula>
    </cfRule>
  </conditionalFormatting>
  <conditionalFormatting sqref="K23">
    <cfRule type="expression" dxfId="188" priority="224">
      <formula>K23=0</formula>
    </cfRule>
  </conditionalFormatting>
  <conditionalFormatting sqref="S23">
    <cfRule type="expression" dxfId="187" priority="216">
      <formula>S23=0</formula>
    </cfRule>
  </conditionalFormatting>
  <conditionalFormatting sqref="C30">
    <cfRule type="expression" dxfId="186" priority="208">
      <formula>C30=0</formula>
    </cfRule>
  </conditionalFormatting>
  <conditionalFormatting sqref="K30">
    <cfRule type="expression" dxfId="185" priority="200">
      <formula>K30=0</formula>
    </cfRule>
  </conditionalFormatting>
  <conditionalFormatting sqref="S30">
    <cfRule type="expression" dxfId="184" priority="192">
      <formula>S30=0</formula>
    </cfRule>
  </conditionalFormatting>
  <conditionalFormatting sqref="C38">
    <cfRule type="expression" dxfId="183" priority="186">
      <formula>C38=0</formula>
    </cfRule>
  </conditionalFormatting>
  <conditionalFormatting sqref="C39">
    <cfRule type="expression" dxfId="182" priority="185">
      <formula>C39=0</formula>
    </cfRule>
  </conditionalFormatting>
  <conditionalFormatting sqref="C40">
    <cfRule type="expression" dxfId="181" priority="184">
      <formula>C40=0</formula>
    </cfRule>
  </conditionalFormatting>
  <conditionalFormatting sqref="B39">
    <cfRule type="expression" dxfId="180" priority="183">
      <formula>B39=""</formula>
    </cfRule>
  </conditionalFormatting>
  <conditionalFormatting sqref="G38">
    <cfRule type="expression" dxfId="179" priority="182">
      <formula>G38=0</formula>
    </cfRule>
  </conditionalFormatting>
  <conditionalFormatting sqref="G39">
    <cfRule type="expression" dxfId="178" priority="181">
      <formula>G39=0</formula>
    </cfRule>
  </conditionalFormatting>
  <conditionalFormatting sqref="F38">
    <cfRule type="expression" dxfId="177" priority="180">
      <formula>AND(F38=0,G38=0)</formula>
    </cfRule>
  </conditionalFormatting>
  <conditionalFormatting sqref="F39">
    <cfRule type="expression" dxfId="176" priority="179">
      <formula>AND(F39=0,G39=0)</formula>
    </cfRule>
  </conditionalFormatting>
  <conditionalFormatting sqref="K38">
    <cfRule type="expression" dxfId="175" priority="178">
      <formula>K38=0</formula>
    </cfRule>
  </conditionalFormatting>
  <conditionalFormatting sqref="K39">
    <cfRule type="expression" dxfId="174" priority="177">
      <formula>K39=0</formula>
    </cfRule>
  </conditionalFormatting>
  <conditionalFormatting sqref="K40">
    <cfRule type="expression" dxfId="173" priority="176">
      <formula>K40=0</formula>
    </cfRule>
  </conditionalFormatting>
  <conditionalFormatting sqref="J39">
    <cfRule type="expression" dxfId="172" priority="175">
      <formula>J39=""</formula>
    </cfRule>
  </conditionalFormatting>
  <conditionalFormatting sqref="O38">
    <cfRule type="expression" dxfId="171" priority="174">
      <formula>O38=0</formula>
    </cfRule>
  </conditionalFormatting>
  <conditionalFormatting sqref="O39">
    <cfRule type="expression" dxfId="170" priority="173">
      <formula>O39=0</formula>
    </cfRule>
  </conditionalFormatting>
  <conditionalFormatting sqref="N38">
    <cfRule type="expression" dxfId="169" priority="172">
      <formula>AND(N38=0,O38=0)</formula>
    </cfRule>
  </conditionalFormatting>
  <conditionalFormatting sqref="N39">
    <cfRule type="expression" dxfId="168" priority="171">
      <formula>AND(N39=0,O39=0)</formula>
    </cfRule>
  </conditionalFormatting>
  <conditionalFormatting sqref="S38">
    <cfRule type="expression" dxfId="167" priority="170">
      <formula>S38=0</formula>
    </cfRule>
  </conditionalFormatting>
  <conditionalFormatting sqref="S39">
    <cfRule type="expression" dxfId="166" priority="169">
      <formula>S39=0</formula>
    </cfRule>
  </conditionalFormatting>
  <conditionalFormatting sqref="S40">
    <cfRule type="expression" dxfId="165" priority="168">
      <formula>S40=0</formula>
    </cfRule>
  </conditionalFormatting>
  <conditionalFormatting sqref="R39">
    <cfRule type="expression" dxfId="164" priority="167">
      <formula>R39=""</formula>
    </cfRule>
  </conditionalFormatting>
  <conditionalFormatting sqref="W38">
    <cfRule type="expression" dxfId="163" priority="166">
      <formula>W38=0</formula>
    </cfRule>
  </conditionalFormatting>
  <conditionalFormatting sqref="W39">
    <cfRule type="expression" dxfId="162" priority="165">
      <formula>W39=0</formula>
    </cfRule>
  </conditionalFormatting>
  <conditionalFormatting sqref="V38">
    <cfRule type="expression" dxfId="161" priority="164">
      <formula>AND(V38=0,W38=0)</formula>
    </cfRule>
  </conditionalFormatting>
  <conditionalFormatting sqref="V39">
    <cfRule type="expression" dxfId="160" priority="163">
      <formula>AND(V39=0,W39=0)</formula>
    </cfRule>
  </conditionalFormatting>
  <conditionalFormatting sqref="C45">
    <cfRule type="expression" dxfId="159" priority="162">
      <formula>C45=0</formula>
    </cfRule>
  </conditionalFormatting>
  <conditionalFormatting sqref="C46">
    <cfRule type="expression" dxfId="158" priority="161">
      <formula>C46=0</formula>
    </cfRule>
  </conditionalFormatting>
  <conditionalFormatting sqref="C47">
    <cfRule type="expression" dxfId="157" priority="160">
      <formula>C47=0</formula>
    </cfRule>
  </conditionalFormatting>
  <conditionalFormatting sqref="B46">
    <cfRule type="expression" dxfId="156" priority="159">
      <formula>B46=""</formula>
    </cfRule>
  </conditionalFormatting>
  <conditionalFormatting sqref="G45">
    <cfRule type="expression" dxfId="155" priority="158">
      <formula>G45=0</formula>
    </cfRule>
  </conditionalFormatting>
  <conditionalFormatting sqref="G46">
    <cfRule type="expression" dxfId="154" priority="157">
      <formula>G46=0</formula>
    </cfRule>
  </conditionalFormatting>
  <conditionalFormatting sqref="F45">
    <cfRule type="expression" dxfId="153" priority="156">
      <formula>AND(F45=0,G45=0)</formula>
    </cfRule>
  </conditionalFormatting>
  <conditionalFormatting sqref="F46">
    <cfRule type="expression" dxfId="152" priority="155">
      <formula>AND(F46=0,G46=0)</formula>
    </cfRule>
  </conditionalFormatting>
  <conditionalFormatting sqref="K45">
    <cfRule type="expression" dxfId="151" priority="154">
      <formula>K45=0</formula>
    </cfRule>
  </conditionalFormatting>
  <conditionalFormatting sqref="K46">
    <cfRule type="expression" dxfId="150" priority="153">
      <formula>K46=0</formula>
    </cfRule>
  </conditionalFormatting>
  <conditionalFormatting sqref="K47">
    <cfRule type="expression" dxfId="149" priority="152">
      <formula>K47=0</formula>
    </cfRule>
  </conditionalFormatting>
  <conditionalFormatting sqref="J46">
    <cfRule type="expression" dxfId="148" priority="151">
      <formula>J46=""</formula>
    </cfRule>
  </conditionalFormatting>
  <conditionalFormatting sqref="O45">
    <cfRule type="expression" dxfId="147" priority="150">
      <formula>O45=0</formula>
    </cfRule>
  </conditionalFormatting>
  <conditionalFormatting sqref="O46">
    <cfRule type="expression" dxfId="146" priority="149">
      <formula>O46=0</formula>
    </cfRule>
  </conditionalFormatting>
  <conditionalFormatting sqref="N45">
    <cfRule type="expression" dxfId="145" priority="148">
      <formula>AND(N45=0,O45=0)</formula>
    </cfRule>
  </conditionalFormatting>
  <conditionalFormatting sqref="N46">
    <cfRule type="expression" dxfId="144" priority="147">
      <formula>AND(N46=0,O46=0)</formula>
    </cfRule>
  </conditionalFormatting>
  <conditionalFormatting sqref="S45">
    <cfRule type="expression" dxfId="143" priority="146">
      <formula>S45=0</formula>
    </cfRule>
  </conditionalFormatting>
  <conditionalFormatting sqref="S46">
    <cfRule type="expression" dxfId="142" priority="145">
      <formula>S46=0</formula>
    </cfRule>
  </conditionalFormatting>
  <conditionalFormatting sqref="S47">
    <cfRule type="expression" dxfId="141" priority="144">
      <formula>S47=0</formula>
    </cfRule>
  </conditionalFormatting>
  <conditionalFormatting sqref="R46">
    <cfRule type="expression" dxfId="140" priority="143">
      <formula>R46=""</formula>
    </cfRule>
  </conditionalFormatting>
  <conditionalFormatting sqref="W45">
    <cfRule type="expression" dxfId="139" priority="142">
      <formula>W45=0</formula>
    </cfRule>
  </conditionalFormatting>
  <conditionalFormatting sqref="W46">
    <cfRule type="expression" dxfId="138" priority="141">
      <formula>W46=0</formula>
    </cfRule>
  </conditionalFormatting>
  <conditionalFormatting sqref="V45">
    <cfRule type="expression" dxfId="137" priority="140">
      <formula>AND(V45=0,W45=0)</formula>
    </cfRule>
  </conditionalFormatting>
  <conditionalFormatting sqref="V46">
    <cfRule type="expression" dxfId="136" priority="139">
      <formula>AND(V46=0,W46=0)</formula>
    </cfRule>
  </conditionalFormatting>
  <conditionalFormatting sqref="C52">
    <cfRule type="expression" dxfId="135" priority="138">
      <formula>C52=0</formula>
    </cfRule>
  </conditionalFormatting>
  <conditionalFormatting sqref="C53">
    <cfRule type="expression" dxfId="134" priority="137">
      <formula>C53=0</formula>
    </cfRule>
  </conditionalFormatting>
  <conditionalFormatting sqref="C54">
    <cfRule type="expression" dxfId="133" priority="136">
      <formula>C54=0</formula>
    </cfRule>
  </conditionalFormatting>
  <conditionalFormatting sqref="B53">
    <cfRule type="expression" dxfId="132" priority="135">
      <formula>B53=""</formula>
    </cfRule>
  </conditionalFormatting>
  <conditionalFormatting sqref="G52">
    <cfRule type="expression" dxfId="131" priority="134">
      <formula>G52=0</formula>
    </cfRule>
  </conditionalFormatting>
  <conditionalFormatting sqref="G53">
    <cfRule type="expression" dxfId="130" priority="133">
      <formula>G53=0</formula>
    </cfRule>
  </conditionalFormatting>
  <conditionalFormatting sqref="F52">
    <cfRule type="expression" dxfId="129" priority="132">
      <formula>AND(F52=0,G52=0)</formula>
    </cfRule>
  </conditionalFormatting>
  <conditionalFormatting sqref="F53">
    <cfRule type="expression" dxfId="128" priority="131">
      <formula>AND(F53=0,G53=0)</formula>
    </cfRule>
  </conditionalFormatting>
  <conditionalFormatting sqref="K52">
    <cfRule type="expression" dxfId="127" priority="130">
      <formula>K52=0</formula>
    </cfRule>
  </conditionalFormatting>
  <conditionalFormatting sqref="K53">
    <cfRule type="expression" dxfId="126" priority="129">
      <formula>K53=0</formula>
    </cfRule>
  </conditionalFormatting>
  <conditionalFormatting sqref="K54">
    <cfRule type="expression" dxfId="125" priority="128">
      <formula>K54=0</formula>
    </cfRule>
  </conditionalFormatting>
  <conditionalFormatting sqref="J53">
    <cfRule type="expression" dxfId="124" priority="127">
      <formula>J53=""</formula>
    </cfRule>
  </conditionalFormatting>
  <conditionalFormatting sqref="O52">
    <cfRule type="expression" dxfId="123" priority="126">
      <formula>O52=0</formula>
    </cfRule>
  </conditionalFormatting>
  <conditionalFormatting sqref="O53">
    <cfRule type="expression" dxfId="122" priority="125">
      <formula>O53=0</formula>
    </cfRule>
  </conditionalFormatting>
  <conditionalFormatting sqref="N52">
    <cfRule type="expression" dxfId="121" priority="124">
      <formula>AND(N52=0,O52=0)</formula>
    </cfRule>
  </conditionalFormatting>
  <conditionalFormatting sqref="N53">
    <cfRule type="expression" dxfId="120" priority="123">
      <formula>AND(N53=0,O53=0)</formula>
    </cfRule>
  </conditionalFormatting>
  <conditionalFormatting sqref="S52">
    <cfRule type="expression" dxfId="119" priority="122">
      <formula>S52=0</formula>
    </cfRule>
  </conditionalFormatting>
  <conditionalFormatting sqref="S53">
    <cfRule type="expression" dxfId="118" priority="121">
      <formula>S53=0</formula>
    </cfRule>
  </conditionalFormatting>
  <conditionalFormatting sqref="S54">
    <cfRule type="expression" dxfId="117" priority="120">
      <formula>S54=0</formula>
    </cfRule>
  </conditionalFormatting>
  <conditionalFormatting sqref="R53">
    <cfRule type="expression" dxfId="116" priority="119">
      <formula>R53=""</formula>
    </cfRule>
  </conditionalFormatting>
  <conditionalFormatting sqref="W52">
    <cfRule type="expression" dxfId="115" priority="118">
      <formula>W52=0</formula>
    </cfRule>
  </conditionalFormatting>
  <conditionalFormatting sqref="W53">
    <cfRule type="expression" dxfId="114" priority="117">
      <formula>W53=0</formula>
    </cfRule>
  </conditionalFormatting>
  <conditionalFormatting sqref="V52">
    <cfRule type="expression" dxfId="113" priority="116">
      <formula>AND(V52=0,W52=0)</formula>
    </cfRule>
  </conditionalFormatting>
  <conditionalFormatting sqref="V53">
    <cfRule type="expression" dxfId="112" priority="115">
      <formula>AND(V53=0,W53=0)</formula>
    </cfRule>
  </conditionalFormatting>
  <conditionalFormatting sqref="C59">
    <cfRule type="expression" dxfId="111" priority="114">
      <formula>C59=0</formula>
    </cfRule>
  </conditionalFormatting>
  <conditionalFormatting sqref="C60">
    <cfRule type="expression" dxfId="110" priority="113">
      <formula>C60=0</formula>
    </cfRule>
  </conditionalFormatting>
  <conditionalFormatting sqref="C61">
    <cfRule type="expression" dxfId="109" priority="112">
      <formula>C61=0</formula>
    </cfRule>
  </conditionalFormatting>
  <conditionalFormatting sqref="B60">
    <cfRule type="expression" dxfId="108" priority="111">
      <formula>B60=""</formula>
    </cfRule>
  </conditionalFormatting>
  <conditionalFormatting sqref="G59">
    <cfRule type="expression" dxfId="107" priority="110">
      <formula>G59=0</formula>
    </cfRule>
  </conditionalFormatting>
  <conditionalFormatting sqref="G60">
    <cfRule type="expression" dxfId="106" priority="109">
      <formula>G60=0</formula>
    </cfRule>
  </conditionalFormatting>
  <conditionalFormatting sqref="F59">
    <cfRule type="expression" dxfId="105" priority="108">
      <formula>AND(F59=0,G59=0)</formula>
    </cfRule>
  </conditionalFormatting>
  <conditionalFormatting sqref="F60">
    <cfRule type="expression" dxfId="104" priority="107">
      <formula>AND(F60=0,G60=0)</formula>
    </cfRule>
  </conditionalFormatting>
  <conditionalFormatting sqref="K59">
    <cfRule type="expression" dxfId="103" priority="106">
      <formula>K59=0</formula>
    </cfRule>
  </conditionalFormatting>
  <conditionalFormatting sqref="K60">
    <cfRule type="expression" dxfId="102" priority="105">
      <formula>K60=0</formula>
    </cfRule>
  </conditionalFormatting>
  <conditionalFormatting sqref="K61">
    <cfRule type="expression" dxfId="101" priority="104">
      <formula>K61=0</formula>
    </cfRule>
  </conditionalFormatting>
  <conditionalFormatting sqref="J60">
    <cfRule type="expression" dxfId="100" priority="103">
      <formula>J60=""</formula>
    </cfRule>
  </conditionalFormatting>
  <conditionalFormatting sqref="O59">
    <cfRule type="expression" dxfId="99" priority="102">
      <formula>O59=0</formula>
    </cfRule>
  </conditionalFormatting>
  <conditionalFormatting sqref="O60">
    <cfRule type="expression" dxfId="98" priority="101">
      <formula>O60=0</formula>
    </cfRule>
  </conditionalFormatting>
  <conditionalFormatting sqref="N59">
    <cfRule type="expression" dxfId="97" priority="100">
      <formula>AND(N59=0,O59=0)</formula>
    </cfRule>
  </conditionalFormatting>
  <conditionalFormatting sqref="N60">
    <cfRule type="expression" dxfId="96" priority="99">
      <formula>AND(N60=0,O60=0)</formula>
    </cfRule>
  </conditionalFormatting>
  <conditionalFormatting sqref="S59">
    <cfRule type="expression" dxfId="95" priority="98">
      <formula>S59=0</formula>
    </cfRule>
  </conditionalFormatting>
  <conditionalFormatting sqref="S60">
    <cfRule type="expression" dxfId="94" priority="97">
      <formula>S60=0</formula>
    </cfRule>
  </conditionalFormatting>
  <conditionalFormatting sqref="S61">
    <cfRule type="expression" dxfId="93" priority="96">
      <formula>S61=0</formula>
    </cfRule>
  </conditionalFormatting>
  <conditionalFormatting sqref="R60">
    <cfRule type="expression" dxfId="92" priority="95">
      <formula>R60=""</formula>
    </cfRule>
  </conditionalFormatting>
  <conditionalFormatting sqref="W59">
    <cfRule type="expression" dxfId="91" priority="94">
      <formula>W59=0</formula>
    </cfRule>
  </conditionalFormatting>
  <conditionalFormatting sqref="W60">
    <cfRule type="expression" dxfId="90" priority="93">
      <formula>W60=0</formula>
    </cfRule>
  </conditionalFormatting>
  <conditionalFormatting sqref="V59">
    <cfRule type="expression" dxfId="89" priority="92">
      <formula>AND(V59=0,W59=0)</formula>
    </cfRule>
  </conditionalFormatting>
  <conditionalFormatting sqref="V60">
    <cfRule type="expression" dxfId="88" priority="91">
      <formula>AND(V60=0,W60=0)</formula>
    </cfRule>
  </conditionalFormatting>
  <conditionalFormatting sqref="AJ1:AJ12">
    <cfRule type="cellIs" dxfId="87" priority="90" operator="lessThan">
      <formula>0</formula>
    </cfRule>
  </conditionalFormatting>
  <conditionalFormatting sqref="BS1:BS12">
    <cfRule type="expression" dxfId="86" priority="87">
      <formula>BS1&lt;&gt;BX1</formula>
    </cfRule>
  </conditionalFormatting>
  <conditionalFormatting sqref="BT1:BT12">
    <cfRule type="expression" dxfId="85" priority="86">
      <formula>BT1&lt;&gt;BY1</formula>
    </cfRule>
  </conditionalFormatting>
  <conditionalFormatting sqref="BI1:BI12">
    <cfRule type="expression" dxfId="84" priority="85">
      <formula>BI1&lt;&gt;BN1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⑫オールミックス</vt:lpstr>
      <vt:lpstr>NO</vt:lpstr>
      <vt:lpstr>OKA</vt:lpstr>
      <vt:lpstr>OKB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2024-03-28T02:22:56Z</dcterms:modified>
</cp:coreProperties>
</file>