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\"/>
    </mc:Choice>
  </mc:AlternateContent>
  <workbookProtection workbookAlgorithmName="SHA-512" workbookHashValue="EpRXggrWognhHE9JHHGJ2z61uOgCTHra5NJUcNgAVUo0fCr5hOxbS62dS7AnYtZ5/nCUX0x1lNe/TdOMPqueMQ==" workbookSaltValue="0y+Puf6/bw22geXhhJMwYg==" workbookSpinCount="100000" lockStructure="1"/>
  <bookViews>
    <workbookView xWindow="0" yWindow="0" windowWidth="28800" windowHeight="12060"/>
  </bookViews>
  <sheets>
    <sheet name="①(0.11)くり下がりなし" sheetId="1" r:id="rId1"/>
    <sheet name="②(1.11)－(0.11)くり下がりなし" sheetId="2" r:id="rId2"/>
    <sheet name="③(1.11)－(0.11)くり下がり" sheetId="3" r:id="rId3"/>
    <sheet name="④(1.11)－(0.11)ミックス" sheetId="4" r:id="rId4"/>
    <sheet name="⑤(1.11)－(1.11)くり下がりなし" sheetId="5" r:id="rId5"/>
    <sheet name="⑥(1.11)－(1.11)くり下がり" sheetId="6" r:id="rId6"/>
    <sheet name="⑦(1.11)－(1.11)ミックス" sheetId="7" r:id="rId7"/>
    <sheet name="⑧(1.11)－(1.11)連続くり下がり" sheetId="8" r:id="rId8"/>
    <sheet name="⑨(1)－(1.11)くり下がり" sheetId="9" r:id="rId9"/>
    <sheet name="⑩(11.11)－(1.11)ミックス" sheetId="10" r:id="rId10"/>
    <sheet name="⑪(11.11)－(1.11) 差整数" sheetId="11" r:id="rId11"/>
    <sheet name="⑫オールミックス" sheetId="12" r:id="rId12"/>
  </sheets>
  <definedNames>
    <definedName name="go" localSheetId="0">INDIRECT('①(0.11)くり下がりなし'!$AD$40)</definedName>
    <definedName name="go" localSheetId="1">INDIRECT('②(1.11)－(0.11)くり下がりなし'!$AD$40)</definedName>
    <definedName name="go" localSheetId="2">INDIRECT('③(1.11)－(0.11)くり下がり'!$AD$40)</definedName>
    <definedName name="go" localSheetId="3">INDIRECT('④(1.11)－(0.11)ミックス'!$AD$40)</definedName>
    <definedName name="go" localSheetId="4">INDIRECT('⑤(1.11)－(1.11)くり下がりなし'!$AD$40)</definedName>
    <definedName name="go" localSheetId="5">INDIRECT('⑥(1.11)－(1.11)くり下がり'!$AD$40)</definedName>
    <definedName name="go" localSheetId="6">INDIRECT('⑦(1.11)－(1.11)ミックス'!$AD$40)</definedName>
    <definedName name="go" localSheetId="7">INDIRECT('⑧(1.11)－(1.11)連続くり下がり'!$AD$40)</definedName>
    <definedName name="go" localSheetId="8">INDIRECT('⑨(1)－(1.11)くり下がり'!$AD$40)</definedName>
    <definedName name="go" localSheetId="9">INDIRECT('⑩(11.11)－(1.11)ミックス'!$AD$40)</definedName>
    <definedName name="go" localSheetId="10">INDIRECT('⑪(11.11)－(1.11) 差整数'!$AD$40)</definedName>
    <definedName name="go" localSheetId="11">INDIRECT(⑫オールミックス!$AG$40)</definedName>
    <definedName name="hati" localSheetId="0">INDIRECT('①(0.11)くり下がりなし'!$AD$43)</definedName>
    <definedName name="hati" localSheetId="1">INDIRECT('②(1.11)－(0.11)くり下がりなし'!$AD$43)</definedName>
    <definedName name="hati" localSheetId="2">INDIRECT('③(1.11)－(0.11)くり下がり'!$AD$43)</definedName>
    <definedName name="hati" localSheetId="3">INDIRECT('④(1.11)－(0.11)ミックス'!$AD$43)</definedName>
    <definedName name="hati" localSheetId="4">INDIRECT('⑤(1.11)－(1.11)くり下がりなし'!$AD$43)</definedName>
    <definedName name="hati" localSheetId="5">INDIRECT('⑥(1.11)－(1.11)くり下がり'!$AD$43)</definedName>
    <definedName name="hati" localSheetId="6">INDIRECT('⑦(1.11)－(1.11)ミックス'!$AD$43)</definedName>
    <definedName name="hati" localSheetId="7">INDIRECT('⑧(1.11)－(1.11)連続くり下がり'!$AD$43)</definedName>
    <definedName name="hati" localSheetId="8">INDIRECT('⑨(1)－(1.11)くり下がり'!$AD$43)</definedName>
    <definedName name="hati" localSheetId="9">INDIRECT('⑩(11.11)－(1.11)ミックス'!$AD$43)</definedName>
    <definedName name="hati" localSheetId="10">INDIRECT('⑪(11.11)－(1.11) 差整数'!$AD$43)</definedName>
    <definedName name="hati" localSheetId="11">INDIRECT(⑫オールミックス!$AG$43)</definedName>
    <definedName name="hati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 localSheetId="4">INDIRECT(#REF!)</definedName>
    <definedName name="hatihati" localSheetId="5">INDIRECT(#REF!)</definedName>
    <definedName name="hatihati" localSheetId="6">INDIRECT(#REF!)</definedName>
    <definedName name="hatihati" localSheetId="7">INDIRECT(#REF!)</definedName>
    <definedName name="hatihati" localSheetId="8">INDIRECT(#REF!)</definedName>
    <definedName name="hatihati" localSheetId="9">INDIRECT(#REF!)</definedName>
    <definedName name="hatihati" localSheetId="10">INDIRECT(#REF!)</definedName>
    <definedName name="hatihati" localSheetId="11">INDIRECT(#REF!)</definedName>
    <definedName name="hatihati">INDIRECT(#REF!)</definedName>
    <definedName name="iti" localSheetId="0">INDIRECT('①(0.11)くり下がりなし'!$AD$36)</definedName>
    <definedName name="iti" localSheetId="1">INDIRECT('②(1.11)－(0.11)くり下がりなし'!$AD$36)</definedName>
    <definedName name="iti" localSheetId="2">INDIRECT('③(1.11)－(0.11)くり下がり'!$AD$36)</definedName>
    <definedName name="iti" localSheetId="3">INDIRECT('④(1.11)－(0.11)ミックス'!$AD$36)</definedName>
    <definedName name="iti" localSheetId="4">INDIRECT('⑤(1.11)－(1.11)くり下がりなし'!$AD$36)</definedName>
    <definedName name="iti" localSheetId="5">INDIRECT('⑥(1.11)－(1.11)くり下がり'!$AD$36)</definedName>
    <definedName name="iti" localSheetId="6">INDIRECT('⑦(1.11)－(1.11)ミックス'!$AD$36)</definedName>
    <definedName name="iti" localSheetId="7">INDIRECT('⑧(1.11)－(1.11)連続くり下がり'!$AD$36)</definedName>
    <definedName name="iti" localSheetId="8">INDIRECT('⑨(1)－(1.11)くり下がり'!$AD$36)</definedName>
    <definedName name="iti" localSheetId="9">INDIRECT('⑩(11.11)－(1.11)ミックス'!$AD$36)</definedName>
    <definedName name="iti" localSheetId="10">INDIRECT('⑪(11.11)－(1.11) 差整数'!$AD$36)</definedName>
    <definedName name="iti" localSheetId="11">INDIRECT(⑫オールミックス!$AG$36)</definedName>
    <definedName name="iti">INDIRECT(#REF!)</definedName>
    <definedName name="itit" localSheetId="1">INDIRECT(#REF!)</definedName>
    <definedName name="itit" localSheetId="2">INDIRECT(#REF!)</definedName>
    <definedName name="itit" localSheetId="3">INDIRECT(#REF!)</definedName>
    <definedName name="itit" localSheetId="4">INDIRECT(#REF!)</definedName>
    <definedName name="itit" localSheetId="5">INDIRECT(#REF!)</definedName>
    <definedName name="itit" localSheetId="6">INDIRECT(#REF!)</definedName>
    <definedName name="itit" localSheetId="7">INDIRECT(#REF!)</definedName>
    <definedName name="itit" localSheetId="8">INDIRECT(#REF!)</definedName>
    <definedName name="itit" localSheetId="9">INDIRECT(#REF!)</definedName>
    <definedName name="itit" localSheetId="10">INDIRECT(#REF!)</definedName>
    <definedName name="itit" localSheetId="11">INDIRECT(#REF!)</definedName>
    <definedName name="itit">INDIRECT(#REF!)</definedName>
    <definedName name="ju" localSheetId="0">INDIRECT('①(0.11)くり下がりなし'!$AD$45)</definedName>
    <definedName name="ju" localSheetId="1">INDIRECT('②(1.11)－(0.11)くり下がりなし'!$AD$45)</definedName>
    <definedName name="ju" localSheetId="2">INDIRECT('③(1.11)－(0.11)くり下がり'!$AD$45)</definedName>
    <definedName name="ju" localSheetId="3">INDIRECT('④(1.11)－(0.11)ミックス'!$AD$45)</definedName>
    <definedName name="ju" localSheetId="4">INDIRECT('⑤(1.11)－(1.11)くり下がりなし'!$AD$45)</definedName>
    <definedName name="ju" localSheetId="5">INDIRECT('⑥(1.11)－(1.11)くり下がり'!$AD$45)</definedName>
    <definedName name="ju" localSheetId="6">INDIRECT('⑦(1.11)－(1.11)ミックス'!$AD$45)</definedName>
    <definedName name="ju" localSheetId="7">INDIRECT('⑧(1.11)－(1.11)連続くり下がり'!$AD$45)</definedName>
    <definedName name="ju" localSheetId="8">INDIRECT('⑨(1)－(1.11)くり下がり'!$AD$45)</definedName>
    <definedName name="ju" localSheetId="9">INDIRECT('⑩(11.11)－(1.11)ミックス'!$AD$45)</definedName>
    <definedName name="ju" localSheetId="10">INDIRECT('⑪(11.11)－(1.11) 差整数'!$AD$45)</definedName>
    <definedName name="ju" localSheetId="11">INDIRECT(⑫オールミックス!$AG$45)</definedName>
    <definedName name="ju">INDIRECT(#REF!)</definedName>
    <definedName name="juiti" localSheetId="0">INDIRECT('①(0.11)くり下がりなし'!$AD$46)</definedName>
    <definedName name="juiti" localSheetId="1">INDIRECT('②(1.11)－(0.11)くり下がりなし'!$AD$46)</definedName>
    <definedName name="juiti" localSheetId="2">INDIRECT('③(1.11)－(0.11)くり下がり'!$AD$46)</definedName>
    <definedName name="juiti" localSheetId="3">INDIRECT('④(1.11)－(0.11)ミックス'!$AD$46)</definedName>
    <definedName name="juiti" localSheetId="4">INDIRECT('⑤(1.11)－(1.11)くり下がりなし'!$AD$46)</definedName>
    <definedName name="juiti" localSheetId="5">INDIRECT('⑥(1.11)－(1.11)くり下がり'!$AD$46)</definedName>
    <definedName name="juiti" localSheetId="6">INDIRECT('⑦(1.11)－(1.11)ミックス'!$AD$46)</definedName>
    <definedName name="juiti" localSheetId="7">INDIRECT('⑧(1.11)－(1.11)連続くり下がり'!$AD$46)</definedName>
    <definedName name="juiti" localSheetId="8">INDIRECT('⑨(1)－(1.11)くり下がり'!$AD$46)</definedName>
    <definedName name="juiti" localSheetId="9">INDIRECT('⑩(11.11)－(1.11)ミックス'!$AD$46)</definedName>
    <definedName name="juiti" localSheetId="10">INDIRECT('⑪(11.11)－(1.11) 差整数'!$AD$46)</definedName>
    <definedName name="juiti" localSheetId="11">INDIRECT(⑫オールミックス!$AG$46)</definedName>
    <definedName name="juiti">INDIRECT(#REF!)</definedName>
    <definedName name="juni" localSheetId="0">INDIRECT('①(0.11)くり下がりなし'!$AD$47)</definedName>
    <definedName name="juni" localSheetId="1">INDIRECT('②(1.11)－(0.11)くり下がりなし'!$AD$47)</definedName>
    <definedName name="juni" localSheetId="2">INDIRECT('③(1.11)－(0.11)くり下がり'!$AD$47)</definedName>
    <definedName name="juni" localSheetId="3">INDIRECT('④(1.11)－(0.11)ミックス'!$AD$47)</definedName>
    <definedName name="juni" localSheetId="4">INDIRECT('⑤(1.11)－(1.11)くり下がりなし'!$AD$47)</definedName>
    <definedName name="juni" localSheetId="5">INDIRECT('⑥(1.11)－(1.11)くり下がり'!$AD$47)</definedName>
    <definedName name="juni" localSheetId="6">INDIRECT('⑦(1.11)－(1.11)ミックス'!$AD$47)</definedName>
    <definedName name="juni" localSheetId="7">INDIRECT('⑧(1.11)－(1.11)連続くり下がり'!$AD$47)</definedName>
    <definedName name="juni" localSheetId="8">INDIRECT('⑨(1)－(1.11)くり下がり'!$AD$47)</definedName>
    <definedName name="juni" localSheetId="9">INDIRECT('⑩(11.11)－(1.11)ミックス'!$AD$47)</definedName>
    <definedName name="juni" localSheetId="10">INDIRECT('⑪(11.11)－(1.11) 差整数'!$AD$47)</definedName>
    <definedName name="juni" localSheetId="11">INDIRECT(⑫オールミックス!$AG$47)</definedName>
    <definedName name="juni">INDIRECT(#REF!)</definedName>
    <definedName name="ku" localSheetId="0">INDIRECT('①(0.11)くり下がりなし'!$AD$44)</definedName>
    <definedName name="ku" localSheetId="1">INDIRECT('②(1.11)－(0.11)くり下がりなし'!$AD$44)</definedName>
    <definedName name="ku" localSheetId="2">INDIRECT('③(1.11)－(0.11)くり下がり'!$AD$44)</definedName>
    <definedName name="ku" localSheetId="3">INDIRECT('④(1.11)－(0.11)ミックス'!$AD$44)</definedName>
    <definedName name="ku" localSheetId="4">INDIRECT('⑤(1.11)－(1.11)くり下がりなし'!$AD$44)</definedName>
    <definedName name="ku" localSheetId="5">INDIRECT('⑥(1.11)－(1.11)くり下がり'!$AD$44)</definedName>
    <definedName name="ku" localSheetId="6">INDIRECT('⑦(1.11)－(1.11)ミックス'!$AD$44)</definedName>
    <definedName name="ku" localSheetId="7">INDIRECT('⑧(1.11)－(1.11)連続くり下がり'!$AD$44)</definedName>
    <definedName name="ku" localSheetId="8">INDIRECT('⑨(1)－(1.11)くり下がり'!$AD$44)</definedName>
    <definedName name="ku" localSheetId="9">INDIRECT('⑩(11.11)－(1.11)ミックス'!$AD$44)</definedName>
    <definedName name="ku" localSheetId="10">INDIRECT('⑪(11.11)－(1.11) 差整数'!$AD$44)</definedName>
    <definedName name="ku" localSheetId="11">INDIRECT(⑫オールミックス!$AG$44)</definedName>
    <definedName name="ku">INDIRECT(#REF!)</definedName>
    <definedName name="nana" localSheetId="0">INDIRECT('①(0.11)くり下がりなし'!$AD$42)</definedName>
    <definedName name="nana" localSheetId="1">INDIRECT('②(1.11)－(0.11)くり下がりなし'!$AD$42)</definedName>
    <definedName name="nana" localSheetId="2">INDIRECT('③(1.11)－(0.11)くり下がり'!$AD$42)</definedName>
    <definedName name="nana" localSheetId="3">INDIRECT('④(1.11)－(0.11)ミックス'!$AD$42)</definedName>
    <definedName name="nana" localSheetId="4">INDIRECT('⑤(1.11)－(1.11)くり下がりなし'!$AD$42)</definedName>
    <definedName name="nana" localSheetId="5">INDIRECT('⑥(1.11)－(1.11)くり下がり'!$AD$42)</definedName>
    <definedName name="nana" localSheetId="6">INDIRECT('⑦(1.11)－(1.11)ミックス'!$AD$42)</definedName>
    <definedName name="nana" localSheetId="7">INDIRECT('⑧(1.11)－(1.11)連続くり下がり'!$AD$42)</definedName>
    <definedName name="nana" localSheetId="8">INDIRECT('⑨(1)－(1.11)くり下がり'!$AD$42)</definedName>
    <definedName name="nana" localSheetId="9">INDIRECT('⑩(11.11)－(1.11)ミックス'!$AD$42)</definedName>
    <definedName name="nana" localSheetId="10">INDIRECT('⑪(11.11)－(1.11) 差整数'!$AD$42)</definedName>
    <definedName name="nana" localSheetId="11">INDIRECT(⑫オールミックス!$AG$42)</definedName>
    <definedName name="nana">INDIRECT(#REF!)</definedName>
    <definedName name="ni" localSheetId="0">INDIRECT('①(0.11)くり下がりなし'!$AD$37)</definedName>
    <definedName name="ni" localSheetId="1">INDIRECT('②(1.11)－(0.11)くり下がりなし'!$AD$37)</definedName>
    <definedName name="ni" localSheetId="2">INDIRECT('③(1.11)－(0.11)くり下がり'!$AD$37)</definedName>
    <definedName name="ni" localSheetId="3">INDIRECT('④(1.11)－(0.11)ミックス'!$AD$37)</definedName>
    <definedName name="ni" localSheetId="4">INDIRECT('⑤(1.11)－(1.11)くり下がりなし'!$AD$37)</definedName>
    <definedName name="ni" localSheetId="5">INDIRECT('⑥(1.11)－(1.11)くり下がり'!$AD$37)</definedName>
    <definedName name="ni" localSheetId="6">INDIRECT('⑦(1.11)－(1.11)ミックス'!$AD$37)</definedName>
    <definedName name="ni" localSheetId="7">INDIRECT('⑧(1.11)－(1.11)連続くり下がり'!$AD$37)</definedName>
    <definedName name="ni" localSheetId="8">INDIRECT('⑨(1)－(1.11)くり下がり'!$AD$37)</definedName>
    <definedName name="ni" localSheetId="9">INDIRECT('⑩(11.11)－(1.11)ミックス'!$AD$37)</definedName>
    <definedName name="ni" localSheetId="10">INDIRECT('⑪(11.11)－(1.11) 差整数'!$AD$37)</definedName>
    <definedName name="ni" localSheetId="11">INDIRECT(⑫オールミックス!$AG$37)</definedName>
    <definedName name="ni">INDIRECT(#REF!)</definedName>
    <definedName name="NO" localSheetId="1">'②(1.11)－(0.11)くり下がりなし'!$Z$38</definedName>
    <definedName name="NO" localSheetId="2">'③(1.11)－(0.11)くり下がり'!$Z$38</definedName>
    <definedName name="NO" localSheetId="3">'④(1.11)－(0.11)ミックス'!$Z$38</definedName>
    <definedName name="NO" localSheetId="4">'⑤(1.11)－(1.11)くり下がりなし'!$Z$38</definedName>
    <definedName name="NO" localSheetId="5">'⑥(1.11)－(1.11)くり下がり'!$Z$38</definedName>
    <definedName name="NO" localSheetId="6">'⑦(1.11)－(1.11)ミックス'!$Z$38</definedName>
    <definedName name="NO" localSheetId="7">'⑧(1.11)－(1.11)連続くり下がり'!$Z$38</definedName>
    <definedName name="NO" localSheetId="8">'⑨(1)－(1.11)くり下がり'!$Z$38</definedName>
    <definedName name="NO" localSheetId="9">'⑩(11.11)－(1.11)ミックス'!$Z$38</definedName>
    <definedName name="NO" localSheetId="10">'⑪(11.11)－(1.11) 差整数'!$Z$38</definedName>
    <definedName name="NO" localSheetId="11">⑫オールミックス!$Z$38</definedName>
    <definedName name="NO">'①(0.11)くり下がりなし'!$Z$38</definedName>
    <definedName name="OK" localSheetId="1">#REF!</definedName>
    <definedName name="OK" localSheetId="2">#REF!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 localSheetId="9">#REF!</definedName>
    <definedName name="OK" localSheetId="10">#REF!</definedName>
    <definedName name="OK" localSheetId="11">#REF!</definedName>
    <definedName name="OK">#REF!</definedName>
    <definedName name="OKA" localSheetId="1">'②(1.11)－(0.11)くり下がりなし'!$Z$39</definedName>
    <definedName name="OKA" localSheetId="2">'③(1.11)－(0.11)くり下がり'!$Z$39</definedName>
    <definedName name="OKA" localSheetId="3">'④(1.11)－(0.11)ミックス'!$Z$39</definedName>
    <definedName name="OKA" localSheetId="4">'⑤(1.11)－(1.11)くり下がりなし'!$Z$39</definedName>
    <definedName name="OKA" localSheetId="5">'⑥(1.11)－(1.11)くり下がり'!$Z$39</definedName>
    <definedName name="OKA" localSheetId="6">'⑦(1.11)－(1.11)ミックス'!$Z$39</definedName>
    <definedName name="OKA" localSheetId="7">'⑧(1.11)－(1.11)連続くり下がり'!$Z$39</definedName>
    <definedName name="OKA" localSheetId="8">'⑨(1)－(1.11)くり下がり'!$Z$39</definedName>
    <definedName name="OKA" localSheetId="9">'⑩(11.11)－(1.11)ミックス'!$Z$39</definedName>
    <definedName name="OKA" localSheetId="10">'⑪(11.11)－(1.11) 差整数'!$Z$39</definedName>
    <definedName name="OKA" localSheetId="11">⑫オールミックス!$Z$39</definedName>
    <definedName name="OKA">'①(0.11)くり下がりなし'!$Z$39</definedName>
    <definedName name="OKB" localSheetId="1">'②(1.11)－(0.11)くり下がりなし'!$Z$40</definedName>
    <definedName name="OKB" localSheetId="2">'③(1.11)－(0.11)くり下がり'!$Z$40</definedName>
    <definedName name="OKB" localSheetId="3">'④(1.11)－(0.11)ミックス'!$Z$40</definedName>
    <definedName name="OKB" localSheetId="4">'⑤(1.11)－(1.11)くり下がりなし'!$Z$40</definedName>
    <definedName name="OKB" localSheetId="5">'⑥(1.11)－(1.11)くり下がり'!$Z$40</definedName>
    <definedName name="OKB" localSheetId="6">'⑦(1.11)－(1.11)ミックス'!$Z$40</definedName>
    <definedName name="OKB" localSheetId="7">'⑧(1.11)－(1.11)連続くり下がり'!$Z$40</definedName>
    <definedName name="OKB" localSheetId="8">'⑨(1)－(1.11)くり下がり'!$Z$40</definedName>
    <definedName name="OKB" localSheetId="9">'⑩(11.11)－(1.11)ミックス'!$Z$40</definedName>
    <definedName name="OKB" localSheetId="10">'⑪(11.11)－(1.11) 差整数'!$Z$40</definedName>
    <definedName name="OKB" localSheetId="11">⑫オールミックス!$Z$40</definedName>
    <definedName name="OKB">'①(0.11)くり下がりなし'!$Z$40</definedName>
    <definedName name="_xlnm.Print_Area" localSheetId="0">'①(0.11)くり下がりなし'!$A$1:$X$62</definedName>
    <definedName name="_xlnm.Print_Area" localSheetId="1">'②(1.11)－(0.11)くり下がりなし'!$A$1:$X$62</definedName>
    <definedName name="_xlnm.Print_Area" localSheetId="2">'③(1.11)－(0.11)くり下がり'!$A$1:$X$62</definedName>
    <definedName name="_xlnm.Print_Area" localSheetId="3">'④(1.11)－(0.11)ミックス'!$A$1:$X$62</definedName>
    <definedName name="_xlnm.Print_Area" localSheetId="4">'⑤(1.11)－(1.11)くり下がりなし'!$A$1:$X$62</definedName>
    <definedName name="_xlnm.Print_Area" localSheetId="5">'⑥(1.11)－(1.11)くり下がり'!$A$1:$X$62</definedName>
    <definedName name="_xlnm.Print_Area" localSheetId="6">'⑦(1.11)－(1.11)ミックス'!$A$1:$X$62</definedName>
    <definedName name="_xlnm.Print_Area" localSheetId="7">'⑧(1.11)－(1.11)連続くり下がり'!$A$1:$X$62</definedName>
    <definedName name="_xlnm.Print_Area" localSheetId="8">'⑨(1)－(1.11)くり下がり'!$A$1:$X$62</definedName>
    <definedName name="_xlnm.Print_Area" localSheetId="9">'⑩(11.11)－(1.11)ミックス'!$A$1:$X$62</definedName>
    <definedName name="_xlnm.Print_Area" localSheetId="10">'⑪(11.11)－(1.11) 差整数'!$A$1:$X$62</definedName>
    <definedName name="_xlnm.Print_Area" localSheetId="11">⑫オールミックス!$A$1:$X$62</definedName>
    <definedName name="roku" localSheetId="0">INDIRECT('①(0.11)くり下がりなし'!$AD$41)</definedName>
    <definedName name="roku" localSheetId="1">INDIRECT('②(1.11)－(0.11)くり下がりなし'!$AD$41)</definedName>
    <definedName name="roku" localSheetId="2">INDIRECT('③(1.11)－(0.11)くり下がり'!$AD$41)</definedName>
    <definedName name="roku" localSheetId="3">INDIRECT('④(1.11)－(0.11)ミックス'!$AD$41)</definedName>
    <definedName name="roku" localSheetId="4">INDIRECT('⑤(1.11)－(1.11)くり下がりなし'!$AD$41)</definedName>
    <definedName name="roku" localSheetId="5">INDIRECT('⑥(1.11)－(1.11)くり下がり'!$AD$41)</definedName>
    <definedName name="roku" localSheetId="6">INDIRECT('⑦(1.11)－(1.11)ミックス'!$AD$41)</definedName>
    <definedName name="roku" localSheetId="7">INDIRECT('⑧(1.11)－(1.11)連続くり下がり'!$AD$41)</definedName>
    <definedName name="roku" localSheetId="8">INDIRECT('⑨(1)－(1.11)くり下がり'!$AD$41)</definedName>
    <definedName name="roku" localSheetId="9">INDIRECT('⑩(11.11)－(1.11)ミックス'!$AD$41)</definedName>
    <definedName name="roku" localSheetId="10">INDIRECT('⑪(11.11)－(1.11) 差整数'!$AD$41)</definedName>
    <definedName name="roku" localSheetId="11">INDIRECT(⑫オールミックス!$AG$41)</definedName>
    <definedName name="roku">INDIRECT(#REF!)</definedName>
    <definedName name="san" localSheetId="0">INDIRECT('①(0.11)くり下がりなし'!$AD$38)</definedName>
    <definedName name="san" localSheetId="1">INDIRECT('②(1.11)－(0.11)くり下がりなし'!$AD$38)</definedName>
    <definedName name="san" localSheetId="2">INDIRECT('③(1.11)－(0.11)くり下がり'!$AD$38)</definedName>
    <definedName name="san" localSheetId="3">INDIRECT('④(1.11)－(0.11)ミックス'!$AD$38)</definedName>
    <definedName name="san" localSheetId="4">INDIRECT('⑤(1.11)－(1.11)くり下がりなし'!$AD$38)</definedName>
    <definedName name="san" localSheetId="5">INDIRECT('⑥(1.11)－(1.11)くり下がり'!$AD$38)</definedName>
    <definedName name="san" localSheetId="6">INDIRECT('⑦(1.11)－(1.11)ミックス'!$AD$38)</definedName>
    <definedName name="san" localSheetId="7">INDIRECT('⑧(1.11)－(1.11)連続くり下がり'!$AD$38)</definedName>
    <definedName name="san" localSheetId="8">INDIRECT('⑨(1)－(1.11)くり下がり'!$AD$38)</definedName>
    <definedName name="san" localSheetId="9">INDIRECT('⑩(11.11)－(1.11)ミックス'!$AD$38)</definedName>
    <definedName name="san" localSheetId="10">INDIRECT('⑪(11.11)－(1.11) 差整数'!$AD$38)</definedName>
    <definedName name="san" localSheetId="11">INDIRECT(⑫オールミックス!$AG$38)</definedName>
    <definedName name="san">INDIRECT(#REF!)</definedName>
    <definedName name="si" localSheetId="0">INDIRECT('①(0.11)くり下がりなし'!$AD$39)</definedName>
    <definedName name="si" localSheetId="1">INDIRECT('②(1.11)－(0.11)くり下がりなし'!$AD$39)</definedName>
    <definedName name="si" localSheetId="2">INDIRECT('③(1.11)－(0.11)くり下がり'!$AD$39)</definedName>
    <definedName name="si" localSheetId="3">INDIRECT('④(1.11)－(0.11)ミックス'!$AD$39)</definedName>
    <definedName name="si" localSheetId="4">INDIRECT('⑤(1.11)－(1.11)くり下がりなし'!$AD$39)</definedName>
    <definedName name="si" localSheetId="5">INDIRECT('⑥(1.11)－(1.11)くり下がり'!$AD$39)</definedName>
    <definedName name="si" localSheetId="6">INDIRECT('⑦(1.11)－(1.11)ミックス'!$AD$39)</definedName>
    <definedName name="si" localSheetId="7">INDIRECT('⑧(1.11)－(1.11)連続くり下がり'!$AD$39)</definedName>
    <definedName name="si" localSheetId="8">INDIRECT('⑨(1)－(1.11)くり下がり'!$AD$39)</definedName>
    <definedName name="si" localSheetId="9">INDIRECT('⑩(11.11)－(1.11)ミックス'!$AD$39)</definedName>
    <definedName name="si" localSheetId="10">INDIRECT('⑪(11.11)－(1.11) 差整数'!$AD$39)</definedName>
    <definedName name="si" localSheetId="11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200" i="12" l="1"/>
  <c r="DA200" i="12"/>
  <c r="CT200" i="12"/>
  <c r="DH199" i="12"/>
  <c r="DA199" i="12"/>
  <c r="CT199" i="12"/>
  <c r="DH198" i="12"/>
  <c r="DA198" i="12"/>
  <c r="CT198" i="12"/>
  <c r="DH197" i="12"/>
  <c r="DA197" i="12"/>
  <c r="CT197" i="12"/>
  <c r="DH196" i="12"/>
  <c r="DA196" i="12"/>
  <c r="CT196" i="12"/>
  <c r="DH195" i="12"/>
  <c r="DA195" i="12"/>
  <c r="CT195" i="12"/>
  <c r="DH194" i="12"/>
  <c r="DA194" i="12"/>
  <c r="CT194" i="12"/>
  <c r="DH193" i="12"/>
  <c r="DA193" i="12"/>
  <c r="CT193" i="12"/>
  <c r="DH192" i="12"/>
  <c r="DA192" i="12"/>
  <c r="CT192" i="12"/>
  <c r="DH191" i="12"/>
  <c r="DA191" i="12"/>
  <c r="CT191" i="12"/>
  <c r="DH190" i="12"/>
  <c r="DA190" i="12"/>
  <c r="CT190" i="12"/>
  <c r="DH189" i="12"/>
  <c r="DA189" i="12"/>
  <c r="CT189" i="12"/>
  <c r="DH188" i="12"/>
  <c r="DA188" i="12"/>
  <c r="CT188" i="12"/>
  <c r="DH187" i="12"/>
  <c r="DA187" i="12"/>
  <c r="CT187" i="12"/>
  <c r="DH186" i="12"/>
  <c r="DA186" i="12"/>
  <c r="CT186" i="12"/>
  <c r="DH185" i="12"/>
  <c r="DA185" i="12"/>
  <c r="CT185" i="12"/>
  <c r="DH184" i="12"/>
  <c r="DA184" i="12"/>
  <c r="CT184" i="12"/>
  <c r="DH183" i="12"/>
  <c r="DA183" i="12"/>
  <c r="CT183" i="12"/>
  <c r="DH182" i="12"/>
  <c r="DA182" i="12"/>
  <c r="CT182" i="12"/>
  <c r="DH181" i="12"/>
  <c r="DA181" i="12"/>
  <c r="CT181" i="12"/>
  <c r="DH180" i="12"/>
  <c r="DA180" i="12"/>
  <c r="CT180" i="12"/>
  <c r="DH179" i="12"/>
  <c r="DA179" i="12"/>
  <c r="CT179" i="12"/>
  <c r="DH178" i="12"/>
  <c r="DA178" i="12"/>
  <c r="CT178" i="12"/>
  <c r="DH177" i="12"/>
  <c r="DA177" i="12"/>
  <c r="CT177" i="12"/>
  <c r="DH176" i="12"/>
  <c r="DA176" i="12"/>
  <c r="CT176" i="12"/>
  <c r="DH175" i="12"/>
  <c r="DA175" i="12"/>
  <c r="CT175" i="12"/>
  <c r="DH174" i="12"/>
  <c r="DA174" i="12"/>
  <c r="CT174" i="12"/>
  <c r="DH173" i="12"/>
  <c r="DA173" i="12"/>
  <c r="CT173" i="12"/>
  <c r="DH172" i="12"/>
  <c r="DA172" i="12"/>
  <c r="CT172" i="12"/>
  <c r="DH171" i="12"/>
  <c r="DA171" i="12"/>
  <c r="CT171" i="12"/>
  <c r="DH170" i="12"/>
  <c r="DA170" i="12"/>
  <c r="CT170" i="12"/>
  <c r="DH169" i="12"/>
  <c r="DA169" i="12"/>
  <c r="CT169" i="12"/>
  <c r="DH168" i="12"/>
  <c r="DA168" i="12"/>
  <c r="CT168" i="12"/>
  <c r="DH167" i="12"/>
  <c r="DA167" i="12"/>
  <c r="CT167" i="12"/>
  <c r="DH166" i="12"/>
  <c r="DA166" i="12"/>
  <c r="CT166" i="12"/>
  <c r="DH165" i="12"/>
  <c r="DA165" i="12"/>
  <c r="CT165" i="12"/>
  <c r="DH164" i="12"/>
  <c r="DA164" i="12"/>
  <c r="CT164" i="12"/>
  <c r="DH163" i="12"/>
  <c r="DA163" i="12"/>
  <c r="CT163" i="12"/>
  <c r="DH162" i="12"/>
  <c r="DA162" i="12"/>
  <c r="CT162" i="12"/>
  <c r="DH161" i="12"/>
  <c r="DA161" i="12"/>
  <c r="CT161" i="12"/>
  <c r="DH160" i="12"/>
  <c r="DA160" i="12"/>
  <c r="CT160" i="12"/>
  <c r="DH159" i="12"/>
  <c r="DA159" i="12"/>
  <c r="CT159" i="12"/>
  <c r="DH158" i="12"/>
  <c r="DA158" i="12"/>
  <c r="CT158" i="12"/>
  <c r="DH157" i="12"/>
  <c r="DA157" i="12"/>
  <c r="CT157" i="12"/>
  <c r="DH156" i="12"/>
  <c r="DA156" i="12"/>
  <c r="CT156" i="12"/>
  <c r="DH155" i="12"/>
  <c r="DA155" i="12"/>
  <c r="CT155" i="12"/>
  <c r="DH154" i="12"/>
  <c r="DA154" i="12"/>
  <c r="CT154" i="12"/>
  <c r="DH153" i="12"/>
  <c r="DA153" i="12"/>
  <c r="CT153" i="12"/>
  <c r="DH152" i="12"/>
  <c r="DA152" i="12"/>
  <c r="CT152" i="12"/>
  <c r="DH151" i="12"/>
  <c r="DA151" i="12"/>
  <c r="CT151" i="12"/>
  <c r="DH150" i="12"/>
  <c r="DA150" i="12"/>
  <c r="CT150" i="12"/>
  <c r="DH149" i="12"/>
  <c r="DA149" i="12"/>
  <c r="CT149" i="12"/>
  <c r="DH148" i="12"/>
  <c r="DA148" i="12"/>
  <c r="CT148" i="12"/>
  <c r="DH147" i="12"/>
  <c r="DA147" i="12"/>
  <c r="CT147" i="12"/>
  <c r="DH146" i="12"/>
  <c r="DA146" i="12"/>
  <c r="CT146" i="12"/>
  <c r="DH145" i="12"/>
  <c r="DA145" i="12"/>
  <c r="CT145" i="12"/>
  <c r="DH144" i="12"/>
  <c r="DA144" i="12"/>
  <c r="CT144" i="12"/>
  <c r="DH143" i="12"/>
  <c r="DA143" i="12"/>
  <c r="CT143" i="12"/>
  <c r="DH142" i="12"/>
  <c r="DA142" i="12"/>
  <c r="CT142" i="12"/>
  <c r="DH141" i="12"/>
  <c r="DA141" i="12"/>
  <c r="CT141" i="12"/>
  <c r="DH140" i="12"/>
  <c r="DA140" i="12"/>
  <c r="CT140" i="12"/>
  <c r="DH139" i="12"/>
  <c r="DA139" i="12"/>
  <c r="CT139" i="12"/>
  <c r="DH138" i="12"/>
  <c r="DA138" i="12"/>
  <c r="CT138" i="12"/>
  <c r="DH137" i="12"/>
  <c r="DA137" i="12"/>
  <c r="CT137" i="12"/>
  <c r="DH136" i="12"/>
  <c r="DA136" i="12"/>
  <c r="CT136" i="12"/>
  <c r="DH135" i="12"/>
  <c r="DA135" i="12"/>
  <c r="CT135" i="12"/>
  <c r="DH134" i="12"/>
  <c r="DA134" i="12"/>
  <c r="CT134" i="12"/>
  <c r="DH133" i="12"/>
  <c r="DA133" i="12"/>
  <c r="CT133" i="12"/>
  <c r="DH132" i="12"/>
  <c r="DA132" i="12"/>
  <c r="CT132" i="12"/>
  <c r="DH131" i="12"/>
  <c r="DA131" i="12"/>
  <c r="CT131" i="12"/>
  <c r="DH130" i="12"/>
  <c r="DA130" i="12"/>
  <c r="CT130" i="12"/>
  <c r="DH129" i="12"/>
  <c r="DA129" i="12"/>
  <c r="CT129" i="12"/>
  <c r="DH128" i="12"/>
  <c r="DA128" i="12"/>
  <c r="CT128" i="12"/>
  <c r="DH127" i="12"/>
  <c r="DA127" i="12"/>
  <c r="CT127" i="12"/>
  <c r="DH126" i="12"/>
  <c r="DA126" i="12"/>
  <c r="CT126" i="12"/>
  <c r="DH125" i="12"/>
  <c r="DA125" i="12"/>
  <c r="CT125" i="12"/>
  <c r="DH124" i="12"/>
  <c r="DA124" i="12"/>
  <c r="CT124" i="12"/>
  <c r="DH123" i="12"/>
  <c r="DA123" i="12"/>
  <c r="CT123" i="12"/>
  <c r="DH122" i="12"/>
  <c r="DA122" i="12"/>
  <c r="CT122" i="12"/>
  <c r="DH121" i="12"/>
  <c r="DA121" i="12"/>
  <c r="CT121" i="12"/>
  <c r="DH120" i="12"/>
  <c r="DA120" i="12"/>
  <c r="CT120" i="12"/>
  <c r="DH119" i="12"/>
  <c r="DA119" i="12"/>
  <c r="CT119" i="12"/>
  <c r="DH118" i="12"/>
  <c r="DA118" i="12"/>
  <c r="CT118" i="12"/>
  <c r="DH117" i="12"/>
  <c r="DA117" i="12"/>
  <c r="CT117" i="12"/>
  <c r="DH116" i="12"/>
  <c r="DA116" i="12"/>
  <c r="CT116" i="12"/>
  <c r="DH115" i="12"/>
  <c r="DA115" i="12"/>
  <c r="CT115" i="12"/>
  <c r="DH114" i="12"/>
  <c r="DA114" i="12"/>
  <c r="CT114" i="12"/>
  <c r="DH113" i="12"/>
  <c r="DA113" i="12"/>
  <c r="CT113" i="12"/>
  <c r="DH112" i="12"/>
  <c r="DA112" i="12"/>
  <c r="CT112" i="12"/>
  <c r="DH111" i="12"/>
  <c r="DA111" i="12"/>
  <c r="CT111" i="12"/>
  <c r="DH110" i="12"/>
  <c r="DA110" i="12"/>
  <c r="CT110" i="12"/>
  <c r="DH109" i="12"/>
  <c r="DA109" i="12"/>
  <c r="CT109" i="12"/>
  <c r="DH108" i="12"/>
  <c r="DA108" i="12"/>
  <c r="CT108" i="12"/>
  <c r="DH107" i="12"/>
  <c r="DA107" i="12"/>
  <c r="CT107" i="12"/>
  <c r="DH106" i="12"/>
  <c r="DA106" i="12"/>
  <c r="CT106" i="12"/>
  <c r="DH105" i="12"/>
  <c r="DA105" i="12"/>
  <c r="CT105" i="12"/>
  <c r="DH104" i="12"/>
  <c r="DA104" i="12"/>
  <c r="CT104" i="12"/>
  <c r="DH103" i="12"/>
  <c r="DA103" i="12"/>
  <c r="CT103" i="12"/>
  <c r="DH102" i="12"/>
  <c r="DA102" i="12"/>
  <c r="CT102" i="12"/>
  <c r="DH101" i="12"/>
  <c r="DA101" i="12"/>
  <c r="CT101" i="12"/>
  <c r="DH100" i="12"/>
  <c r="DA100" i="12"/>
  <c r="CT100" i="12"/>
  <c r="DH99" i="12"/>
  <c r="DA99" i="12"/>
  <c r="CT99" i="12"/>
  <c r="DH98" i="12"/>
  <c r="DA98" i="12"/>
  <c r="CT98" i="12"/>
  <c r="DH97" i="12"/>
  <c r="DA97" i="12"/>
  <c r="CT97" i="12"/>
  <c r="DH96" i="12"/>
  <c r="DA96" i="12"/>
  <c r="CT96" i="12"/>
  <c r="DH95" i="12"/>
  <c r="DA95" i="12"/>
  <c r="CT95" i="12"/>
  <c r="DH94" i="12"/>
  <c r="DA94" i="12"/>
  <c r="CT94" i="12"/>
  <c r="DH93" i="12"/>
  <c r="DA93" i="12"/>
  <c r="CT93" i="12"/>
  <c r="DH92" i="12"/>
  <c r="DA92" i="12"/>
  <c r="CT92" i="12"/>
  <c r="DH91" i="12"/>
  <c r="DA91" i="12"/>
  <c r="CT91" i="12"/>
  <c r="DH90" i="12"/>
  <c r="DA90" i="12"/>
  <c r="CT90" i="12"/>
  <c r="DH89" i="12"/>
  <c r="DA89" i="12"/>
  <c r="CT89" i="12"/>
  <c r="DH88" i="12"/>
  <c r="DA88" i="12"/>
  <c r="CT88" i="12"/>
  <c r="DH87" i="12"/>
  <c r="DA87" i="12"/>
  <c r="CT87" i="12"/>
  <c r="DH86" i="12"/>
  <c r="DA86" i="12"/>
  <c r="CT86" i="12"/>
  <c r="DH85" i="12"/>
  <c r="DA85" i="12"/>
  <c r="CT85" i="12"/>
  <c r="DH84" i="12"/>
  <c r="DA84" i="12"/>
  <c r="CT84" i="12"/>
  <c r="DH83" i="12"/>
  <c r="DA83" i="12"/>
  <c r="CT83" i="12"/>
  <c r="DH82" i="12"/>
  <c r="DA82" i="12"/>
  <c r="CT82" i="12"/>
  <c r="DH81" i="12"/>
  <c r="DA81" i="12"/>
  <c r="CT81" i="12"/>
  <c r="DH80" i="12"/>
  <c r="DA80" i="12"/>
  <c r="CT80" i="12"/>
  <c r="DH79" i="12"/>
  <c r="DA79" i="12"/>
  <c r="CT79" i="12"/>
  <c r="DH78" i="12"/>
  <c r="DA78" i="12"/>
  <c r="CT78" i="12"/>
  <c r="DH77" i="12"/>
  <c r="DA77" i="12"/>
  <c r="CT77" i="12"/>
  <c r="DH76" i="12"/>
  <c r="DA76" i="12"/>
  <c r="CT76" i="12"/>
  <c r="DH75" i="12"/>
  <c r="DA75" i="12"/>
  <c r="CT75" i="12"/>
  <c r="DH74" i="12"/>
  <c r="DA74" i="12"/>
  <c r="CT74" i="12"/>
  <c r="DH73" i="12"/>
  <c r="DA73" i="12"/>
  <c r="CT73" i="12"/>
  <c r="DH72" i="12"/>
  <c r="DA72" i="12"/>
  <c r="CT72" i="12"/>
  <c r="DH71" i="12"/>
  <c r="DA71" i="12"/>
  <c r="CT71" i="12"/>
  <c r="DH70" i="12"/>
  <c r="DA70" i="12"/>
  <c r="CT70" i="12"/>
  <c r="DH69" i="12"/>
  <c r="DA69" i="12"/>
  <c r="CT69" i="12"/>
  <c r="DH68" i="12"/>
  <c r="DA68" i="12"/>
  <c r="CT68" i="12"/>
  <c r="DH67" i="12"/>
  <c r="DA67" i="12"/>
  <c r="CT67" i="12"/>
  <c r="DH66" i="12"/>
  <c r="DA66" i="12"/>
  <c r="CT66" i="12"/>
  <c r="DH65" i="12"/>
  <c r="DA65" i="12"/>
  <c r="CT65" i="12"/>
  <c r="DH64" i="12"/>
  <c r="DA64" i="12"/>
  <c r="CT64" i="12"/>
  <c r="DH63" i="12"/>
  <c r="DA63" i="12"/>
  <c r="CT63" i="12"/>
  <c r="DH62" i="12"/>
  <c r="DA62" i="12"/>
  <c r="CT62" i="12"/>
  <c r="DH61" i="12"/>
  <c r="DA61" i="12"/>
  <c r="CT61" i="12"/>
  <c r="DH60" i="12"/>
  <c r="DA60" i="12"/>
  <c r="CT60" i="12"/>
  <c r="DH59" i="12"/>
  <c r="DA59" i="12"/>
  <c r="CT59" i="12"/>
  <c r="DH58" i="12"/>
  <c r="DA58" i="12"/>
  <c r="CT58" i="12"/>
  <c r="DH57" i="12"/>
  <c r="DA57" i="12"/>
  <c r="CT57" i="12"/>
  <c r="DH56" i="12"/>
  <c r="DA56" i="12"/>
  <c r="CT56" i="12"/>
  <c r="R56" i="12"/>
  <c r="J56" i="12"/>
  <c r="B56" i="12"/>
  <c r="DH55" i="12"/>
  <c r="DA55" i="12"/>
  <c r="CT55" i="12"/>
  <c r="DH54" i="12"/>
  <c r="DA54" i="12"/>
  <c r="CT54" i="12"/>
  <c r="M54" i="12"/>
  <c r="DH53" i="12"/>
  <c r="DA53" i="12"/>
  <c r="CT53" i="12"/>
  <c r="DH52" i="12"/>
  <c r="DA52" i="12"/>
  <c r="CT52" i="12"/>
  <c r="DH51" i="12"/>
  <c r="DA51" i="12"/>
  <c r="CT51" i="12"/>
  <c r="DH50" i="12"/>
  <c r="DA50" i="12"/>
  <c r="CT50" i="12"/>
  <c r="DH49" i="12"/>
  <c r="DA49" i="12"/>
  <c r="CT49" i="12"/>
  <c r="R49" i="12"/>
  <c r="J49" i="12"/>
  <c r="B49" i="12"/>
  <c r="DH48" i="12"/>
  <c r="DA48" i="12"/>
  <c r="CT48" i="12"/>
  <c r="DH47" i="12"/>
  <c r="DA47" i="12"/>
  <c r="CT47" i="12"/>
  <c r="DH46" i="12"/>
  <c r="DA46" i="12"/>
  <c r="CT46" i="12"/>
  <c r="DH45" i="12"/>
  <c r="DA45" i="12"/>
  <c r="CT45" i="12"/>
  <c r="DH44" i="12"/>
  <c r="DA44" i="12"/>
  <c r="CT44" i="12"/>
  <c r="DH43" i="12"/>
  <c r="DA43" i="12"/>
  <c r="CT43" i="12"/>
  <c r="DH42" i="12"/>
  <c r="DA42" i="12"/>
  <c r="CT42" i="12"/>
  <c r="R42" i="12"/>
  <c r="J42" i="12"/>
  <c r="B42" i="12"/>
  <c r="DH41" i="12"/>
  <c r="DA41" i="12"/>
  <c r="CT41" i="12"/>
  <c r="DH40" i="12"/>
  <c r="DA40" i="12"/>
  <c r="CT40" i="12"/>
  <c r="DH39" i="12"/>
  <c r="DA39" i="12"/>
  <c r="CT39" i="12"/>
  <c r="DH38" i="12"/>
  <c r="DA38" i="12"/>
  <c r="CT38" i="12"/>
  <c r="DH37" i="12"/>
  <c r="DA37" i="12"/>
  <c r="CT37" i="12"/>
  <c r="DH36" i="12"/>
  <c r="DA36" i="12"/>
  <c r="CT36" i="12"/>
  <c r="DH35" i="12"/>
  <c r="DA35" i="12"/>
  <c r="CT35" i="12"/>
  <c r="R35" i="12"/>
  <c r="J35" i="12"/>
  <c r="B35" i="12"/>
  <c r="DH34" i="12"/>
  <c r="DA34" i="12"/>
  <c r="CT34" i="12"/>
  <c r="DH33" i="12"/>
  <c r="DA33" i="12"/>
  <c r="CT33" i="12"/>
  <c r="B33" i="12"/>
  <c r="DH32" i="12"/>
  <c r="DA32" i="12"/>
  <c r="CT32" i="12"/>
  <c r="CM32" i="12"/>
  <c r="W32" i="12"/>
  <c r="A32" i="12"/>
  <c r="DH31" i="12"/>
  <c r="DA31" i="12"/>
  <c r="CT31" i="12"/>
  <c r="CM31" i="12"/>
  <c r="DH30" i="12"/>
  <c r="DA30" i="12"/>
  <c r="CT30" i="12"/>
  <c r="CM30" i="12"/>
  <c r="U30" i="12"/>
  <c r="U61" i="12" s="1"/>
  <c r="M30" i="12"/>
  <c r="M61" i="12" s="1"/>
  <c r="E30" i="12"/>
  <c r="E61" i="12" s="1"/>
  <c r="DH29" i="12"/>
  <c r="DA29" i="12"/>
  <c r="CT29" i="12"/>
  <c r="CM29" i="12"/>
  <c r="DH28" i="12"/>
  <c r="DA28" i="12"/>
  <c r="CT28" i="12"/>
  <c r="CM28" i="12"/>
  <c r="DH27" i="12"/>
  <c r="DA27" i="12"/>
  <c r="CT27" i="12"/>
  <c r="CM27" i="12"/>
  <c r="DH26" i="12"/>
  <c r="DA26" i="12"/>
  <c r="CT26" i="12"/>
  <c r="CM26" i="12"/>
  <c r="DH25" i="12"/>
  <c r="DA25" i="12"/>
  <c r="CT25" i="12"/>
  <c r="CM25" i="12"/>
  <c r="DH24" i="12"/>
  <c r="DA24" i="12"/>
  <c r="CT24" i="12"/>
  <c r="CM24" i="12"/>
  <c r="DH23" i="12"/>
  <c r="DA23" i="12"/>
  <c r="CT23" i="12"/>
  <c r="CM23" i="12"/>
  <c r="U23" i="12"/>
  <c r="U54" i="12" s="1"/>
  <c r="M23" i="12"/>
  <c r="E23" i="12"/>
  <c r="E54" i="12" s="1"/>
  <c r="DH22" i="12"/>
  <c r="DA22" i="12"/>
  <c r="CT22" i="12"/>
  <c r="CM22" i="12"/>
  <c r="DH21" i="12"/>
  <c r="DA21" i="12"/>
  <c r="CT21" i="12"/>
  <c r="CM21" i="12"/>
  <c r="DH20" i="12"/>
  <c r="DA20" i="12"/>
  <c r="CT20" i="12"/>
  <c r="CM20" i="12"/>
  <c r="DH19" i="12"/>
  <c r="DA19" i="12"/>
  <c r="CT19" i="12"/>
  <c r="CM19" i="12"/>
  <c r="DH18" i="12"/>
  <c r="DA18" i="12"/>
  <c r="CT18" i="12"/>
  <c r="CM18" i="12"/>
  <c r="DH17" i="12"/>
  <c r="DA17" i="12"/>
  <c r="CT17" i="12"/>
  <c r="CM17" i="12"/>
  <c r="DH16" i="12"/>
  <c r="DA16" i="12"/>
  <c r="CT16" i="12"/>
  <c r="CM16" i="12"/>
  <c r="U16" i="12"/>
  <c r="U47" i="12" s="1"/>
  <c r="M16" i="12"/>
  <c r="M47" i="12" s="1"/>
  <c r="E16" i="12"/>
  <c r="E47" i="12" s="1"/>
  <c r="DH15" i="12"/>
  <c r="DA15" i="12"/>
  <c r="CT15" i="12"/>
  <c r="CM15" i="12"/>
  <c r="DH14" i="12"/>
  <c r="DA14" i="12"/>
  <c r="CT14" i="12"/>
  <c r="CM14" i="12"/>
  <c r="DH13" i="12"/>
  <c r="DA13" i="12"/>
  <c r="CT13" i="12"/>
  <c r="CM13" i="12"/>
  <c r="DH12" i="12"/>
  <c r="DA12" i="12"/>
  <c r="CT12" i="12"/>
  <c r="CM12" i="12"/>
  <c r="DH11" i="12"/>
  <c r="DA11" i="12"/>
  <c r="CT11" i="12"/>
  <c r="CM11" i="12"/>
  <c r="DH10" i="12"/>
  <c r="DA10" i="12"/>
  <c r="CT10" i="12"/>
  <c r="CM10" i="12"/>
  <c r="DH9" i="12"/>
  <c r="DA9" i="12"/>
  <c r="CT9" i="12"/>
  <c r="CM9" i="12"/>
  <c r="U9" i="12"/>
  <c r="U40" i="12" s="1"/>
  <c r="M9" i="12"/>
  <c r="M40" i="12" s="1"/>
  <c r="E9" i="12"/>
  <c r="E40" i="12" s="1"/>
  <c r="DH8" i="12"/>
  <c r="DA8" i="12"/>
  <c r="CT8" i="12"/>
  <c r="CM8" i="12"/>
  <c r="DH7" i="12"/>
  <c r="DA7" i="12"/>
  <c r="CT7" i="12"/>
  <c r="CM7" i="12"/>
  <c r="DH6" i="12"/>
  <c r="DA6" i="12"/>
  <c r="CT6" i="12"/>
  <c r="CM6" i="12"/>
  <c r="DH5" i="12"/>
  <c r="DA5" i="12"/>
  <c r="CT5" i="12"/>
  <c r="CM5" i="12"/>
  <c r="DH4" i="12"/>
  <c r="DA4" i="12"/>
  <c r="CT4" i="12"/>
  <c r="CM4" i="12"/>
  <c r="DH3" i="12"/>
  <c r="DA3" i="12"/>
  <c r="CT3" i="12"/>
  <c r="CM3" i="12"/>
  <c r="DH2" i="12"/>
  <c r="DA2" i="12"/>
  <c r="CT2" i="12"/>
  <c r="CM2" i="12"/>
  <c r="DH1" i="12"/>
  <c r="DA1" i="12"/>
  <c r="CT1" i="12"/>
  <c r="CM1" i="12"/>
  <c r="CD100" i="11"/>
  <c r="CD99" i="11"/>
  <c r="CD98" i="11"/>
  <c r="CD97" i="11"/>
  <c r="CD96" i="11"/>
  <c r="CD95" i="11"/>
  <c r="CD94" i="11"/>
  <c r="CD93" i="11"/>
  <c r="CD92" i="11"/>
  <c r="CD91" i="11"/>
  <c r="CD90" i="11"/>
  <c r="CD89" i="11"/>
  <c r="CD88" i="11"/>
  <c r="CD87" i="11"/>
  <c r="CD86" i="11"/>
  <c r="CD85" i="11"/>
  <c r="CD84" i="11"/>
  <c r="CD83" i="11"/>
  <c r="CD82" i="11"/>
  <c r="CD81" i="11"/>
  <c r="CD80" i="11"/>
  <c r="CD79" i="11"/>
  <c r="CD78" i="11"/>
  <c r="CD77" i="11"/>
  <c r="CD76" i="11"/>
  <c r="CD75" i="11"/>
  <c r="CD74" i="11"/>
  <c r="CD73" i="11"/>
  <c r="CD72" i="11"/>
  <c r="CD71" i="11"/>
  <c r="CD70" i="11"/>
  <c r="CD69" i="11"/>
  <c r="CD68" i="11"/>
  <c r="CD67" i="11"/>
  <c r="CD66" i="11"/>
  <c r="CD65" i="11"/>
  <c r="CD64" i="11"/>
  <c r="CD63" i="11"/>
  <c r="CD62" i="11"/>
  <c r="CD61" i="11"/>
  <c r="CD60" i="11"/>
  <c r="CD59" i="11"/>
  <c r="CD58" i="11"/>
  <c r="CD57" i="11"/>
  <c r="CD56" i="11"/>
  <c r="R56" i="11"/>
  <c r="J56" i="11"/>
  <c r="B56" i="11"/>
  <c r="CD55" i="11"/>
  <c r="CD54" i="11"/>
  <c r="E54" i="11"/>
  <c r="CD53" i="11"/>
  <c r="CD52" i="11"/>
  <c r="CD51" i="11"/>
  <c r="CD50" i="11"/>
  <c r="CD49" i="11"/>
  <c r="R49" i="11"/>
  <c r="J49" i="11"/>
  <c r="B49" i="11"/>
  <c r="CD48" i="11"/>
  <c r="CD47" i="11"/>
  <c r="U47" i="11"/>
  <c r="CD46" i="11"/>
  <c r="CD45" i="11"/>
  <c r="CD44" i="11"/>
  <c r="CD43" i="11"/>
  <c r="CD42" i="11"/>
  <c r="R42" i="11"/>
  <c r="J42" i="11"/>
  <c r="B42" i="11"/>
  <c r="CD41" i="11"/>
  <c r="CD40" i="11"/>
  <c r="CD39" i="11"/>
  <c r="CD38" i="11"/>
  <c r="CD37" i="11"/>
  <c r="CD36" i="11"/>
  <c r="CD35" i="11"/>
  <c r="R35" i="11"/>
  <c r="J35" i="11"/>
  <c r="B35" i="11"/>
  <c r="CD34" i="11"/>
  <c r="CD33" i="11"/>
  <c r="B33" i="11"/>
  <c r="CD32" i="11"/>
  <c r="W32" i="11"/>
  <c r="A32" i="11"/>
  <c r="CD31" i="11"/>
  <c r="CD30" i="11"/>
  <c r="U30" i="11"/>
  <c r="U61" i="11" s="1"/>
  <c r="M30" i="11"/>
  <c r="M61" i="11" s="1"/>
  <c r="E30" i="11"/>
  <c r="E61" i="11" s="1"/>
  <c r="CD29" i="11"/>
  <c r="CD28" i="11"/>
  <c r="CD27" i="11"/>
  <c r="CD26" i="11"/>
  <c r="CD25" i="11"/>
  <c r="CD24" i="11"/>
  <c r="CD23" i="11"/>
  <c r="U23" i="11"/>
  <c r="U54" i="11" s="1"/>
  <c r="M23" i="11"/>
  <c r="M54" i="11" s="1"/>
  <c r="E23" i="11"/>
  <c r="CD22" i="11"/>
  <c r="CD21" i="11"/>
  <c r="CD20" i="11"/>
  <c r="CD19" i="11"/>
  <c r="CR18" i="11"/>
  <c r="CK18" i="11"/>
  <c r="CD18" i="11"/>
  <c r="BW18" i="11"/>
  <c r="CR17" i="11"/>
  <c r="CK17" i="11"/>
  <c r="CD17" i="11"/>
  <c r="BW17" i="11"/>
  <c r="CR16" i="11"/>
  <c r="CK16" i="11"/>
  <c r="CD16" i="11"/>
  <c r="BW16" i="11"/>
  <c r="U16" i="11"/>
  <c r="M16" i="11"/>
  <c r="M47" i="11" s="1"/>
  <c r="E16" i="11"/>
  <c r="E47" i="11" s="1"/>
  <c r="CR15" i="11"/>
  <c r="CK15" i="11"/>
  <c r="CD15" i="11"/>
  <c r="BW15" i="11"/>
  <c r="CR14" i="11"/>
  <c r="CK14" i="11"/>
  <c r="CD14" i="11"/>
  <c r="BW14" i="11"/>
  <c r="CR13" i="11"/>
  <c r="CK13" i="11"/>
  <c r="CD13" i="11"/>
  <c r="BW13" i="11"/>
  <c r="CR12" i="11"/>
  <c r="CK12" i="11"/>
  <c r="CD12" i="11"/>
  <c r="BW12" i="11"/>
  <c r="CR11" i="11"/>
  <c r="CK11" i="11"/>
  <c r="CD11" i="11"/>
  <c r="BW11" i="11"/>
  <c r="CR10" i="11"/>
  <c r="CK10" i="11"/>
  <c r="CD10" i="11"/>
  <c r="BW10" i="11"/>
  <c r="CR9" i="11"/>
  <c r="CK9" i="11"/>
  <c r="CD9" i="11"/>
  <c r="BW9" i="11"/>
  <c r="U9" i="11"/>
  <c r="U40" i="11" s="1"/>
  <c r="M9" i="11"/>
  <c r="M40" i="11" s="1"/>
  <c r="E9" i="11"/>
  <c r="E40" i="11" s="1"/>
  <c r="CR8" i="11"/>
  <c r="CK8" i="11"/>
  <c r="CD8" i="11"/>
  <c r="BW8" i="11"/>
  <c r="CR7" i="11"/>
  <c r="CK7" i="11"/>
  <c r="CD7" i="11"/>
  <c r="BW7" i="11"/>
  <c r="CR6" i="11"/>
  <c r="CK6" i="11"/>
  <c r="CD6" i="11"/>
  <c r="BW6" i="11"/>
  <c r="CR5" i="11"/>
  <c r="CK5" i="11"/>
  <c r="CD5" i="11"/>
  <c r="BW5" i="11"/>
  <c r="CR4" i="11"/>
  <c r="CK4" i="11"/>
  <c r="CD4" i="11"/>
  <c r="BW4" i="11"/>
  <c r="CR3" i="11"/>
  <c r="CK3" i="11"/>
  <c r="CD3" i="11"/>
  <c r="BW3" i="11"/>
  <c r="CR2" i="11"/>
  <c r="CK2" i="11"/>
  <c r="CD2" i="11"/>
  <c r="BW2" i="11"/>
  <c r="CR1" i="11"/>
  <c r="CK1" i="11"/>
  <c r="CD1" i="11"/>
  <c r="BW1" i="11"/>
  <c r="CK100" i="10"/>
  <c r="CK99" i="10"/>
  <c r="CK98" i="10"/>
  <c r="CK97" i="10"/>
  <c r="CK96" i="10"/>
  <c r="CK95" i="10"/>
  <c r="CK94" i="10"/>
  <c r="CK93" i="10"/>
  <c r="CK92" i="10"/>
  <c r="CK91" i="10"/>
  <c r="CK90" i="10"/>
  <c r="CK89" i="10"/>
  <c r="CK88" i="10"/>
  <c r="CK87" i="10"/>
  <c r="CK86" i="10"/>
  <c r="CK85" i="10"/>
  <c r="CK84" i="10"/>
  <c r="CK83" i="10"/>
  <c r="CK82" i="10"/>
  <c r="CR81" i="10"/>
  <c r="CK81" i="10"/>
  <c r="CR80" i="10"/>
  <c r="CK80" i="10"/>
  <c r="CR79" i="10"/>
  <c r="CK79" i="10"/>
  <c r="CR78" i="10"/>
  <c r="CK78" i="10"/>
  <c r="CR77" i="10"/>
  <c r="CK77" i="10"/>
  <c r="CR76" i="10"/>
  <c r="CK76" i="10"/>
  <c r="CR75" i="10"/>
  <c r="CK75" i="10"/>
  <c r="CR74" i="10"/>
  <c r="CK74" i="10"/>
  <c r="CR73" i="10"/>
  <c r="CK73" i="10"/>
  <c r="CR72" i="10"/>
  <c r="CK72" i="10"/>
  <c r="CR71" i="10"/>
  <c r="CK71" i="10"/>
  <c r="CR70" i="10"/>
  <c r="CK70" i="10"/>
  <c r="CR69" i="10"/>
  <c r="CK69" i="10"/>
  <c r="CR68" i="10"/>
  <c r="CK68" i="10"/>
  <c r="CR67" i="10"/>
  <c r="CK67" i="10"/>
  <c r="CR66" i="10"/>
  <c r="CK66" i="10"/>
  <c r="CR65" i="10"/>
  <c r="CK65" i="10"/>
  <c r="CR64" i="10"/>
  <c r="CK64" i="10"/>
  <c r="CR63" i="10"/>
  <c r="CK63" i="10"/>
  <c r="CR62" i="10"/>
  <c r="CK62" i="10"/>
  <c r="CR61" i="10"/>
  <c r="CK61" i="10"/>
  <c r="CR60" i="10"/>
  <c r="CK60" i="10"/>
  <c r="CR59" i="10"/>
  <c r="CK59" i="10"/>
  <c r="CR58" i="10"/>
  <c r="CK58" i="10"/>
  <c r="CR57" i="10"/>
  <c r="CK57" i="10"/>
  <c r="CR56" i="10"/>
  <c r="CK56" i="10"/>
  <c r="R56" i="10"/>
  <c r="J56" i="10"/>
  <c r="B56" i="10"/>
  <c r="CR55" i="10"/>
  <c r="CK55" i="10"/>
  <c r="CR54" i="10"/>
  <c r="CK54" i="10"/>
  <c r="M54" i="10"/>
  <c r="CR53" i="10"/>
  <c r="CK53" i="10"/>
  <c r="CR52" i="10"/>
  <c r="CK52" i="10"/>
  <c r="CR51" i="10"/>
  <c r="CK51" i="10"/>
  <c r="CR50" i="10"/>
  <c r="CK50" i="10"/>
  <c r="CR49" i="10"/>
  <c r="CK49" i="10"/>
  <c r="R49" i="10"/>
  <c r="J49" i="10"/>
  <c r="B49" i="10"/>
  <c r="CR48" i="10"/>
  <c r="CK48" i="10"/>
  <c r="CR47" i="10"/>
  <c r="CK47" i="10"/>
  <c r="M47" i="10"/>
  <c r="CR46" i="10"/>
  <c r="CK46" i="10"/>
  <c r="CR45" i="10"/>
  <c r="CK45" i="10"/>
  <c r="CR44" i="10"/>
  <c r="CK44" i="10"/>
  <c r="CR43" i="10"/>
  <c r="CK43" i="10"/>
  <c r="CR42" i="10"/>
  <c r="CK42" i="10"/>
  <c r="R42" i="10"/>
  <c r="J42" i="10"/>
  <c r="B42" i="10"/>
  <c r="CR41" i="10"/>
  <c r="CK41" i="10"/>
  <c r="CR40" i="10"/>
  <c r="CK40" i="10"/>
  <c r="CR39" i="10"/>
  <c r="CK39" i="10"/>
  <c r="CR38" i="10"/>
  <c r="CK38" i="10"/>
  <c r="CR37" i="10"/>
  <c r="CK37" i="10"/>
  <c r="CR36" i="10"/>
  <c r="CK36" i="10"/>
  <c r="CR35" i="10"/>
  <c r="CK35" i="10"/>
  <c r="R35" i="10"/>
  <c r="J35" i="10"/>
  <c r="B35" i="10"/>
  <c r="CR34" i="10"/>
  <c r="CK34" i="10"/>
  <c r="CR33" i="10"/>
  <c r="CK33" i="10"/>
  <c r="B33" i="10"/>
  <c r="CR32" i="10"/>
  <c r="CK32" i="10"/>
  <c r="W32" i="10"/>
  <c r="A32" i="10"/>
  <c r="CR31" i="10"/>
  <c r="CK31" i="10"/>
  <c r="CR30" i="10"/>
  <c r="CK30" i="10"/>
  <c r="U30" i="10"/>
  <c r="U61" i="10" s="1"/>
  <c r="M30" i="10"/>
  <c r="M61" i="10" s="1"/>
  <c r="E30" i="10"/>
  <c r="E61" i="10" s="1"/>
  <c r="CR29" i="10"/>
  <c r="CK29" i="10"/>
  <c r="CR28" i="10"/>
  <c r="CK28" i="10"/>
  <c r="CR27" i="10"/>
  <c r="CK27" i="10"/>
  <c r="CR26" i="10"/>
  <c r="CK26" i="10"/>
  <c r="CR25" i="10"/>
  <c r="CK25" i="10"/>
  <c r="CR24" i="10"/>
  <c r="CK24" i="10"/>
  <c r="CR23" i="10"/>
  <c r="CK23" i="10"/>
  <c r="U23" i="10"/>
  <c r="U54" i="10" s="1"/>
  <c r="M23" i="10"/>
  <c r="E23" i="10"/>
  <c r="E54" i="10" s="1"/>
  <c r="CR22" i="10"/>
  <c r="CK22" i="10"/>
  <c r="CR21" i="10"/>
  <c r="CK21" i="10"/>
  <c r="CR20" i="10"/>
  <c r="CK20" i="10"/>
  <c r="CR19" i="10"/>
  <c r="CK19" i="10"/>
  <c r="CR18" i="10"/>
  <c r="CK18" i="10"/>
  <c r="CD18" i="10"/>
  <c r="BW18" i="10"/>
  <c r="CR17" i="10"/>
  <c r="CK17" i="10"/>
  <c r="CD17" i="10"/>
  <c r="BW17" i="10"/>
  <c r="CR16" i="10"/>
  <c r="CK16" i="10"/>
  <c r="CD16" i="10"/>
  <c r="BW16" i="10"/>
  <c r="U16" i="10"/>
  <c r="U47" i="10" s="1"/>
  <c r="M16" i="10"/>
  <c r="E16" i="10"/>
  <c r="E47" i="10" s="1"/>
  <c r="CR15" i="10"/>
  <c r="CK15" i="10"/>
  <c r="CD15" i="10"/>
  <c r="BW15" i="10"/>
  <c r="CR14" i="10"/>
  <c r="CK14" i="10"/>
  <c r="CD14" i="10"/>
  <c r="BW14" i="10"/>
  <c r="CR13" i="10"/>
  <c r="CK13" i="10"/>
  <c r="CD13" i="10"/>
  <c r="BW13" i="10"/>
  <c r="CR12" i="10"/>
  <c r="CK12" i="10"/>
  <c r="CD12" i="10"/>
  <c r="BW12" i="10"/>
  <c r="CR11" i="10"/>
  <c r="CK11" i="10"/>
  <c r="CD11" i="10"/>
  <c r="BW11" i="10"/>
  <c r="CR10" i="10"/>
  <c r="CK10" i="10"/>
  <c r="CD10" i="10"/>
  <c r="BW10" i="10"/>
  <c r="CR9" i="10"/>
  <c r="CK9" i="10"/>
  <c r="CD9" i="10"/>
  <c r="BW9" i="10"/>
  <c r="U9" i="10"/>
  <c r="U40" i="10" s="1"/>
  <c r="M9" i="10"/>
  <c r="M40" i="10" s="1"/>
  <c r="E9" i="10"/>
  <c r="E40" i="10" s="1"/>
  <c r="CR8" i="10"/>
  <c r="CK8" i="10"/>
  <c r="CD8" i="10"/>
  <c r="BW8" i="10"/>
  <c r="CR7" i="10"/>
  <c r="CK7" i="10"/>
  <c r="CD7" i="10"/>
  <c r="BW7" i="10"/>
  <c r="CR6" i="10"/>
  <c r="CK6" i="10"/>
  <c r="CD6" i="10"/>
  <c r="BW6" i="10"/>
  <c r="CR5" i="10"/>
  <c r="CK5" i="10"/>
  <c r="CD5" i="10"/>
  <c r="BW5" i="10"/>
  <c r="CR4" i="10"/>
  <c r="CK4" i="10"/>
  <c r="CD4" i="10"/>
  <c r="BW4" i="10"/>
  <c r="CR3" i="10"/>
  <c r="CK3" i="10"/>
  <c r="CD3" i="10"/>
  <c r="BW3" i="10"/>
  <c r="CR2" i="10"/>
  <c r="CK2" i="10"/>
  <c r="CD2" i="10"/>
  <c r="BW2" i="10"/>
  <c r="CR1" i="10"/>
  <c r="CK1" i="10"/>
  <c r="CD1" i="10"/>
  <c r="BW1" i="10"/>
  <c r="M61" i="9"/>
  <c r="R56" i="9"/>
  <c r="J56" i="9"/>
  <c r="B56" i="9"/>
  <c r="U54" i="9"/>
  <c r="E54" i="9"/>
  <c r="R49" i="9"/>
  <c r="J49" i="9"/>
  <c r="B49" i="9"/>
  <c r="R42" i="9"/>
  <c r="J42" i="9"/>
  <c r="B42" i="9"/>
  <c r="CD36" i="9"/>
  <c r="CD35" i="9"/>
  <c r="R35" i="9"/>
  <c r="J35" i="9"/>
  <c r="B35" i="9"/>
  <c r="CD34" i="9"/>
  <c r="CD33" i="9"/>
  <c r="B33" i="9"/>
  <c r="CD32" i="9"/>
  <c r="W32" i="9"/>
  <c r="A32" i="9"/>
  <c r="CD31" i="9"/>
  <c r="CD30" i="9"/>
  <c r="U30" i="9"/>
  <c r="U61" i="9" s="1"/>
  <c r="M30" i="9"/>
  <c r="E30" i="9"/>
  <c r="E61" i="9" s="1"/>
  <c r="CD29" i="9"/>
  <c r="CD28" i="9"/>
  <c r="CD27" i="9"/>
  <c r="CD26" i="9"/>
  <c r="CD25" i="9"/>
  <c r="CD24" i="9"/>
  <c r="CD23" i="9"/>
  <c r="U23" i="9"/>
  <c r="M23" i="9"/>
  <c r="M54" i="9" s="1"/>
  <c r="E23" i="9"/>
  <c r="CD22" i="9"/>
  <c r="CD21" i="9"/>
  <c r="CD20" i="9"/>
  <c r="CD19" i="9"/>
  <c r="CR18" i="9"/>
  <c r="CK18" i="9"/>
  <c r="CD18" i="9"/>
  <c r="BW18" i="9"/>
  <c r="CR17" i="9"/>
  <c r="CK17" i="9"/>
  <c r="CD17" i="9"/>
  <c r="BW17" i="9"/>
  <c r="CR16" i="9"/>
  <c r="CK16" i="9"/>
  <c r="CD16" i="9"/>
  <c r="BW16" i="9"/>
  <c r="U16" i="9"/>
  <c r="U47" i="9" s="1"/>
  <c r="M16" i="9"/>
  <c r="M47" i="9" s="1"/>
  <c r="E16" i="9"/>
  <c r="E47" i="9" s="1"/>
  <c r="CR15" i="9"/>
  <c r="CK15" i="9"/>
  <c r="CD15" i="9"/>
  <c r="BW15" i="9"/>
  <c r="CR14" i="9"/>
  <c r="CK14" i="9"/>
  <c r="CD14" i="9"/>
  <c r="BW14" i="9"/>
  <c r="CR13" i="9"/>
  <c r="CK13" i="9"/>
  <c r="CD13" i="9"/>
  <c r="BW13" i="9"/>
  <c r="CR12" i="9"/>
  <c r="CK12" i="9"/>
  <c r="CD12" i="9"/>
  <c r="BW12" i="9"/>
  <c r="CR11" i="9"/>
  <c r="CK11" i="9"/>
  <c r="CD11" i="9"/>
  <c r="BW11" i="9"/>
  <c r="CR10" i="9"/>
  <c r="CK10" i="9"/>
  <c r="CD10" i="9"/>
  <c r="BW10" i="9"/>
  <c r="CR9" i="9"/>
  <c r="CK9" i="9"/>
  <c r="CD9" i="9"/>
  <c r="BW9" i="9"/>
  <c r="U9" i="9"/>
  <c r="U40" i="9" s="1"/>
  <c r="M9" i="9"/>
  <c r="M40" i="9" s="1"/>
  <c r="E9" i="9"/>
  <c r="E40" i="9" s="1"/>
  <c r="CR8" i="9"/>
  <c r="CK8" i="9"/>
  <c r="CD8" i="9"/>
  <c r="BW8" i="9"/>
  <c r="CR7" i="9"/>
  <c r="CK7" i="9"/>
  <c r="CD7" i="9"/>
  <c r="BW7" i="9"/>
  <c r="CR6" i="9"/>
  <c r="CK6" i="9"/>
  <c r="CD6" i="9"/>
  <c r="BW6" i="9"/>
  <c r="CR5" i="9"/>
  <c r="CK5" i="9"/>
  <c r="CD5" i="9"/>
  <c r="BW5" i="9"/>
  <c r="CR4" i="9"/>
  <c r="CK4" i="9"/>
  <c r="CD4" i="9"/>
  <c r="BW4" i="9"/>
  <c r="CR3" i="9"/>
  <c r="CK3" i="9"/>
  <c r="CD3" i="9"/>
  <c r="BW3" i="9"/>
  <c r="CR2" i="9"/>
  <c r="CK2" i="9"/>
  <c r="CD2" i="9"/>
  <c r="BW2" i="9"/>
  <c r="CR1" i="9"/>
  <c r="CK1" i="9"/>
  <c r="CD1" i="9"/>
  <c r="BW1" i="9"/>
  <c r="M61" i="8"/>
  <c r="R56" i="8"/>
  <c r="J56" i="8"/>
  <c r="B56" i="8"/>
  <c r="R49" i="8"/>
  <c r="J49" i="8"/>
  <c r="B49" i="8"/>
  <c r="U47" i="8"/>
  <c r="R42" i="8"/>
  <c r="J42" i="8"/>
  <c r="B42" i="8"/>
  <c r="CR37" i="8"/>
  <c r="CR36" i="8"/>
  <c r="CD36" i="8"/>
  <c r="CR35" i="8"/>
  <c r="CD35" i="8"/>
  <c r="R35" i="8"/>
  <c r="J35" i="8"/>
  <c r="B35" i="8"/>
  <c r="CR34" i="8"/>
  <c r="CD34" i="8"/>
  <c r="CR33" i="8"/>
  <c r="CD33" i="8"/>
  <c r="B33" i="8"/>
  <c r="CR32" i="8"/>
  <c r="CD32" i="8"/>
  <c r="W32" i="8"/>
  <c r="A32" i="8"/>
  <c r="CR31" i="8"/>
  <c r="CD31" i="8"/>
  <c r="CR30" i="8"/>
  <c r="CD30" i="8"/>
  <c r="U30" i="8"/>
  <c r="U61" i="8" s="1"/>
  <c r="M30" i="8"/>
  <c r="E30" i="8"/>
  <c r="E61" i="8" s="1"/>
  <c r="CR29" i="8"/>
  <c r="CD29" i="8"/>
  <c r="CR28" i="8"/>
  <c r="CD28" i="8"/>
  <c r="CR27" i="8"/>
  <c r="CD27" i="8"/>
  <c r="CR26" i="8"/>
  <c r="CD26" i="8"/>
  <c r="CR25" i="8"/>
  <c r="CD25" i="8"/>
  <c r="CR24" i="8"/>
  <c r="CD24" i="8"/>
  <c r="CR23" i="8"/>
  <c r="CD23" i="8"/>
  <c r="U23" i="8"/>
  <c r="U54" i="8" s="1"/>
  <c r="M23" i="8"/>
  <c r="M54" i="8" s="1"/>
  <c r="E23" i="8"/>
  <c r="E54" i="8" s="1"/>
  <c r="CR22" i="8"/>
  <c r="CD22" i="8"/>
  <c r="CR21" i="8"/>
  <c r="CD21" i="8"/>
  <c r="CR20" i="8"/>
  <c r="CK20" i="8"/>
  <c r="CD20" i="8"/>
  <c r="CR19" i="8"/>
  <c r="CK19" i="8"/>
  <c r="CD19" i="8"/>
  <c r="CR18" i="8"/>
  <c r="CK18" i="8"/>
  <c r="CD18" i="8"/>
  <c r="BW18" i="8"/>
  <c r="CR17" i="8"/>
  <c r="CK17" i="8"/>
  <c r="CD17" i="8"/>
  <c r="BW17" i="8"/>
  <c r="CR16" i="8"/>
  <c r="CK16" i="8"/>
  <c r="CD16" i="8"/>
  <c r="BW16" i="8"/>
  <c r="U16" i="8"/>
  <c r="M16" i="8"/>
  <c r="M47" i="8" s="1"/>
  <c r="E16" i="8"/>
  <c r="E47" i="8" s="1"/>
  <c r="CR15" i="8"/>
  <c r="CK15" i="8"/>
  <c r="CD15" i="8"/>
  <c r="BW15" i="8"/>
  <c r="CR14" i="8"/>
  <c r="CK14" i="8"/>
  <c r="CD14" i="8"/>
  <c r="BW14" i="8"/>
  <c r="CR13" i="8"/>
  <c r="CK13" i="8"/>
  <c r="CD13" i="8"/>
  <c r="BW13" i="8"/>
  <c r="CR12" i="8"/>
  <c r="CK12" i="8"/>
  <c r="CD12" i="8"/>
  <c r="BW12" i="8"/>
  <c r="CR11" i="8"/>
  <c r="CK11" i="8"/>
  <c r="CD11" i="8"/>
  <c r="BW11" i="8"/>
  <c r="CR10" i="8"/>
  <c r="CK10" i="8"/>
  <c r="CD10" i="8"/>
  <c r="BW10" i="8"/>
  <c r="CR9" i="8"/>
  <c r="CK9" i="8"/>
  <c r="CD9" i="8"/>
  <c r="BW9" i="8"/>
  <c r="U9" i="8"/>
  <c r="U40" i="8" s="1"/>
  <c r="M9" i="8"/>
  <c r="M40" i="8" s="1"/>
  <c r="E9" i="8"/>
  <c r="E40" i="8" s="1"/>
  <c r="CR8" i="8"/>
  <c r="CK8" i="8"/>
  <c r="CD8" i="8"/>
  <c r="BW8" i="8"/>
  <c r="CR7" i="8"/>
  <c r="CK7" i="8"/>
  <c r="CD7" i="8"/>
  <c r="BW7" i="8"/>
  <c r="CR6" i="8"/>
  <c r="CK6" i="8"/>
  <c r="CD6" i="8"/>
  <c r="BW6" i="8"/>
  <c r="CR5" i="8"/>
  <c r="CK5" i="8"/>
  <c r="CD5" i="8"/>
  <c r="BW5" i="8"/>
  <c r="CR4" i="8"/>
  <c r="CK4" i="8"/>
  <c r="CD4" i="8"/>
  <c r="BW4" i="8"/>
  <c r="CR3" i="8"/>
  <c r="CK3" i="8"/>
  <c r="CD3" i="8"/>
  <c r="BW3" i="8"/>
  <c r="CR2" i="8"/>
  <c r="CK2" i="8"/>
  <c r="CD2" i="8"/>
  <c r="BW2" i="8"/>
  <c r="CR1" i="8"/>
  <c r="CK1" i="8"/>
  <c r="CD1" i="8"/>
  <c r="BW1" i="8"/>
  <c r="CU4" i="12" l="1"/>
  <c r="BY4" i="12" s="1"/>
  <c r="DB172" i="12"/>
  <c r="DB6" i="12"/>
  <c r="CC6" i="12" s="1"/>
  <c r="AO6" i="12" s="1"/>
  <c r="CU79" i="12"/>
  <c r="CU35" i="12"/>
  <c r="CL4" i="11"/>
  <c r="CS17" i="11"/>
  <c r="DB3" i="12"/>
  <c r="CC3" i="12" s="1"/>
  <c r="CE2" i="10"/>
  <c r="BI2" i="10" s="1"/>
  <c r="CL5" i="11"/>
  <c r="DI136" i="12"/>
  <c r="DI3" i="12"/>
  <c r="CH3" i="12" s="1"/>
  <c r="DB9" i="12"/>
  <c r="CU78" i="12"/>
  <c r="CU103" i="12"/>
  <c r="BX1" i="11"/>
  <c r="BC1" i="11" s="1"/>
  <c r="CS7" i="11"/>
  <c r="BX4" i="12"/>
  <c r="BS4" i="12" s="1"/>
  <c r="D14" i="12" s="1"/>
  <c r="D45" i="12" s="1"/>
  <c r="DI4" i="12"/>
  <c r="CI4" i="12" s="1"/>
  <c r="DB7" i="12"/>
  <c r="CC7" i="12" s="1"/>
  <c r="DB8" i="12"/>
  <c r="CU21" i="12"/>
  <c r="CU151" i="12"/>
  <c r="CU3" i="12"/>
  <c r="BY3" i="12" s="1"/>
  <c r="CU20" i="12"/>
  <c r="CU64" i="12"/>
  <c r="CU126" i="12"/>
  <c r="CD3" i="12"/>
  <c r="DB26" i="12"/>
  <c r="CN28" i="12"/>
  <c r="CU29" i="12"/>
  <c r="CN31" i="12"/>
  <c r="CU34" i="12"/>
  <c r="CU37" i="12"/>
  <c r="CU42" i="12"/>
  <c r="CU48" i="12"/>
  <c r="DI57" i="12"/>
  <c r="CU62" i="12"/>
  <c r="CU63" i="12"/>
  <c r="DI65" i="12"/>
  <c r="DB69" i="12"/>
  <c r="DB83" i="12"/>
  <c r="DB84" i="12"/>
  <c r="CU87" i="12"/>
  <c r="DI90" i="12"/>
  <c r="DI104" i="12"/>
  <c r="DI105" i="12"/>
  <c r="DB108" i="12"/>
  <c r="CU112" i="12"/>
  <c r="DB134" i="12"/>
  <c r="CU146" i="12"/>
  <c r="DB152" i="12"/>
  <c r="CN32" i="12"/>
  <c r="CN2" i="12"/>
  <c r="CN25" i="12"/>
  <c r="CN23" i="12"/>
  <c r="CN3" i="12"/>
  <c r="G15" i="12"/>
  <c r="G46" i="12" s="1"/>
  <c r="AV4" i="12"/>
  <c r="DI5" i="12"/>
  <c r="CD9" i="12"/>
  <c r="CC9" i="12"/>
  <c r="CN10" i="12"/>
  <c r="CN14" i="12"/>
  <c r="DB19" i="12"/>
  <c r="DB25" i="12"/>
  <c r="DB28" i="12"/>
  <c r="CN29" i="12"/>
  <c r="DB85" i="12"/>
  <c r="DB99" i="12"/>
  <c r="DB100" i="12"/>
  <c r="BX3" i="11"/>
  <c r="BC3" i="11" s="1"/>
  <c r="CS18" i="11"/>
  <c r="CN24" i="12"/>
  <c r="DI199" i="12"/>
  <c r="DI191" i="12"/>
  <c r="DI183" i="12"/>
  <c r="DI175" i="12"/>
  <c r="DI167" i="12"/>
  <c r="DI159" i="12"/>
  <c r="DI151" i="12"/>
  <c r="DI142" i="12"/>
  <c r="DI134" i="12"/>
  <c r="DI126" i="12"/>
  <c r="DI47" i="12"/>
  <c r="DI177" i="12"/>
  <c r="DI169" i="12"/>
  <c r="DI153" i="12"/>
  <c r="DI140" i="12"/>
  <c r="DI132" i="12"/>
  <c r="DI124" i="12"/>
  <c r="DI145" i="12"/>
  <c r="DI128" i="12"/>
  <c r="DI60" i="12"/>
  <c r="DI130" i="12"/>
  <c r="DI46" i="12"/>
  <c r="DI155" i="12"/>
  <c r="DI138" i="12"/>
  <c r="DI111" i="12"/>
  <c r="DI95" i="12"/>
  <c r="DI79" i="12"/>
  <c r="DI63" i="12"/>
  <c r="DI59" i="12"/>
  <c r="DI56" i="12"/>
  <c r="DI48" i="12"/>
  <c r="DI44" i="12"/>
  <c r="DI42" i="12"/>
  <c r="DI37" i="12"/>
  <c r="DI35" i="12"/>
  <c r="DI33" i="12"/>
  <c r="DI30" i="12"/>
  <c r="DI21" i="12"/>
  <c r="DI185" i="12"/>
  <c r="DI122" i="12"/>
  <c r="DI71" i="12"/>
  <c r="DI41" i="12"/>
  <c r="DI13" i="12"/>
  <c r="DI12" i="12"/>
  <c r="DI193" i="12"/>
  <c r="DI161" i="12"/>
  <c r="DI120" i="12"/>
  <c r="DI52" i="12"/>
  <c r="DI51" i="12"/>
  <c r="DI26" i="12"/>
  <c r="DI10" i="12"/>
  <c r="DI103" i="12"/>
  <c r="DI87" i="12"/>
  <c r="DI45" i="12"/>
  <c r="DI38" i="12"/>
  <c r="DI31" i="12"/>
  <c r="DI18" i="12"/>
  <c r="DI17" i="12"/>
  <c r="DI16" i="12"/>
  <c r="DI2" i="12"/>
  <c r="CN5" i="12"/>
  <c r="CN6" i="12"/>
  <c r="CN7" i="12"/>
  <c r="DI8" i="12"/>
  <c r="CU15" i="12"/>
  <c r="DB16" i="12"/>
  <c r="DB18" i="12"/>
  <c r="DI19" i="12"/>
  <c r="BX15" i="10"/>
  <c r="BX5" i="11"/>
  <c r="BX14" i="11"/>
  <c r="CU197" i="12"/>
  <c r="CU189" i="12"/>
  <c r="CU181" i="12"/>
  <c r="CU173" i="12"/>
  <c r="CU165" i="12"/>
  <c r="CU157" i="12"/>
  <c r="CU149" i="12"/>
  <c r="CU191" i="12"/>
  <c r="CU140" i="12"/>
  <c r="CU132" i="12"/>
  <c r="CU124" i="12"/>
  <c r="CU47" i="12"/>
  <c r="CU199" i="12"/>
  <c r="CU159" i="12"/>
  <c r="CU138" i="12"/>
  <c r="CU130" i="12"/>
  <c r="CU122" i="12"/>
  <c r="CU183" i="12"/>
  <c r="CU167" i="12"/>
  <c r="CU134" i="12"/>
  <c r="CU118" i="12"/>
  <c r="CU175" i="12"/>
  <c r="CU136" i="12"/>
  <c r="CU59" i="12"/>
  <c r="CU55" i="12"/>
  <c r="CU46" i="12"/>
  <c r="CU128" i="12"/>
  <c r="CU101" i="12"/>
  <c r="CU85" i="12"/>
  <c r="CU69" i="12"/>
  <c r="CU52" i="12"/>
  <c r="CU51" i="12"/>
  <c r="CU26" i="12"/>
  <c r="CU144" i="12"/>
  <c r="CU109" i="12"/>
  <c r="CU77" i="12"/>
  <c r="CU60" i="12"/>
  <c r="CU27" i="12"/>
  <c r="CU18" i="12"/>
  <c r="CU17" i="12"/>
  <c r="CU16" i="12"/>
  <c r="CU142" i="12"/>
  <c r="CU45" i="12"/>
  <c r="CU41" i="12"/>
  <c r="CU38" i="12"/>
  <c r="CU31" i="12"/>
  <c r="CU10" i="12"/>
  <c r="CU145" i="12"/>
  <c r="CU93" i="12"/>
  <c r="CU61" i="12"/>
  <c r="CU13" i="12"/>
  <c r="CU12" i="12"/>
  <c r="DI1" i="12"/>
  <c r="CU2" i="12"/>
  <c r="CH4" i="12"/>
  <c r="CU5" i="12"/>
  <c r="CU6" i="12"/>
  <c r="DI7" i="12"/>
  <c r="CN8" i="12"/>
  <c r="DI11" i="12"/>
  <c r="DB14" i="12"/>
  <c r="DB15" i="12"/>
  <c r="CU19" i="12"/>
  <c r="DB20" i="12"/>
  <c r="DB22" i="12"/>
  <c r="CU24" i="12"/>
  <c r="CU30" i="12"/>
  <c r="DB32" i="12"/>
  <c r="CU33" i="12"/>
  <c r="DB34" i="12"/>
  <c r="CU44" i="12"/>
  <c r="CU57" i="12"/>
  <c r="DB67" i="12"/>
  <c r="DB68" i="12"/>
  <c r="CU71" i="12"/>
  <c r="DI74" i="12"/>
  <c r="DI88" i="12"/>
  <c r="DI89" i="12"/>
  <c r="DB92" i="12"/>
  <c r="CU96" i="12"/>
  <c r="CU110" i="12"/>
  <c r="CU111" i="12"/>
  <c r="DI113" i="12"/>
  <c r="DB167" i="12"/>
  <c r="DI173" i="12"/>
  <c r="CI3" i="12"/>
  <c r="CN4" i="12"/>
  <c r="CD8" i="12"/>
  <c r="CC8" i="12"/>
  <c r="DI43" i="12"/>
  <c r="DI81" i="12"/>
  <c r="DI106" i="12"/>
  <c r="DI123" i="12"/>
  <c r="CL1" i="10"/>
  <c r="BM1" i="10" s="1"/>
  <c r="AL1" i="10" s="1"/>
  <c r="DI6" i="12"/>
  <c r="DI9" i="12"/>
  <c r="DB17" i="12"/>
  <c r="CN19" i="12"/>
  <c r="CL2" i="9"/>
  <c r="BM2" i="9" s="1"/>
  <c r="N7" i="9" s="1"/>
  <c r="BX4" i="10"/>
  <c r="BC4" i="10" s="1"/>
  <c r="AI4" i="10" s="1"/>
  <c r="CU1" i="12"/>
  <c r="DB166" i="12"/>
  <c r="DB133" i="12"/>
  <c r="DB98" i="12"/>
  <c r="DB2" i="12"/>
  <c r="DB114" i="12"/>
  <c r="DB82" i="12"/>
  <c r="DB66" i="12"/>
  <c r="AM4" i="12"/>
  <c r="DB4" i="12"/>
  <c r="DB5" i="12"/>
  <c r="CD6" i="12"/>
  <c r="CU7" i="12"/>
  <c r="CU8" i="12"/>
  <c r="CU9" i="12"/>
  <c r="DB10" i="12"/>
  <c r="CN11" i="12"/>
  <c r="DB13" i="12"/>
  <c r="V14" i="12"/>
  <c r="DI15" i="12"/>
  <c r="CN16" i="12"/>
  <c r="CN17" i="12"/>
  <c r="CN18" i="12"/>
  <c r="CN20" i="12"/>
  <c r="DI20" i="12"/>
  <c r="CN22" i="12"/>
  <c r="DB23" i="12"/>
  <c r="DI27" i="12"/>
  <c r="DI29" i="12"/>
  <c r="DI36" i="12"/>
  <c r="DI39" i="12"/>
  <c r="DB40" i="12"/>
  <c r="DI53" i="12"/>
  <c r="DI54" i="12"/>
  <c r="DI55" i="12"/>
  <c r="CU56" i="12"/>
  <c r="DI72" i="12"/>
  <c r="DI73" i="12"/>
  <c r="DB76" i="12"/>
  <c r="CU80" i="12"/>
  <c r="CU94" i="12"/>
  <c r="CU95" i="12"/>
  <c r="DI97" i="12"/>
  <c r="DB101" i="12"/>
  <c r="DB115" i="12"/>
  <c r="DI116" i="12"/>
  <c r="CN15" i="12"/>
  <c r="DB21" i="12"/>
  <c r="CN26" i="12"/>
  <c r="DI28" i="12"/>
  <c r="DI32" i="12"/>
  <c r="DB33" i="12"/>
  <c r="DB35" i="12"/>
  <c r="DB37" i="12"/>
  <c r="CU39" i="12"/>
  <c r="DB42" i="12"/>
  <c r="DB44" i="12"/>
  <c r="CU58" i="12"/>
  <c r="DB64" i="12"/>
  <c r="DI69" i="12"/>
  <c r="CU73" i="12"/>
  <c r="DB78" i="12"/>
  <c r="DI85" i="12"/>
  <c r="CU91" i="12"/>
  <c r="DB96" i="12"/>
  <c r="DI99" i="12"/>
  <c r="CU107" i="12"/>
  <c r="DB110" i="12"/>
  <c r="DI121" i="12"/>
  <c r="DB132" i="12"/>
  <c r="CU143" i="12"/>
  <c r="DI147" i="12"/>
  <c r="DB165" i="12"/>
  <c r="DI171" i="12"/>
  <c r="CU187" i="12"/>
  <c r="DB197" i="12"/>
  <c r="CE25" i="11"/>
  <c r="DB194" i="12"/>
  <c r="DB186" i="12"/>
  <c r="DB178" i="12"/>
  <c r="DB170" i="12"/>
  <c r="DB162" i="12"/>
  <c r="DB154" i="12"/>
  <c r="DB146" i="12"/>
  <c r="DB180" i="12"/>
  <c r="DB137" i="12"/>
  <c r="DB129" i="12"/>
  <c r="DB121" i="12"/>
  <c r="DB48" i="12"/>
  <c r="DB188" i="12"/>
  <c r="DB164" i="12"/>
  <c r="DB148" i="12"/>
  <c r="DB143" i="12"/>
  <c r="DB135" i="12"/>
  <c r="DB127" i="12"/>
  <c r="DB156" i="12"/>
  <c r="DB139" i="12"/>
  <c r="DB123" i="12"/>
  <c r="DB54" i="12"/>
  <c r="DB49" i="12"/>
  <c r="DB196" i="12"/>
  <c r="DB141" i="12"/>
  <c r="DB125" i="12"/>
  <c r="DB50" i="12"/>
  <c r="DI14" i="12"/>
  <c r="CN21" i="12"/>
  <c r="CU22" i="12"/>
  <c r="CU23" i="12"/>
  <c r="DB24" i="12"/>
  <c r="CU25" i="12"/>
  <c r="DB27" i="12"/>
  <c r="CU28" i="12"/>
  <c r="CN30" i="12"/>
  <c r="CU32" i="12"/>
  <c r="DI40" i="12"/>
  <c r="DB46" i="12"/>
  <c r="DB47" i="12"/>
  <c r="CU54" i="12"/>
  <c r="DB58" i="12"/>
  <c r="DB60" i="12"/>
  <c r="DB61" i="12"/>
  <c r="DI64" i="12"/>
  <c r="DI66" i="12"/>
  <c r="CU70" i="12"/>
  <c r="CU72" i="12"/>
  <c r="DB75" i="12"/>
  <c r="DB77" i="12"/>
  <c r="DI80" i="12"/>
  <c r="DI82" i="12"/>
  <c r="CU86" i="12"/>
  <c r="CU88" i="12"/>
  <c r="DB91" i="12"/>
  <c r="DB93" i="12"/>
  <c r="DI96" i="12"/>
  <c r="DI98" i="12"/>
  <c r="CU102" i="12"/>
  <c r="CU104" i="12"/>
  <c r="DB107" i="12"/>
  <c r="DB109" i="12"/>
  <c r="DI112" i="12"/>
  <c r="DI114" i="12"/>
  <c r="DB118" i="12"/>
  <c r="CU129" i="12"/>
  <c r="DB131" i="12"/>
  <c r="DI139" i="12"/>
  <c r="DI156" i="12"/>
  <c r="CU163" i="12"/>
  <c r="DI179" i="12"/>
  <c r="DB182" i="12"/>
  <c r="CU195" i="12"/>
  <c r="CN9" i="12"/>
  <c r="CU11" i="12"/>
  <c r="DI22" i="12"/>
  <c r="DI23" i="12"/>
  <c r="DI25" i="12"/>
  <c r="DB30" i="12"/>
  <c r="CU36" i="12"/>
  <c r="CU43" i="12"/>
  <c r="DI49" i="12"/>
  <c r="DB62" i="12"/>
  <c r="DI67" i="12"/>
  <c r="CU75" i="12"/>
  <c r="DB80" i="12"/>
  <c r="DI83" i="12"/>
  <c r="CU89" i="12"/>
  <c r="DB94" i="12"/>
  <c r="DI101" i="12"/>
  <c r="CU105" i="12"/>
  <c r="DB112" i="12"/>
  <c r="DI115" i="12"/>
  <c r="DB150" i="12"/>
  <c r="CU169" i="12"/>
  <c r="CU200" i="12"/>
  <c r="CL9" i="11"/>
  <c r="CN1" i="12"/>
  <c r="DB1" i="12"/>
  <c r="DB11" i="12"/>
  <c r="CN12" i="12"/>
  <c r="DB12" i="12"/>
  <c r="CN13" i="12"/>
  <c r="CU14" i="12"/>
  <c r="DI24" i="12"/>
  <c r="CN27" i="12"/>
  <c r="DB29" i="12"/>
  <c r="DB31" i="12"/>
  <c r="DI34" i="12"/>
  <c r="DB36" i="12"/>
  <c r="DB38" i="12"/>
  <c r="DB39" i="12"/>
  <c r="CU40" i="12"/>
  <c r="DB41" i="12"/>
  <c r="DB43" i="12"/>
  <c r="DB45" i="12"/>
  <c r="CU49" i="12"/>
  <c r="CU50" i="12"/>
  <c r="CU53" i="12"/>
  <c r="DI58" i="12"/>
  <c r="DI61" i="12"/>
  <c r="CU65" i="12"/>
  <c r="CU67" i="12"/>
  <c r="DB70" i="12"/>
  <c r="DB72" i="12"/>
  <c r="DB74" i="12"/>
  <c r="DI75" i="12"/>
  <c r="DI77" i="12"/>
  <c r="CU81" i="12"/>
  <c r="CU83" i="12"/>
  <c r="DB86" i="12"/>
  <c r="DB88" i="12"/>
  <c r="DB90" i="12"/>
  <c r="DI91" i="12"/>
  <c r="DI93" i="12"/>
  <c r="CU97" i="12"/>
  <c r="CU99" i="12"/>
  <c r="DB102" i="12"/>
  <c r="DB104" i="12"/>
  <c r="DB106" i="12"/>
  <c r="DI107" i="12"/>
  <c r="DI109" i="12"/>
  <c r="CU113" i="12"/>
  <c r="CU115" i="12"/>
  <c r="DB116" i="12"/>
  <c r="DB117" i="12"/>
  <c r="DI118" i="12"/>
  <c r="CU120" i="12"/>
  <c r="CU127" i="12"/>
  <c r="DI137" i="12"/>
  <c r="DI154" i="12"/>
  <c r="DB158" i="12"/>
  <c r="CU161" i="12"/>
  <c r="CU176" i="12"/>
  <c r="DI178" i="12"/>
  <c r="DB51" i="12"/>
  <c r="DB52" i="12"/>
  <c r="DB57" i="12"/>
  <c r="DB63" i="12"/>
  <c r="CU66" i="12"/>
  <c r="DI68" i="12"/>
  <c r="DB71" i="12"/>
  <c r="CU74" i="12"/>
  <c r="DI76" i="12"/>
  <c r="DB79" i="12"/>
  <c r="CU82" i="12"/>
  <c r="DI84" i="12"/>
  <c r="DB87" i="12"/>
  <c r="CU90" i="12"/>
  <c r="DI92" i="12"/>
  <c r="DB95" i="12"/>
  <c r="CU98" i="12"/>
  <c r="DI100" i="12"/>
  <c r="DB103" i="12"/>
  <c r="CU106" i="12"/>
  <c r="DI108" i="12"/>
  <c r="DB111" i="12"/>
  <c r="CU114" i="12"/>
  <c r="CU119" i="12"/>
  <c r="CU121" i="12"/>
  <c r="DB124" i="12"/>
  <c r="DB126" i="12"/>
  <c r="DI129" i="12"/>
  <c r="DI131" i="12"/>
  <c r="CU135" i="12"/>
  <c r="CU137" i="12"/>
  <c r="DB140" i="12"/>
  <c r="DB142" i="12"/>
  <c r="DB149" i="12"/>
  <c r="DB151" i="12"/>
  <c r="CU160" i="12"/>
  <c r="CU162" i="12"/>
  <c r="DI170" i="12"/>
  <c r="DI172" i="12"/>
  <c r="DB176" i="12"/>
  <c r="DB190" i="12"/>
  <c r="CU193" i="12"/>
  <c r="DI197" i="12"/>
  <c r="DI50" i="12"/>
  <c r="DB53" i="12"/>
  <c r="DB55" i="12"/>
  <c r="DB56" i="12"/>
  <c r="DB59" i="12"/>
  <c r="DI62" i="12"/>
  <c r="DB65" i="12"/>
  <c r="CU68" i="12"/>
  <c r="DI70" i="12"/>
  <c r="DB73" i="12"/>
  <c r="CU76" i="12"/>
  <c r="DI78" i="12"/>
  <c r="DB81" i="12"/>
  <c r="CU84" i="12"/>
  <c r="DI86" i="12"/>
  <c r="DB89" i="12"/>
  <c r="CU92" i="12"/>
  <c r="DI94" i="12"/>
  <c r="DB97" i="12"/>
  <c r="CU100" i="12"/>
  <c r="DI102" i="12"/>
  <c r="DB105" i="12"/>
  <c r="CU108" i="12"/>
  <c r="DI110" i="12"/>
  <c r="DB113" i="12"/>
  <c r="CU116" i="12"/>
  <c r="DB119" i="12"/>
  <c r="CU147" i="12"/>
  <c r="CU153" i="12"/>
  <c r="DI157" i="12"/>
  <c r="DI163" i="12"/>
  <c r="DB168" i="12"/>
  <c r="DB184" i="12"/>
  <c r="DI186" i="12"/>
  <c r="DB189" i="12"/>
  <c r="DI117" i="12"/>
  <c r="DB120" i="12"/>
  <c r="CU123" i="12"/>
  <c r="DI125" i="12"/>
  <c r="DB128" i="12"/>
  <c r="CU131" i="12"/>
  <c r="DI133" i="12"/>
  <c r="DB136" i="12"/>
  <c r="CU139" i="12"/>
  <c r="DI141" i="12"/>
  <c r="DB144" i="12"/>
  <c r="DI149" i="12"/>
  <c r="CU155" i="12"/>
  <c r="DB160" i="12"/>
  <c r="DI165" i="12"/>
  <c r="CU171" i="12"/>
  <c r="DB174" i="12"/>
  <c r="CU179" i="12"/>
  <c r="DB181" i="12"/>
  <c r="CU185" i="12"/>
  <c r="DI189" i="12"/>
  <c r="CU192" i="12"/>
  <c r="DI195" i="12"/>
  <c r="DB200" i="12"/>
  <c r="CU117" i="12"/>
  <c r="DI119" i="12"/>
  <c r="DB122" i="12"/>
  <c r="CU125" i="12"/>
  <c r="DI127" i="12"/>
  <c r="DB130" i="12"/>
  <c r="CU133" i="12"/>
  <c r="DI135" i="12"/>
  <c r="DB138" i="12"/>
  <c r="CU141" i="12"/>
  <c r="DI143" i="12"/>
  <c r="DI146" i="12"/>
  <c r="DI148" i="12"/>
  <c r="CU152" i="12"/>
  <c r="CU154" i="12"/>
  <c r="DB157" i="12"/>
  <c r="DB159" i="12"/>
  <c r="DI162" i="12"/>
  <c r="DI164" i="12"/>
  <c r="CU168" i="12"/>
  <c r="CU170" i="12"/>
  <c r="DB173" i="12"/>
  <c r="CU177" i="12"/>
  <c r="DI181" i="12"/>
  <c r="CU184" i="12"/>
  <c r="DI187" i="12"/>
  <c r="DB192" i="12"/>
  <c r="DI194" i="12"/>
  <c r="DB198" i="12"/>
  <c r="DB175" i="12"/>
  <c r="CU178" i="12"/>
  <c r="DI180" i="12"/>
  <c r="DB183" i="12"/>
  <c r="CU186" i="12"/>
  <c r="DI188" i="12"/>
  <c r="DB191" i="12"/>
  <c r="CU194" i="12"/>
  <c r="DI196" i="12"/>
  <c r="DB199" i="12"/>
  <c r="DB145" i="12"/>
  <c r="CU148" i="12"/>
  <c r="DI150" i="12"/>
  <c r="DB153" i="12"/>
  <c r="CU156" i="12"/>
  <c r="DI158" i="12"/>
  <c r="DB161" i="12"/>
  <c r="CU164" i="12"/>
  <c r="DI166" i="12"/>
  <c r="DB169" i="12"/>
  <c r="CU172" i="12"/>
  <c r="DI174" i="12"/>
  <c r="DB177" i="12"/>
  <c r="CU180" i="12"/>
  <c r="DI182" i="12"/>
  <c r="DB185" i="12"/>
  <c r="CU188" i="12"/>
  <c r="DI190" i="12"/>
  <c r="DB193" i="12"/>
  <c r="CU196" i="12"/>
  <c r="DI198" i="12"/>
  <c r="DI144" i="12"/>
  <c r="DB147" i="12"/>
  <c r="CU150" i="12"/>
  <c r="DI152" i="12"/>
  <c r="DB155" i="12"/>
  <c r="CU158" i="12"/>
  <c r="DI160" i="12"/>
  <c r="DB163" i="12"/>
  <c r="CU166" i="12"/>
  <c r="DI168" i="12"/>
  <c r="DB171" i="12"/>
  <c r="CU174" i="12"/>
  <c r="DI176" i="12"/>
  <c r="DB179" i="12"/>
  <c r="CU182" i="12"/>
  <c r="DI184" i="12"/>
  <c r="DB187" i="12"/>
  <c r="CU190" i="12"/>
  <c r="DI192" i="12"/>
  <c r="DB195" i="12"/>
  <c r="CU198" i="12"/>
  <c r="DI200" i="12"/>
  <c r="CS14" i="11"/>
  <c r="CS2" i="11"/>
  <c r="CS15" i="11"/>
  <c r="CS1" i="11"/>
  <c r="CS11" i="11"/>
  <c r="CE16" i="11"/>
  <c r="BN5" i="11"/>
  <c r="BM5" i="11"/>
  <c r="CS8" i="11"/>
  <c r="CS9" i="11"/>
  <c r="CE11" i="11"/>
  <c r="BD3" i="11"/>
  <c r="CE6" i="11"/>
  <c r="CE1" i="11"/>
  <c r="BR7" i="11"/>
  <c r="BS7" i="11"/>
  <c r="CE8" i="11"/>
  <c r="CS7" i="8"/>
  <c r="BR7" i="8" s="1"/>
  <c r="G21" i="8" s="1"/>
  <c r="G52" i="8" s="1"/>
  <c r="CE3" i="11"/>
  <c r="BN9" i="11"/>
  <c r="BM9" i="11"/>
  <c r="CE12" i="11"/>
  <c r="CE17" i="11"/>
  <c r="CE30" i="11"/>
  <c r="BD1" i="11"/>
  <c r="BM4" i="11"/>
  <c r="BN4" i="11"/>
  <c r="CL2" i="11"/>
  <c r="CL14" i="11"/>
  <c r="CL6" i="11"/>
  <c r="CL3" i="11"/>
  <c r="CL10" i="11"/>
  <c r="BX9" i="11"/>
  <c r="CS12" i="11"/>
  <c r="CS13" i="11"/>
  <c r="CE26" i="11"/>
  <c r="CE42" i="11"/>
  <c r="CE53" i="11"/>
  <c r="CE93" i="11"/>
  <c r="CE97" i="11"/>
  <c r="CE44" i="11"/>
  <c r="CE38" i="11"/>
  <c r="CE37" i="11"/>
  <c r="CE55" i="11"/>
  <c r="CE41" i="11"/>
  <c r="CE29" i="11"/>
  <c r="CE95" i="11"/>
  <c r="CE79" i="11"/>
  <c r="CE63" i="11"/>
  <c r="CE60" i="11"/>
  <c r="CE51" i="11"/>
  <c r="CE14" i="11"/>
  <c r="BX2" i="11"/>
  <c r="BX4" i="11"/>
  <c r="CS4" i="11"/>
  <c r="CS5" i="11"/>
  <c r="CE7" i="11"/>
  <c r="CL8" i="11"/>
  <c r="CE9" i="11"/>
  <c r="CL16" i="11"/>
  <c r="BX18" i="11"/>
  <c r="CE21" i="11"/>
  <c r="CE23" i="11"/>
  <c r="CE28" i="11"/>
  <c r="CE47" i="11"/>
  <c r="CE71" i="11"/>
  <c r="CE75" i="11"/>
  <c r="CE4" i="11"/>
  <c r="CE5" i="11"/>
  <c r="CL7" i="11"/>
  <c r="BX8" i="11"/>
  <c r="BX10" i="11"/>
  <c r="CS10" i="11"/>
  <c r="CL11" i="11"/>
  <c r="CE13" i="11"/>
  <c r="CE15" i="11"/>
  <c r="CS16" i="11"/>
  <c r="CE18" i="11"/>
  <c r="CE19" i="11"/>
  <c r="CE32" i="11"/>
  <c r="CE34" i="11"/>
  <c r="CE35" i="11"/>
  <c r="CE40" i="11"/>
  <c r="CE52" i="11"/>
  <c r="CE59" i="11"/>
  <c r="CE61" i="11"/>
  <c r="CE65" i="11"/>
  <c r="CE69" i="11"/>
  <c r="CE87" i="11"/>
  <c r="CE91" i="11"/>
  <c r="CE4" i="10"/>
  <c r="BH4" i="10" s="1"/>
  <c r="CE6" i="10"/>
  <c r="BI6" i="10" s="1"/>
  <c r="CE9" i="9"/>
  <c r="BI9" i="9" s="1"/>
  <c r="CL1" i="11"/>
  <c r="CE2" i="11"/>
  <c r="CS3" i="11"/>
  <c r="BX6" i="11"/>
  <c r="CS6" i="11"/>
  <c r="BX7" i="11"/>
  <c r="CE10" i="11"/>
  <c r="BX11" i="11"/>
  <c r="BX12" i="11"/>
  <c r="CL13" i="11"/>
  <c r="BX16" i="11"/>
  <c r="CL18" i="11"/>
  <c r="CE22" i="11"/>
  <c r="CE45" i="11"/>
  <c r="CE77" i="11"/>
  <c r="CE81" i="11"/>
  <c r="CE85" i="11"/>
  <c r="CE72" i="11"/>
  <c r="CE88" i="11"/>
  <c r="BX18" i="10"/>
  <c r="BX13" i="11"/>
  <c r="BX15" i="11"/>
  <c r="CL15" i="11"/>
  <c r="CL17" i="11"/>
  <c r="CE27" i="11"/>
  <c r="CE31" i="11"/>
  <c r="CE36" i="11"/>
  <c r="CE67" i="11"/>
  <c r="CE73" i="11"/>
  <c r="CE83" i="11"/>
  <c r="CE89" i="11"/>
  <c r="CE99" i="11"/>
  <c r="CE48" i="11"/>
  <c r="CE57" i="11"/>
  <c r="CE66" i="11"/>
  <c r="CE82" i="11"/>
  <c r="CE98" i="11"/>
  <c r="CS29" i="10"/>
  <c r="BX9" i="10"/>
  <c r="BC9" i="10" s="1"/>
  <c r="BX14" i="10"/>
  <c r="CL12" i="11"/>
  <c r="BX17" i="11"/>
  <c r="CE20" i="11"/>
  <c r="CE24" i="11"/>
  <c r="CE33" i="11"/>
  <c r="CE46" i="11"/>
  <c r="CE56" i="11"/>
  <c r="CE64" i="11"/>
  <c r="CE74" i="11"/>
  <c r="CE80" i="11"/>
  <c r="CE90" i="11"/>
  <c r="CE96" i="11"/>
  <c r="CE39" i="11"/>
  <c r="CE43" i="11"/>
  <c r="CE49" i="11"/>
  <c r="CE50" i="11"/>
  <c r="CE62" i="11"/>
  <c r="CE70" i="11"/>
  <c r="CE78" i="11"/>
  <c r="CE86" i="11"/>
  <c r="CE94" i="11"/>
  <c r="CE54" i="11"/>
  <c r="CE58" i="11"/>
  <c r="CE68" i="11"/>
  <c r="CE76" i="11"/>
  <c r="CE84" i="11"/>
  <c r="CE92" i="11"/>
  <c r="CE100" i="11"/>
  <c r="AP2" i="10"/>
  <c r="L8" i="10"/>
  <c r="L39" i="10" s="1"/>
  <c r="BI4" i="10"/>
  <c r="BX2" i="9"/>
  <c r="BD2" i="9" s="1"/>
  <c r="C14" i="10"/>
  <c r="C45" i="10" s="1"/>
  <c r="CL17" i="10"/>
  <c r="CL3" i="10"/>
  <c r="BD4" i="10"/>
  <c r="CS5" i="10"/>
  <c r="CS8" i="10"/>
  <c r="CS9" i="10"/>
  <c r="CE12" i="10"/>
  <c r="CE3" i="9"/>
  <c r="BI3" i="9" s="1"/>
  <c r="CE5" i="9"/>
  <c r="BI5" i="9" s="1"/>
  <c r="CE7" i="9"/>
  <c r="BI7" i="9" s="1"/>
  <c r="D22" i="9" s="1"/>
  <c r="D53" i="9" s="1"/>
  <c r="BX1" i="10"/>
  <c r="CS52" i="10"/>
  <c r="CS48" i="10"/>
  <c r="CS47" i="10"/>
  <c r="CS43" i="10"/>
  <c r="CS81" i="10"/>
  <c r="CS77" i="10"/>
  <c r="CS73" i="10"/>
  <c r="CS69" i="10"/>
  <c r="CS65" i="10"/>
  <c r="CS61" i="10"/>
  <c r="CS57" i="10"/>
  <c r="CS54" i="10"/>
  <c r="CS50" i="10"/>
  <c r="CS45" i="10"/>
  <c r="CS55" i="10"/>
  <c r="CS51" i="10"/>
  <c r="CS31" i="10"/>
  <c r="CS30" i="10"/>
  <c r="CS80" i="10"/>
  <c r="CS72" i="10"/>
  <c r="CS64" i="10"/>
  <c r="CS41" i="10"/>
  <c r="CS38" i="10"/>
  <c r="CS26" i="10"/>
  <c r="CS68" i="10"/>
  <c r="CS59" i="10"/>
  <c r="CS27" i="10"/>
  <c r="CS19" i="10"/>
  <c r="CS7" i="10"/>
  <c r="CS1" i="10"/>
  <c r="CS53" i="10"/>
  <c r="CS20" i="10"/>
  <c r="CL2" i="10"/>
  <c r="CS4" i="10"/>
  <c r="BX5" i="10"/>
  <c r="F7" i="10"/>
  <c r="CL10" i="10"/>
  <c r="CE11" i="10"/>
  <c r="CS13" i="10"/>
  <c r="CE14" i="10"/>
  <c r="CS16" i="10"/>
  <c r="CL21" i="10"/>
  <c r="CS24" i="10"/>
  <c r="CL30" i="10"/>
  <c r="CS62" i="10"/>
  <c r="BN1" i="10"/>
  <c r="CE7" i="10"/>
  <c r="CE1" i="10"/>
  <c r="BH2" i="10"/>
  <c r="BX2" i="10"/>
  <c r="BX3" i="10"/>
  <c r="CE5" i="10"/>
  <c r="CL6" i="10"/>
  <c r="CL7" i="10"/>
  <c r="CE8" i="10"/>
  <c r="BX10" i="10"/>
  <c r="CS10" i="10"/>
  <c r="CL11" i="10"/>
  <c r="CE13" i="10"/>
  <c r="CL15" i="10"/>
  <c r="BX16" i="10"/>
  <c r="CS18" i="10"/>
  <c r="CL28" i="10"/>
  <c r="CL58" i="10"/>
  <c r="CS76" i="10"/>
  <c r="CS78" i="10"/>
  <c r="BD9" i="10"/>
  <c r="CS32" i="10"/>
  <c r="CL34" i="10"/>
  <c r="CL36" i="10"/>
  <c r="CL85" i="10"/>
  <c r="CL93" i="10"/>
  <c r="CL97" i="10"/>
  <c r="CL11" i="9"/>
  <c r="BM11" i="9" s="1"/>
  <c r="CS4" i="9"/>
  <c r="BR4" i="9" s="1"/>
  <c r="G14" i="9" s="1"/>
  <c r="G45" i="9" s="1"/>
  <c r="CS2" i="10"/>
  <c r="CE3" i="10"/>
  <c r="CL5" i="10"/>
  <c r="BX6" i="10"/>
  <c r="CS6" i="10"/>
  <c r="BX7" i="10"/>
  <c r="CL8" i="10"/>
  <c r="CL9" i="10"/>
  <c r="CE10" i="10"/>
  <c r="CS11" i="10"/>
  <c r="CS12" i="10"/>
  <c r="CS14" i="10"/>
  <c r="CS15" i="10"/>
  <c r="CL19" i="10"/>
  <c r="CS23" i="10"/>
  <c r="CS25" i="10"/>
  <c r="CL27" i="10"/>
  <c r="CL31" i="10"/>
  <c r="CL37" i="10"/>
  <c r="CL39" i="10"/>
  <c r="CL54" i="10"/>
  <c r="CS56" i="10"/>
  <c r="CS67" i="10"/>
  <c r="CS71" i="10"/>
  <c r="CS75" i="10"/>
  <c r="CE16" i="10"/>
  <c r="CE18" i="10"/>
  <c r="CS34" i="10"/>
  <c r="CS36" i="10"/>
  <c r="CS37" i="10"/>
  <c r="CS39" i="10"/>
  <c r="CL43" i="10"/>
  <c r="CL61" i="10"/>
  <c r="CL77" i="10"/>
  <c r="BX18" i="9"/>
  <c r="BX8" i="10"/>
  <c r="CE9" i="10"/>
  <c r="BX12" i="10"/>
  <c r="CL12" i="10"/>
  <c r="BX13" i="10"/>
  <c r="CL13" i="10"/>
  <c r="BX17" i="10"/>
  <c r="CS17" i="10"/>
  <c r="CL22" i="10"/>
  <c r="CL33" i="10"/>
  <c r="CL35" i="10"/>
  <c r="CL49" i="10"/>
  <c r="CL51" i="10"/>
  <c r="CS60" i="10"/>
  <c r="CS63" i="10"/>
  <c r="CS70" i="10"/>
  <c r="CS79" i="10"/>
  <c r="CL87" i="10"/>
  <c r="CL91" i="10"/>
  <c r="BX11" i="10"/>
  <c r="CE15" i="10"/>
  <c r="CL26" i="10"/>
  <c r="CL38" i="10"/>
  <c r="CL45" i="10"/>
  <c r="CL74" i="10"/>
  <c r="CL98" i="10"/>
  <c r="CE1" i="8"/>
  <c r="BI1" i="8" s="1"/>
  <c r="AP1" i="8" s="1"/>
  <c r="CL6" i="9"/>
  <c r="BN6" i="9" s="1"/>
  <c r="AR6" i="9" s="1"/>
  <c r="CS9" i="9"/>
  <c r="BS9" i="9" s="1"/>
  <c r="CL3" i="8"/>
  <c r="BN3" i="8" s="1"/>
  <c r="CL4" i="8"/>
  <c r="BM4" i="8" s="1"/>
  <c r="F14" i="8" s="1"/>
  <c r="CS5" i="9"/>
  <c r="BS5" i="9" s="1"/>
  <c r="BX11" i="9"/>
  <c r="BD11" i="9" s="1"/>
  <c r="CL53" i="10"/>
  <c r="CL46" i="10"/>
  <c r="CL60" i="10"/>
  <c r="CL56" i="10"/>
  <c r="CL52" i="10"/>
  <c r="CL47" i="10"/>
  <c r="CL44" i="10"/>
  <c r="CL32" i="10"/>
  <c r="CL25" i="10"/>
  <c r="CL24" i="10"/>
  <c r="CL23" i="10"/>
  <c r="CL95" i="10"/>
  <c r="CL40" i="10"/>
  <c r="CS3" i="10"/>
  <c r="CL4" i="10"/>
  <c r="CL14" i="10"/>
  <c r="CL16" i="10"/>
  <c r="CE17" i="10"/>
  <c r="CL18" i="10"/>
  <c r="CL20" i="10"/>
  <c r="CS21" i="10"/>
  <c r="CS22" i="10"/>
  <c r="CS33" i="10"/>
  <c r="CS35" i="10"/>
  <c r="CS46" i="10"/>
  <c r="CS49" i="10"/>
  <c r="CL66" i="10"/>
  <c r="CL69" i="10"/>
  <c r="CL82" i="10"/>
  <c r="CL88" i="10"/>
  <c r="CL29" i="10"/>
  <c r="CL41" i="10"/>
  <c r="CL42" i="10"/>
  <c r="CL48" i="10"/>
  <c r="CL55" i="10"/>
  <c r="CS58" i="10"/>
  <c r="CS66" i="10"/>
  <c r="CS74" i="10"/>
  <c r="CL83" i="10"/>
  <c r="CL89" i="10"/>
  <c r="CL99" i="10"/>
  <c r="CS28" i="10"/>
  <c r="CS40" i="10"/>
  <c r="CS42" i="10"/>
  <c r="CL50" i="10"/>
  <c r="CL57" i="10"/>
  <c r="CL62" i="10"/>
  <c r="CL65" i="10"/>
  <c r="CL70" i="10"/>
  <c r="CL73" i="10"/>
  <c r="CL78" i="10"/>
  <c r="CL81" i="10"/>
  <c r="CL90" i="10"/>
  <c r="CL96" i="10"/>
  <c r="CL59" i="10"/>
  <c r="CL64" i="10"/>
  <c r="CL68" i="10"/>
  <c r="CL72" i="10"/>
  <c r="CL76" i="10"/>
  <c r="CL80" i="10"/>
  <c r="CL86" i="10"/>
  <c r="CL94" i="10"/>
  <c r="CS44" i="10"/>
  <c r="CL63" i="10"/>
  <c r="CL67" i="10"/>
  <c r="CL71" i="10"/>
  <c r="CL75" i="10"/>
  <c r="CL79" i="10"/>
  <c r="CL84" i="10"/>
  <c r="CL92" i="10"/>
  <c r="CL100" i="10"/>
  <c r="N38" i="9"/>
  <c r="BC2" i="9"/>
  <c r="BH9" i="9"/>
  <c r="BH5" i="9"/>
  <c r="BN11" i="9"/>
  <c r="AP3" i="9"/>
  <c r="T8" i="9"/>
  <c r="T39" i="9" s="1"/>
  <c r="CL8" i="9"/>
  <c r="CL13" i="9"/>
  <c r="CS15" i="9"/>
  <c r="BX16" i="9"/>
  <c r="BX2" i="8"/>
  <c r="BC2" i="8" s="1"/>
  <c r="CS8" i="8"/>
  <c r="BR8" i="8" s="1"/>
  <c r="CS11" i="8"/>
  <c r="BR11" i="8" s="1"/>
  <c r="O28" i="8" s="1"/>
  <c r="O59" i="8" s="1"/>
  <c r="CL9" i="9"/>
  <c r="CL5" i="9"/>
  <c r="CL3" i="9"/>
  <c r="CS1" i="9"/>
  <c r="CS2" i="9"/>
  <c r="CE4" i="9"/>
  <c r="BX6" i="9"/>
  <c r="BX8" i="9"/>
  <c r="BX10" i="9"/>
  <c r="BX13" i="9"/>
  <c r="CE14" i="9"/>
  <c r="BX17" i="9"/>
  <c r="CL18" i="9"/>
  <c r="CE24" i="9"/>
  <c r="CE28" i="9"/>
  <c r="CS2" i="8"/>
  <c r="CE6" i="8"/>
  <c r="BI6" i="8" s="1"/>
  <c r="T15" i="8" s="1"/>
  <c r="T46" i="8" s="1"/>
  <c r="CE11" i="8"/>
  <c r="BH11" i="8" s="1"/>
  <c r="BX12" i="8"/>
  <c r="BC12" i="8" s="1"/>
  <c r="CS31" i="8"/>
  <c r="BX14" i="9"/>
  <c r="BX9" i="9"/>
  <c r="BX5" i="9"/>
  <c r="BX3" i="9"/>
  <c r="CL1" i="9"/>
  <c r="BN2" i="9"/>
  <c r="CE1" i="9"/>
  <c r="CE2" i="9"/>
  <c r="BH3" i="9"/>
  <c r="CL4" i="9"/>
  <c r="CS6" i="9"/>
  <c r="CL7" i="9"/>
  <c r="CS10" i="9"/>
  <c r="CL12" i="9"/>
  <c r="CL14" i="9"/>
  <c r="CE15" i="9"/>
  <c r="CE33" i="9"/>
  <c r="CL10" i="9"/>
  <c r="CE2" i="8"/>
  <c r="BH2" i="8" s="1"/>
  <c r="L7" i="8" s="1"/>
  <c r="L38" i="8" s="1"/>
  <c r="BX3" i="8"/>
  <c r="BC3" i="8" s="1"/>
  <c r="CS23" i="8"/>
  <c r="CL5" i="8"/>
  <c r="BN5" i="8" s="1"/>
  <c r="N15" i="8" s="1"/>
  <c r="CL9" i="8"/>
  <c r="BN9" i="8" s="1"/>
  <c r="BX1" i="9"/>
  <c r="AL2" i="9"/>
  <c r="CS3" i="9"/>
  <c r="BX4" i="9"/>
  <c r="CE6" i="9"/>
  <c r="BX7" i="9"/>
  <c r="CS7" i="9"/>
  <c r="CE10" i="9"/>
  <c r="BX12" i="9"/>
  <c r="CL15" i="9"/>
  <c r="CL16" i="9"/>
  <c r="CL17" i="9"/>
  <c r="CE20" i="9"/>
  <c r="CE21" i="9"/>
  <c r="CE34" i="9"/>
  <c r="CL2" i="8"/>
  <c r="BN2" i="8" s="1"/>
  <c r="CE3" i="8"/>
  <c r="BI3" i="8" s="1"/>
  <c r="BX14" i="8"/>
  <c r="CS9" i="8"/>
  <c r="BR9" i="8" s="1"/>
  <c r="CL12" i="8"/>
  <c r="BN12" i="8" s="1"/>
  <c r="CL13" i="8"/>
  <c r="CE25" i="9"/>
  <c r="CE23" i="9"/>
  <c r="CE19" i="9"/>
  <c r="CE18" i="9"/>
  <c r="CE17" i="9"/>
  <c r="CE30" i="9"/>
  <c r="CE26" i="9"/>
  <c r="CS18" i="9"/>
  <c r="CS17" i="9"/>
  <c r="CS16" i="9"/>
  <c r="CE12" i="9"/>
  <c r="CS12" i="9"/>
  <c r="CE13" i="9"/>
  <c r="CS13" i="9"/>
  <c r="BX15" i="9"/>
  <c r="CE16" i="9"/>
  <c r="CE31" i="9"/>
  <c r="CE32" i="9"/>
  <c r="CE35" i="9"/>
  <c r="CE36" i="9"/>
  <c r="CS15" i="8"/>
  <c r="CE32" i="8"/>
  <c r="CE8" i="9"/>
  <c r="CS8" i="9"/>
  <c r="CE11" i="9"/>
  <c r="CS11" i="9"/>
  <c r="CS14" i="9"/>
  <c r="CE22" i="9"/>
  <c r="CE27" i="9"/>
  <c r="CE29" i="9"/>
  <c r="BD2" i="8"/>
  <c r="BM3" i="8"/>
  <c r="BH3" i="8"/>
  <c r="BX13" i="8"/>
  <c r="BX17" i="8"/>
  <c r="CE20" i="8"/>
  <c r="CS30" i="8"/>
  <c r="CL1" i="8"/>
  <c r="CL20" i="8"/>
  <c r="BX4" i="8"/>
  <c r="BX5" i="8"/>
  <c r="CL8" i="8"/>
  <c r="CE16" i="8"/>
  <c r="BX1" i="8"/>
  <c r="CE5" i="8"/>
  <c r="BS7" i="8"/>
  <c r="CS10" i="8"/>
  <c r="CL11" i="8"/>
  <c r="CL14" i="8"/>
  <c r="CE15" i="8"/>
  <c r="CL16" i="8"/>
  <c r="CL19" i="8"/>
  <c r="CS22" i="8"/>
  <c r="CS26" i="8"/>
  <c r="CE33" i="8"/>
  <c r="F45" i="8"/>
  <c r="CE8" i="8"/>
  <c r="BX9" i="8"/>
  <c r="CS17" i="8"/>
  <c r="CL18" i="8"/>
  <c r="CS21" i="8"/>
  <c r="CS24" i="8"/>
  <c r="CS29" i="8"/>
  <c r="CS37" i="8"/>
  <c r="CS4" i="8"/>
  <c r="CS5" i="8"/>
  <c r="CE7" i="8"/>
  <c r="CE9" i="8"/>
  <c r="CL10" i="8"/>
  <c r="CE14" i="8"/>
  <c r="BX15" i="8"/>
  <c r="CE19" i="8"/>
  <c r="CE25" i="8"/>
  <c r="CE36" i="8"/>
  <c r="CS32" i="8"/>
  <c r="CS25" i="8"/>
  <c r="CS19" i="8"/>
  <c r="CS18" i="8"/>
  <c r="CS16" i="8"/>
  <c r="CS13" i="8"/>
  <c r="CS12" i="8"/>
  <c r="CE4" i="8"/>
  <c r="CL6" i="8"/>
  <c r="AM7" i="8"/>
  <c r="CL7" i="8"/>
  <c r="BX8" i="8"/>
  <c r="BX10" i="8"/>
  <c r="CE31" i="8"/>
  <c r="CE30" i="8"/>
  <c r="CE29" i="8"/>
  <c r="CE26" i="8"/>
  <c r="CE13" i="8"/>
  <c r="CE12" i="8"/>
  <c r="CE27" i="8"/>
  <c r="CE17" i="8"/>
  <c r="CS1" i="8"/>
  <c r="CS3" i="8"/>
  <c r="BH6" i="8"/>
  <c r="BX6" i="8"/>
  <c r="CS6" i="8"/>
  <c r="BX7" i="8"/>
  <c r="CE10" i="8"/>
  <c r="BX11" i="8"/>
  <c r="CS14" i="8"/>
  <c r="CE18" i="8"/>
  <c r="CE21" i="8"/>
  <c r="CS28" i="8"/>
  <c r="CS33" i="8"/>
  <c r="CS35" i="8"/>
  <c r="BX16" i="8"/>
  <c r="BX18" i="8"/>
  <c r="CE24" i="8"/>
  <c r="CE34" i="8"/>
  <c r="CS36" i="8"/>
  <c r="CL15" i="8"/>
  <c r="CL17" i="8"/>
  <c r="CS20" i="8"/>
  <c r="CE22" i="8"/>
  <c r="CE23" i="8"/>
  <c r="CS27" i="8"/>
  <c r="CS34" i="8"/>
  <c r="CE35" i="8"/>
  <c r="CE28" i="8"/>
  <c r="AR5" i="8" l="1"/>
  <c r="BS4" i="9"/>
  <c r="BX3" i="12"/>
  <c r="BS3" i="12" s="1"/>
  <c r="CD7" i="12"/>
  <c r="D8" i="8"/>
  <c r="D39" i="8" s="1"/>
  <c r="AL4" i="8"/>
  <c r="BD3" i="8"/>
  <c r="BH1" i="8"/>
  <c r="AP6" i="8"/>
  <c r="CD5" i="12"/>
  <c r="CC5" i="12"/>
  <c r="CH6" i="12"/>
  <c r="CI6" i="12"/>
  <c r="BN10" i="12"/>
  <c r="BO10" i="12"/>
  <c r="BJ10" i="12" s="1"/>
  <c r="AO7" i="12"/>
  <c r="F21" i="12"/>
  <c r="BO3" i="12"/>
  <c r="BJ3" i="12" s="1"/>
  <c r="BN3" i="12"/>
  <c r="CD10" i="12"/>
  <c r="CC10" i="12"/>
  <c r="CH1" i="12"/>
  <c r="CI1" i="12"/>
  <c r="T7" i="12"/>
  <c r="T38" i="12" s="1"/>
  <c r="AM3" i="12"/>
  <c r="BN2" i="12"/>
  <c r="BO2" i="12"/>
  <c r="BJ2" i="12" s="1"/>
  <c r="BO9" i="12"/>
  <c r="BJ9" i="12" s="1"/>
  <c r="BN9" i="12"/>
  <c r="BY9" i="12"/>
  <c r="BX9" i="12"/>
  <c r="BS9" i="12" s="1"/>
  <c r="BY5" i="12"/>
  <c r="BX5" i="12"/>
  <c r="BS5" i="12" s="1"/>
  <c r="BM5" i="8"/>
  <c r="BS8" i="8"/>
  <c r="O22" i="8" s="1"/>
  <c r="O53" i="8" s="1"/>
  <c r="BC11" i="9"/>
  <c r="K28" i="9" s="1"/>
  <c r="K59" i="9" s="1"/>
  <c r="BR9" i="9"/>
  <c r="AM9" i="9" s="1"/>
  <c r="BN12" i="12"/>
  <c r="BO12" i="12"/>
  <c r="BJ12" i="12" s="1"/>
  <c r="BY8" i="12"/>
  <c r="BX8" i="12"/>
  <c r="BS8" i="12" s="1"/>
  <c r="CC4" i="12"/>
  <c r="CD4" i="12"/>
  <c r="AP3" i="12"/>
  <c r="W7" i="12"/>
  <c r="W38" i="12" s="1"/>
  <c r="BO8" i="12"/>
  <c r="BJ8" i="12" s="1"/>
  <c r="BN8" i="12"/>
  <c r="AP4" i="12"/>
  <c r="G14" i="12"/>
  <c r="G45" i="12" s="1"/>
  <c r="BX10" i="12"/>
  <c r="BS10" i="12" s="1"/>
  <c r="BY10" i="12"/>
  <c r="BD5" i="11"/>
  <c r="BC5" i="11"/>
  <c r="BN6" i="12"/>
  <c r="BO6" i="12"/>
  <c r="BJ6" i="12" s="1"/>
  <c r="CH2" i="12"/>
  <c r="CI2" i="12"/>
  <c r="CH12" i="12"/>
  <c r="CI12" i="12"/>
  <c r="AO9" i="12"/>
  <c r="V21" i="12"/>
  <c r="CI5" i="12"/>
  <c r="CH5" i="12"/>
  <c r="AO3" i="12"/>
  <c r="V7" i="12"/>
  <c r="CD1" i="12"/>
  <c r="CC1" i="12"/>
  <c r="BY11" i="12"/>
  <c r="BX11" i="12"/>
  <c r="BS11" i="12" s="1"/>
  <c r="V15" i="12"/>
  <c r="AU6" i="12"/>
  <c r="CH9" i="12"/>
  <c r="CI9" i="12"/>
  <c r="N22" i="12"/>
  <c r="AU8" i="12"/>
  <c r="BY6" i="12"/>
  <c r="BX6" i="12"/>
  <c r="BS6" i="12" s="1"/>
  <c r="CI8" i="12"/>
  <c r="CH8" i="12"/>
  <c r="F22" i="12"/>
  <c r="AU7" i="12"/>
  <c r="CC12" i="12"/>
  <c r="CD12" i="12"/>
  <c r="BN1" i="12"/>
  <c r="BO1" i="12"/>
  <c r="BJ1" i="12" s="1"/>
  <c r="V45" i="12"/>
  <c r="BO4" i="12"/>
  <c r="BJ4" i="12" s="1"/>
  <c r="BN4" i="12"/>
  <c r="CI11" i="12"/>
  <c r="CH11" i="12"/>
  <c r="BX12" i="12"/>
  <c r="BS12" i="12" s="1"/>
  <c r="BY12" i="12"/>
  <c r="BN7" i="12"/>
  <c r="BO7" i="12"/>
  <c r="BJ7" i="12" s="1"/>
  <c r="BI11" i="8"/>
  <c r="AP11" i="8" s="1"/>
  <c r="CD11" i="12"/>
  <c r="CC11" i="12"/>
  <c r="BO11" i="12"/>
  <c r="BJ11" i="12" s="1"/>
  <c r="BN11" i="12"/>
  <c r="BX7" i="12"/>
  <c r="BS7" i="12" s="1"/>
  <c r="BY7" i="12"/>
  <c r="CD2" i="12"/>
  <c r="CC2" i="12"/>
  <c r="BY1" i="12"/>
  <c r="BX1" i="12"/>
  <c r="BS1" i="12" s="1"/>
  <c r="N21" i="12"/>
  <c r="AO8" i="12"/>
  <c r="AV3" i="12"/>
  <c r="W8" i="12"/>
  <c r="W39" i="12" s="1"/>
  <c r="CH7" i="12"/>
  <c r="CI7" i="12"/>
  <c r="BX2" i="12"/>
  <c r="BS2" i="12" s="1"/>
  <c r="BY2" i="12"/>
  <c r="BO5" i="12"/>
  <c r="BJ5" i="12" s="1"/>
  <c r="BN5" i="12"/>
  <c r="CH10" i="12"/>
  <c r="CI10" i="12"/>
  <c r="V22" i="12"/>
  <c r="AU9" i="12"/>
  <c r="AU3" i="12"/>
  <c r="V8" i="12"/>
  <c r="BM6" i="11"/>
  <c r="BN6" i="11"/>
  <c r="C7" i="11"/>
  <c r="C38" i="11" s="1"/>
  <c r="AI1" i="11"/>
  <c r="BH12" i="11"/>
  <c r="BI12" i="11"/>
  <c r="BI1" i="11"/>
  <c r="BH1" i="11"/>
  <c r="BH11" i="11"/>
  <c r="BI11" i="11"/>
  <c r="N15" i="11"/>
  <c r="AR5" i="11"/>
  <c r="BI10" i="11"/>
  <c r="BH10" i="11"/>
  <c r="BS3" i="11"/>
  <c r="BR3" i="11"/>
  <c r="BC10" i="11"/>
  <c r="BD10" i="11"/>
  <c r="BI4" i="11"/>
  <c r="BH4" i="11"/>
  <c r="BS5" i="11"/>
  <c r="BR5" i="11"/>
  <c r="BN3" i="11"/>
  <c r="BM3" i="11"/>
  <c r="F14" i="11"/>
  <c r="AL4" i="11"/>
  <c r="BI3" i="11"/>
  <c r="BH3" i="11"/>
  <c r="G21" i="11"/>
  <c r="G52" i="11" s="1"/>
  <c r="AM7" i="11"/>
  <c r="S8" i="11"/>
  <c r="S39" i="11" s="1"/>
  <c r="R8" i="11"/>
  <c r="R39" i="11" s="1"/>
  <c r="AO3" i="11"/>
  <c r="N14" i="11"/>
  <c r="AL5" i="11"/>
  <c r="BS1" i="11"/>
  <c r="BR1" i="11"/>
  <c r="BM12" i="8"/>
  <c r="V28" i="8" s="1"/>
  <c r="BM6" i="9"/>
  <c r="BD7" i="11"/>
  <c r="BC7" i="11"/>
  <c r="BH2" i="11"/>
  <c r="BI2" i="11"/>
  <c r="BD8" i="11"/>
  <c r="BC8" i="11"/>
  <c r="BI9" i="11"/>
  <c r="BH9" i="11"/>
  <c r="BS4" i="11"/>
  <c r="BR4" i="11"/>
  <c r="BN4" i="8"/>
  <c r="F15" i="8" s="1"/>
  <c r="BS9" i="8"/>
  <c r="BM2" i="8"/>
  <c r="AP7" i="9"/>
  <c r="AM4" i="9"/>
  <c r="BH6" i="10"/>
  <c r="BN12" i="11"/>
  <c r="BM12" i="11"/>
  <c r="BD12" i="11"/>
  <c r="BC12" i="11"/>
  <c r="BS6" i="11"/>
  <c r="BR6" i="11"/>
  <c r="BN1" i="11"/>
  <c r="BM1" i="11"/>
  <c r="BN11" i="11"/>
  <c r="BM11" i="11"/>
  <c r="BN7" i="11"/>
  <c r="BM7" i="11"/>
  <c r="BN8" i="11"/>
  <c r="BM8" i="11"/>
  <c r="BC4" i="11"/>
  <c r="BD4" i="11"/>
  <c r="BS12" i="11"/>
  <c r="BR12" i="11"/>
  <c r="C8" i="11"/>
  <c r="C39" i="11" s="1"/>
  <c r="AO1" i="11"/>
  <c r="B8" i="11"/>
  <c r="B39" i="11" s="1"/>
  <c r="V21" i="11"/>
  <c r="AL9" i="11"/>
  <c r="BI8" i="11"/>
  <c r="BH8" i="11"/>
  <c r="BI6" i="11"/>
  <c r="BH6" i="11"/>
  <c r="BS9" i="11"/>
  <c r="BR9" i="11"/>
  <c r="BR2" i="11"/>
  <c r="BS2" i="11"/>
  <c r="BH7" i="9"/>
  <c r="BD11" i="11"/>
  <c r="BC11" i="11"/>
  <c r="BC6" i="11"/>
  <c r="BD6" i="11"/>
  <c r="BS10" i="11"/>
  <c r="BR10" i="11"/>
  <c r="BI5" i="11"/>
  <c r="BH5" i="11"/>
  <c r="BH7" i="11"/>
  <c r="BI7" i="11"/>
  <c r="BD2" i="11"/>
  <c r="BC2" i="11"/>
  <c r="BC9" i="11"/>
  <c r="BD9" i="11"/>
  <c r="BM10" i="11"/>
  <c r="BN10" i="11"/>
  <c r="BN2" i="11"/>
  <c r="BM2" i="11"/>
  <c r="F15" i="11"/>
  <c r="AR4" i="11"/>
  <c r="V22" i="11"/>
  <c r="AR9" i="11"/>
  <c r="G22" i="11"/>
  <c r="G53" i="11" s="1"/>
  <c r="AS7" i="11"/>
  <c r="AC3" i="11"/>
  <c r="S7" i="11"/>
  <c r="S38" i="11" s="1"/>
  <c r="AI3" i="11"/>
  <c r="BS8" i="11"/>
  <c r="BR8" i="11"/>
  <c r="BS11" i="11"/>
  <c r="BR11" i="11"/>
  <c r="BR12" i="10"/>
  <c r="BS12" i="10"/>
  <c r="BI1" i="10"/>
  <c r="BH1" i="10"/>
  <c r="BS9" i="10"/>
  <c r="BR9" i="10"/>
  <c r="BS5" i="10"/>
  <c r="BR5" i="10"/>
  <c r="D15" i="10"/>
  <c r="D46" i="10" s="1"/>
  <c r="AP4" i="10"/>
  <c r="BM4" i="10"/>
  <c r="BN4" i="10"/>
  <c r="BD11" i="10"/>
  <c r="BC11" i="10"/>
  <c r="BN8" i="10"/>
  <c r="BM8" i="10"/>
  <c r="BC1" i="10"/>
  <c r="BD1" i="10"/>
  <c r="BI12" i="10"/>
  <c r="BH12" i="10"/>
  <c r="AP6" i="10"/>
  <c r="T15" i="10"/>
  <c r="T46" i="10" s="1"/>
  <c r="AJ4" i="10"/>
  <c r="D14" i="10"/>
  <c r="D45" i="10" s="1"/>
  <c r="AM11" i="8"/>
  <c r="V15" i="9"/>
  <c r="BR5" i="9"/>
  <c r="AM5" i="9" s="1"/>
  <c r="BS3" i="10"/>
  <c r="BR3" i="10"/>
  <c r="BC12" i="10"/>
  <c r="BD12" i="10"/>
  <c r="BR11" i="10"/>
  <c r="BS11" i="10"/>
  <c r="BD7" i="10"/>
  <c r="BC7" i="10"/>
  <c r="BI3" i="10"/>
  <c r="BH3" i="10"/>
  <c r="BN11" i="10"/>
  <c r="BM11" i="10"/>
  <c r="BN7" i="10"/>
  <c r="BM7" i="10"/>
  <c r="BD3" i="10"/>
  <c r="BC3" i="10"/>
  <c r="BH7" i="10"/>
  <c r="BI7" i="10"/>
  <c r="BD5" i="10"/>
  <c r="BC5" i="10"/>
  <c r="AJ2" i="8"/>
  <c r="BS11" i="8"/>
  <c r="BD12" i="8"/>
  <c r="AO12" i="8" s="1"/>
  <c r="BI9" i="10"/>
  <c r="BH9" i="10"/>
  <c r="BH10" i="10"/>
  <c r="BI10" i="10"/>
  <c r="BS6" i="10"/>
  <c r="BR6" i="10"/>
  <c r="BR2" i="10"/>
  <c r="BS2" i="10"/>
  <c r="BS10" i="10"/>
  <c r="BR10" i="10"/>
  <c r="BM6" i="10"/>
  <c r="BN6" i="10"/>
  <c r="BD2" i="10"/>
  <c r="BC2" i="10"/>
  <c r="F8" i="10"/>
  <c r="AR1" i="10"/>
  <c r="BI11" i="10"/>
  <c r="BH11" i="10"/>
  <c r="BS4" i="10"/>
  <c r="BR4" i="10"/>
  <c r="BS1" i="10"/>
  <c r="BR1" i="10"/>
  <c r="BS8" i="10"/>
  <c r="BR8" i="10"/>
  <c r="C15" i="10"/>
  <c r="C46" i="10" s="1"/>
  <c r="AO4" i="10"/>
  <c r="B15" i="10"/>
  <c r="B46" i="10" s="1"/>
  <c r="BM12" i="10"/>
  <c r="BN12" i="10"/>
  <c r="BN5" i="10"/>
  <c r="BM5" i="10"/>
  <c r="S22" i="10"/>
  <c r="S53" i="10" s="1"/>
  <c r="R22" i="10"/>
  <c r="R53" i="10" s="1"/>
  <c r="AO9" i="10"/>
  <c r="BI8" i="10"/>
  <c r="BH8" i="10"/>
  <c r="F38" i="10"/>
  <c r="BD8" i="10"/>
  <c r="BC8" i="10"/>
  <c r="BN9" i="10"/>
  <c r="BM9" i="10"/>
  <c r="BC6" i="10"/>
  <c r="BD6" i="10"/>
  <c r="S21" i="10"/>
  <c r="S52" i="10" s="1"/>
  <c r="AI9" i="10"/>
  <c r="BC10" i="10"/>
  <c r="BD10" i="10"/>
  <c r="BI5" i="10"/>
  <c r="BH5" i="10"/>
  <c r="L7" i="10"/>
  <c r="L38" i="10" s="1"/>
  <c r="AJ2" i="10"/>
  <c r="BM10" i="10"/>
  <c r="BN10" i="10"/>
  <c r="BN2" i="10"/>
  <c r="BM2" i="10"/>
  <c r="BR7" i="10"/>
  <c r="BS7" i="10"/>
  <c r="T14" i="10"/>
  <c r="T45" i="10" s="1"/>
  <c r="AJ6" i="10"/>
  <c r="BM3" i="10"/>
  <c r="BN3" i="10"/>
  <c r="BI11" i="9"/>
  <c r="BH11" i="9"/>
  <c r="BC7" i="9"/>
  <c r="BD7" i="9"/>
  <c r="BD4" i="9"/>
  <c r="BC4" i="9"/>
  <c r="V46" i="9"/>
  <c r="BM7" i="9"/>
  <c r="BN7" i="9"/>
  <c r="G15" i="9"/>
  <c r="G46" i="9" s="1"/>
  <c r="AS4" i="9"/>
  <c r="BI1" i="9"/>
  <c r="BH1" i="9"/>
  <c r="BD5" i="9"/>
  <c r="BC5" i="9"/>
  <c r="BD6" i="9"/>
  <c r="BC6" i="9"/>
  <c r="BN3" i="9"/>
  <c r="BM3" i="9"/>
  <c r="O14" i="9"/>
  <c r="O45" i="9" s="1"/>
  <c r="W21" i="9"/>
  <c r="W52" i="9" s="1"/>
  <c r="L14" i="9"/>
  <c r="L45" i="9" s="1"/>
  <c r="AJ5" i="9"/>
  <c r="AO2" i="9"/>
  <c r="K8" i="9"/>
  <c r="K39" i="9" s="1"/>
  <c r="J8" i="9"/>
  <c r="J39" i="9" s="1"/>
  <c r="BM9" i="8"/>
  <c r="V21" i="8" s="1"/>
  <c r="BS8" i="9"/>
  <c r="BR8" i="9"/>
  <c r="BR12" i="9"/>
  <c r="BS12" i="9"/>
  <c r="BD12" i="9"/>
  <c r="BC12" i="9"/>
  <c r="D21" i="9"/>
  <c r="D52" i="9" s="1"/>
  <c r="AJ7" i="9"/>
  <c r="BS3" i="9"/>
  <c r="BR3" i="9"/>
  <c r="BN10" i="9"/>
  <c r="BM10" i="9"/>
  <c r="N8" i="9"/>
  <c r="AR2" i="9"/>
  <c r="BD9" i="9"/>
  <c r="BC9" i="9"/>
  <c r="BH4" i="9"/>
  <c r="BI4" i="9"/>
  <c r="BN5" i="9"/>
  <c r="BM5" i="9"/>
  <c r="BN8" i="9"/>
  <c r="BM8" i="9"/>
  <c r="O15" i="9"/>
  <c r="O46" i="9" s="1"/>
  <c r="AS5" i="9"/>
  <c r="W22" i="9"/>
  <c r="W53" i="9" s="1"/>
  <c r="AS9" i="9"/>
  <c r="AP5" i="9"/>
  <c r="L15" i="9"/>
  <c r="L46" i="9" s="1"/>
  <c r="AI2" i="9"/>
  <c r="K7" i="9"/>
  <c r="K38" i="9" s="1"/>
  <c r="BI2" i="8"/>
  <c r="BI8" i="9"/>
  <c r="BH8" i="9"/>
  <c r="BH12" i="9"/>
  <c r="BI12" i="9"/>
  <c r="BH10" i="9"/>
  <c r="BI10" i="9"/>
  <c r="BH6" i="9"/>
  <c r="BI6" i="9"/>
  <c r="BN12" i="9"/>
  <c r="BM12" i="9"/>
  <c r="BR6" i="9"/>
  <c r="BS6" i="9"/>
  <c r="AJ3" i="9"/>
  <c r="T7" i="9"/>
  <c r="T38" i="9" s="1"/>
  <c r="BN1" i="9"/>
  <c r="BM1" i="9"/>
  <c r="BD10" i="9"/>
  <c r="BC10" i="9"/>
  <c r="BS2" i="9"/>
  <c r="BR2" i="9"/>
  <c r="BN9" i="9"/>
  <c r="BM9" i="9"/>
  <c r="AI11" i="9"/>
  <c r="N28" i="9"/>
  <c r="AL11" i="9"/>
  <c r="AJ9" i="9"/>
  <c r="T21" i="9"/>
  <c r="T52" i="9" s="1"/>
  <c r="BS11" i="9"/>
  <c r="BR11" i="9"/>
  <c r="BS7" i="9"/>
  <c r="BR7" i="9"/>
  <c r="AL6" i="9"/>
  <c r="V14" i="9"/>
  <c r="BD1" i="9"/>
  <c r="BC1" i="9"/>
  <c r="BR10" i="9"/>
  <c r="BS10" i="9"/>
  <c r="BN4" i="9"/>
  <c r="BM4" i="9"/>
  <c r="BI2" i="9"/>
  <c r="BH2" i="9"/>
  <c r="BD3" i="9"/>
  <c r="BC3" i="9"/>
  <c r="BR2" i="8"/>
  <c r="BS2" i="8"/>
  <c r="BD8" i="9"/>
  <c r="BC8" i="9"/>
  <c r="BS1" i="9"/>
  <c r="BR1" i="9"/>
  <c r="J29" i="9"/>
  <c r="J60" i="9" s="1"/>
  <c r="AO11" i="9"/>
  <c r="N29" i="9"/>
  <c r="AR11" i="9"/>
  <c r="AP9" i="9"/>
  <c r="T22" i="9"/>
  <c r="T53" i="9" s="1"/>
  <c r="BC6" i="8"/>
  <c r="BD6" i="8"/>
  <c r="BH12" i="8"/>
  <c r="BI12" i="8"/>
  <c r="BN7" i="8"/>
  <c r="BM7" i="8"/>
  <c r="BI4" i="8"/>
  <c r="BH4" i="8"/>
  <c r="BS5" i="8"/>
  <c r="BR5" i="8"/>
  <c r="BC5" i="8"/>
  <c r="BD5" i="8"/>
  <c r="W21" i="8"/>
  <c r="W52" i="8" s="1"/>
  <c r="AM9" i="8"/>
  <c r="S28" i="8"/>
  <c r="S59" i="8" s="1"/>
  <c r="AI12" i="8"/>
  <c r="AI3" i="8"/>
  <c r="S7" i="8"/>
  <c r="S38" i="8" s="1"/>
  <c r="O21" i="8"/>
  <c r="O52" i="8" s="1"/>
  <c r="AM8" i="8"/>
  <c r="J8" i="8"/>
  <c r="J39" i="8" s="1"/>
  <c r="AO2" i="8"/>
  <c r="K8" i="8"/>
  <c r="K39" i="8" s="1"/>
  <c r="BI10" i="8"/>
  <c r="BH10" i="8"/>
  <c r="AJ6" i="8"/>
  <c r="T14" i="8"/>
  <c r="T45" i="8" s="1"/>
  <c r="BS1" i="8"/>
  <c r="BR1" i="8"/>
  <c r="BR12" i="8"/>
  <c r="BS12" i="8"/>
  <c r="BM10" i="8"/>
  <c r="BN10" i="8"/>
  <c r="BS4" i="8"/>
  <c r="BR4" i="8"/>
  <c r="BN11" i="8"/>
  <c r="BM11" i="8"/>
  <c r="G22" i="8"/>
  <c r="G53" i="8" s="1"/>
  <c r="AS7" i="8"/>
  <c r="BD1" i="8"/>
  <c r="BC1" i="8"/>
  <c r="BC4" i="8"/>
  <c r="BD4" i="8"/>
  <c r="W22" i="8"/>
  <c r="W53" i="8" s="1"/>
  <c r="AS9" i="8"/>
  <c r="S29" i="8"/>
  <c r="S60" i="8" s="1"/>
  <c r="R29" i="8"/>
  <c r="R60" i="8" s="1"/>
  <c r="V29" i="8"/>
  <c r="AR12" i="8"/>
  <c r="S8" i="8"/>
  <c r="S39" i="8" s="1"/>
  <c r="R8" i="8"/>
  <c r="R39" i="8" s="1"/>
  <c r="AO3" i="8"/>
  <c r="AS8" i="8"/>
  <c r="K7" i="8"/>
  <c r="K38" i="8" s="1"/>
  <c r="AI2" i="8"/>
  <c r="BD7" i="8"/>
  <c r="BC7" i="8"/>
  <c r="BC10" i="8"/>
  <c r="BD10" i="8"/>
  <c r="BM6" i="8"/>
  <c r="BN6" i="8"/>
  <c r="BI9" i="8"/>
  <c r="BH9" i="8"/>
  <c r="BC9" i="8"/>
  <c r="BD9" i="8"/>
  <c r="O29" i="8"/>
  <c r="O60" i="8" s="1"/>
  <c r="AS11" i="8"/>
  <c r="T7" i="8"/>
  <c r="T38" i="8" s="1"/>
  <c r="AJ3" i="8"/>
  <c r="L29" i="8"/>
  <c r="L60" i="8" s="1"/>
  <c r="AR3" i="8"/>
  <c r="V8" i="8"/>
  <c r="N7" i="8"/>
  <c r="BD11" i="8"/>
  <c r="BC11" i="8"/>
  <c r="BS6" i="8"/>
  <c r="BR6" i="8"/>
  <c r="BS3" i="8"/>
  <c r="BR3" i="8"/>
  <c r="AC3" i="8" s="1"/>
  <c r="BD8" i="8"/>
  <c r="BC8" i="8"/>
  <c r="AL5" i="8"/>
  <c r="N14" i="8"/>
  <c r="BH7" i="8"/>
  <c r="BI7" i="8"/>
  <c r="AJ1" i="8"/>
  <c r="D7" i="8"/>
  <c r="D38" i="8" s="1"/>
  <c r="BI8" i="8"/>
  <c r="BH8" i="8"/>
  <c r="BS10" i="8"/>
  <c r="BR10" i="8"/>
  <c r="BI5" i="8"/>
  <c r="BH5" i="8"/>
  <c r="BN8" i="8"/>
  <c r="BM8" i="8"/>
  <c r="BN1" i="8"/>
  <c r="BM1" i="8"/>
  <c r="T8" i="8"/>
  <c r="T39" i="8" s="1"/>
  <c r="AP3" i="8"/>
  <c r="L28" i="8"/>
  <c r="L59" i="8" s="1"/>
  <c r="AJ11" i="8"/>
  <c r="N46" i="8"/>
  <c r="AL3" i="8"/>
  <c r="V7" i="8"/>
  <c r="N8" i="8"/>
  <c r="AR2" i="8"/>
  <c r="V22" i="8"/>
  <c r="AR9" i="8"/>
  <c r="AE2" i="8" l="1"/>
  <c r="AC2" i="8"/>
  <c r="AC1" i="11"/>
  <c r="G28" i="12"/>
  <c r="G59" i="12" s="1"/>
  <c r="AP10" i="12"/>
  <c r="D21" i="12"/>
  <c r="D52" i="12" s="1"/>
  <c r="AM7" i="12"/>
  <c r="N29" i="12"/>
  <c r="AU11" i="12"/>
  <c r="BT1" i="12"/>
  <c r="AH1" i="12" s="1"/>
  <c r="AR1" i="12"/>
  <c r="T14" i="12"/>
  <c r="T45" i="12" s="1"/>
  <c r="AM6" i="12"/>
  <c r="L28" i="12"/>
  <c r="L59" i="12" s="1"/>
  <c r="AM11" i="12"/>
  <c r="AV2" i="12"/>
  <c r="O8" i="12"/>
  <c r="O39" i="12" s="1"/>
  <c r="AI5" i="11"/>
  <c r="K14" i="11"/>
  <c r="K45" i="11" s="1"/>
  <c r="L21" i="12"/>
  <c r="L52" i="12" s="1"/>
  <c r="AM8" i="12"/>
  <c r="L14" i="12"/>
  <c r="L45" i="12" s="1"/>
  <c r="AM5" i="12"/>
  <c r="AO10" i="12"/>
  <c r="F28" i="12"/>
  <c r="F52" i="12"/>
  <c r="G22" i="12"/>
  <c r="G53" i="12" s="1"/>
  <c r="AV7" i="12"/>
  <c r="N7" i="12"/>
  <c r="AO2" i="12"/>
  <c r="T28" i="12"/>
  <c r="T59" i="12" s="1"/>
  <c r="AM12" i="12"/>
  <c r="AR4" i="12"/>
  <c r="BT4" i="12"/>
  <c r="F53" i="12"/>
  <c r="AP9" i="12"/>
  <c r="W21" i="12"/>
  <c r="W52" i="12" s="1"/>
  <c r="O7" i="12"/>
  <c r="O38" i="12" s="1"/>
  <c r="AP2" i="12"/>
  <c r="AO5" i="11"/>
  <c r="J15" i="11"/>
  <c r="J46" i="11" s="1"/>
  <c r="K15" i="11"/>
  <c r="K46" i="11" s="1"/>
  <c r="BT9" i="12"/>
  <c r="AH9" i="12" s="1"/>
  <c r="AR9" i="12"/>
  <c r="AU10" i="12"/>
  <c r="F29" i="12"/>
  <c r="W14" i="12"/>
  <c r="AP6" i="12"/>
  <c r="K29" i="9"/>
  <c r="K60" i="9" s="1"/>
  <c r="AC11" i="9"/>
  <c r="V53" i="12"/>
  <c r="BT5" i="12"/>
  <c r="AH5" i="12"/>
  <c r="AR5" i="12"/>
  <c r="G21" i="12"/>
  <c r="G52" i="12" s="1"/>
  <c r="AP7" i="12"/>
  <c r="N52" i="12"/>
  <c r="N8" i="12"/>
  <c r="AU2" i="12"/>
  <c r="BT11" i="12"/>
  <c r="AH11" i="12"/>
  <c r="AR11" i="12"/>
  <c r="AR7" i="12"/>
  <c r="BT7" i="12"/>
  <c r="AH7" i="12" s="1"/>
  <c r="AP11" i="12"/>
  <c r="O28" i="12"/>
  <c r="O59" i="12" s="1"/>
  <c r="AU12" i="12"/>
  <c r="V29" i="12"/>
  <c r="O21" i="12"/>
  <c r="O52" i="12" s="1"/>
  <c r="AP8" i="12"/>
  <c r="F7" i="12"/>
  <c r="AO1" i="12"/>
  <c r="AP5" i="12"/>
  <c r="O14" i="12"/>
  <c r="O45" i="12" s="1"/>
  <c r="W29" i="12"/>
  <c r="W60" i="12" s="1"/>
  <c r="AV12" i="12"/>
  <c r="AR6" i="12"/>
  <c r="BT6" i="12"/>
  <c r="F15" i="12"/>
  <c r="AU4" i="12"/>
  <c r="AR12" i="12"/>
  <c r="BT12" i="12"/>
  <c r="AH12" i="12" s="1"/>
  <c r="T21" i="12"/>
  <c r="T52" i="12" s="1"/>
  <c r="AM9" i="12"/>
  <c r="BT2" i="12"/>
  <c r="AR2" i="12"/>
  <c r="G8" i="12"/>
  <c r="G39" i="12" s="1"/>
  <c r="AV1" i="12"/>
  <c r="BT10" i="12"/>
  <c r="AH10" i="12" s="1"/>
  <c r="AR10" i="12"/>
  <c r="AO5" i="12"/>
  <c r="N14" i="12"/>
  <c r="AE11" i="9"/>
  <c r="L7" i="12"/>
  <c r="L38" i="12" s="1"/>
  <c r="AM2" i="12"/>
  <c r="W22" i="12"/>
  <c r="W53" i="12" s="1"/>
  <c r="AV9" i="12"/>
  <c r="V38" i="12"/>
  <c r="U7" i="12"/>
  <c r="U38" i="12" s="1"/>
  <c r="V52" i="12"/>
  <c r="U21" i="12"/>
  <c r="U52" i="12" s="1"/>
  <c r="AV6" i="12"/>
  <c r="W15" i="12"/>
  <c r="W46" i="12" s="1"/>
  <c r="AL2" i="8"/>
  <c r="V39" i="12"/>
  <c r="U8" i="12"/>
  <c r="U39" i="12" s="1"/>
  <c r="G29" i="12"/>
  <c r="G60" i="12" s="1"/>
  <c r="AV10" i="12"/>
  <c r="AM1" i="12"/>
  <c r="D7" i="12"/>
  <c r="D38" i="12" s="1"/>
  <c r="AO11" i="12"/>
  <c r="N28" i="12"/>
  <c r="BI7" i="12"/>
  <c r="C22" i="12" s="1"/>
  <c r="C53" i="12" s="1"/>
  <c r="O29" i="12"/>
  <c r="O60" i="12" s="1"/>
  <c r="AV11" i="12"/>
  <c r="AO12" i="12"/>
  <c r="V28" i="12"/>
  <c r="AV8" i="12"/>
  <c r="O22" i="12"/>
  <c r="O53" i="12" s="1"/>
  <c r="N53" i="12"/>
  <c r="V46" i="12"/>
  <c r="F8" i="12"/>
  <c r="AU1" i="12"/>
  <c r="O15" i="12"/>
  <c r="O46" i="12" s="1"/>
  <c r="AV5" i="12"/>
  <c r="W28" i="12"/>
  <c r="W59" i="12" s="1"/>
  <c r="AP12" i="12"/>
  <c r="BI6" i="12"/>
  <c r="S15" i="12" s="1"/>
  <c r="S46" i="12" s="1"/>
  <c r="D28" i="12"/>
  <c r="D59" i="12" s="1"/>
  <c r="AM10" i="12"/>
  <c r="BT8" i="12"/>
  <c r="BI8" i="12" s="1"/>
  <c r="AR8" i="12"/>
  <c r="F14" i="12"/>
  <c r="AO4" i="12"/>
  <c r="G7" i="12"/>
  <c r="G38" i="12" s="1"/>
  <c r="AP1" i="12"/>
  <c r="AR3" i="12"/>
  <c r="BT3" i="12"/>
  <c r="N15" i="12"/>
  <c r="AU5" i="12"/>
  <c r="O29" i="11"/>
  <c r="O60" i="11" s="1"/>
  <c r="AS11" i="11"/>
  <c r="N7" i="11"/>
  <c r="AL2" i="11"/>
  <c r="S22" i="11"/>
  <c r="S53" i="11" s="1"/>
  <c r="AE9" i="11"/>
  <c r="AO9" i="11"/>
  <c r="R22" i="11"/>
  <c r="R53" i="11" s="1"/>
  <c r="AM10" i="11"/>
  <c r="G28" i="11"/>
  <c r="G59" i="11" s="1"/>
  <c r="AC11" i="11"/>
  <c r="K28" i="11"/>
  <c r="K59" i="11" s="1"/>
  <c r="AI11" i="11"/>
  <c r="T15" i="11"/>
  <c r="T46" i="11" s="1"/>
  <c r="AP6" i="11"/>
  <c r="AI4" i="11"/>
  <c r="C14" i="11"/>
  <c r="C45" i="11" s="1"/>
  <c r="AC4" i="11"/>
  <c r="F8" i="11"/>
  <c r="AR1" i="11"/>
  <c r="T22" i="11"/>
  <c r="T53" i="11" s="1"/>
  <c r="AP9" i="11"/>
  <c r="N45" i="11"/>
  <c r="T8" i="11"/>
  <c r="T39" i="11" s="1"/>
  <c r="AP3" i="11"/>
  <c r="AR3" i="11"/>
  <c r="V8" i="11"/>
  <c r="D15" i="11"/>
  <c r="D46" i="11" s="1"/>
  <c r="AP4" i="11"/>
  <c r="AS3" i="11"/>
  <c r="W8" i="11"/>
  <c r="W39" i="11" s="1"/>
  <c r="N46" i="11"/>
  <c r="D8" i="11"/>
  <c r="D39" i="11" s="1"/>
  <c r="AP1" i="11"/>
  <c r="O21" i="11"/>
  <c r="O52" i="11" s="1"/>
  <c r="AM8" i="11"/>
  <c r="V53" i="11"/>
  <c r="N8" i="11"/>
  <c r="AR2" i="11"/>
  <c r="S21" i="11"/>
  <c r="S52" i="11" s="1"/>
  <c r="AI9" i="11"/>
  <c r="AC9" i="11"/>
  <c r="AJ7" i="11"/>
  <c r="D21" i="11"/>
  <c r="D52" i="11" s="1"/>
  <c r="G29" i="11"/>
  <c r="G60" i="11" s="1"/>
  <c r="AS10" i="11"/>
  <c r="J29" i="11"/>
  <c r="J60" i="11" s="1"/>
  <c r="AO11" i="11"/>
  <c r="K29" i="11"/>
  <c r="K60" i="11" s="1"/>
  <c r="AE11" i="11"/>
  <c r="W21" i="11"/>
  <c r="W52" i="11" s="1"/>
  <c r="AM9" i="11"/>
  <c r="L21" i="11"/>
  <c r="L52" i="11" s="1"/>
  <c r="AJ8" i="11"/>
  <c r="AE1" i="11"/>
  <c r="B5" i="11" s="1"/>
  <c r="B36" i="11" s="1"/>
  <c r="W28" i="11"/>
  <c r="W59" i="11" s="1"/>
  <c r="AM12" i="11"/>
  <c r="N21" i="11"/>
  <c r="AL8" i="11"/>
  <c r="N28" i="11"/>
  <c r="AL11" i="11"/>
  <c r="W14" i="11"/>
  <c r="W45" i="11" s="1"/>
  <c r="AM6" i="11"/>
  <c r="V28" i="11"/>
  <c r="AL12" i="11"/>
  <c r="G14" i="11"/>
  <c r="G45" i="11" s="1"/>
  <c r="AM4" i="11"/>
  <c r="K21" i="11"/>
  <c r="K52" i="11" s="1"/>
  <c r="AC8" i="11"/>
  <c r="AI8" i="11"/>
  <c r="AC7" i="11"/>
  <c r="AI7" i="11"/>
  <c r="C21" i="11"/>
  <c r="C52" i="11" s="1"/>
  <c r="G7" i="11"/>
  <c r="G38" i="11" s="1"/>
  <c r="AM1" i="11"/>
  <c r="O14" i="11"/>
  <c r="O45" i="11" s="1"/>
  <c r="AM5" i="11"/>
  <c r="C29" i="11"/>
  <c r="C60" i="11" s="1"/>
  <c r="AO10" i="11"/>
  <c r="B29" i="11"/>
  <c r="B60" i="11" s="1"/>
  <c r="AE10" i="11"/>
  <c r="AJ10" i="11"/>
  <c r="D28" i="11"/>
  <c r="D59" i="11" s="1"/>
  <c r="AP11" i="11"/>
  <c r="L29" i="11"/>
  <c r="L60" i="11" s="1"/>
  <c r="T29" i="11"/>
  <c r="T60" i="11" s="1"/>
  <c r="AP12" i="11"/>
  <c r="AL12" i="8"/>
  <c r="AR4" i="8"/>
  <c r="AE2" i="9"/>
  <c r="O22" i="11"/>
  <c r="O53" i="11" s="1"/>
  <c r="AS8" i="11"/>
  <c r="F29" i="11"/>
  <c r="AR10" i="11"/>
  <c r="AC2" i="11"/>
  <c r="AI2" i="11"/>
  <c r="K7" i="11"/>
  <c r="K38" i="11" s="1"/>
  <c r="L14" i="11"/>
  <c r="L45" i="11" s="1"/>
  <c r="AJ5" i="11"/>
  <c r="AC5" i="11"/>
  <c r="AO6" i="11"/>
  <c r="AE6" i="11"/>
  <c r="S15" i="11"/>
  <c r="S46" i="11" s="1"/>
  <c r="R15" i="11"/>
  <c r="R46" i="11" s="1"/>
  <c r="W22" i="11"/>
  <c r="W53" i="11" s="1"/>
  <c r="AS9" i="11"/>
  <c r="AP8" i="11"/>
  <c r="L22" i="11"/>
  <c r="L53" i="11" s="1"/>
  <c r="W29" i="11"/>
  <c r="W60" i="11" s="1"/>
  <c r="AS12" i="11"/>
  <c r="N22" i="11"/>
  <c r="AR8" i="11"/>
  <c r="N29" i="11"/>
  <c r="AR11" i="11"/>
  <c r="AS6" i="11"/>
  <c r="W15" i="11"/>
  <c r="W46" i="11" s="1"/>
  <c r="V29" i="11"/>
  <c r="AR12" i="11"/>
  <c r="G15" i="11"/>
  <c r="G46" i="11" s="1"/>
  <c r="AS4" i="11"/>
  <c r="J22" i="11"/>
  <c r="J53" i="11" s="1"/>
  <c r="AO8" i="11"/>
  <c r="K22" i="11"/>
  <c r="K53" i="11" s="1"/>
  <c r="AE8" i="11"/>
  <c r="C22" i="11"/>
  <c r="C53" i="11" s="1"/>
  <c r="AE7" i="11"/>
  <c r="B22" i="11"/>
  <c r="B53" i="11" s="1"/>
  <c r="AO7" i="11"/>
  <c r="G8" i="11"/>
  <c r="G39" i="11" s="1"/>
  <c r="AS1" i="11"/>
  <c r="F45" i="11"/>
  <c r="O15" i="11"/>
  <c r="O46" i="11" s="1"/>
  <c r="AS5" i="11"/>
  <c r="C28" i="11"/>
  <c r="C59" i="11" s="1"/>
  <c r="AI10" i="11"/>
  <c r="AC10" i="11"/>
  <c r="D29" i="11"/>
  <c r="D60" i="11" s="1"/>
  <c r="AP10" i="11"/>
  <c r="L28" i="11"/>
  <c r="L59" i="11" s="1"/>
  <c r="AJ11" i="11"/>
  <c r="T28" i="11"/>
  <c r="T59" i="11" s="1"/>
  <c r="AJ12" i="11"/>
  <c r="V15" i="11"/>
  <c r="AR6" i="11"/>
  <c r="D22" i="11"/>
  <c r="D53" i="11" s="1"/>
  <c r="AP7" i="11"/>
  <c r="AM2" i="11"/>
  <c r="O7" i="11"/>
  <c r="O38" i="11" s="1"/>
  <c r="V52" i="11"/>
  <c r="AR7" i="11"/>
  <c r="F22" i="11"/>
  <c r="S29" i="11"/>
  <c r="S60" i="11" s="1"/>
  <c r="R29" i="11"/>
  <c r="R60" i="11" s="1"/>
  <c r="AE12" i="11"/>
  <c r="AO12" i="11"/>
  <c r="AJ2" i="11"/>
  <c r="L7" i="11"/>
  <c r="L38" i="11" s="1"/>
  <c r="AE12" i="8"/>
  <c r="O28" i="11"/>
  <c r="O59" i="11" s="1"/>
  <c r="AM11" i="11"/>
  <c r="F46" i="11"/>
  <c r="F28" i="11"/>
  <c r="AL10" i="11"/>
  <c r="J8" i="11"/>
  <c r="J39" i="11" s="1"/>
  <c r="AE2" i="11"/>
  <c r="AO2" i="11"/>
  <c r="K8" i="11"/>
  <c r="K39" i="11" s="1"/>
  <c r="AP5" i="11"/>
  <c r="L15" i="11"/>
  <c r="L46" i="11" s="1"/>
  <c r="AE5" i="11"/>
  <c r="S14" i="11"/>
  <c r="S45" i="11" s="1"/>
  <c r="AI6" i="11"/>
  <c r="AC6" i="11"/>
  <c r="O8" i="11"/>
  <c r="O39" i="11" s="1"/>
  <c r="AS2" i="11"/>
  <c r="T14" i="11"/>
  <c r="T45" i="11" s="1"/>
  <c r="AJ6" i="11"/>
  <c r="B15" i="11"/>
  <c r="B46" i="11" s="1"/>
  <c r="AO4" i="11"/>
  <c r="C15" i="11"/>
  <c r="C46" i="11" s="1"/>
  <c r="AE4" i="11"/>
  <c r="F21" i="11"/>
  <c r="AL7" i="11"/>
  <c r="F7" i="11"/>
  <c r="AL1" i="11"/>
  <c r="AC12" i="11"/>
  <c r="S28" i="11"/>
  <c r="S59" i="11" s="1"/>
  <c r="AI12" i="11"/>
  <c r="T21" i="11"/>
  <c r="T52" i="11" s="1"/>
  <c r="AJ9" i="11"/>
  <c r="AP2" i="11"/>
  <c r="L8" i="11"/>
  <c r="L39" i="11" s="1"/>
  <c r="AE3" i="11"/>
  <c r="R5" i="11" s="1"/>
  <c r="R36" i="11" s="1"/>
  <c r="T7" i="11"/>
  <c r="T38" i="11" s="1"/>
  <c r="AJ3" i="11"/>
  <c r="AL3" i="11"/>
  <c r="V7" i="11"/>
  <c r="D14" i="11"/>
  <c r="D45" i="11" s="1"/>
  <c r="AJ4" i="11"/>
  <c r="AM3" i="11"/>
  <c r="W7" i="11"/>
  <c r="W38" i="11" s="1"/>
  <c r="AJ1" i="11"/>
  <c r="D7" i="11"/>
  <c r="D38" i="11" s="1"/>
  <c r="V14" i="11"/>
  <c r="AL6" i="11"/>
  <c r="N8" i="10"/>
  <c r="AR2" i="10"/>
  <c r="AI10" i="10"/>
  <c r="C28" i="10"/>
  <c r="C59" i="10" s="1"/>
  <c r="AC10" i="10"/>
  <c r="S15" i="10"/>
  <c r="S46" i="10" s="1"/>
  <c r="AO6" i="10"/>
  <c r="R15" i="10"/>
  <c r="R46" i="10" s="1"/>
  <c r="AE6" i="10"/>
  <c r="AC8" i="10"/>
  <c r="K21" i="10"/>
  <c r="K52" i="10" s="1"/>
  <c r="AI8" i="10"/>
  <c r="L21" i="10"/>
  <c r="L52" i="10" s="1"/>
  <c r="AJ8" i="10"/>
  <c r="AR12" i="10"/>
  <c r="V29" i="10"/>
  <c r="G7" i="10"/>
  <c r="AM1" i="10"/>
  <c r="L28" i="10"/>
  <c r="L59" i="10" s="1"/>
  <c r="AJ11" i="10"/>
  <c r="AC2" i="10"/>
  <c r="K7" i="10"/>
  <c r="K38" i="10" s="1"/>
  <c r="AI2" i="10"/>
  <c r="AM10" i="10"/>
  <c r="G28" i="10"/>
  <c r="G59" i="10" s="1"/>
  <c r="W14" i="10"/>
  <c r="W45" i="10" s="1"/>
  <c r="AM6" i="10"/>
  <c r="T21" i="10"/>
  <c r="T52" i="10" s="1"/>
  <c r="AJ9" i="10"/>
  <c r="D21" i="10"/>
  <c r="D52" i="10" s="1"/>
  <c r="AJ7" i="10"/>
  <c r="AR7" i="10"/>
  <c r="F22" i="10"/>
  <c r="T8" i="10"/>
  <c r="T39" i="10" s="1"/>
  <c r="AP3" i="10"/>
  <c r="W8" i="10"/>
  <c r="W39" i="10" s="1"/>
  <c r="AS3" i="10"/>
  <c r="T28" i="10"/>
  <c r="T59" i="10" s="1"/>
  <c r="AJ12" i="10"/>
  <c r="N21" i="10"/>
  <c r="AL8" i="10"/>
  <c r="AR4" i="10"/>
  <c r="F15" i="10"/>
  <c r="AM5" i="10"/>
  <c r="O14" i="10"/>
  <c r="O45" i="10" s="1"/>
  <c r="D7" i="10"/>
  <c r="D38" i="10" s="1"/>
  <c r="AJ1" i="10"/>
  <c r="AL9" i="8"/>
  <c r="V8" i="10"/>
  <c r="AR3" i="10"/>
  <c r="G22" i="10"/>
  <c r="G53" i="10" s="1"/>
  <c r="AS7" i="10"/>
  <c r="F29" i="10"/>
  <c r="AR10" i="10"/>
  <c r="L14" i="10"/>
  <c r="L45" i="10" s="1"/>
  <c r="AJ5" i="10"/>
  <c r="AI6" i="10"/>
  <c r="S14" i="10"/>
  <c r="S45" i="10" s="1"/>
  <c r="AC6" i="10"/>
  <c r="K22" i="10"/>
  <c r="K53" i="10" s="1"/>
  <c r="J22" i="10"/>
  <c r="J53" i="10" s="1"/>
  <c r="AO8" i="10"/>
  <c r="AE8" i="10"/>
  <c r="AP8" i="10"/>
  <c r="L22" i="10"/>
  <c r="L53" i="10" s="1"/>
  <c r="V28" i="10"/>
  <c r="AL12" i="10"/>
  <c r="G8" i="10"/>
  <c r="G39" i="10" s="1"/>
  <c r="AS1" i="10"/>
  <c r="AP11" i="10"/>
  <c r="L29" i="10"/>
  <c r="L60" i="10" s="1"/>
  <c r="J8" i="10"/>
  <c r="J39" i="10" s="1"/>
  <c r="AO2" i="10"/>
  <c r="K8" i="10"/>
  <c r="K39" i="10" s="1"/>
  <c r="AE2" i="10"/>
  <c r="AS10" i="10"/>
  <c r="G29" i="10"/>
  <c r="G60" i="10" s="1"/>
  <c r="W15" i="10"/>
  <c r="W46" i="10" s="1"/>
  <c r="AS6" i="10"/>
  <c r="T22" i="10"/>
  <c r="T53" i="10" s="1"/>
  <c r="AP9" i="10"/>
  <c r="AC5" i="10"/>
  <c r="K14" i="10"/>
  <c r="K45" i="10" s="1"/>
  <c r="AI5" i="10"/>
  <c r="S7" i="10"/>
  <c r="S38" i="10" s="1"/>
  <c r="AC3" i="10"/>
  <c r="AI3" i="10"/>
  <c r="AL11" i="10"/>
  <c r="N28" i="10"/>
  <c r="C21" i="10"/>
  <c r="C52" i="10" s="1"/>
  <c r="AC7" i="10"/>
  <c r="AI7" i="10"/>
  <c r="AO12" i="10"/>
  <c r="S29" i="10"/>
  <c r="S60" i="10" s="1"/>
  <c r="R29" i="10"/>
  <c r="R60" i="10" s="1"/>
  <c r="AE12" i="10"/>
  <c r="T29" i="10"/>
  <c r="T60" i="10" s="1"/>
  <c r="AP12" i="10"/>
  <c r="N22" i="10"/>
  <c r="AR8" i="10"/>
  <c r="F14" i="10"/>
  <c r="AL4" i="10"/>
  <c r="AC4" i="10"/>
  <c r="AS5" i="10"/>
  <c r="O15" i="10"/>
  <c r="O46" i="10" s="1"/>
  <c r="D8" i="10"/>
  <c r="D39" i="10" s="1"/>
  <c r="AP1" i="10"/>
  <c r="AP2" i="8"/>
  <c r="AL3" i="10"/>
  <c r="V7" i="10"/>
  <c r="AM7" i="10"/>
  <c r="G21" i="10"/>
  <c r="G52" i="10" s="1"/>
  <c r="F28" i="10"/>
  <c r="AL10" i="10"/>
  <c r="AP5" i="10"/>
  <c r="L15" i="10"/>
  <c r="L46" i="10" s="1"/>
  <c r="AC9" i="10"/>
  <c r="V21" i="10"/>
  <c r="AL9" i="10"/>
  <c r="N14" i="10"/>
  <c r="AL5" i="10"/>
  <c r="AE4" i="10"/>
  <c r="O21" i="10"/>
  <c r="O52" i="10" s="1"/>
  <c r="AM8" i="10"/>
  <c r="G14" i="10"/>
  <c r="G45" i="10" s="1"/>
  <c r="AM4" i="10"/>
  <c r="V15" i="10"/>
  <c r="AR6" i="10"/>
  <c r="O8" i="10"/>
  <c r="O39" i="10" s="1"/>
  <c r="AS2" i="10"/>
  <c r="D29" i="10"/>
  <c r="D60" i="10" s="1"/>
  <c r="AP10" i="10"/>
  <c r="K15" i="10"/>
  <c r="K46" i="10" s="1"/>
  <c r="AO5" i="10"/>
  <c r="AE5" i="10"/>
  <c r="J15" i="10"/>
  <c r="J46" i="10" s="1"/>
  <c r="AE3" i="10"/>
  <c r="AO3" i="10"/>
  <c r="S8" i="10"/>
  <c r="S39" i="10" s="1"/>
  <c r="R8" i="10"/>
  <c r="R39" i="10" s="1"/>
  <c r="N29" i="10"/>
  <c r="AR11" i="10"/>
  <c r="AE7" i="10"/>
  <c r="AO7" i="10"/>
  <c r="C22" i="10"/>
  <c r="C53" i="10" s="1"/>
  <c r="B22" i="10"/>
  <c r="B53" i="10" s="1"/>
  <c r="S28" i="10"/>
  <c r="S59" i="10" s="1"/>
  <c r="AI12" i="10"/>
  <c r="AC12" i="10"/>
  <c r="B8" i="10"/>
  <c r="B39" i="10" s="1"/>
  <c r="AO1" i="10"/>
  <c r="AE1" i="10"/>
  <c r="C8" i="10"/>
  <c r="C39" i="10" s="1"/>
  <c r="AC11" i="10"/>
  <c r="K28" i="10"/>
  <c r="K59" i="10" s="1"/>
  <c r="AI11" i="10"/>
  <c r="W21" i="10"/>
  <c r="W52" i="10" s="1"/>
  <c r="AM9" i="10"/>
  <c r="AS12" i="10"/>
  <c r="W29" i="10"/>
  <c r="W60" i="10" s="1"/>
  <c r="O28" i="10"/>
  <c r="O59" i="10" s="1"/>
  <c r="AM11" i="10"/>
  <c r="L8" i="8"/>
  <c r="L39" i="8" s="1"/>
  <c r="N7" i="10"/>
  <c r="AL2" i="10"/>
  <c r="AO10" i="10"/>
  <c r="C29" i="10"/>
  <c r="C60" i="10" s="1"/>
  <c r="AE10" i="10"/>
  <c r="B29" i="10"/>
  <c r="B60" i="10" s="1"/>
  <c r="AR9" i="10"/>
  <c r="V22" i="10"/>
  <c r="AE9" i="10"/>
  <c r="N15" i="10"/>
  <c r="AR5" i="10"/>
  <c r="O22" i="10"/>
  <c r="O53" i="10" s="1"/>
  <c r="AS8" i="10"/>
  <c r="G15" i="10"/>
  <c r="G46" i="10" s="1"/>
  <c r="AS4" i="10"/>
  <c r="F39" i="10"/>
  <c r="E8" i="10"/>
  <c r="E39" i="10" s="1"/>
  <c r="V14" i="10"/>
  <c r="AL6" i="10"/>
  <c r="O7" i="10"/>
  <c r="O38" i="10" s="1"/>
  <c r="AM2" i="10"/>
  <c r="D28" i="10"/>
  <c r="D59" i="10" s="1"/>
  <c r="AJ10" i="10"/>
  <c r="D22" i="10"/>
  <c r="D53" i="10" s="1"/>
  <c r="AP7" i="10"/>
  <c r="AL7" i="10"/>
  <c r="F21" i="10"/>
  <c r="T7" i="10"/>
  <c r="T38" i="10" s="1"/>
  <c r="AJ3" i="10"/>
  <c r="O29" i="10"/>
  <c r="O60" i="10" s="1"/>
  <c r="AS11" i="10"/>
  <c r="AM3" i="10"/>
  <c r="W7" i="10"/>
  <c r="W38" i="10" s="1"/>
  <c r="C7" i="10"/>
  <c r="C38" i="10" s="1"/>
  <c r="AI1" i="10"/>
  <c r="AC1" i="10"/>
  <c r="K29" i="10"/>
  <c r="K60" i="10" s="1"/>
  <c r="J29" i="10"/>
  <c r="J60" i="10" s="1"/>
  <c r="AO11" i="10"/>
  <c r="AE11" i="10"/>
  <c r="AS9" i="10"/>
  <c r="W22" i="10"/>
  <c r="W53" i="10" s="1"/>
  <c r="W28" i="10"/>
  <c r="W59" i="10" s="1"/>
  <c r="AM12" i="10"/>
  <c r="S7" i="9"/>
  <c r="S38" i="9" s="1"/>
  <c r="AC3" i="9"/>
  <c r="AI3" i="9"/>
  <c r="G21" i="9"/>
  <c r="G52" i="9" s="1"/>
  <c r="AM7" i="9"/>
  <c r="V22" i="9"/>
  <c r="AR9" i="9"/>
  <c r="AJ10" i="9"/>
  <c r="D28" i="9"/>
  <c r="D59" i="9" s="1"/>
  <c r="AJ4" i="9"/>
  <c r="D14" i="9"/>
  <c r="D45" i="9" s="1"/>
  <c r="N39" i="9"/>
  <c r="S29" i="9"/>
  <c r="S60" i="9" s="1"/>
  <c r="R29" i="9"/>
  <c r="R60" i="9" s="1"/>
  <c r="AE12" i="9"/>
  <c r="AO12" i="9"/>
  <c r="V7" i="9"/>
  <c r="AL3" i="9"/>
  <c r="N60" i="9"/>
  <c r="K22" i="9"/>
  <c r="K53" i="9" s="1"/>
  <c r="J22" i="9"/>
  <c r="J53" i="9" s="1"/>
  <c r="AE8" i="9"/>
  <c r="AO8" i="9"/>
  <c r="F15" i="9"/>
  <c r="AR4" i="9"/>
  <c r="G22" i="9"/>
  <c r="G53" i="9" s="1"/>
  <c r="AS7" i="9"/>
  <c r="O7" i="9"/>
  <c r="AM2" i="9"/>
  <c r="W15" i="9"/>
  <c r="AS6" i="9"/>
  <c r="T29" i="9"/>
  <c r="T60" i="9" s="1"/>
  <c r="AP12" i="9"/>
  <c r="AL5" i="9"/>
  <c r="N14" i="9"/>
  <c r="AC9" i="9"/>
  <c r="AI9" i="9"/>
  <c r="S21" i="9"/>
  <c r="S52" i="9" s="1"/>
  <c r="F28" i="9"/>
  <c r="AL10" i="9"/>
  <c r="W29" i="9"/>
  <c r="W60" i="9" s="1"/>
  <c r="AS12" i="9"/>
  <c r="V8" i="9"/>
  <c r="AR3" i="9"/>
  <c r="C21" i="9"/>
  <c r="C52" i="9" s="1"/>
  <c r="AI7" i="9"/>
  <c r="AC7" i="9"/>
  <c r="K21" i="9"/>
  <c r="K52" i="9" s="1"/>
  <c r="AI8" i="9"/>
  <c r="AC8" i="9"/>
  <c r="C7" i="9"/>
  <c r="C38" i="9" s="1"/>
  <c r="AC1" i="9"/>
  <c r="AI1" i="9"/>
  <c r="AR12" i="9"/>
  <c r="V29" i="9"/>
  <c r="N22" i="9"/>
  <c r="AR8" i="9"/>
  <c r="C22" i="9"/>
  <c r="C53" i="9" s="1"/>
  <c r="B22" i="9"/>
  <c r="B53" i="9" s="1"/>
  <c r="AO7" i="9"/>
  <c r="AE7" i="9"/>
  <c r="R8" i="9"/>
  <c r="R39" i="9" s="1"/>
  <c r="AO3" i="9"/>
  <c r="S8" i="9"/>
  <c r="S39" i="9" s="1"/>
  <c r="AE3" i="9"/>
  <c r="B8" i="9"/>
  <c r="B39" i="9" s="1"/>
  <c r="AE1" i="9"/>
  <c r="AO1" i="9"/>
  <c r="C8" i="9"/>
  <c r="C39" i="9" s="1"/>
  <c r="J26" i="9"/>
  <c r="J57" i="9" s="1"/>
  <c r="AG11" i="9"/>
  <c r="AL1" i="9"/>
  <c r="F7" i="9"/>
  <c r="T15" i="9"/>
  <c r="T46" i="9" s="1"/>
  <c r="AP6" i="9"/>
  <c r="K15" i="9"/>
  <c r="K46" i="9" s="1"/>
  <c r="AO5" i="9"/>
  <c r="J15" i="9"/>
  <c r="J46" i="9" s="1"/>
  <c r="AE5" i="9"/>
  <c r="AC12" i="8"/>
  <c r="AG12" i="8" s="1"/>
  <c r="AM1" i="9"/>
  <c r="G7" i="9"/>
  <c r="G38" i="9" s="1"/>
  <c r="AS2" i="8"/>
  <c r="O8" i="8"/>
  <c r="O39" i="8" s="1"/>
  <c r="L7" i="9"/>
  <c r="L38" i="9" s="1"/>
  <c r="AJ2" i="9"/>
  <c r="G29" i="9"/>
  <c r="G60" i="9" s="1"/>
  <c r="AS10" i="9"/>
  <c r="V45" i="9"/>
  <c r="U14" i="9"/>
  <c r="U45" i="9" s="1"/>
  <c r="O28" i="9"/>
  <c r="O59" i="9" s="1"/>
  <c r="AM11" i="9"/>
  <c r="O8" i="9"/>
  <c r="O39" i="9" s="1"/>
  <c r="AS2" i="9"/>
  <c r="F8" i="9"/>
  <c r="AR1" i="9"/>
  <c r="W14" i="9"/>
  <c r="W45" i="9" s="1"/>
  <c r="AM6" i="9"/>
  <c r="T14" i="9"/>
  <c r="T45" i="9" s="1"/>
  <c r="AJ6" i="9"/>
  <c r="AJ12" i="9"/>
  <c r="T28" i="9"/>
  <c r="T59" i="9" s="1"/>
  <c r="AC2" i="9"/>
  <c r="N15" i="9"/>
  <c r="AR5" i="9"/>
  <c r="R22" i="9"/>
  <c r="R53" i="9" s="1"/>
  <c r="AO9" i="9"/>
  <c r="S22" i="9"/>
  <c r="S53" i="9" s="1"/>
  <c r="AE9" i="9"/>
  <c r="F29" i="9"/>
  <c r="AR10" i="9"/>
  <c r="W28" i="9"/>
  <c r="W59" i="9" s="1"/>
  <c r="AM12" i="9"/>
  <c r="S14" i="9"/>
  <c r="S45" i="9" s="1"/>
  <c r="AC6" i="9"/>
  <c r="AI6" i="9"/>
  <c r="D7" i="9"/>
  <c r="D38" i="9" s="1"/>
  <c r="AJ1" i="9"/>
  <c r="F22" i="9"/>
  <c r="AR7" i="9"/>
  <c r="C14" i="9"/>
  <c r="C45" i="9" s="1"/>
  <c r="AC4" i="9"/>
  <c r="AI4" i="9"/>
  <c r="L28" i="9"/>
  <c r="L59" i="9" s="1"/>
  <c r="AJ11" i="9"/>
  <c r="AL4" i="9"/>
  <c r="F14" i="9"/>
  <c r="C29" i="9"/>
  <c r="C60" i="9" s="1"/>
  <c r="AE10" i="9"/>
  <c r="B29" i="9"/>
  <c r="B60" i="9" s="1"/>
  <c r="AO10" i="9"/>
  <c r="L22" i="9"/>
  <c r="L53" i="9" s="1"/>
  <c r="AP8" i="9"/>
  <c r="AS3" i="9"/>
  <c r="W8" i="9"/>
  <c r="W39" i="9" s="1"/>
  <c r="O22" i="9"/>
  <c r="O53" i="9" s="1"/>
  <c r="AS8" i="9"/>
  <c r="K14" i="9"/>
  <c r="K45" i="9" s="1"/>
  <c r="AC5" i="9"/>
  <c r="AI5" i="9"/>
  <c r="AS1" i="9"/>
  <c r="G8" i="9"/>
  <c r="G39" i="9" s="1"/>
  <c r="O7" i="8"/>
  <c r="O38" i="8" s="1"/>
  <c r="AM2" i="8"/>
  <c r="L8" i="9"/>
  <c r="L39" i="9" s="1"/>
  <c r="AP2" i="9"/>
  <c r="G28" i="9"/>
  <c r="G59" i="9" s="1"/>
  <c r="AM10" i="9"/>
  <c r="O29" i="9"/>
  <c r="O60" i="9" s="1"/>
  <c r="AS11" i="9"/>
  <c r="M28" i="9"/>
  <c r="M59" i="9" s="1"/>
  <c r="N59" i="9"/>
  <c r="V21" i="9"/>
  <c r="AL9" i="9"/>
  <c r="C28" i="9"/>
  <c r="C59" i="9" s="1"/>
  <c r="AC10" i="9"/>
  <c r="AI10" i="9"/>
  <c r="V28" i="9"/>
  <c r="AL12" i="9"/>
  <c r="D29" i="9"/>
  <c r="D60" i="9" s="1"/>
  <c r="AP10" i="9"/>
  <c r="L21" i="9"/>
  <c r="L52" i="9" s="1"/>
  <c r="AJ8" i="9"/>
  <c r="N21" i="9"/>
  <c r="AL8" i="9"/>
  <c r="D15" i="9"/>
  <c r="D46" i="9" s="1"/>
  <c r="AP4" i="9"/>
  <c r="W7" i="9"/>
  <c r="W38" i="9" s="1"/>
  <c r="AM3" i="9"/>
  <c r="S28" i="9"/>
  <c r="S59" i="9" s="1"/>
  <c r="AC12" i="9"/>
  <c r="AI12" i="9"/>
  <c r="O21" i="9"/>
  <c r="O52" i="9" s="1"/>
  <c r="AM8" i="9"/>
  <c r="AE6" i="9"/>
  <c r="S15" i="9"/>
  <c r="S46" i="9" s="1"/>
  <c r="R15" i="9"/>
  <c r="R46" i="9" s="1"/>
  <c r="AO6" i="9"/>
  <c r="AP1" i="9"/>
  <c r="D8" i="9"/>
  <c r="D39" i="9" s="1"/>
  <c r="F21" i="9"/>
  <c r="AL7" i="9"/>
  <c r="AE4" i="9"/>
  <c r="AO4" i="9"/>
  <c r="C15" i="9"/>
  <c r="C46" i="9" s="1"/>
  <c r="B15" i="9"/>
  <c r="B46" i="9" s="1"/>
  <c r="L29" i="9"/>
  <c r="L60" i="9" s="1"/>
  <c r="AP11" i="9"/>
  <c r="N39" i="8"/>
  <c r="N22" i="8"/>
  <c r="AR8" i="8"/>
  <c r="K29" i="8"/>
  <c r="K60" i="8" s="1"/>
  <c r="J29" i="8"/>
  <c r="J60" i="8" s="1"/>
  <c r="AO11" i="8"/>
  <c r="AE11" i="8"/>
  <c r="C22" i="8"/>
  <c r="C53" i="8" s="1"/>
  <c r="B22" i="8"/>
  <c r="B53" i="8" s="1"/>
  <c r="AE7" i="8"/>
  <c r="AO7" i="8"/>
  <c r="F29" i="8"/>
  <c r="AR10" i="8"/>
  <c r="D28" i="8"/>
  <c r="D59" i="8" s="1"/>
  <c r="AJ10" i="8"/>
  <c r="V59" i="8"/>
  <c r="V38" i="8"/>
  <c r="F7" i="8"/>
  <c r="AL1" i="8"/>
  <c r="L14" i="8"/>
  <c r="L45" i="8" s="1"/>
  <c r="AJ5" i="8"/>
  <c r="L21" i="8"/>
  <c r="L52" i="8" s="1"/>
  <c r="AJ8" i="8"/>
  <c r="D22" i="8"/>
  <c r="D53" i="8" s="1"/>
  <c r="AP7" i="8"/>
  <c r="AC8" i="8"/>
  <c r="K21" i="8"/>
  <c r="K52" i="8" s="1"/>
  <c r="AI8" i="8"/>
  <c r="W14" i="8"/>
  <c r="W45" i="8" s="1"/>
  <c r="AM6" i="8"/>
  <c r="V39" i="8"/>
  <c r="S22" i="8"/>
  <c r="S53" i="8" s="1"/>
  <c r="R22" i="8"/>
  <c r="R53" i="8" s="1"/>
  <c r="AE9" i="8"/>
  <c r="AO9" i="8"/>
  <c r="T21" i="8"/>
  <c r="T52" i="8" s="1"/>
  <c r="AJ9" i="8"/>
  <c r="C29" i="8"/>
  <c r="C60" i="8" s="1"/>
  <c r="AO10" i="8"/>
  <c r="AE10" i="8"/>
  <c r="B29" i="8"/>
  <c r="B60" i="8" s="1"/>
  <c r="J5" i="8"/>
  <c r="J36" i="8" s="1"/>
  <c r="AG2" i="8"/>
  <c r="C8" i="8"/>
  <c r="C39" i="8" s="1"/>
  <c r="AO1" i="8"/>
  <c r="B8" i="8"/>
  <c r="B39" i="8" s="1"/>
  <c r="AE1" i="8"/>
  <c r="AR11" i="8"/>
  <c r="N29" i="8"/>
  <c r="F28" i="8"/>
  <c r="AL10" i="8"/>
  <c r="G8" i="8"/>
  <c r="G39" i="8" s="1"/>
  <c r="AS1" i="8"/>
  <c r="D29" i="8"/>
  <c r="D60" i="8" s="1"/>
  <c r="AP10" i="8"/>
  <c r="F46" i="8"/>
  <c r="D15" i="8"/>
  <c r="D46" i="8" s="1"/>
  <c r="AP4" i="8"/>
  <c r="T28" i="8"/>
  <c r="T59" i="8" s="1"/>
  <c r="AJ12" i="8"/>
  <c r="AS3" i="8"/>
  <c r="W8" i="8"/>
  <c r="W39" i="8" s="1"/>
  <c r="N28" i="8"/>
  <c r="AL11" i="8"/>
  <c r="AJ4" i="8"/>
  <c r="D14" i="8"/>
  <c r="D45" i="8" s="1"/>
  <c r="U22" i="8"/>
  <c r="U53" i="8" s="1"/>
  <c r="V53" i="8"/>
  <c r="F8" i="8"/>
  <c r="AR1" i="8"/>
  <c r="L15" i="8"/>
  <c r="L46" i="8" s="1"/>
  <c r="AP5" i="8"/>
  <c r="L22" i="8"/>
  <c r="L53" i="8" s="1"/>
  <c r="AP8" i="8"/>
  <c r="AJ7" i="8"/>
  <c r="D21" i="8"/>
  <c r="D52" i="8" s="1"/>
  <c r="K22" i="8"/>
  <c r="K53" i="8" s="1"/>
  <c r="AO8" i="8"/>
  <c r="AE8" i="8"/>
  <c r="J22" i="8"/>
  <c r="J53" i="8" s="1"/>
  <c r="W15" i="8"/>
  <c r="W46" i="8" s="1"/>
  <c r="AS6" i="8"/>
  <c r="V52" i="8"/>
  <c r="U21" i="8"/>
  <c r="U52" i="8" s="1"/>
  <c r="AI9" i="8"/>
  <c r="AC9" i="8"/>
  <c r="S21" i="8"/>
  <c r="S52" i="8" s="1"/>
  <c r="T22" i="8"/>
  <c r="T53" i="8" s="1"/>
  <c r="AP9" i="8"/>
  <c r="C28" i="8"/>
  <c r="C59" i="8" s="1"/>
  <c r="AI10" i="8"/>
  <c r="AC10" i="8"/>
  <c r="AE3" i="8"/>
  <c r="R5" i="8" s="1"/>
  <c r="R36" i="8" s="1"/>
  <c r="AO4" i="8"/>
  <c r="C15" i="8"/>
  <c r="C46" i="8" s="1"/>
  <c r="AE4" i="8"/>
  <c r="B15" i="8"/>
  <c r="B46" i="8" s="1"/>
  <c r="G14" i="8"/>
  <c r="AM4" i="8"/>
  <c r="W29" i="8"/>
  <c r="W60" i="8" s="1"/>
  <c r="AS12" i="8"/>
  <c r="K15" i="8"/>
  <c r="K46" i="8" s="1"/>
  <c r="J15" i="8"/>
  <c r="J46" i="8" s="1"/>
  <c r="AE5" i="8"/>
  <c r="AO5" i="8"/>
  <c r="O14" i="8"/>
  <c r="O45" i="8" s="1"/>
  <c r="AM5" i="8"/>
  <c r="F21" i="8"/>
  <c r="AL7" i="8"/>
  <c r="AO6" i="8"/>
  <c r="R15" i="8"/>
  <c r="R46" i="8" s="1"/>
  <c r="AE6" i="8"/>
  <c r="S15" i="8"/>
  <c r="S46" i="8" s="1"/>
  <c r="G29" i="8"/>
  <c r="G60" i="8" s="1"/>
  <c r="AS10" i="8"/>
  <c r="N38" i="8"/>
  <c r="V14" i="8"/>
  <c r="AL6" i="8"/>
  <c r="C7" i="8"/>
  <c r="C38" i="8" s="1"/>
  <c r="AC1" i="8"/>
  <c r="AI1" i="8"/>
  <c r="G7" i="8"/>
  <c r="G38" i="8" s="1"/>
  <c r="AM1" i="8"/>
  <c r="T29" i="8"/>
  <c r="T60" i="8" s="1"/>
  <c r="AP12" i="8"/>
  <c r="N21" i="8"/>
  <c r="AL8" i="8"/>
  <c r="G28" i="8"/>
  <c r="G59" i="8" s="1"/>
  <c r="AM10" i="8"/>
  <c r="N45" i="8"/>
  <c r="AM3" i="8"/>
  <c r="W7" i="8"/>
  <c r="W38" i="8" s="1"/>
  <c r="K28" i="8"/>
  <c r="K59" i="8" s="1"/>
  <c r="AC11" i="8"/>
  <c r="AI11" i="8"/>
  <c r="V15" i="8"/>
  <c r="AR6" i="8"/>
  <c r="C21" i="8"/>
  <c r="C52" i="8" s="1"/>
  <c r="AC7" i="8"/>
  <c r="AI7" i="8"/>
  <c r="V60" i="8"/>
  <c r="AI4" i="8"/>
  <c r="C14" i="8"/>
  <c r="C45" i="8" s="1"/>
  <c r="AC4" i="8"/>
  <c r="AS4" i="8"/>
  <c r="G15" i="8"/>
  <c r="G46" i="8" s="1"/>
  <c r="AM12" i="8"/>
  <c r="W28" i="8"/>
  <c r="W59" i="8" s="1"/>
  <c r="K14" i="8"/>
  <c r="K45" i="8" s="1"/>
  <c r="AI5" i="8"/>
  <c r="AC5" i="8"/>
  <c r="O15" i="8"/>
  <c r="AS5" i="8"/>
  <c r="F22" i="8"/>
  <c r="AR7" i="8"/>
  <c r="S14" i="8"/>
  <c r="S45" i="8" s="1"/>
  <c r="AI6" i="8"/>
  <c r="AC6" i="8"/>
  <c r="U21" i="11" l="1"/>
  <c r="U52" i="11" s="1"/>
  <c r="BI10" i="12"/>
  <c r="C29" i="12" s="1"/>
  <c r="C60" i="12" s="1"/>
  <c r="M22" i="12"/>
  <c r="M53" i="12" s="1"/>
  <c r="M14" i="11"/>
  <c r="M45" i="11" s="1"/>
  <c r="B29" i="12"/>
  <c r="B60" i="12" s="1"/>
  <c r="AH8" i="12"/>
  <c r="BI12" i="12"/>
  <c r="S28" i="12" s="1"/>
  <c r="S59" i="12" s="1"/>
  <c r="U15" i="12"/>
  <c r="U46" i="12" s="1"/>
  <c r="E14" i="11"/>
  <c r="E45" i="11" s="1"/>
  <c r="T8" i="12"/>
  <c r="T39" i="12" s="1"/>
  <c r="AS3" i="12"/>
  <c r="E8" i="12"/>
  <c r="E39" i="12" s="1"/>
  <c r="F39" i="12"/>
  <c r="N59" i="12"/>
  <c r="M28" i="12"/>
  <c r="M59" i="12" s="1"/>
  <c r="M14" i="12"/>
  <c r="M45" i="12" s="1"/>
  <c r="N45" i="12"/>
  <c r="AS2" i="12"/>
  <c r="L8" i="12"/>
  <c r="L39" i="12" s="1"/>
  <c r="AF8" i="12"/>
  <c r="K21" i="12"/>
  <c r="K52" i="12" s="1"/>
  <c r="AL8" i="12"/>
  <c r="W45" i="12"/>
  <c r="U14" i="12"/>
  <c r="U45" i="12" s="1"/>
  <c r="D15" i="12"/>
  <c r="D46" i="12" s="1"/>
  <c r="AS4" i="12"/>
  <c r="D8" i="12"/>
  <c r="D39" i="12" s="1"/>
  <c r="AS1" i="12"/>
  <c r="AH2" i="12"/>
  <c r="T15" i="12"/>
  <c r="T46" i="12" s="1"/>
  <c r="AS6" i="12"/>
  <c r="AS11" i="12"/>
  <c r="L29" i="12"/>
  <c r="L60" i="12" s="1"/>
  <c r="N39" i="12"/>
  <c r="M8" i="12"/>
  <c r="M39" i="12" s="1"/>
  <c r="L15" i="12"/>
  <c r="L46" i="12" s="1"/>
  <c r="AS5" i="12"/>
  <c r="E29" i="12"/>
  <c r="E60" i="12" s="1"/>
  <c r="F60" i="12"/>
  <c r="BI1" i="12"/>
  <c r="BI11" i="12"/>
  <c r="F59" i="12"/>
  <c r="E28" i="12"/>
  <c r="E59" i="12" s="1"/>
  <c r="BI4" i="12"/>
  <c r="N46" i="12"/>
  <c r="M15" i="12"/>
  <c r="M46" i="12" s="1"/>
  <c r="AH3" i="12"/>
  <c r="E14" i="12"/>
  <c r="E45" i="12" s="1"/>
  <c r="F45" i="12"/>
  <c r="K22" i="12"/>
  <c r="K53" i="12" s="1"/>
  <c r="S14" i="12"/>
  <c r="S45" i="12" s="1"/>
  <c r="AL6" i="12"/>
  <c r="AF6" i="12"/>
  <c r="T29" i="12"/>
  <c r="T60" i="12" s="1"/>
  <c r="AS12" i="12"/>
  <c r="R15" i="12"/>
  <c r="R46" i="12" s="1"/>
  <c r="U29" i="12"/>
  <c r="U60" i="12" s="1"/>
  <c r="V60" i="12"/>
  <c r="B22" i="12"/>
  <c r="B53" i="12" s="1"/>
  <c r="M21" i="12"/>
  <c r="M52" i="12" s="1"/>
  <c r="AS9" i="12"/>
  <c r="T22" i="12"/>
  <c r="T53" i="12" s="1"/>
  <c r="BI5" i="12"/>
  <c r="AG3" i="11"/>
  <c r="AX3" i="11" s="1"/>
  <c r="AF10" i="12"/>
  <c r="AL10" i="12"/>
  <c r="C28" i="12"/>
  <c r="C59" i="12" s="1"/>
  <c r="BI2" i="12"/>
  <c r="J22" i="12"/>
  <c r="J53" i="12" s="1"/>
  <c r="AS8" i="12"/>
  <c r="L22" i="12"/>
  <c r="L53" i="12" s="1"/>
  <c r="V59" i="12"/>
  <c r="U28" i="12"/>
  <c r="U59" i="12" s="1"/>
  <c r="C21" i="12"/>
  <c r="C52" i="12" s="1"/>
  <c r="AF7" i="12"/>
  <c r="AL7" i="12"/>
  <c r="D29" i="12"/>
  <c r="D60" i="12" s="1"/>
  <c r="AS10" i="12"/>
  <c r="BI3" i="12"/>
  <c r="S29" i="12"/>
  <c r="S60" i="12" s="1"/>
  <c r="E15" i="12"/>
  <c r="E46" i="12" s="1"/>
  <c r="F46" i="12"/>
  <c r="AH6" i="12"/>
  <c r="F38" i="12"/>
  <c r="E7" i="12"/>
  <c r="E38" i="12" s="1"/>
  <c r="AS7" i="12"/>
  <c r="D22" i="12"/>
  <c r="D53" i="12" s="1"/>
  <c r="U22" i="12"/>
  <c r="U53" i="12" s="1"/>
  <c r="E22" i="12"/>
  <c r="E53" i="12" s="1"/>
  <c r="AH4" i="12"/>
  <c r="M7" i="12"/>
  <c r="M38" i="12" s="1"/>
  <c r="N38" i="12"/>
  <c r="E21" i="12"/>
  <c r="E52" i="12" s="1"/>
  <c r="BI9" i="12"/>
  <c r="N60" i="12"/>
  <c r="M29" i="12"/>
  <c r="M60" i="12" s="1"/>
  <c r="M8" i="8"/>
  <c r="M39" i="8" s="1"/>
  <c r="M8" i="9"/>
  <c r="M39" i="9" s="1"/>
  <c r="U7" i="11"/>
  <c r="U38" i="11" s="1"/>
  <c r="V38" i="11"/>
  <c r="AG6" i="11"/>
  <c r="R12" i="11"/>
  <c r="R43" i="11" s="1"/>
  <c r="E15" i="11"/>
  <c r="E46" i="11" s="1"/>
  <c r="M21" i="11"/>
  <c r="M52" i="11" s="1"/>
  <c r="N52" i="11"/>
  <c r="R19" i="11"/>
  <c r="R50" i="11" s="1"/>
  <c r="AG9" i="11"/>
  <c r="N39" i="11"/>
  <c r="M8" i="11"/>
  <c r="M39" i="11" s="1"/>
  <c r="F39" i="11"/>
  <c r="E8" i="11"/>
  <c r="E39" i="11" s="1"/>
  <c r="J26" i="11"/>
  <c r="J57" i="11" s="1"/>
  <c r="AG11" i="11"/>
  <c r="M7" i="11"/>
  <c r="M38" i="11" s="1"/>
  <c r="N38" i="11"/>
  <c r="R26" i="11"/>
  <c r="R57" i="11" s="1"/>
  <c r="AG12" i="11"/>
  <c r="F52" i="11"/>
  <c r="E21" i="11"/>
  <c r="E52" i="11" s="1"/>
  <c r="F59" i="11"/>
  <c r="E28" i="11"/>
  <c r="E59" i="11" s="1"/>
  <c r="N53" i="11"/>
  <c r="M22" i="11"/>
  <c r="M53" i="11" s="1"/>
  <c r="J5" i="11"/>
  <c r="J36" i="11" s="1"/>
  <c r="AG2" i="11"/>
  <c r="B19" i="11"/>
  <c r="B50" i="11" s="1"/>
  <c r="AG7" i="11"/>
  <c r="AY3" i="11"/>
  <c r="V5" i="11"/>
  <c r="V36" i="11" s="1"/>
  <c r="V39" i="11"/>
  <c r="U8" i="11"/>
  <c r="U39" i="11" s="1"/>
  <c r="M29" i="9"/>
  <c r="M60" i="9" s="1"/>
  <c r="V45" i="11"/>
  <c r="U14" i="11"/>
  <c r="U45" i="11" s="1"/>
  <c r="F38" i="11"/>
  <c r="E7" i="11"/>
  <c r="E38" i="11" s="1"/>
  <c r="AG1" i="11"/>
  <c r="F53" i="11"/>
  <c r="E22" i="11"/>
  <c r="E53" i="11" s="1"/>
  <c r="B26" i="11"/>
  <c r="B57" i="11" s="1"/>
  <c r="AG10" i="11"/>
  <c r="V60" i="11"/>
  <c r="U29" i="11"/>
  <c r="U60" i="11" s="1"/>
  <c r="N60" i="11"/>
  <c r="M29" i="11"/>
  <c r="M60" i="11" s="1"/>
  <c r="F60" i="11"/>
  <c r="E29" i="11"/>
  <c r="E60" i="11" s="1"/>
  <c r="J19" i="11"/>
  <c r="J50" i="11" s="1"/>
  <c r="AG8" i="11"/>
  <c r="U22" i="11"/>
  <c r="U53" i="11" s="1"/>
  <c r="M15" i="11"/>
  <c r="M46" i="11" s="1"/>
  <c r="B12" i="11"/>
  <c r="B43" i="11" s="1"/>
  <c r="AG4" i="11"/>
  <c r="R26" i="8"/>
  <c r="R57" i="8" s="1"/>
  <c r="V46" i="11"/>
  <c r="U15" i="11"/>
  <c r="U46" i="11" s="1"/>
  <c r="J12" i="11"/>
  <c r="J43" i="11" s="1"/>
  <c r="AG5" i="11"/>
  <c r="V59" i="11"/>
  <c r="U28" i="11"/>
  <c r="U59" i="11" s="1"/>
  <c r="M28" i="11"/>
  <c r="M59" i="11" s="1"/>
  <c r="N59" i="11"/>
  <c r="N38" i="10"/>
  <c r="M7" i="10"/>
  <c r="M38" i="10" s="1"/>
  <c r="N45" i="10"/>
  <c r="M14" i="10"/>
  <c r="M45" i="10" s="1"/>
  <c r="N52" i="10"/>
  <c r="M21" i="10"/>
  <c r="M52" i="10" s="1"/>
  <c r="U29" i="10"/>
  <c r="U60" i="10" s="1"/>
  <c r="V60" i="10"/>
  <c r="B5" i="10"/>
  <c r="B36" i="10" s="1"/>
  <c r="AG1" i="10"/>
  <c r="U22" i="10"/>
  <c r="U53" i="10" s="1"/>
  <c r="V53" i="10"/>
  <c r="V46" i="10"/>
  <c r="U15" i="10"/>
  <c r="U46" i="10" s="1"/>
  <c r="B12" i="10"/>
  <c r="B43" i="10" s="1"/>
  <c r="AG4" i="10"/>
  <c r="N53" i="10"/>
  <c r="M22" i="10"/>
  <c r="M53" i="10" s="1"/>
  <c r="B19" i="10"/>
  <c r="B50" i="10" s="1"/>
  <c r="AG7" i="10"/>
  <c r="AG6" i="10"/>
  <c r="R12" i="10"/>
  <c r="R43" i="10" s="1"/>
  <c r="F46" i="10"/>
  <c r="E15" i="10"/>
  <c r="E46" i="10" s="1"/>
  <c r="F52" i="10"/>
  <c r="E21" i="10"/>
  <c r="E52" i="10" s="1"/>
  <c r="J26" i="10"/>
  <c r="J57" i="10" s="1"/>
  <c r="AG11" i="10"/>
  <c r="V52" i="10"/>
  <c r="U21" i="10"/>
  <c r="U52" i="10" s="1"/>
  <c r="U7" i="10"/>
  <c r="U38" i="10" s="1"/>
  <c r="V38" i="10"/>
  <c r="R5" i="10"/>
  <c r="R36" i="10" s="1"/>
  <c r="AG3" i="10"/>
  <c r="AG5" i="10"/>
  <c r="J12" i="10"/>
  <c r="J43" i="10" s="1"/>
  <c r="V59" i="10"/>
  <c r="U28" i="10"/>
  <c r="U59" i="10" s="1"/>
  <c r="J19" i="10"/>
  <c r="J50" i="10" s="1"/>
  <c r="AG8" i="10"/>
  <c r="M7" i="8"/>
  <c r="M38" i="8" s="1"/>
  <c r="V45" i="10"/>
  <c r="U14" i="10"/>
  <c r="U45" i="10" s="1"/>
  <c r="N46" i="10"/>
  <c r="M15" i="10"/>
  <c r="M46" i="10" s="1"/>
  <c r="R26" i="10"/>
  <c r="R57" i="10" s="1"/>
  <c r="AG12" i="10"/>
  <c r="N60" i="10"/>
  <c r="M29" i="10"/>
  <c r="M60" i="10" s="1"/>
  <c r="R19" i="10"/>
  <c r="R50" i="10" s="1"/>
  <c r="AG9" i="10"/>
  <c r="E28" i="10"/>
  <c r="E59" i="10" s="1"/>
  <c r="F59" i="10"/>
  <c r="F45" i="10"/>
  <c r="E14" i="10"/>
  <c r="E45" i="10" s="1"/>
  <c r="N59" i="10"/>
  <c r="M28" i="10"/>
  <c r="M59" i="10" s="1"/>
  <c r="F60" i="10"/>
  <c r="E29" i="10"/>
  <c r="E60" i="10" s="1"/>
  <c r="V39" i="10"/>
  <c r="U8" i="10"/>
  <c r="U39" i="10" s="1"/>
  <c r="F53" i="10"/>
  <c r="E22" i="10"/>
  <c r="E53" i="10" s="1"/>
  <c r="J5" i="10"/>
  <c r="J36" i="10" s="1"/>
  <c r="AG2" i="10"/>
  <c r="G38" i="10"/>
  <c r="E7" i="10"/>
  <c r="E38" i="10" s="1"/>
  <c r="B26" i="10"/>
  <c r="B57" i="10" s="1"/>
  <c r="AG10" i="10"/>
  <c r="N39" i="10"/>
  <c r="M8" i="10"/>
  <c r="M39" i="10" s="1"/>
  <c r="F60" i="9"/>
  <c r="E29" i="9"/>
  <c r="E60" i="9" s="1"/>
  <c r="U29" i="8"/>
  <c r="U60" i="8" s="1"/>
  <c r="F52" i="9"/>
  <c r="E21" i="9"/>
  <c r="E52" i="9" s="1"/>
  <c r="U21" i="9"/>
  <c r="U52" i="9" s="1"/>
  <c r="V52" i="9"/>
  <c r="F38" i="9"/>
  <c r="E7" i="9"/>
  <c r="E38" i="9" s="1"/>
  <c r="U28" i="9"/>
  <c r="U59" i="9" s="1"/>
  <c r="V59" i="9"/>
  <c r="B12" i="9"/>
  <c r="B43" i="9" s="1"/>
  <c r="AG4" i="9"/>
  <c r="J19" i="9"/>
  <c r="J50" i="9" s="1"/>
  <c r="AG8" i="9"/>
  <c r="W46" i="9"/>
  <c r="U15" i="9"/>
  <c r="U46" i="9" s="1"/>
  <c r="AG3" i="8"/>
  <c r="AV3" i="8" s="1"/>
  <c r="T9" i="8" s="1"/>
  <c r="T40" i="8" s="1"/>
  <c r="N52" i="9"/>
  <c r="M21" i="9"/>
  <c r="M52" i="9" s="1"/>
  <c r="B26" i="9"/>
  <c r="B57" i="9" s="1"/>
  <c r="AG10" i="9"/>
  <c r="M15" i="9"/>
  <c r="M46" i="9" s="1"/>
  <c r="N46" i="9"/>
  <c r="N53" i="9"/>
  <c r="M22" i="9"/>
  <c r="M53" i="9" s="1"/>
  <c r="AG1" i="9"/>
  <c r="B5" i="9"/>
  <c r="B36" i="9" s="1"/>
  <c r="R19" i="9"/>
  <c r="R50" i="9" s="1"/>
  <c r="AG9" i="9"/>
  <c r="O38" i="9"/>
  <c r="M7" i="9"/>
  <c r="M38" i="9" s="1"/>
  <c r="F46" i="9"/>
  <c r="E15" i="9"/>
  <c r="E46" i="9" s="1"/>
  <c r="V38" i="9"/>
  <c r="U7" i="9"/>
  <c r="U38" i="9" s="1"/>
  <c r="U22" i="9"/>
  <c r="U53" i="9" s="1"/>
  <c r="V53" i="9"/>
  <c r="R5" i="9"/>
  <c r="R36" i="9" s="1"/>
  <c r="AG3" i="9"/>
  <c r="U7" i="8"/>
  <c r="U38" i="8" s="1"/>
  <c r="R26" i="9"/>
  <c r="R57" i="9" s="1"/>
  <c r="AG12" i="9"/>
  <c r="J12" i="9"/>
  <c r="J43" i="9" s="1"/>
  <c r="AG5" i="9"/>
  <c r="F45" i="9"/>
  <c r="E14" i="9"/>
  <c r="E45" i="9" s="1"/>
  <c r="E22" i="9"/>
  <c r="E53" i="9" s="1"/>
  <c r="F53" i="9"/>
  <c r="R12" i="9"/>
  <c r="R43" i="9" s="1"/>
  <c r="AG6" i="9"/>
  <c r="J5" i="9"/>
  <c r="J36" i="9" s="1"/>
  <c r="AG2" i="9"/>
  <c r="E8" i="9"/>
  <c r="E39" i="9" s="1"/>
  <c r="F39" i="9"/>
  <c r="N26" i="9"/>
  <c r="N57" i="9" s="1"/>
  <c r="AY11" i="9"/>
  <c r="AX11" i="9"/>
  <c r="AV11" i="9"/>
  <c r="L30" i="9" s="1"/>
  <c r="L61" i="9" s="1"/>
  <c r="AU11" i="9"/>
  <c r="K30" i="9" s="1"/>
  <c r="K61" i="9" s="1"/>
  <c r="V60" i="9"/>
  <c r="U29" i="9"/>
  <c r="U60" i="9" s="1"/>
  <c r="B19" i="9"/>
  <c r="B50" i="9" s="1"/>
  <c r="AG7" i="9"/>
  <c r="V39" i="9"/>
  <c r="U8" i="9"/>
  <c r="U39" i="9" s="1"/>
  <c r="F59" i="9"/>
  <c r="E28" i="9"/>
  <c r="E59" i="9" s="1"/>
  <c r="N45" i="9"/>
  <c r="M14" i="9"/>
  <c r="M45" i="9" s="1"/>
  <c r="O46" i="8"/>
  <c r="M15" i="8"/>
  <c r="M46" i="8" s="1"/>
  <c r="N59" i="8"/>
  <c r="M28" i="8"/>
  <c r="M59" i="8" s="1"/>
  <c r="AY3" i="8"/>
  <c r="AX3" i="8"/>
  <c r="V5" i="8"/>
  <c r="V36" i="8" s="1"/>
  <c r="AU3" i="8"/>
  <c r="S9" i="8" s="1"/>
  <c r="S40" i="8" s="1"/>
  <c r="AG5" i="8"/>
  <c r="J12" i="8"/>
  <c r="J43" i="8" s="1"/>
  <c r="V46" i="8"/>
  <c r="U15" i="8"/>
  <c r="U46" i="8" s="1"/>
  <c r="V45" i="8"/>
  <c r="U14" i="8"/>
  <c r="U45" i="8" s="1"/>
  <c r="G45" i="8"/>
  <c r="E14" i="8"/>
  <c r="E45" i="8" s="1"/>
  <c r="AG9" i="8"/>
  <c r="R19" i="8"/>
  <c r="R50" i="8" s="1"/>
  <c r="AX2" i="8"/>
  <c r="N5" i="8"/>
  <c r="N36" i="8" s="1"/>
  <c r="AY2" i="8"/>
  <c r="AV2" i="8"/>
  <c r="L9" i="8" s="1"/>
  <c r="L40" i="8" s="1"/>
  <c r="AU2" i="8"/>
  <c r="K9" i="8" s="1"/>
  <c r="K40" i="8" s="1"/>
  <c r="U8" i="8"/>
  <c r="U39" i="8" s="1"/>
  <c r="F60" i="8"/>
  <c r="E29" i="8"/>
  <c r="E60" i="8" s="1"/>
  <c r="B12" i="8"/>
  <c r="B43" i="8" s="1"/>
  <c r="AG4" i="8"/>
  <c r="N52" i="8"/>
  <c r="M21" i="8"/>
  <c r="M52" i="8" s="1"/>
  <c r="R12" i="8"/>
  <c r="R43" i="8" s="1"/>
  <c r="AG6" i="8"/>
  <c r="E22" i="8"/>
  <c r="E53" i="8" s="1"/>
  <c r="F53" i="8"/>
  <c r="B19" i="8"/>
  <c r="B50" i="8" s="1"/>
  <c r="AG7" i="8"/>
  <c r="B5" i="8"/>
  <c r="B36" i="8" s="1"/>
  <c r="AG1" i="8"/>
  <c r="F39" i="8"/>
  <c r="E8" i="8"/>
  <c r="E39" i="8" s="1"/>
  <c r="F59" i="8"/>
  <c r="E28" i="8"/>
  <c r="E59" i="8" s="1"/>
  <c r="J26" i="8"/>
  <c r="J57" i="8" s="1"/>
  <c r="AG11" i="8"/>
  <c r="M14" i="8"/>
  <c r="M45" i="8" s="1"/>
  <c r="F52" i="8"/>
  <c r="E21" i="8"/>
  <c r="E52" i="8" s="1"/>
  <c r="B26" i="8"/>
  <c r="B57" i="8" s="1"/>
  <c r="AG10" i="8"/>
  <c r="E15" i="8"/>
  <c r="E46" i="8" s="1"/>
  <c r="M29" i="8"/>
  <c r="M60" i="8" s="1"/>
  <c r="N60" i="8"/>
  <c r="J19" i="8"/>
  <c r="J50" i="8" s="1"/>
  <c r="AG8" i="8"/>
  <c r="F38" i="8"/>
  <c r="E7" i="8"/>
  <c r="E38" i="8" s="1"/>
  <c r="U28" i="8"/>
  <c r="U59" i="8" s="1"/>
  <c r="M22" i="8"/>
  <c r="M53" i="8" s="1"/>
  <c r="N53" i="8"/>
  <c r="AX12" i="8"/>
  <c r="V26" i="8"/>
  <c r="V57" i="8" s="1"/>
  <c r="AU12" i="8"/>
  <c r="S30" i="8" s="1"/>
  <c r="S61" i="8" s="1"/>
  <c r="AV12" i="8"/>
  <c r="T30" i="8" s="1"/>
  <c r="T61" i="8" s="1"/>
  <c r="AY12" i="8"/>
  <c r="R29" i="12" l="1"/>
  <c r="R60" i="12" s="1"/>
  <c r="AL12" i="12"/>
  <c r="AF12" i="12"/>
  <c r="AL4" i="12"/>
  <c r="C14" i="12"/>
  <c r="C45" i="12" s="1"/>
  <c r="AF4" i="12"/>
  <c r="B15" i="12"/>
  <c r="B46" i="12" s="1"/>
  <c r="C15" i="12"/>
  <c r="C46" i="12" s="1"/>
  <c r="AU3" i="11"/>
  <c r="S9" i="11" s="1"/>
  <c r="S40" i="11" s="1"/>
  <c r="S7" i="12"/>
  <c r="S38" i="12" s="1"/>
  <c r="AL3" i="12"/>
  <c r="AF3" i="12"/>
  <c r="S8" i="12"/>
  <c r="S39" i="12" s="1"/>
  <c r="R8" i="12"/>
  <c r="R39" i="12" s="1"/>
  <c r="B19" i="12"/>
  <c r="B50" i="12" s="1"/>
  <c r="AJ7" i="12"/>
  <c r="AF5" i="12"/>
  <c r="K14" i="12"/>
  <c r="K45" i="12" s="1"/>
  <c r="AL5" i="12"/>
  <c r="J15" i="12"/>
  <c r="J46" i="12" s="1"/>
  <c r="K15" i="12"/>
  <c r="K46" i="12" s="1"/>
  <c r="J19" i="12"/>
  <c r="J50" i="12" s="1"/>
  <c r="AJ8" i="12"/>
  <c r="AF2" i="12"/>
  <c r="K7" i="12"/>
  <c r="K38" i="12" s="1"/>
  <c r="AL2" i="12"/>
  <c r="J8" i="12"/>
  <c r="J39" i="12" s="1"/>
  <c r="K8" i="12"/>
  <c r="K39" i="12" s="1"/>
  <c r="AV3" i="11"/>
  <c r="T9" i="11" s="1"/>
  <c r="T40" i="11" s="1"/>
  <c r="AF9" i="12"/>
  <c r="S21" i="12"/>
  <c r="S52" i="12" s="1"/>
  <c r="AL9" i="12"/>
  <c r="S22" i="12"/>
  <c r="S53" i="12" s="1"/>
  <c r="R22" i="12"/>
  <c r="R53" i="12" s="1"/>
  <c r="C7" i="12"/>
  <c r="C38" i="12" s="1"/>
  <c r="AF1" i="12"/>
  <c r="AL1" i="12"/>
  <c r="C8" i="12"/>
  <c r="C39" i="12" s="1"/>
  <c r="B8" i="12"/>
  <c r="B39" i="12" s="1"/>
  <c r="B26" i="12"/>
  <c r="B57" i="12" s="1"/>
  <c r="AJ10" i="12"/>
  <c r="AJ6" i="12"/>
  <c r="R12" i="12"/>
  <c r="R43" i="12" s="1"/>
  <c r="K28" i="12"/>
  <c r="K59" i="12" s="1"/>
  <c r="AF11" i="12"/>
  <c r="AL11" i="12"/>
  <c r="K29" i="12"/>
  <c r="K60" i="12" s="1"/>
  <c r="J29" i="12"/>
  <c r="J60" i="12" s="1"/>
  <c r="R26" i="12"/>
  <c r="R57" i="12" s="1"/>
  <c r="AJ12" i="12"/>
  <c r="F12" i="11"/>
  <c r="F43" i="11" s="1"/>
  <c r="AU4" i="11"/>
  <c r="C16" i="11" s="1"/>
  <c r="C47" i="11" s="1"/>
  <c r="AY4" i="11"/>
  <c r="AX4" i="11"/>
  <c r="AV4" i="11"/>
  <c r="D16" i="11" s="1"/>
  <c r="D47" i="11" s="1"/>
  <c r="AV8" i="11"/>
  <c r="L23" i="11" s="1"/>
  <c r="L54" i="11" s="1"/>
  <c r="AU8" i="11"/>
  <c r="K23" i="11" s="1"/>
  <c r="K54" i="11" s="1"/>
  <c r="N19" i="11"/>
  <c r="N50" i="11" s="1"/>
  <c r="AY8" i="11"/>
  <c r="AX8" i="11"/>
  <c r="F26" i="11"/>
  <c r="F57" i="11" s="1"/>
  <c r="AU10" i="11"/>
  <c r="C30" i="11" s="1"/>
  <c r="C61" i="11" s="1"/>
  <c r="AY10" i="11"/>
  <c r="AV10" i="11"/>
  <c r="D30" i="11" s="1"/>
  <c r="D61" i="11" s="1"/>
  <c r="AX10" i="11"/>
  <c r="AV1" i="11"/>
  <c r="D9" i="11" s="1"/>
  <c r="D40" i="11" s="1"/>
  <c r="AU1" i="11"/>
  <c r="C9" i="11" s="1"/>
  <c r="C40" i="11" s="1"/>
  <c r="AY1" i="11"/>
  <c r="F5" i="11"/>
  <c r="F36" i="11" s="1"/>
  <c r="AX1" i="11"/>
  <c r="AF38" i="11"/>
  <c r="W9" i="11"/>
  <c r="W40" i="11" s="1"/>
  <c r="F19" i="11"/>
  <c r="F50" i="11" s="1"/>
  <c r="AX7" i="11"/>
  <c r="AV7" i="11"/>
  <c r="D23" i="11" s="1"/>
  <c r="D54" i="11" s="1"/>
  <c r="AY7" i="11"/>
  <c r="AU7" i="11"/>
  <c r="C23" i="11" s="1"/>
  <c r="C54" i="11" s="1"/>
  <c r="V19" i="11"/>
  <c r="V50" i="11" s="1"/>
  <c r="AY9" i="11"/>
  <c r="AX9" i="11"/>
  <c r="AV9" i="11"/>
  <c r="T23" i="11" s="1"/>
  <c r="T54" i="11" s="1"/>
  <c r="AU9" i="11"/>
  <c r="S23" i="11" s="1"/>
  <c r="S54" i="11" s="1"/>
  <c r="AY5" i="11"/>
  <c r="AX5" i="11"/>
  <c r="AV5" i="11"/>
  <c r="L16" i="11" s="1"/>
  <c r="L47" i="11" s="1"/>
  <c r="AU5" i="11"/>
  <c r="K16" i="11" s="1"/>
  <c r="K47" i="11" s="1"/>
  <c r="N12" i="11"/>
  <c r="N43" i="11" s="1"/>
  <c r="AE38" i="11"/>
  <c r="V9" i="11"/>
  <c r="V40" i="11" s="1"/>
  <c r="AX2" i="11"/>
  <c r="N5" i="11"/>
  <c r="N36" i="11" s="1"/>
  <c r="AV2" i="11"/>
  <c r="L9" i="11" s="1"/>
  <c r="L40" i="11" s="1"/>
  <c r="AU2" i="11"/>
  <c r="K9" i="11" s="1"/>
  <c r="K40" i="11" s="1"/>
  <c r="AY2" i="11"/>
  <c r="V26" i="11"/>
  <c r="V57" i="11" s="1"/>
  <c r="AV12" i="11"/>
  <c r="T30" i="11" s="1"/>
  <c r="T61" i="11" s="1"/>
  <c r="AU12" i="11"/>
  <c r="S30" i="11" s="1"/>
  <c r="S61" i="11" s="1"/>
  <c r="AX12" i="11"/>
  <c r="AY12" i="11"/>
  <c r="N26" i="11"/>
  <c r="N57" i="11" s="1"/>
  <c r="AV11" i="11"/>
  <c r="L30" i="11" s="1"/>
  <c r="L61" i="11" s="1"/>
  <c r="AU11" i="11"/>
  <c r="K30" i="11" s="1"/>
  <c r="K61" i="11" s="1"/>
  <c r="AY11" i="11"/>
  <c r="AX11" i="11"/>
  <c r="AU6" i="11"/>
  <c r="S16" i="11" s="1"/>
  <c r="S47" i="11" s="1"/>
  <c r="V12" i="11"/>
  <c r="V43" i="11" s="1"/>
  <c r="AY6" i="11"/>
  <c r="AX6" i="11"/>
  <c r="AV6" i="11"/>
  <c r="T16" i="11" s="1"/>
  <c r="T47" i="11" s="1"/>
  <c r="AV8" i="10"/>
  <c r="L23" i="10" s="1"/>
  <c r="L54" i="10" s="1"/>
  <c r="N19" i="10"/>
  <c r="N50" i="10" s="1"/>
  <c r="AY8" i="10"/>
  <c r="AX8" i="10"/>
  <c r="AU8" i="10"/>
  <c r="K23" i="10" s="1"/>
  <c r="K54" i="10" s="1"/>
  <c r="AV11" i="10"/>
  <c r="L30" i="10" s="1"/>
  <c r="L61" i="10" s="1"/>
  <c r="N26" i="10"/>
  <c r="N57" i="10" s="1"/>
  <c r="AY11" i="10"/>
  <c r="AX11" i="10"/>
  <c r="AU11" i="10"/>
  <c r="K30" i="10" s="1"/>
  <c r="K61" i="10" s="1"/>
  <c r="AX7" i="10"/>
  <c r="AV7" i="10"/>
  <c r="D23" i="10" s="1"/>
  <c r="D54" i="10" s="1"/>
  <c r="F19" i="10"/>
  <c r="F50" i="10" s="1"/>
  <c r="AU7" i="10"/>
  <c r="C23" i="10" s="1"/>
  <c r="C54" i="10" s="1"/>
  <c r="AY7" i="10"/>
  <c r="F12" i="10"/>
  <c r="F43" i="10" s="1"/>
  <c r="AU4" i="10"/>
  <c r="C16" i="10" s="1"/>
  <c r="C47" i="10" s="1"/>
  <c r="AY4" i="10"/>
  <c r="AX4" i="10"/>
  <c r="AV4" i="10"/>
  <c r="D16" i="10" s="1"/>
  <c r="D47" i="10" s="1"/>
  <c r="AY9" i="10"/>
  <c r="V19" i="10"/>
  <c r="V50" i="10" s="1"/>
  <c r="AU9" i="10"/>
  <c r="S23" i="10" s="1"/>
  <c r="S54" i="10" s="1"/>
  <c r="AV9" i="10"/>
  <c r="T23" i="10" s="1"/>
  <c r="T54" i="10" s="1"/>
  <c r="AX9" i="10"/>
  <c r="AU12" i="10"/>
  <c r="S30" i="10" s="1"/>
  <c r="S61" i="10" s="1"/>
  <c r="AX12" i="10"/>
  <c r="AY12" i="10"/>
  <c r="AV12" i="10"/>
  <c r="T30" i="10" s="1"/>
  <c r="T61" i="10" s="1"/>
  <c r="V26" i="10"/>
  <c r="V57" i="10" s="1"/>
  <c r="AY5" i="10"/>
  <c r="AV5" i="10"/>
  <c r="L16" i="10" s="1"/>
  <c r="L47" i="10" s="1"/>
  <c r="AU5" i="10"/>
  <c r="K16" i="10" s="1"/>
  <c r="K47" i="10" s="1"/>
  <c r="N12" i="10"/>
  <c r="N43" i="10" s="1"/>
  <c r="AX5" i="10"/>
  <c r="AY3" i="10"/>
  <c r="AX3" i="10"/>
  <c r="AV3" i="10"/>
  <c r="T9" i="10" s="1"/>
  <c r="T40" i="10" s="1"/>
  <c r="V5" i="10"/>
  <c r="V36" i="10" s="1"/>
  <c r="AU3" i="10"/>
  <c r="S9" i="10" s="1"/>
  <c r="S40" i="10" s="1"/>
  <c r="AU1" i="10"/>
  <c r="C9" i="10" s="1"/>
  <c r="C40" i="10" s="1"/>
  <c r="F5" i="10"/>
  <c r="F36" i="10" s="1"/>
  <c r="AY1" i="10"/>
  <c r="AX1" i="10"/>
  <c r="AV1" i="10"/>
  <c r="D9" i="10" s="1"/>
  <c r="D40" i="10" s="1"/>
  <c r="AU10" i="10"/>
  <c r="C30" i="10" s="1"/>
  <c r="C61" i="10" s="1"/>
  <c r="F26" i="10"/>
  <c r="F57" i="10" s="1"/>
  <c r="AV10" i="10"/>
  <c r="D30" i="10" s="1"/>
  <c r="D61" i="10" s="1"/>
  <c r="AY10" i="10"/>
  <c r="AX10" i="10"/>
  <c r="AV2" i="10"/>
  <c r="L9" i="10" s="1"/>
  <c r="L40" i="10" s="1"/>
  <c r="AU2" i="10"/>
  <c r="K9" i="10" s="1"/>
  <c r="K40" i="10" s="1"/>
  <c r="AX2" i="10"/>
  <c r="N5" i="10"/>
  <c r="N36" i="10" s="1"/>
  <c r="AY2" i="10"/>
  <c r="V12" i="10"/>
  <c r="V43" i="10" s="1"/>
  <c r="AU6" i="10"/>
  <c r="S16" i="10" s="1"/>
  <c r="S47" i="10" s="1"/>
  <c r="AX6" i="10"/>
  <c r="AV6" i="10"/>
  <c r="T16" i="10" s="1"/>
  <c r="T47" i="10" s="1"/>
  <c r="AY6" i="10"/>
  <c r="F19" i="9"/>
  <c r="F50" i="9" s="1"/>
  <c r="AU7" i="9"/>
  <c r="C23" i="9" s="1"/>
  <c r="C54" i="9" s="1"/>
  <c r="AY7" i="9"/>
  <c r="AX7" i="9"/>
  <c r="AV7" i="9"/>
  <c r="D23" i="9" s="1"/>
  <c r="D54" i="9" s="1"/>
  <c r="AV3" i="9"/>
  <c r="T9" i="9" s="1"/>
  <c r="T40" i="9" s="1"/>
  <c r="V5" i="9"/>
  <c r="V36" i="9" s="1"/>
  <c r="AU3" i="9"/>
  <c r="S9" i="9" s="1"/>
  <c r="S40" i="9" s="1"/>
  <c r="AY3" i="9"/>
  <c r="AX3" i="9"/>
  <c r="AX6" i="9"/>
  <c r="AV6" i="9"/>
  <c r="T16" i="9" s="1"/>
  <c r="T47" i="9" s="1"/>
  <c r="V12" i="9"/>
  <c r="V43" i="9" s="1"/>
  <c r="AU6" i="9"/>
  <c r="S16" i="9" s="1"/>
  <c r="S47" i="9" s="1"/>
  <c r="AY6" i="9"/>
  <c r="AX12" i="9"/>
  <c r="AV12" i="9"/>
  <c r="T30" i="9" s="1"/>
  <c r="T61" i="9" s="1"/>
  <c r="V26" i="9"/>
  <c r="V57" i="9" s="1"/>
  <c r="AY12" i="9"/>
  <c r="AU12" i="9"/>
  <c r="S30" i="9" s="1"/>
  <c r="S61" i="9" s="1"/>
  <c r="AY1" i="9"/>
  <c r="F5" i="9"/>
  <c r="F36" i="9" s="1"/>
  <c r="AX1" i="9"/>
  <c r="AV1" i="9"/>
  <c r="D9" i="9" s="1"/>
  <c r="D40" i="9" s="1"/>
  <c r="AU1" i="9"/>
  <c r="C9" i="9" s="1"/>
  <c r="C40" i="9" s="1"/>
  <c r="N19" i="9"/>
  <c r="N50" i="9" s="1"/>
  <c r="AY8" i="9"/>
  <c r="AX8" i="9"/>
  <c r="AV8" i="9"/>
  <c r="L23" i="9" s="1"/>
  <c r="L54" i="9" s="1"/>
  <c r="AU8" i="9"/>
  <c r="K23" i="9" s="1"/>
  <c r="K54" i="9" s="1"/>
  <c r="N30" i="9"/>
  <c r="N61" i="9" s="1"/>
  <c r="AE46" i="9"/>
  <c r="AV9" i="9"/>
  <c r="T23" i="9" s="1"/>
  <c r="T54" i="9" s="1"/>
  <c r="AU9" i="9"/>
  <c r="S23" i="9" s="1"/>
  <c r="S54" i="9" s="1"/>
  <c r="AY9" i="9"/>
  <c r="V19" i="9"/>
  <c r="V50" i="9" s="1"/>
  <c r="AX9" i="9"/>
  <c r="F26" i="9"/>
  <c r="F57" i="9" s="1"/>
  <c r="AX10" i="9"/>
  <c r="AV10" i="9"/>
  <c r="D30" i="9" s="1"/>
  <c r="D61" i="9" s="1"/>
  <c r="AU10" i="9"/>
  <c r="C30" i="9" s="1"/>
  <c r="C61" i="9" s="1"/>
  <c r="AY10" i="9"/>
  <c r="AF46" i="9"/>
  <c r="O30" i="9"/>
  <c r="O61" i="9" s="1"/>
  <c r="AU2" i="9"/>
  <c r="K9" i="9" s="1"/>
  <c r="K40" i="9" s="1"/>
  <c r="AY2" i="9"/>
  <c r="AX2" i="9"/>
  <c r="N5" i="9"/>
  <c r="N36" i="9" s="1"/>
  <c r="AV2" i="9"/>
  <c r="L9" i="9" s="1"/>
  <c r="L40" i="9" s="1"/>
  <c r="N12" i="9"/>
  <c r="N43" i="9" s="1"/>
  <c r="AV5" i="9"/>
  <c r="L16" i="9" s="1"/>
  <c r="L47" i="9" s="1"/>
  <c r="AU5" i="9"/>
  <c r="K16" i="9" s="1"/>
  <c r="K47" i="9" s="1"/>
  <c r="AY5" i="9"/>
  <c r="AX5" i="9"/>
  <c r="AX4" i="9"/>
  <c r="AV4" i="9"/>
  <c r="D16" i="9" s="1"/>
  <c r="D47" i="9" s="1"/>
  <c r="AY4" i="9"/>
  <c r="F12" i="9"/>
  <c r="F43" i="9" s="1"/>
  <c r="AU4" i="9"/>
  <c r="C16" i="9" s="1"/>
  <c r="C47" i="9" s="1"/>
  <c r="AE37" i="8"/>
  <c r="N9" i="8"/>
  <c r="N40" i="8" s="1"/>
  <c r="AV8" i="8"/>
  <c r="L23" i="8" s="1"/>
  <c r="L54" i="8" s="1"/>
  <c r="AU8" i="8"/>
  <c r="K23" i="8" s="1"/>
  <c r="K54" i="8" s="1"/>
  <c r="N19" i="8"/>
  <c r="N50" i="8" s="1"/>
  <c r="AY8" i="8"/>
  <c r="AX8" i="8"/>
  <c r="AV1" i="8"/>
  <c r="D9" i="8" s="1"/>
  <c r="D40" i="8" s="1"/>
  <c r="AY1" i="8"/>
  <c r="F5" i="8"/>
  <c r="F36" i="8" s="1"/>
  <c r="AX1" i="8"/>
  <c r="AU1" i="8"/>
  <c r="C9" i="8" s="1"/>
  <c r="C40" i="8" s="1"/>
  <c r="F26" i="8"/>
  <c r="F57" i="8" s="1"/>
  <c r="AU10" i="8"/>
  <c r="C30" i="8" s="1"/>
  <c r="C61" i="8" s="1"/>
  <c r="AY10" i="8"/>
  <c r="AV10" i="8"/>
  <c r="D30" i="8" s="1"/>
  <c r="D61" i="8" s="1"/>
  <c r="AX10" i="8"/>
  <c r="O9" i="8"/>
  <c r="O40" i="8" s="1"/>
  <c r="AF37" i="8"/>
  <c r="V19" i="8"/>
  <c r="V50" i="8" s="1"/>
  <c r="AY9" i="8"/>
  <c r="AX9" i="8"/>
  <c r="AV9" i="8"/>
  <c r="T23" i="8" s="1"/>
  <c r="T54" i="8" s="1"/>
  <c r="AU9" i="8"/>
  <c r="S23" i="8" s="1"/>
  <c r="S54" i="8" s="1"/>
  <c r="AY5" i="8"/>
  <c r="AX5" i="8"/>
  <c r="AV5" i="8"/>
  <c r="L16" i="8" s="1"/>
  <c r="L47" i="8" s="1"/>
  <c r="AU5" i="8"/>
  <c r="K16" i="8" s="1"/>
  <c r="K47" i="8" s="1"/>
  <c r="N12" i="8"/>
  <c r="N43" i="8" s="1"/>
  <c r="AE38" i="8"/>
  <c r="V9" i="8"/>
  <c r="V40" i="8" s="1"/>
  <c r="AF47" i="8"/>
  <c r="W30" i="8"/>
  <c r="W61" i="8" s="1"/>
  <c r="AE47" i="8"/>
  <c r="V30" i="8"/>
  <c r="V61" i="8" s="1"/>
  <c r="AV11" i="8"/>
  <c r="L30" i="8" s="1"/>
  <c r="L61" i="8" s="1"/>
  <c r="AU11" i="8"/>
  <c r="K30" i="8" s="1"/>
  <c r="K61" i="8" s="1"/>
  <c r="N26" i="8"/>
  <c r="N57" i="8" s="1"/>
  <c r="AY11" i="8"/>
  <c r="AX11" i="8"/>
  <c r="F19" i="8"/>
  <c r="F50" i="8" s="1"/>
  <c r="AX7" i="8"/>
  <c r="AV7" i="8"/>
  <c r="D23" i="8" s="1"/>
  <c r="D54" i="8" s="1"/>
  <c r="AY7" i="8"/>
  <c r="AU7" i="8"/>
  <c r="C23" i="8" s="1"/>
  <c r="C54" i="8" s="1"/>
  <c r="V12" i="8"/>
  <c r="V43" i="8" s="1"/>
  <c r="AU6" i="8"/>
  <c r="S16" i="8" s="1"/>
  <c r="S47" i="8" s="1"/>
  <c r="AY6" i="8"/>
  <c r="AX6" i="8"/>
  <c r="AV6" i="8"/>
  <c r="T16" i="8" s="1"/>
  <c r="T47" i="8" s="1"/>
  <c r="F12" i="8"/>
  <c r="F43" i="8" s="1"/>
  <c r="AU4" i="8"/>
  <c r="C16" i="8" s="1"/>
  <c r="C47" i="8" s="1"/>
  <c r="AY4" i="8"/>
  <c r="AX4" i="8"/>
  <c r="AV4" i="8"/>
  <c r="D16" i="8" s="1"/>
  <c r="D47" i="8" s="1"/>
  <c r="AF38" i="8"/>
  <c r="W9" i="8"/>
  <c r="W40" i="8" s="1"/>
  <c r="BA12" i="12" l="1"/>
  <c r="AY12" i="12"/>
  <c r="T30" i="12" s="1"/>
  <c r="T61" i="12" s="1"/>
  <c r="AX12" i="12"/>
  <c r="S30" i="12" s="1"/>
  <c r="S61" i="12" s="1"/>
  <c r="V26" i="12"/>
  <c r="V57" i="12" s="1"/>
  <c r="BB12" i="12"/>
  <c r="AX6" i="12"/>
  <c r="S16" i="12" s="1"/>
  <c r="S47" i="12" s="1"/>
  <c r="V12" i="12"/>
  <c r="V43" i="12" s="1"/>
  <c r="BB6" i="12"/>
  <c r="BA6" i="12"/>
  <c r="AY6" i="12"/>
  <c r="T16" i="12" s="1"/>
  <c r="T47" i="12" s="1"/>
  <c r="AJ9" i="12"/>
  <c r="R19" i="12"/>
  <c r="R50" i="12" s="1"/>
  <c r="AJ4" i="12"/>
  <c r="B12" i="12"/>
  <c r="B43" i="12" s="1"/>
  <c r="AJ11" i="12"/>
  <c r="J26" i="12"/>
  <c r="J57" i="12" s="1"/>
  <c r="BA10" i="12"/>
  <c r="AX10" i="12"/>
  <c r="C30" i="12" s="1"/>
  <c r="C61" i="12" s="1"/>
  <c r="BB10" i="12"/>
  <c r="F26" i="12"/>
  <c r="F57" i="12" s="1"/>
  <c r="AY10" i="12"/>
  <c r="D30" i="12" s="1"/>
  <c r="D61" i="12" s="1"/>
  <c r="J12" i="12"/>
  <c r="J43" i="12" s="1"/>
  <c r="AJ5" i="12"/>
  <c r="AY8" i="12"/>
  <c r="L23" i="12" s="1"/>
  <c r="L54" i="12" s="1"/>
  <c r="AX8" i="12"/>
  <c r="K23" i="12" s="1"/>
  <c r="K54" i="12" s="1"/>
  <c r="BB8" i="12"/>
  <c r="N19" i="12"/>
  <c r="N50" i="12" s="1"/>
  <c r="BA8" i="12"/>
  <c r="AD38" i="11"/>
  <c r="B5" i="12"/>
  <c r="B36" i="12" s="1"/>
  <c r="AJ1" i="12"/>
  <c r="J5" i="12"/>
  <c r="J36" i="12" s="1"/>
  <c r="AJ2" i="12"/>
  <c r="F19" i="12"/>
  <c r="F50" i="12" s="1"/>
  <c r="BA7" i="12"/>
  <c r="AY7" i="12"/>
  <c r="D23" i="12" s="1"/>
  <c r="D54" i="12" s="1"/>
  <c r="AX7" i="12"/>
  <c r="C23" i="12" s="1"/>
  <c r="C54" i="12" s="1"/>
  <c r="BB7" i="12"/>
  <c r="R5" i="12"/>
  <c r="R36" i="12" s="1"/>
  <c r="AJ3" i="12"/>
  <c r="AF37" i="11"/>
  <c r="O9" i="11"/>
  <c r="O40" i="11" s="1"/>
  <c r="AE37" i="11"/>
  <c r="AD37" i="11" s="1"/>
  <c r="N9" i="11"/>
  <c r="N40" i="11" s="1"/>
  <c r="AE42" i="11"/>
  <c r="F23" i="11"/>
  <c r="F54" i="11" s="1"/>
  <c r="AE36" i="11"/>
  <c r="F9" i="11"/>
  <c r="F40" i="11" s="1"/>
  <c r="AE45" i="11"/>
  <c r="F30" i="11"/>
  <c r="F61" i="11" s="1"/>
  <c r="G16" i="11"/>
  <c r="G47" i="11" s="1"/>
  <c r="AF39" i="11"/>
  <c r="AE41" i="11"/>
  <c r="V16" i="11"/>
  <c r="V47" i="11" s="1"/>
  <c r="AE46" i="11"/>
  <c r="N30" i="11"/>
  <c r="N61" i="11" s="1"/>
  <c r="AE40" i="11"/>
  <c r="N16" i="11"/>
  <c r="N47" i="11" s="1"/>
  <c r="V23" i="11"/>
  <c r="V54" i="11" s="1"/>
  <c r="AE44" i="11"/>
  <c r="AD44" i="11" s="1"/>
  <c r="AF42" i="11"/>
  <c r="G23" i="11"/>
  <c r="G54" i="11" s="1"/>
  <c r="G9" i="11"/>
  <c r="G40" i="11" s="1"/>
  <c r="AF36" i="11"/>
  <c r="AE43" i="11"/>
  <c r="N23" i="11"/>
  <c r="N54" i="11" s="1"/>
  <c r="AE47" i="11"/>
  <c r="V30" i="11"/>
  <c r="V61" i="11" s="1"/>
  <c r="F16" i="11"/>
  <c r="F47" i="11" s="1"/>
  <c r="AE39" i="11"/>
  <c r="AF41" i="11"/>
  <c r="W16" i="11"/>
  <c r="W47" i="11" s="1"/>
  <c r="O30" i="11"/>
  <c r="O61" i="11" s="1"/>
  <c r="AF46" i="11"/>
  <c r="AF47" i="11"/>
  <c r="W30" i="11"/>
  <c r="W61" i="11" s="1"/>
  <c r="O16" i="11"/>
  <c r="O47" i="11" s="1"/>
  <c r="AF40" i="11"/>
  <c r="AF44" i="11"/>
  <c r="W23" i="11"/>
  <c r="W54" i="11" s="1"/>
  <c r="AF45" i="11"/>
  <c r="G30" i="11"/>
  <c r="G61" i="11" s="1"/>
  <c r="O23" i="11"/>
  <c r="O54" i="11" s="1"/>
  <c r="AF43" i="11"/>
  <c r="AF36" i="10"/>
  <c r="G9" i="10"/>
  <c r="G40" i="10" s="1"/>
  <c r="N16" i="10"/>
  <c r="N47" i="10" s="1"/>
  <c r="AE40" i="10"/>
  <c r="AD40" i="10" s="1"/>
  <c r="AF40" i="10"/>
  <c r="O16" i="10"/>
  <c r="O47" i="10" s="1"/>
  <c r="AE47" i="10"/>
  <c r="V30" i="10"/>
  <c r="V61" i="10" s="1"/>
  <c r="AF46" i="10"/>
  <c r="O30" i="10"/>
  <c r="O61" i="10" s="1"/>
  <c r="AE43" i="10"/>
  <c r="N23" i="10"/>
  <c r="N54" i="10" s="1"/>
  <c r="AE41" i="10"/>
  <c r="V16" i="10"/>
  <c r="V47" i="10" s="1"/>
  <c r="AE45" i="10"/>
  <c r="F30" i="10"/>
  <c r="F61" i="10" s="1"/>
  <c r="AE39" i="10"/>
  <c r="F16" i="10"/>
  <c r="F47" i="10" s="1"/>
  <c r="AF42" i="10"/>
  <c r="G23" i="10"/>
  <c r="G54" i="10" s="1"/>
  <c r="F23" i="10"/>
  <c r="F54" i="10" s="1"/>
  <c r="AE42" i="10"/>
  <c r="AF43" i="10"/>
  <c r="O23" i="10"/>
  <c r="O54" i="10" s="1"/>
  <c r="AE37" i="10"/>
  <c r="N9" i="10"/>
  <c r="N40" i="10" s="1"/>
  <c r="G30" i="10"/>
  <c r="G61" i="10" s="1"/>
  <c r="AF45" i="10"/>
  <c r="AE38" i="10"/>
  <c r="V9" i="10"/>
  <c r="V40" i="10" s="1"/>
  <c r="AE44" i="10"/>
  <c r="AD44" i="10" s="1"/>
  <c r="V23" i="10"/>
  <c r="V54" i="10" s="1"/>
  <c r="AF44" i="10"/>
  <c r="W23" i="10"/>
  <c r="W54" i="10" s="1"/>
  <c r="AF39" i="10"/>
  <c r="G16" i="10"/>
  <c r="G47" i="10" s="1"/>
  <c r="AF37" i="10"/>
  <c r="O9" i="10"/>
  <c r="O40" i="10" s="1"/>
  <c r="AD46" i="9"/>
  <c r="W16" i="10"/>
  <c r="W47" i="10" s="1"/>
  <c r="AF41" i="10"/>
  <c r="AE36" i="10"/>
  <c r="AD36" i="10" s="1"/>
  <c r="F9" i="10"/>
  <c r="F40" i="10" s="1"/>
  <c r="W9" i="10"/>
  <c r="W40" i="10" s="1"/>
  <c r="AF38" i="10"/>
  <c r="AF47" i="10"/>
  <c r="W30" i="10"/>
  <c r="W61" i="10" s="1"/>
  <c r="N30" i="10"/>
  <c r="N61" i="10" s="1"/>
  <c r="AE46" i="10"/>
  <c r="AD46" i="10" s="1"/>
  <c r="V30" i="9"/>
  <c r="V61" i="9" s="1"/>
  <c r="AE47" i="9"/>
  <c r="AE42" i="9"/>
  <c r="F23" i="9"/>
  <c r="F54" i="9" s="1"/>
  <c r="F16" i="9"/>
  <c r="F47" i="9" s="1"/>
  <c r="AE39" i="9"/>
  <c r="AE37" i="9"/>
  <c r="N9" i="9"/>
  <c r="N40" i="9" s="1"/>
  <c r="F30" i="9"/>
  <c r="F61" i="9" s="1"/>
  <c r="AE45" i="9"/>
  <c r="AF44" i="9"/>
  <c r="W23" i="9"/>
  <c r="W54" i="9" s="1"/>
  <c r="AF43" i="9"/>
  <c r="O23" i="9"/>
  <c r="O54" i="9" s="1"/>
  <c r="AE36" i="9"/>
  <c r="F9" i="9"/>
  <c r="F40" i="9" s="1"/>
  <c r="AF47" i="9"/>
  <c r="W30" i="9"/>
  <c r="W61" i="9" s="1"/>
  <c r="AF41" i="9"/>
  <c r="W16" i="9"/>
  <c r="W47" i="9" s="1"/>
  <c r="V16" i="9"/>
  <c r="V47" i="9" s="1"/>
  <c r="AE41" i="9"/>
  <c r="AF42" i="9"/>
  <c r="G23" i="9"/>
  <c r="G54" i="9" s="1"/>
  <c r="AE43" i="9"/>
  <c r="AD43" i="9" s="1"/>
  <c r="N23" i="9"/>
  <c r="N54" i="9" s="1"/>
  <c r="AE40" i="9"/>
  <c r="N16" i="9"/>
  <c r="N47" i="9" s="1"/>
  <c r="AF37" i="9"/>
  <c r="O9" i="9"/>
  <c r="O40" i="9" s="1"/>
  <c r="G30" i="9"/>
  <c r="G61" i="9" s="1"/>
  <c r="AF45" i="9"/>
  <c r="AE38" i="9"/>
  <c r="V9" i="9"/>
  <c r="V40" i="9" s="1"/>
  <c r="G16" i="9"/>
  <c r="G47" i="9" s="1"/>
  <c r="AF39" i="9"/>
  <c r="AF40" i="9"/>
  <c r="O16" i="9"/>
  <c r="O47" i="9" s="1"/>
  <c r="AE44" i="9"/>
  <c r="AD44" i="9" s="1"/>
  <c r="V23" i="9"/>
  <c r="V54" i="9" s="1"/>
  <c r="AF36" i="9"/>
  <c r="G9" i="9"/>
  <c r="G40" i="9" s="1"/>
  <c r="AF38" i="9"/>
  <c r="W9" i="9"/>
  <c r="W40" i="9" s="1"/>
  <c r="AF41" i="8"/>
  <c r="W16" i="8"/>
  <c r="W47" i="8" s="1"/>
  <c r="AF46" i="8"/>
  <c r="O30" i="8"/>
  <c r="O61" i="8" s="1"/>
  <c r="AF45" i="8"/>
  <c r="G30" i="8"/>
  <c r="G61" i="8" s="1"/>
  <c r="AE36" i="8"/>
  <c r="F9" i="8"/>
  <c r="F40" i="8" s="1"/>
  <c r="AE43" i="8"/>
  <c r="N23" i="8"/>
  <c r="N54" i="8" s="1"/>
  <c r="AE39" i="8"/>
  <c r="F16" i="8"/>
  <c r="F47" i="8" s="1"/>
  <c r="AE42" i="8"/>
  <c r="F23" i="8"/>
  <c r="F54" i="8" s="1"/>
  <c r="AD47" i="8"/>
  <c r="AD38" i="8"/>
  <c r="N16" i="8"/>
  <c r="N47" i="8" s="1"/>
  <c r="AE40" i="8"/>
  <c r="AE44" i="8"/>
  <c r="AD44" i="8" s="1"/>
  <c r="V23" i="8"/>
  <c r="V54" i="8" s="1"/>
  <c r="O23" i="8"/>
  <c r="O54" i="8" s="1"/>
  <c r="AF43" i="8"/>
  <c r="G23" i="8"/>
  <c r="G54" i="8" s="1"/>
  <c r="AF42" i="8"/>
  <c r="AE46" i="8"/>
  <c r="N30" i="8"/>
  <c r="N61" i="8" s="1"/>
  <c r="G16" i="8"/>
  <c r="G47" i="8" s="1"/>
  <c r="AF39" i="8"/>
  <c r="AE41" i="8"/>
  <c r="AD41" i="8" s="1"/>
  <c r="V16" i="8"/>
  <c r="V47" i="8" s="1"/>
  <c r="AF40" i="8"/>
  <c r="O16" i="8"/>
  <c r="O47" i="8" s="1"/>
  <c r="AF44" i="8"/>
  <c r="W23" i="8"/>
  <c r="W54" i="8" s="1"/>
  <c r="F30" i="8"/>
  <c r="F61" i="8" s="1"/>
  <c r="AE45" i="8"/>
  <c r="G9" i="8"/>
  <c r="G40" i="8" s="1"/>
  <c r="AF36" i="8"/>
  <c r="AD37" i="8"/>
  <c r="AD46" i="11" l="1"/>
  <c r="AI41" i="12"/>
  <c r="W16" i="12"/>
  <c r="W47" i="12" s="1"/>
  <c r="AD47" i="11"/>
  <c r="F23" i="12"/>
  <c r="F54" i="12" s="1"/>
  <c r="AH42" i="12"/>
  <c r="N12" i="12"/>
  <c r="N43" i="12" s="1"/>
  <c r="BB5" i="12"/>
  <c r="AY5" i="12"/>
  <c r="L16" i="12" s="1"/>
  <c r="L47" i="12" s="1"/>
  <c r="BA5" i="12"/>
  <c r="AX5" i="12"/>
  <c r="K16" i="12" s="1"/>
  <c r="K47" i="12" s="1"/>
  <c r="BB11" i="12"/>
  <c r="N26" i="12"/>
  <c r="N57" i="12" s="1"/>
  <c r="AX11" i="12"/>
  <c r="K30" i="12" s="1"/>
  <c r="K61" i="12" s="1"/>
  <c r="BA11" i="12"/>
  <c r="AY11" i="12"/>
  <c r="L30" i="12" s="1"/>
  <c r="L61" i="12" s="1"/>
  <c r="BB9" i="12"/>
  <c r="V19" i="12"/>
  <c r="V50" i="12" s="1"/>
  <c r="BA9" i="12"/>
  <c r="AY9" i="12"/>
  <c r="T23" i="12" s="1"/>
  <c r="T54" i="12" s="1"/>
  <c r="AX9" i="12"/>
  <c r="S23" i="12" s="1"/>
  <c r="S54" i="12" s="1"/>
  <c r="AI42" i="12"/>
  <c r="G23" i="12"/>
  <c r="G54" i="12" s="1"/>
  <c r="O23" i="12"/>
  <c r="O54" i="12" s="1"/>
  <c r="AI43" i="12"/>
  <c r="BB3" i="12"/>
  <c r="BA3" i="12"/>
  <c r="AX3" i="12"/>
  <c r="S9" i="12" s="1"/>
  <c r="S40" i="12" s="1"/>
  <c r="V5" i="12"/>
  <c r="V36" i="12" s="1"/>
  <c r="AY3" i="12"/>
  <c r="T9" i="12" s="1"/>
  <c r="T40" i="12" s="1"/>
  <c r="AH43" i="12"/>
  <c r="N23" i="12"/>
  <c r="N54" i="12" s="1"/>
  <c r="AY1" i="12"/>
  <c r="D9" i="12" s="1"/>
  <c r="D40" i="12" s="1"/>
  <c r="AX1" i="12"/>
  <c r="C9" i="12" s="1"/>
  <c r="C40" i="12" s="1"/>
  <c r="F5" i="12"/>
  <c r="F36" i="12" s="1"/>
  <c r="BB1" i="12"/>
  <c r="BA1" i="12"/>
  <c r="AI45" i="12"/>
  <c r="G30" i="12"/>
  <c r="G61" i="12" s="1"/>
  <c r="BA2" i="12"/>
  <c r="N5" i="12"/>
  <c r="N36" i="12" s="1"/>
  <c r="AY2" i="12"/>
  <c r="L9" i="12" s="1"/>
  <c r="L40" i="12" s="1"/>
  <c r="BB2" i="12"/>
  <c r="AX2" i="12"/>
  <c r="K9" i="12" s="1"/>
  <c r="K40" i="12" s="1"/>
  <c r="F30" i="12"/>
  <c r="F61" i="12" s="1"/>
  <c r="AH45" i="12"/>
  <c r="AG45" i="12" s="1"/>
  <c r="AX4" i="12"/>
  <c r="C16" i="12" s="1"/>
  <c r="C47" i="12" s="1"/>
  <c r="F12" i="12"/>
  <c r="F43" i="12" s="1"/>
  <c r="BB4" i="12"/>
  <c r="AY4" i="12"/>
  <c r="D16" i="12" s="1"/>
  <c r="D47" i="12" s="1"/>
  <c r="BA4" i="12"/>
  <c r="V16" i="12"/>
  <c r="V47" i="12" s="1"/>
  <c r="AH41" i="12"/>
  <c r="AG41" i="12" s="1"/>
  <c r="W30" i="12"/>
  <c r="W61" i="12" s="1"/>
  <c r="AI47" i="12"/>
  <c r="AH47" i="12"/>
  <c r="V30" i="12"/>
  <c r="V61" i="12" s="1"/>
  <c r="AD36" i="11"/>
  <c r="AD42" i="10"/>
  <c r="AD39" i="11"/>
  <c r="AD43" i="11"/>
  <c r="AD40" i="11"/>
  <c r="AD41" i="11"/>
  <c r="AD45" i="11"/>
  <c r="AD42" i="11"/>
  <c r="AD41" i="9"/>
  <c r="AD47" i="9"/>
  <c r="AD45" i="10"/>
  <c r="AD43" i="10"/>
  <c r="AD47" i="10"/>
  <c r="AD45" i="8"/>
  <c r="AD38" i="10"/>
  <c r="AD37" i="10"/>
  <c r="AD39" i="10"/>
  <c r="AD41" i="10"/>
  <c r="AD36" i="8"/>
  <c r="AD40" i="9"/>
  <c r="AD36" i="9"/>
  <c r="AD37" i="9"/>
  <c r="AD42" i="9"/>
  <c r="AD45" i="9"/>
  <c r="AD39" i="9"/>
  <c r="AD38" i="9"/>
  <c r="AD39" i="8"/>
  <c r="AD40" i="8"/>
  <c r="AD46" i="8"/>
  <c r="AD42" i="8"/>
  <c r="AD43" i="8"/>
  <c r="G16" i="12" l="1"/>
  <c r="G47" i="12" s="1"/>
  <c r="AI39" i="12"/>
  <c r="AI44" i="12"/>
  <c r="W23" i="12"/>
  <c r="W54" i="12" s="1"/>
  <c r="AG47" i="12"/>
  <c r="AH37" i="12"/>
  <c r="N9" i="12"/>
  <c r="N40" i="12" s="1"/>
  <c r="G9" i="12"/>
  <c r="G40" i="12" s="1"/>
  <c r="AI36" i="12"/>
  <c r="O30" i="12"/>
  <c r="O61" i="12" s="1"/>
  <c r="AI46" i="12"/>
  <c r="O16" i="12"/>
  <c r="O47" i="12" s="1"/>
  <c r="AI40" i="12"/>
  <c r="AH36" i="12"/>
  <c r="AG36" i="12" s="1"/>
  <c r="F9" i="12"/>
  <c r="F40" i="12" s="1"/>
  <c r="AH39" i="12"/>
  <c r="F16" i="12"/>
  <c r="F47" i="12" s="1"/>
  <c r="AI37" i="12"/>
  <c r="O9" i="12"/>
  <c r="O40" i="12" s="1"/>
  <c r="AG43" i="12"/>
  <c r="V9" i="12"/>
  <c r="V40" i="12" s="1"/>
  <c r="AH38" i="12"/>
  <c r="V23" i="12"/>
  <c r="V54" i="12" s="1"/>
  <c r="AH44" i="12"/>
  <c r="AG44" i="12" s="1"/>
  <c r="AH46" i="12"/>
  <c r="N30" i="12"/>
  <c r="N61" i="12" s="1"/>
  <c r="AI38" i="12"/>
  <c r="W9" i="12"/>
  <c r="W40" i="12" s="1"/>
  <c r="AH40" i="12"/>
  <c r="AG40" i="12" s="1"/>
  <c r="N16" i="12"/>
  <c r="N47" i="12" s="1"/>
  <c r="AG42" i="12"/>
  <c r="AG39" i="12" l="1"/>
  <c r="AG38" i="12"/>
  <c r="AG46" i="12"/>
  <c r="AG37" i="12"/>
  <c r="CK100" i="7" l="1"/>
  <c r="CK99" i="7"/>
  <c r="CK98" i="7"/>
  <c r="CK97" i="7"/>
  <c r="CK96" i="7"/>
  <c r="CK95" i="7"/>
  <c r="CK94" i="7"/>
  <c r="CK93" i="7"/>
  <c r="CK92" i="7"/>
  <c r="CK91" i="7"/>
  <c r="CK90" i="7"/>
  <c r="CK89" i="7"/>
  <c r="CK88" i="7"/>
  <c r="CK87" i="7"/>
  <c r="CK86" i="7"/>
  <c r="CK85" i="7"/>
  <c r="CK84" i="7"/>
  <c r="CK83" i="7"/>
  <c r="CK82" i="7"/>
  <c r="CR81" i="7"/>
  <c r="CK81" i="7"/>
  <c r="CR80" i="7"/>
  <c r="CK80" i="7"/>
  <c r="CR79" i="7"/>
  <c r="CK79" i="7"/>
  <c r="CR78" i="7"/>
  <c r="CK78" i="7"/>
  <c r="CR77" i="7"/>
  <c r="CK77" i="7"/>
  <c r="CR76" i="7"/>
  <c r="CK76" i="7"/>
  <c r="CR75" i="7"/>
  <c r="CK75" i="7"/>
  <c r="CR74" i="7"/>
  <c r="CK74" i="7"/>
  <c r="CR73" i="7"/>
  <c r="CK73" i="7"/>
  <c r="CR72" i="7"/>
  <c r="CK72" i="7"/>
  <c r="CR71" i="7"/>
  <c r="CK71" i="7"/>
  <c r="CR70" i="7"/>
  <c r="CK70" i="7"/>
  <c r="CR69" i="7"/>
  <c r="CK69" i="7"/>
  <c r="CR68" i="7"/>
  <c r="CK68" i="7"/>
  <c r="CR67" i="7"/>
  <c r="CK67" i="7"/>
  <c r="CR66" i="7"/>
  <c r="CK66" i="7"/>
  <c r="CR65" i="7"/>
  <c r="CK65" i="7"/>
  <c r="CR64" i="7"/>
  <c r="CK64" i="7"/>
  <c r="CR63" i="7"/>
  <c r="CK63" i="7"/>
  <c r="CR62" i="7"/>
  <c r="CK62" i="7"/>
  <c r="CR61" i="7"/>
  <c r="CK61" i="7"/>
  <c r="E61" i="7"/>
  <c r="CR60" i="7"/>
  <c r="CK60" i="7"/>
  <c r="CR59" i="7"/>
  <c r="CK59" i="7"/>
  <c r="CR58" i="7"/>
  <c r="CK58" i="7"/>
  <c r="CR57" i="7"/>
  <c r="CK57" i="7"/>
  <c r="CR56" i="7"/>
  <c r="CK56" i="7"/>
  <c r="R56" i="7"/>
  <c r="J56" i="7"/>
  <c r="B56" i="7"/>
  <c r="CR55" i="7"/>
  <c r="CK55" i="7"/>
  <c r="CR54" i="7"/>
  <c r="CK54" i="7"/>
  <c r="CR53" i="7"/>
  <c r="CK53" i="7"/>
  <c r="CR52" i="7"/>
  <c r="CK52" i="7"/>
  <c r="CR51" i="7"/>
  <c r="CK51" i="7"/>
  <c r="CR50" i="7"/>
  <c r="CK50" i="7"/>
  <c r="CR49" i="7"/>
  <c r="CK49" i="7"/>
  <c r="R49" i="7"/>
  <c r="J49" i="7"/>
  <c r="B49" i="7"/>
  <c r="CR48" i="7"/>
  <c r="CK48" i="7"/>
  <c r="CR47" i="7"/>
  <c r="CK47" i="7"/>
  <c r="E47" i="7"/>
  <c r="CR46" i="7"/>
  <c r="CK46" i="7"/>
  <c r="CR45" i="7"/>
  <c r="CK45" i="7"/>
  <c r="CR44" i="7"/>
  <c r="CK44" i="7"/>
  <c r="CR43" i="7"/>
  <c r="CK43" i="7"/>
  <c r="CR42" i="7"/>
  <c r="CK42" i="7"/>
  <c r="R42" i="7"/>
  <c r="J42" i="7"/>
  <c r="B42" i="7"/>
  <c r="CR41" i="7"/>
  <c r="CK41" i="7"/>
  <c r="CR40" i="7"/>
  <c r="CK40" i="7"/>
  <c r="CR39" i="7"/>
  <c r="CK39" i="7"/>
  <c r="CR38" i="7"/>
  <c r="CK38" i="7"/>
  <c r="CR37" i="7"/>
  <c r="CK37" i="7"/>
  <c r="CR36" i="7"/>
  <c r="CK36" i="7"/>
  <c r="CR35" i="7"/>
  <c r="CK35" i="7"/>
  <c r="R35" i="7"/>
  <c r="J35" i="7"/>
  <c r="B35" i="7"/>
  <c r="CR34" i="7"/>
  <c r="CK34" i="7"/>
  <c r="CR33" i="7"/>
  <c r="CK33" i="7"/>
  <c r="B33" i="7"/>
  <c r="CR32" i="7"/>
  <c r="CK32" i="7"/>
  <c r="W32" i="7"/>
  <c r="A32" i="7"/>
  <c r="CR31" i="7"/>
  <c r="CK31" i="7"/>
  <c r="CR30" i="7"/>
  <c r="CK30" i="7"/>
  <c r="U30" i="7"/>
  <c r="U61" i="7" s="1"/>
  <c r="M30" i="7"/>
  <c r="M61" i="7" s="1"/>
  <c r="E30" i="7"/>
  <c r="CR29" i="7"/>
  <c r="CK29" i="7"/>
  <c r="CR28" i="7"/>
  <c r="CK28" i="7"/>
  <c r="CR27" i="7"/>
  <c r="CK27" i="7"/>
  <c r="CR26" i="7"/>
  <c r="CK26" i="7"/>
  <c r="CR25" i="7"/>
  <c r="CK25" i="7"/>
  <c r="CR24" i="7"/>
  <c r="CK24" i="7"/>
  <c r="CR23" i="7"/>
  <c r="CK23" i="7"/>
  <c r="U23" i="7"/>
  <c r="U54" i="7" s="1"/>
  <c r="M23" i="7"/>
  <c r="M54" i="7" s="1"/>
  <c r="E23" i="7"/>
  <c r="E54" i="7" s="1"/>
  <c r="CR22" i="7"/>
  <c r="CK22" i="7"/>
  <c r="CR21" i="7"/>
  <c r="CK21" i="7"/>
  <c r="CR20" i="7"/>
  <c r="CK20" i="7"/>
  <c r="CR19" i="7"/>
  <c r="CK19" i="7"/>
  <c r="CR18" i="7"/>
  <c r="CK18" i="7"/>
  <c r="CD18" i="7"/>
  <c r="BW18" i="7"/>
  <c r="CR17" i="7"/>
  <c r="CK17" i="7"/>
  <c r="CD17" i="7"/>
  <c r="BW17" i="7"/>
  <c r="CR16" i="7"/>
  <c r="CK16" i="7"/>
  <c r="CD16" i="7"/>
  <c r="BW16" i="7"/>
  <c r="U16" i="7"/>
  <c r="U47" i="7" s="1"/>
  <c r="M16" i="7"/>
  <c r="M47" i="7" s="1"/>
  <c r="E16" i="7"/>
  <c r="CR15" i="7"/>
  <c r="CK15" i="7"/>
  <c r="CD15" i="7"/>
  <c r="BW15" i="7"/>
  <c r="CR14" i="7"/>
  <c r="CK14" i="7"/>
  <c r="CD14" i="7"/>
  <c r="BW14" i="7"/>
  <c r="CR13" i="7"/>
  <c r="CK13" i="7"/>
  <c r="CD13" i="7"/>
  <c r="BW13" i="7"/>
  <c r="CR12" i="7"/>
  <c r="CK12" i="7"/>
  <c r="CD12" i="7"/>
  <c r="BW12" i="7"/>
  <c r="CR11" i="7"/>
  <c r="CK11" i="7"/>
  <c r="CD11" i="7"/>
  <c r="BW11" i="7"/>
  <c r="CR10" i="7"/>
  <c r="CK10" i="7"/>
  <c r="CD10" i="7"/>
  <c r="BW10" i="7"/>
  <c r="CR9" i="7"/>
  <c r="CK9" i="7"/>
  <c r="CD9" i="7"/>
  <c r="BW9" i="7"/>
  <c r="U9" i="7"/>
  <c r="U40" i="7" s="1"/>
  <c r="M9" i="7"/>
  <c r="M40" i="7" s="1"/>
  <c r="E9" i="7"/>
  <c r="E40" i="7" s="1"/>
  <c r="CR8" i="7"/>
  <c r="CK8" i="7"/>
  <c r="CD8" i="7"/>
  <c r="BW8" i="7"/>
  <c r="CR7" i="7"/>
  <c r="CK7" i="7"/>
  <c r="CD7" i="7"/>
  <c r="BW7" i="7"/>
  <c r="CR6" i="7"/>
  <c r="CK6" i="7"/>
  <c r="CD6" i="7"/>
  <c r="BW6" i="7"/>
  <c r="CR5" i="7"/>
  <c r="CK5" i="7"/>
  <c r="CD5" i="7"/>
  <c r="BW5" i="7"/>
  <c r="CR4" i="7"/>
  <c r="CK4" i="7"/>
  <c r="CD4" i="7"/>
  <c r="BW4" i="7"/>
  <c r="CR3" i="7"/>
  <c r="CK3" i="7"/>
  <c r="CD3" i="7"/>
  <c r="BW3" i="7"/>
  <c r="CR2" i="7"/>
  <c r="CK2" i="7"/>
  <c r="CD2" i="7"/>
  <c r="BW2" i="7"/>
  <c r="CR1" i="7"/>
  <c r="CK1" i="7"/>
  <c r="CD1" i="7"/>
  <c r="BW1" i="7"/>
  <c r="U61" i="6"/>
  <c r="M61" i="6"/>
  <c r="R56" i="6"/>
  <c r="J56" i="6"/>
  <c r="B56" i="6"/>
  <c r="R49" i="6"/>
  <c r="J49" i="6"/>
  <c r="B49" i="6"/>
  <c r="U47" i="6"/>
  <c r="CK46" i="6"/>
  <c r="CK45" i="6"/>
  <c r="CK44" i="6"/>
  <c r="CK43" i="6"/>
  <c r="CK42" i="6"/>
  <c r="R42" i="6"/>
  <c r="J42" i="6"/>
  <c r="B42" i="6"/>
  <c r="CK41" i="6"/>
  <c r="CK40" i="6"/>
  <c r="CK39" i="6"/>
  <c r="CK38" i="6"/>
  <c r="CR37" i="6"/>
  <c r="CK37" i="6"/>
  <c r="CR36" i="6"/>
  <c r="CK36" i="6"/>
  <c r="CD36" i="6"/>
  <c r="CR35" i="6"/>
  <c r="CK35" i="6"/>
  <c r="CD35" i="6"/>
  <c r="R35" i="6"/>
  <c r="J35" i="6"/>
  <c r="B35" i="6"/>
  <c r="CR34" i="6"/>
  <c r="CK34" i="6"/>
  <c r="CD34" i="6"/>
  <c r="CR33" i="6"/>
  <c r="CK33" i="6"/>
  <c r="CD33" i="6"/>
  <c r="B33" i="6"/>
  <c r="CR32" i="6"/>
  <c r="CK32" i="6"/>
  <c r="CD32" i="6"/>
  <c r="W32" i="6"/>
  <c r="A32" i="6"/>
  <c r="CR31" i="6"/>
  <c r="CK31" i="6"/>
  <c r="CD31" i="6"/>
  <c r="CR30" i="6"/>
  <c r="CK30" i="6"/>
  <c r="CD30" i="6"/>
  <c r="U30" i="6"/>
  <c r="M30" i="6"/>
  <c r="E30" i="6"/>
  <c r="E61" i="6" s="1"/>
  <c r="CR29" i="6"/>
  <c r="CK29" i="6"/>
  <c r="CD29" i="6"/>
  <c r="CR28" i="6"/>
  <c r="CK28" i="6"/>
  <c r="CD28" i="6"/>
  <c r="CR27" i="6"/>
  <c r="CK27" i="6"/>
  <c r="CD27" i="6"/>
  <c r="CR26" i="6"/>
  <c r="CK26" i="6"/>
  <c r="CD26" i="6"/>
  <c r="CR25" i="6"/>
  <c r="CK25" i="6"/>
  <c r="CD25" i="6"/>
  <c r="CR24" i="6"/>
  <c r="CK24" i="6"/>
  <c r="CD24" i="6"/>
  <c r="CR23" i="6"/>
  <c r="CK23" i="6"/>
  <c r="CD23" i="6"/>
  <c r="U23" i="6"/>
  <c r="U54" i="6" s="1"/>
  <c r="M23" i="6"/>
  <c r="M54" i="6" s="1"/>
  <c r="E23" i="6"/>
  <c r="E54" i="6" s="1"/>
  <c r="CR22" i="6"/>
  <c r="CK22" i="6"/>
  <c r="CD22" i="6"/>
  <c r="CR21" i="6"/>
  <c r="CK21" i="6"/>
  <c r="CD21" i="6"/>
  <c r="CR20" i="6"/>
  <c r="CK20" i="6"/>
  <c r="CD20" i="6"/>
  <c r="CR19" i="6"/>
  <c r="CK19" i="6"/>
  <c r="CD19" i="6"/>
  <c r="CR18" i="6"/>
  <c r="CK18" i="6"/>
  <c r="CD18" i="6"/>
  <c r="BW18" i="6"/>
  <c r="CR17" i="6"/>
  <c r="CK17" i="6"/>
  <c r="CD17" i="6"/>
  <c r="BW17" i="6"/>
  <c r="CR16" i="6"/>
  <c r="CK16" i="6"/>
  <c r="CD16" i="6"/>
  <c r="BW16" i="6"/>
  <c r="U16" i="6"/>
  <c r="M16" i="6"/>
  <c r="M47" i="6" s="1"/>
  <c r="E16" i="6"/>
  <c r="E47" i="6" s="1"/>
  <c r="CR15" i="6"/>
  <c r="CK15" i="6"/>
  <c r="CD15" i="6"/>
  <c r="BW15" i="6"/>
  <c r="CR14" i="6"/>
  <c r="CK14" i="6"/>
  <c r="CD14" i="6"/>
  <c r="BW14" i="6"/>
  <c r="CR13" i="6"/>
  <c r="CK13" i="6"/>
  <c r="CD13" i="6"/>
  <c r="BW13" i="6"/>
  <c r="CR12" i="6"/>
  <c r="CK12" i="6"/>
  <c r="CD12" i="6"/>
  <c r="BW12" i="6"/>
  <c r="CR11" i="6"/>
  <c r="CK11" i="6"/>
  <c r="CD11" i="6"/>
  <c r="BW11" i="6"/>
  <c r="CR10" i="6"/>
  <c r="CK10" i="6"/>
  <c r="CD10" i="6"/>
  <c r="BW10" i="6"/>
  <c r="CR9" i="6"/>
  <c r="CK9" i="6"/>
  <c r="CD9" i="6"/>
  <c r="BW9" i="6"/>
  <c r="U9" i="6"/>
  <c r="U40" i="6" s="1"/>
  <c r="M9" i="6"/>
  <c r="M40" i="6" s="1"/>
  <c r="E9" i="6"/>
  <c r="E40" i="6" s="1"/>
  <c r="CR8" i="6"/>
  <c r="CK8" i="6"/>
  <c r="CD8" i="6"/>
  <c r="BW8" i="6"/>
  <c r="CR7" i="6"/>
  <c r="CK7" i="6"/>
  <c r="CD7" i="6"/>
  <c r="BW7" i="6"/>
  <c r="CR6" i="6"/>
  <c r="CK6" i="6"/>
  <c r="CD6" i="6"/>
  <c r="BW6" i="6"/>
  <c r="CR5" i="6"/>
  <c r="CK5" i="6"/>
  <c r="CD5" i="6"/>
  <c r="BW5" i="6"/>
  <c r="CR4" i="6"/>
  <c r="CK4" i="6"/>
  <c r="CD4" i="6"/>
  <c r="BW4" i="6"/>
  <c r="CR3" i="6"/>
  <c r="CK3" i="6"/>
  <c r="CD3" i="6"/>
  <c r="BW3" i="6"/>
  <c r="CR2" i="6"/>
  <c r="CK2" i="6"/>
  <c r="CD2" i="6"/>
  <c r="BW2" i="6"/>
  <c r="CR1" i="6"/>
  <c r="CK1" i="6"/>
  <c r="CD1" i="6"/>
  <c r="BW1" i="6"/>
  <c r="M61" i="5"/>
  <c r="R56" i="5"/>
  <c r="J56" i="5"/>
  <c r="B56" i="5"/>
  <c r="CK54" i="5"/>
  <c r="CK53" i="5"/>
  <c r="CK52" i="5"/>
  <c r="CK51" i="5"/>
  <c r="CK50" i="5"/>
  <c r="CK49" i="5"/>
  <c r="R49" i="5"/>
  <c r="J49" i="5"/>
  <c r="B49" i="5"/>
  <c r="CK48" i="5"/>
  <c r="CK47" i="5"/>
  <c r="CK46" i="5"/>
  <c r="CR45" i="5"/>
  <c r="CK45" i="5"/>
  <c r="CD45" i="5"/>
  <c r="CR44" i="5"/>
  <c r="CK44" i="5"/>
  <c r="CD44" i="5"/>
  <c r="CR43" i="5"/>
  <c r="CK43" i="5"/>
  <c r="CD43" i="5"/>
  <c r="CR42" i="5"/>
  <c r="CK42" i="5"/>
  <c r="CD42" i="5"/>
  <c r="R42" i="5"/>
  <c r="J42" i="5"/>
  <c r="B42" i="5"/>
  <c r="CR41" i="5"/>
  <c r="CK41" i="5"/>
  <c r="CD41" i="5"/>
  <c r="CR40" i="5"/>
  <c r="CK40" i="5"/>
  <c r="CD40" i="5"/>
  <c r="CR39" i="5"/>
  <c r="CK39" i="5"/>
  <c r="CD39" i="5"/>
  <c r="CR38" i="5"/>
  <c r="CK38" i="5"/>
  <c r="CD38" i="5"/>
  <c r="CR37" i="5"/>
  <c r="CK37" i="5"/>
  <c r="CD37" i="5"/>
  <c r="CR36" i="5"/>
  <c r="CK36" i="5"/>
  <c r="CD36" i="5"/>
  <c r="CR35" i="5"/>
  <c r="CK35" i="5"/>
  <c r="CD35" i="5"/>
  <c r="R35" i="5"/>
  <c r="J35" i="5"/>
  <c r="B35" i="5"/>
  <c r="CR34" i="5"/>
  <c r="CK34" i="5"/>
  <c r="CD34" i="5"/>
  <c r="CR33" i="5"/>
  <c r="CK33" i="5"/>
  <c r="CD33" i="5"/>
  <c r="B33" i="5"/>
  <c r="CR32" i="5"/>
  <c r="CK32" i="5"/>
  <c r="CD32" i="5"/>
  <c r="W32" i="5"/>
  <c r="A32" i="5"/>
  <c r="CR31" i="5"/>
  <c r="CK31" i="5"/>
  <c r="CD31" i="5"/>
  <c r="CR30" i="5"/>
  <c r="CK30" i="5"/>
  <c r="CD30" i="5"/>
  <c r="U30" i="5"/>
  <c r="U61" i="5" s="1"/>
  <c r="M30" i="5"/>
  <c r="E30" i="5"/>
  <c r="E61" i="5" s="1"/>
  <c r="CR29" i="5"/>
  <c r="CK29" i="5"/>
  <c r="CD29" i="5"/>
  <c r="CR28" i="5"/>
  <c r="CK28" i="5"/>
  <c r="CD28" i="5"/>
  <c r="CR27" i="5"/>
  <c r="CK27" i="5"/>
  <c r="CD27" i="5"/>
  <c r="CR26" i="5"/>
  <c r="CK26" i="5"/>
  <c r="CD26" i="5"/>
  <c r="CR25" i="5"/>
  <c r="CK25" i="5"/>
  <c r="CD25" i="5"/>
  <c r="CR24" i="5"/>
  <c r="CK24" i="5"/>
  <c r="CD24" i="5"/>
  <c r="CR23" i="5"/>
  <c r="CK23" i="5"/>
  <c r="CD23" i="5"/>
  <c r="U23" i="5"/>
  <c r="U54" i="5" s="1"/>
  <c r="M23" i="5"/>
  <c r="M54" i="5" s="1"/>
  <c r="E23" i="5"/>
  <c r="E54" i="5" s="1"/>
  <c r="CR22" i="5"/>
  <c r="CK22" i="5"/>
  <c r="CD22" i="5"/>
  <c r="CR21" i="5"/>
  <c r="CK21" i="5"/>
  <c r="CD21" i="5"/>
  <c r="CR20" i="5"/>
  <c r="CK20" i="5"/>
  <c r="CD20" i="5"/>
  <c r="CR19" i="5"/>
  <c r="CK19" i="5"/>
  <c r="CD19" i="5"/>
  <c r="CR18" i="5"/>
  <c r="CK18" i="5"/>
  <c r="CD18" i="5"/>
  <c r="BW18" i="5"/>
  <c r="CR17" i="5"/>
  <c r="CK17" i="5"/>
  <c r="CD17" i="5"/>
  <c r="BW17" i="5"/>
  <c r="CR16" i="5"/>
  <c r="CK16" i="5"/>
  <c r="CD16" i="5"/>
  <c r="BW16" i="5"/>
  <c r="U16" i="5"/>
  <c r="U47" i="5" s="1"/>
  <c r="M16" i="5"/>
  <c r="M47" i="5" s="1"/>
  <c r="E16" i="5"/>
  <c r="E47" i="5" s="1"/>
  <c r="CR15" i="5"/>
  <c r="CK15" i="5"/>
  <c r="CD15" i="5"/>
  <c r="BW15" i="5"/>
  <c r="CR14" i="5"/>
  <c r="CK14" i="5"/>
  <c r="CD14" i="5"/>
  <c r="BW14" i="5"/>
  <c r="CR13" i="5"/>
  <c r="CK13" i="5"/>
  <c r="CD13" i="5"/>
  <c r="BW13" i="5"/>
  <c r="CR12" i="5"/>
  <c r="CK12" i="5"/>
  <c r="CD12" i="5"/>
  <c r="BW12" i="5"/>
  <c r="CR11" i="5"/>
  <c r="CK11" i="5"/>
  <c r="CD11" i="5"/>
  <c r="BW11" i="5"/>
  <c r="CR10" i="5"/>
  <c r="CK10" i="5"/>
  <c r="CD10" i="5"/>
  <c r="BW10" i="5"/>
  <c r="CR9" i="5"/>
  <c r="CK9" i="5"/>
  <c r="CD9" i="5"/>
  <c r="BW9" i="5"/>
  <c r="U9" i="5"/>
  <c r="U40" i="5" s="1"/>
  <c r="M9" i="5"/>
  <c r="M40" i="5" s="1"/>
  <c r="E9" i="5"/>
  <c r="E40" i="5" s="1"/>
  <c r="CR8" i="5"/>
  <c r="CK8" i="5"/>
  <c r="CD8" i="5"/>
  <c r="BW8" i="5"/>
  <c r="CR7" i="5"/>
  <c r="CK7" i="5"/>
  <c r="CD7" i="5"/>
  <c r="BW7" i="5"/>
  <c r="CR6" i="5"/>
  <c r="CK6" i="5"/>
  <c r="CD6" i="5"/>
  <c r="BW6" i="5"/>
  <c r="CR5" i="5"/>
  <c r="CK5" i="5"/>
  <c r="CD5" i="5"/>
  <c r="BW5" i="5"/>
  <c r="CR4" i="5"/>
  <c r="CK4" i="5"/>
  <c r="CD4" i="5"/>
  <c r="BW4" i="5"/>
  <c r="CR3" i="5"/>
  <c r="CK3" i="5"/>
  <c r="CD3" i="5"/>
  <c r="BW3" i="5"/>
  <c r="CR2" i="5"/>
  <c r="CK2" i="5"/>
  <c r="CD2" i="5"/>
  <c r="BW2" i="5"/>
  <c r="CR1" i="5"/>
  <c r="CK1" i="5"/>
  <c r="CD1" i="5"/>
  <c r="BW1" i="5"/>
  <c r="CK100" i="4"/>
  <c r="CK99" i="4"/>
  <c r="CK98" i="4"/>
  <c r="CK97" i="4"/>
  <c r="CK96" i="4"/>
  <c r="CK95" i="4"/>
  <c r="CK94" i="4"/>
  <c r="CK93" i="4"/>
  <c r="CK92" i="4"/>
  <c r="CK91" i="4"/>
  <c r="CK90" i="4"/>
  <c r="CK89" i="4"/>
  <c r="CK88" i="4"/>
  <c r="CK87" i="4"/>
  <c r="CK86" i="4"/>
  <c r="CK85" i="4"/>
  <c r="CK84" i="4"/>
  <c r="CK83" i="4"/>
  <c r="CK82" i="4"/>
  <c r="CR81" i="4"/>
  <c r="CK81" i="4"/>
  <c r="CR80" i="4"/>
  <c r="CK80" i="4"/>
  <c r="CR79" i="4"/>
  <c r="CK79" i="4"/>
  <c r="CR78" i="4"/>
  <c r="CK78" i="4"/>
  <c r="CR77" i="4"/>
  <c r="CK77" i="4"/>
  <c r="CR76" i="4"/>
  <c r="CK76" i="4"/>
  <c r="CR75" i="4"/>
  <c r="CK75" i="4"/>
  <c r="CR74" i="4"/>
  <c r="CK74" i="4"/>
  <c r="CR73" i="4"/>
  <c r="CK73" i="4"/>
  <c r="CR72" i="4"/>
  <c r="CK72" i="4"/>
  <c r="CR71" i="4"/>
  <c r="CK71" i="4"/>
  <c r="CR70" i="4"/>
  <c r="CK70" i="4"/>
  <c r="CR69" i="4"/>
  <c r="CK69" i="4"/>
  <c r="CR68" i="4"/>
  <c r="CK68" i="4"/>
  <c r="CR67" i="4"/>
  <c r="CK67" i="4"/>
  <c r="CR66" i="4"/>
  <c r="CK66" i="4"/>
  <c r="CR65" i="4"/>
  <c r="CK65" i="4"/>
  <c r="CR64" i="4"/>
  <c r="CK64" i="4"/>
  <c r="CR63" i="4"/>
  <c r="CK63" i="4"/>
  <c r="CR62" i="4"/>
  <c r="CK62" i="4"/>
  <c r="CR61" i="4"/>
  <c r="CK61" i="4"/>
  <c r="CR60" i="4"/>
  <c r="CK60" i="4"/>
  <c r="CR59" i="4"/>
  <c r="CK59" i="4"/>
  <c r="CR58" i="4"/>
  <c r="CK58" i="4"/>
  <c r="CR57" i="4"/>
  <c r="CK57" i="4"/>
  <c r="CR56" i="4"/>
  <c r="CK56" i="4"/>
  <c r="R56" i="4"/>
  <c r="J56" i="4"/>
  <c r="B56" i="4"/>
  <c r="CR55" i="4"/>
  <c r="CK55" i="4"/>
  <c r="CR54" i="4"/>
  <c r="CK54" i="4"/>
  <c r="CR53" i="4"/>
  <c r="CK53" i="4"/>
  <c r="CR52" i="4"/>
  <c r="CK52" i="4"/>
  <c r="CR51" i="4"/>
  <c r="CK51" i="4"/>
  <c r="CR50" i="4"/>
  <c r="CK50" i="4"/>
  <c r="CR49" i="4"/>
  <c r="CK49" i="4"/>
  <c r="R49" i="4"/>
  <c r="J49" i="4"/>
  <c r="B49" i="4"/>
  <c r="CR48" i="4"/>
  <c r="CK48" i="4"/>
  <c r="CR47" i="4"/>
  <c r="CK47" i="4"/>
  <c r="CR46" i="4"/>
  <c r="CK46" i="4"/>
  <c r="CR45" i="4"/>
  <c r="CK45" i="4"/>
  <c r="CR44" i="4"/>
  <c r="CK44" i="4"/>
  <c r="CR43" i="4"/>
  <c r="CK43" i="4"/>
  <c r="CR42" i="4"/>
  <c r="CK42" i="4"/>
  <c r="R42" i="4"/>
  <c r="J42" i="4"/>
  <c r="B42" i="4"/>
  <c r="CR41" i="4"/>
  <c r="CK41" i="4"/>
  <c r="CR40" i="4"/>
  <c r="CK40" i="4"/>
  <c r="CR39" i="4"/>
  <c r="CK39" i="4"/>
  <c r="CR38" i="4"/>
  <c r="CK38" i="4"/>
  <c r="CR37" i="4"/>
  <c r="CK37" i="4"/>
  <c r="CR36" i="4"/>
  <c r="CK36" i="4"/>
  <c r="CR35" i="4"/>
  <c r="CK35" i="4"/>
  <c r="R35" i="4"/>
  <c r="J35" i="4"/>
  <c r="B35" i="4"/>
  <c r="CR34" i="4"/>
  <c r="CK34" i="4"/>
  <c r="CR33" i="4"/>
  <c r="CK33" i="4"/>
  <c r="B33" i="4"/>
  <c r="CR32" i="4"/>
  <c r="CK32" i="4"/>
  <c r="W32" i="4"/>
  <c r="A32" i="4"/>
  <c r="CR31" i="4"/>
  <c r="CK31" i="4"/>
  <c r="CR30" i="4"/>
  <c r="CK30" i="4"/>
  <c r="U30" i="4"/>
  <c r="U61" i="4" s="1"/>
  <c r="M30" i="4"/>
  <c r="M61" i="4" s="1"/>
  <c r="E30" i="4"/>
  <c r="E61" i="4" s="1"/>
  <c r="CR29" i="4"/>
  <c r="CK29" i="4"/>
  <c r="CR28" i="4"/>
  <c r="CK28" i="4"/>
  <c r="CR27" i="4"/>
  <c r="CK27" i="4"/>
  <c r="CR26" i="4"/>
  <c r="CK26" i="4"/>
  <c r="CR25" i="4"/>
  <c r="CK25" i="4"/>
  <c r="CR24" i="4"/>
  <c r="CK24" i="4"/>
  <c r="CR23" i="4"/>
  <c r="CK23" i="4"/>
  <c r="U23" i="4"/>
  <c r="U54" i="4" s="1"/>
  <c r="M23" i="4"/>
  <c r="M54" i="4" s="1"/>
  <c r="E23" i="4"/>
  <c r="E54" i="4" s="1"/>
  <c r="CR22" i="4"/>
  <c r="CK22" i="4"/>
  <c r="CR21" i="4"/>
  <c r="CK21" i="4"/>
  <c r="CR20" i="4"/>
  <c r="CK20" i="4"/>
  <c r="CR19" i="4"/>
  <c r="CK19" i="4"/>
  <c r="CR18" i="4"/>
  <c r="CK18" i="4"/>
  <c r="CD18" i="4"/>
  <c r="BW18" i="4"/>
  <c r="CR17" i="4"/>
  <c r="CK17" i="4"/>
  <c r="CD17" i="4"/>
  <c r="BW17" i="4"/>
  <c r="CR16" i="4"/>
  <c r="CK16" i="4"/>
  <c r="CD16" i="4"/>
  <c r="BW16" i="4"/>
  <c r="U16" i="4"/>
  <c r="U47" i="4" s="1"/>
  <c r="M16" i="4"/>
  <c r="M47" i="4" s="1"/>
  <c r="E16" i="4"/>
  <c r="E47" i="4" s="1"/>
  <c r="CR15" i="4"/>
  <c r="CK15" i="4"/>
  <c r="CD15" i="4"/>
  <c r="BW15" i="4"/>
  <c r="CR14" i="4"/>
  <c r="CK14" i="4"/>
  <c r="CD14" i="4"/>
  <c r="BW14" i="4"/>
  <c r="CR13" i="4"/>
  <c r="CK13" i="4"/>
  <c r="CD13" i="4"/>
  <c r="BW13" i="4"/>
  <c r="CR12" i="4"/>
  <c r="CK12" i="4"/>
  <c r="CD12" i="4"/>
  <c r="BW12" i="4"/>
  <c r="CR11" i="4"/>
  <c r="CK11" i="4"/>
  <c r="CD11" i="4"/>
  <c r="BW11" i="4"/>
  <c r="CR10" i="4"/>
  <c r="CK10" i="4"/>
  <c r="CD10" i="4"/>
  <c r="BW10" i="4"/>
  <c r="CR9" i="4"/>
  <c r="CK9" i="4"/>
  <c r="CD9" i="4"/>
  <c r="BW9" i="4"/>
  <c r="U9" i="4"/>
  <c r="U40" i="4" s="1"/>
  <c r="M9" i="4"/>
  <c r="M40" i="4" s="1"/>
  <c r="E9" i="4"/>
  <c r="E40" i="4" s="1"/>
  <c r="CR8" i="4"/>
  <c r="CK8" i="4"/>
  <c r="CD8" i="4"/>
  <c r="BW8" i="4"/>
  <c r="CR7" i="4"/>
  <c r="CK7" i="4"/>
  <c r="CD7" i="4"/>
  <c r="BW7" i="4"/>
  <c r="CR6" i="4"/>
  <c r="CK6" i="4"/>
  <c r="CD6" i="4"/>
  <c r="BW6" i="4"/>
  <c r="CR5" i="4"/>
  <c r="CK5" i="4"/>
  <c r="CD5" i="4"/>
  <c r="BW5" i="4"/>
  <c r="CR4" i="4"/>
  <c r="CK4" i="4"/>
  <c r="CD4" i="4"/>
  <c r="BW4" i="4"/>
  <c r="CR3" i="4"/>
  <c r="CK3" i="4"/>
  <c r="CD3" i="4"/>
  <c r="BW3" i="4"/>
  <c r="CR2" i="4"/>
  <c r="CK2" i="4"/>
  <c r="CD2" i="4"/>
  <c r="BW2" i="4"/>
  <c r="CR1" i="4"/>
  <c r="CK1" i="4"/>
  <c r="CD1" i="4"/>
  <c r="BW1" i="4"/>
  <c r="M61" i="3"/>
  <c r="R56" i="3"/>
  <c r="J56" i="3"/>
  <c r="B56" i="3"/>
  <c r="R49" i="3"/>
  <c r="J49" i="3"/>
  <c r="B49" i="3"/>
  <c r="CK46" i="3"/>
  <c r="CK45" i="3"/>
  <c r="CK44" i="3"/>
  <c r="CK43" i="3"/>
  <c r="CK42" i="3"/>
  <c r="R42" i="3"/>
  <c r="J42" i="3"/>
  <c r="B42" i="3"/>
  <c r="CK41" i="3"/>
  <c r="CK40" i="3"/>
  <c r="CK39" i="3"/>
  <c r="CK38" i="3"/>
  <c r="CR37" i="3"/>
  <c r="CK37" i="3"/>
  <c r="CR36" i="3"/>
  <c r="CK36" i="3"/>
  <c r="CR35" i="3"/>
  <c r="CK35" i="3"/>
  <c r="R35" i="3"/>
  <c r="J35" i="3"/>
  <c r="B35" i="3"/>
  <c r="CR34" i="3"/>
  <c r="CK34" i="3"/>
  <c r="CR33" i="3"/>
  <c r="CK33" i="3"/>
  <c r="B33" i="3"/>
  <c r="CR32" i="3"/>
  <c r="CK32" i="3"/>
  <c r="W32" i="3"/>
  <c r="A32" i="3"/>
  <c r="CR31" i="3"/>
  <c r="CK31" i="3"/>
  <c r="CR30" i="3"/>
  <c r="CK30" i="3"/>
  <c r="U30" i="3"/>
  <c r="U61" i="3" s="1"/>
  <c r="M30" i="3"/>
  <c r="E30" i="3"/>
  <c r="E61" i="3" s="1"/>
  <c r="CR29" i="3"/>
  <c r="CK29" i="3"/>
  <c r="CR28" i="3"/>
  <c r="CK28" i="3"/>
  <c r="CR27" i="3"/>
  <c r="CK27" i="3"/>
  <c r="CR26" i="3"/>
  <c r="CK26" i="3"/>
  <c r="CR25" i="3"/>
  <c r="CK25" i="3"/>
  <c r="CR24" i="3"/>
  <c r="CK24" i="3"/>
  <c r="CR23" i="3"/>
  <c r="CK23" i="3"/>
  <c r="U23" i="3"/>
  <c r="U54" i="3" s="1"/>
  <c r="M23" i="3"/>
  <c r="M54" i="3" s="1"/>
  <c r="E23" i="3"/>
  <c r="E54" i="3" s="1"/>
  <c r="CR22" i="3"/>
  <c r="CK22" i="3"/>
  <c r="CR21" i="3"/>
  <c r="CK21" i="3"/>
  <c r="CR20" i="3"/>
  <c r="CK20" i="3"/>
  <c r="CR19" i="3"/>
  <c r="CK19" i="3"/>
  <c r="CR18" i="3"/>
  <c r="CK18" i="3"/>
  <c r="CD18" i="3"/>
  <c r="BW18" i="3"/>
  <c r="CR17" i="3"/>
  <c r="CK17" i="3"/>
  <c r="CD17" i="3"/>
  <c r="BW17" i="3"/>
  <c r="CR16" i="3"/>
  <c r="CK16" i="3"/>
  <c r="CD16" i="3"/>
  <c r="BW16" i="3"/>
  <c r="U16" i="3"/>
  <c r="U47" i="3" s="1"/>
  <c r="M16" i="3"/>
  <c r="M47" i="3" s="1"/>
  <c r="E16" i="3"/>
  <c r="E47" i="3" s="1"/>
  <c r="CR15" i="3"/>
  <c r="CK15" i="3"/>
  <c r="CD15" i="3"/>
  <c r="BW15" i="3"/>
  <c r="CR14" i="3"/>
  <c r="CK14" i="3"/>
  <c r="CD14" i="3"/>
  <c r="BW14" i="3"/>
  <c r="CR13" i="3"/>
  <c r="CK13" i="3"/>
  <c r="CD13" i="3"/>
  <c r="BW13" i="3"/>
  <c r="CR12" i="3"/>
  <c r="CK12" i="3"/>
  <c r="CD12" i="3"/>
  <c r="BW12" i="3"/>
  <c r="CR11" i="3"/>
  <c r="CK11" i="3"/>
  <c r="CD11" i="3"/>
  <c r="BW11" i="3"/>
  <c r="CR10" i="3"/>
  <c r="CK10" i="3"/>
  <c r="CD10" i="3"/>
  <c r="BW10" i="3"/>
  <c r="CR9" i="3"/>
  <c r="CK9" i="3"/>
  <c r="CD9" i="3"/>
  <c r="BW9" i="3"/>
  <c r="U9" i="3"/>
  <c r="U40" i="3" s="1"/>
  <c r="M9" i="3"/>
  <c r="M40" i="3" s="1"/>
  <c r="E9" i="3"/>
  <c r="E40" i="3" s="1"/>
  <c r="CR8" i="3"/>
  <c r="CK8" i="3"/>
  <c r="CD8" i="3"/>
  <c r="BW8" i="3"/>
  <c r="CR7" i="3"/>
  <c r="CK7" i="3"/>
  <c r="CD7" i="3"/>
  <c r="BW7" i="3"/>
  <c r="CR6" i="3"/>
  <c r="CK6" i="3"/>
  <c r="CD6" i="3"/>
  <c r="BW6" i="3"/>
  <c r="CR5" i="3"/>
  <c r="CK5" i="3"/>
  <c r="CD5" i="3"/>
  <c r="BW5" i="3"/>
  <c r="CR4" i="3"/>
  <c r="CK4" i="3"/>
  <c r="CD4" i="3"/>
  <c r="BW4" i="3"/>
  <c r="CR3" i="3"/>
  <c r="CK3" i="3"/>
  <c r="CD3" i="3"/>
  <c r="BW3" i="3"/>
  <c r="CR2" i="3"/>
  <c r="CK2" i="3"/>
  <c r="CD2" i="3"/>
  <c r="BW2" i="3"/>
  <c r="CR1" i="3"/>
  <c r="CK1" i="3"/>
  <c r="CD1" i="3"/>
  <c r="BW1" i="3"/>
  <c r="M61" i="2"/>
  <c r="R56" i="2"/>
  <c r="J56" i="2"/>
  <c r="B56" i="2"/>
  <c r="CK54" i="2"/>
  <c r="U54" i="2"/>
  <c r="CK53" i="2"/>
  <c r="CK52" i="2"/>
  <c r="CK51" i="2"/>
  <c r="CK50" i="2"/>
  <c r="CK49" i="2"/>
  <c r="R49" i="2"/>
  <c r="J49" i="2"/>
  <c r="B49" i="2"/>
  <c r="CK48" i="2"/>
  <c r="CK47" i="2"/>
  <c r="E47" i="2"/>
  <c r="CK46" i="2"/>
  <c r="CR45" i="2"/>
  <c r="CK45" i="2"/>
  <c r="CR44" i="2"/>
  <c r="CK44" i="2"/>
  <c r="CR43" i="2"/>
  <c r="CK43" i="2"/>
  <c r="CR42" i="2"/>
  <c r="CK42" i="2"/>
  <c r="R42" i="2"/>
  <c r="J42" i="2"/>
  <c r="B42" i="2"/>
  <c r="CR41" i="2"/>
  <c r="CK41" i="2"/>
  <c r="CR40" i="2"/>
  <c r="CK40" i="2"/>
  <c r="U40" i="2"/>
  <c r="E40" i="2"/>
  <c r="CR39" i="2"/>
  <c r="CK39" i="2"/>
  <c r="CR38" i="2"/>
  <c r="CK38" i="2"/>
  <c r="CR37" i="2"/>
  <c r="CK37" i="2"/>
  <c r="CR36" i="2"/>
  <c r="CK36" i="2"/>
  <c r="CR35" i="2"/>
  <c r="CK35" i="2"/>
  <c r="R35" i="2"/>
  <c r="J35" i="2"/>
  <c r="B35" i="2"/>
  <c r="CR34" i="2"/>
  <c r="CK34" i="2"/>
  <c r="CR33" i="2"/>
  <c r="CK33" i="2"/>
  <c r="B33" i="2"/>
  <c r="CR32" i="2"/>
  <c r="CK32" i="2"/>
  <c r="W32" i="2"/>
  <c r="A32" i="2"/>
  <c r="CR31" i="2"/>
  <c r="CK31" i="2"/>
  <c r="CR30" i="2"/>
  <c r="CK30" i="2"/>
  <c r="U30" i="2"/>
  <c r="U61" i="2" s="1"/>
  <c r="M30" i="2"/>
  <c r="E30" i="2"/>
  <c r="E61" i="2" s="1"/>
  <c r="CR29" i="2"/>
  <c r="CK29" i="2"/>
  <c r="CR28" i="2"/>
  <c r="CK28" i="2"/>
  <c r="CR27" i="2"/>
  <c r="CK27" i="2"/>
  <c r="CR26" i="2"/>
  <c r="CK26" i="2"/>
  <c r="CR25" i="2"/>
  <c r="CK25" i="2"/>
  <c r="CR24" i="2"/>
  <c r="CK24" i="2"/>
  <c r="CR23" i="2"/>
  <c r="CK23" i="2"/>
  <c r="U23" i="2"/>
  <c r="M23" i="2"/>
  <c r="M54" i="2" s="1"/>
  <c r="E23" i="2"/>
  <c r="E54" i="2" s="1"/>
  <c r="CR22" i="2"/>
  <c r="CK22" i="2"/>
  <c r="CR21" i="2"/>
  <c r="CK21" i="2"/>
  <c r="CR20" i="2"/>
  <c r="CK20" i="2"/>
  <c r="CR19" i="2"/>
  <c r="CK19" i="2"/>
  <c r="CR18" i="2"/>
  <c r="CK18" i="2"/>
  <c r="CD18" i="2"/>
  <c r="BW18" i="2"/>
  <c r="CR17" i="2"/>
  <c r="CK17" i="2"/>
  <c r="CD17" i="2"/>
  <c r="BW17" i="2"/>
  <c r="CR16" i="2"/>
  <c r="CK16" i="2"/>
  <c r="CD16" i="2"/>
  <c r="BW16" i="2"/>
  <c r="U16" i="2"/>
  <c r="U47" i="2" s="1"/>
  <c r="M16" i="2"/>
  <c r="M47" i="2" s="1"/>
  <c r="E16" i="2"/>
  <c r="CR15" i="2"/>
  <c r="CK15" i="2"/>
  <c r="CD15" i="2"/>
  <c r="BW15" i="2"/>
  <c r="CR14" i="2"/>
  <c r="CK14" i="2"/>
  <c r="CD14" i="2"/>
  <c r="BW14" i="2"/>
  <c r="CR13" i="2"/>
  <c r="CK13" i="2"/>
  <c r="CD13" i="2"/>
  <c r="BW13" i="2"/>
  <c r="CR12" i="2"/>
  <c r="CK12" i="2"/>
  <c r="CD12" i="2"/>
  <c r="BW12" i="2"/>
  <c r="CR11" i="2"/>
  <c r="CK11" i="2"/>
  <c r="CD11" i="2"/>
  <c r="BW11" i="2"/>
  <c r="CR10" i="2"/>
  <c r="CK10" i="2"/>
  <c r="CD10" i="2"/>
  <c r="BW10" i="2"/>
  <c r="CR9" i="2"/>
  <c r="CK9" i="2"/>
  <c r="CD9" i="2"/>
  <c r="BW9" i="2"/>
  <c r="U9" i="2"/>
  <c r="M9" i="2"/>
  <c r="M40" i="2" s="1"/>
  <c r="E9" i="2"/>
  <c r="CR8" i="2"/>
  <c r="CK8" i="2"/>
  <c r="CD8" i="2"/>
  <c r="BW8" i="2"/>
  <c r="CR7" i="2"/>
  <c r="CK7" i="2"/>
  <c r="CD7" i="2"/>
  <c r="BW7" i="2"/>
  <c r="CR6" i="2"/>
  <c r="CK6" i="2"/>
  <c r="CD6" i="2"/>
  <c r="BW6" i="2"/>
  <c r="CR5" i="2"/>
  <c r="CK5" i="2"/>
  <c r="CD5" i="2"/>
  <c r="BW5" i="2"/>
  <c r="CR4" i="2"/>
  <c r="CK4" i="2"/>
  <c r="CD4" i="2"/>
  <c r="BW4" i="2"/>
  <c r="CR3" i="2"/>
  <c r="CK3" i="2"/>
  <c r="CD3" i="2"/>
  <c r="BW3" i="2"/>
  <c r="CR2" i="2"/>
  <c r="CK2" i="2"/>
  <c r="CD2" i="2"/>
  <c r="BW2" i="2"/>
  <c r="CR1" i="2"/>
  <c r="CK1" i="2"/>
  <c r="CD1" i="2"/>
  <c r="BW1" i="2"/>
  <c r="CE4" i="7" l="1"/>
  <c r="BI4" i="7" s="1"/>
  <c r="CE5" i="7"/>
  <c r="BI5" i="7" s="1"/>
  <c r="L15" i="7" s="1"/>
  <c r="L46" i="7" s="1"/>
  <c r="CE6" i="7"/>
  <c r="BH6" i="7" s="1"/>
  <c r="BX7" i="7"/>
  <c r="BD7" i="7" s="1"/>
  <c r="CE10" i="7"/>
  <c r="BI10" i="7" s="1"/>
  <c r="CL2" i="7"/>
  <c r="BM2" i="7" s="1"/>
  <c r="CS80" i="7"/>
  <c r="BX2" i="7"/>
  <c r="BD2" i="7" s="1"/>
  <c r="CS4" i="7"/>
  <c r="BR4" i="7" s="1"/>
  <c r="CS15" i="7"/>
  <c r="BH10" i="7"/>
  <c r="D15" i="7"/>
  <c r="D46" i="7" s="1"/>
  <c r="AP4" i="7"/>
  <c r="BI6" i="7"/>
  <c r="CE8" i="6"/>
  <c r="BH8" i="6" s="1"/>
  <c r="CL100" i="7"/>
  <c r="CL98" i="7"/>
  <c r="CL96" i="7"/>
  <c r="CL94" i="7"/>
  <c r="CL92" i="7"/>
  <c r="CL90" i="7"/>
  <c r="CL88" i="7"/>
  <c r="CL86" i="7"/>
  <c r="CL84" i="7"/>
  <c r="CL82" i="7"/>
  <c r="CL81" i="7"/>
  <c r="CL80" i="7"/>
  <c r="CL79" i="7"/>
  <c r="CL78" i="7"/>
  <c r="CL77" i="7"/>
  <c r="CL76" i="7"/>
  <c r="CL75" i="7"/>
  <c r="CL74" i="7"/>
  <c r="CL73" i="7"/>
  <c r="CL72" i="7"/>
  <c r="CL71" i="7"/>
  <c r="CL70" i="7"/>
  <c r="CL69" i="7"/>
  <c r="CL68" i="7"/>
  <c r="CL67" i="7"/>
  <c r="CL66" i="7"/>
  <c r="CL65" i="7"/>
  <c r="CL64" i="7"/>
  <c r="CL63" i="7"/>
  <c r="CL62" i="7"/>
  <c r="CL61" i="7"/>
  <c r="CL58" i="7"/>
  <c r="CL57" i="7"/>
  <c r="CL60" i="7"/>
  <c r="CL53" i="7"/>
  <c r="CL36" i="7"/>
  <c r="CL87" i="7"/>
  <c r="CL49" i="7"/>
  <c r="CL39" i="7"/>
  <c r="CL99" i="7"/>
  <c r="CL83" i="7"/>
  <c r="CL46" i="7"/>
  <c r="CL40" i="7"/>
  <c r="CL30" i="7"/>
  <c r="CL43" i="7"/>
  <c r="CL29" i="7"/>
  <c r="CL26" i="7"/>
  <c r="CL24" i="7"/>
  <c r="CL22" i="7"/>
  <c r="CL6" i="7"/>
  <c r="CL4" i="7"/>
  <c r="CL91" i="7"/>
  <c r="CL95" i="7"/>
  <c r="CL44" i="7"/>
  <c r="CL42" i="7"/>
  <c r="CL27" i="7"/>
  <c r="CL25" i="7"/>
  <c r="CL1" i="7"/>
  <c r="CL33" i="7"/>
  <c r="CL3" i="7"/>
  <c r="CL7" i="7"/>
  <c r="CS8" i="7"/>
  <c r="BX11" i="7"/>
  <c r="CS12" i="7"/>
  <c r="CS19" i="7"/>
  <c r="CL6" i="6"/>
  <c r="BM6" i="6" s="1"/>
  <c r="BX6" i="7"/>
  <c r="BX4" i="7"/>
  <c r="BX14" i="7"/>
  <c r="BX1" i="7"/>
  <c r="BX3" i="7"/>
  <c r="CS6" i="7"/>
  <c r="CS7" i="7"/>
  <c r="CL9" i="7"/>
  <c r="CS11" i="7"/>
  <c r="BX13" i="7"/>
  <c r="CS17" i="7"/>
  <c r="CL34" i="7"/>
  <c r="CS64" i="7"/>
  <c r="CS1" i="6"/>
  <c r="BR1" i="6" s="1"/>
  <c r="G7" i="6" s="1"/>
  <c r="G38" i="6" s="1"/>
  <c r="CE2" i="7"/>
  <c r="CS1" i="7"/>
  <c r="CE3" i="7"/>
  <c r="CE15" i="7"/>
  <c r="BH4" i="7"/>
  <c r="AP5" i="7"/>
  <c r="CL5" i="7"/>
  <c r="CE7" i="7"/>
  <c r="CL8" i="7"/>
  <c r="BX9" i="7"/>
  <c r="CS9" i="7"/>
  <c r="CL10" i="7"/>
  <c r="CE11" i="7"/>
  <c r="CE13" i="7"/>
  <c r="BX17" i="7"/>
  <c r="BX18" i="7"/>
  <c r="CS22" i="7"/>
  <c r="CS39" i="7"/>
  <c r="CS61" i="7"/>
  <c r="CS10" i="7"/>
  <c r="BX12" i="7"/>
  <c r="CL14" i="7"/>
  <c r="CL17" i="7"/>
  <c r="CL18" i="7"/>
  <c r="CL23" i="7"/>
  <c r="CL26" i="6"/>
  <c r="CL5" i="6"/>
  <c r="BN5" i="6" s="1"/>
  <c r="CS72" i="7"/>
  <c r="CS37" i="7"/>
  <c r="CS3" i="7"/>
  <c r="CS70" i="7"/>
  <c r="CS46" i="7"/>
  <c r="CE8" i="7"/>
  <c r="BX16" i="7"/>
  <c r="CL21" i="7"/>
  <c r="CL38" i="7"/>
  <c r="CS59" i="7"/>
  <c r="CE1" i="7"/>
  <c r="BH5" i="7"/>
  <c r="BX5" i="7"/>
  <c r="CS5" i="7"/>
  <c r="BX8" i="7"/>
  <c r="CE9" i="7"/>
  <c r="BX10" i="7"/>
  <c r="CL11" i="7"/>
  <c r="CL12" i="7"/>
  <c r="CL13" i="7"/>
  <c r="CL16" i="7"/>
  <c r="CS20" i="7"/>
  <c r="CS24" i="7"/>
  <c r="CS50" i="7"/>
  <c r="CL55" i="7"/>
  <c r="CS75" i="7"/>
  <c r="CS77" i="7"/>
  <c r="CS14" i="7"/>
  <c r="CS23" i="7"/>
  <c r="CS38" i="7"/>
  <c r="CS57" i="7"/>
  <c r="CS4" i="6"/>
  <c r="BS4" i="6" s="1"/>
  <c r="AS4" i="6" s="1"/>
  <c r="CS8" i="6"/>
  <c r="BR8" i="6" s="1"/>
  <c r="BX11" i="6"/>
  <c r="BD11" i="6" s="1"/>
  <c r="CE12" i="7"/>
  <c r="CE14" i="7"/>
  <c r="CL15" i="7"/>
  <c r="CS16" i="7"/>
  <c r="CS18" i="7"/>
  <c r="CL20" i="7"/>
  <c r="CS21" i="7"/>
  <c r="CS31" i="7"/>
  <c r="CS32" i="7"/>
  <c r="CS36" i="7"/>
  <c r="CS40" i="7"/>
  <c r="CS45" i="7"/>
  <c r="CS53" i="7"/>
  <c r="CS67" i="7"/>
  <c r="CS69" i="7"/>
  <c r="CL85" i="7"/>
  <c r="CL89" i="7"/>
  <c r="CE17" i="7"/>
  <c r="CL31" i="7"/>
  <c r="CE18" i="6"/>
  <c r="BX2" i="6"/>
  <c r="BD2" i="6" s="1"/>
  <c r="BX3" i="6"/>
  <c r="BD3" i="6" s="1"/>
  <c r="CS56" i="7"/>
  <c r="CS52" i="7"/>
  <c r="CS48" i="7"/>
  <c r="CS47" i="7"/>
  <c r="CS76" i="7"/>
  <c r="CS68" i="7"/>
  <c r="CS58" i="7"/>
  <c r="CS55" i="7"/>
  <c r="CS29" i="7"/>
  <c r="CS74" i="7"/>
  <c r="CS66" i="7"/>
  <c r="CS43" i="7"/>
  <c r="CS34" i="7"/>
  <c r="CS33" i="7"/>
  <c r="CS27" i="7"/>
  <c r="CS26" i="7"/>
  <c r="CS2" i="7"/>
  <c r="CS13" i="7"/>
  <c r="BX15" i="7"/>
  <c r="CE16" i="7"/>
  <c r="CE18" i="7"/>
  <c r="CL19" i="7"/>
  <c r="CS25" i="7"/>
  <c r="CS35" i="7"/>
  <c r="CL48" i="7"/>
  <c r="CS51" i="7"/>
  <c r="CS54" i="7"/>
  <c r="CS62" i="7"/>
  <c r="CS78" i="7"/>
  <c r="CL28" i="7"/>
  <c r="CL35" i="7"/>
  <c r="CL45" i="7"/>
  <c r="CL51" i="7"/>
  <c r="CL52" i="7"/>
  <c r="CS63" i="7"/>
  <c r="CS71" i="7"/>
  <c r="CS79" i="7"/>
  <c r="CL93" i="7"/>
  <c r="CS28" i="7"/>
  <c r="CL37" i="7"/>
  <c r="CS41" i="7"/>
  <c r="CL47" i="7"/>
  <c r="CL56" i="7"/>
  <c r="CL59" i="7"/>
  <c r="CS60" i="7"/>
  <c r="CS65" i="7"/>
  <c r="CS73" i="7"/>
  <c r="CS81" i="7"/>
  <c r="CL97" i="7"/>
  <c r="CL32" i="7"/>
  <c r="CS42" i="7"/>
  <c r="CS44" i="7"/>
  <c r="CS49" i="7"/>
  <c r="CL54" i="7"/>
  <c r="CS30" i="7"/>
  <c r="CL41" i="7"/>
  <c r="CL50" i="7"/>
  <c r="BM5" i="6"/>
  <c r="CS5" i="5"/>
  <c r="BR5" i="5" s="1"/>
  <c r="BX4" i="6"/>
  <c r="BX5" i="6"/>
  <c r="CE7" i="6"/>
  <c r="CE14" i="6"/>
  <c r="CS19" i="6"/>
  <c r="CE25" i="6"/>
  <c r="CE9" i="4"/>
  <c r="BI9" i="4" s="1"/>
  <c r="CE4" i="6"/>
  <c r="CL7" i="6"/>
  <c r="CL9" i="6"/>
  <c r="CE16" i="6"/>
  <c r="CL33" i="6"/>
  <c r="CE2" i="6"/>
  <c r="CS3" i="6"/>
  <c r="BX6" i="6"/>
  <c r="CS6" i="6"/>
  <c r="BX7" i="6"/>
  <c r="BX9" i="6"/>
  <c r="CS9" i="6"/>
  <c r="CL10" i="6"/>
  <c r="CS12" i="6"/>
  <c r="CS13" i="6"/>
  <c r="BX14" i="6"/>
  <c r="CE19" i="6"/>
  <c r="CL20" i="6"/>
  <c r="CS1" i="5"/>
  <c r="BR1" i="5" s="1"/>
  <c r="CS6" i="5"/>
  <c r="BR6" i="5" s="1"/>
  <c r="CE32" i="6"/>
  <c r="CE24" i="6"/>
  <c r="CE27" i="6"/>
  <c r="CE23" i="6"/>
  <c r="CE11" i="6"/>
  <c r="CE31" i="6"/>
  <c r="CE22" i="6"/>
  <c r="CS5" i="6"/>
  <c r="CL8" i="6"/>
  <c r="BX10" i="6"/>
  <c r="CL11" i="6"/>
  <c r="CE12" i="6"/>
  <c r="CE13" i="6"/>
  <c r="BX17" i="6"/>
  <c r="CS18" i="6"/>
  <c r="CE28" i="6"/>
  <c r="BX9" i="5"/>
  <c r="BC9" i="5" s="1"/>
  <c r="AI9" i="5" s="1"/>
  <c r="BX8" i="5"/>
  <c r="BD8" i="5" s="1"/>
  <c r="CE1" i="6"/>
  <c r="CS2" i="6"/>
  <c r="CL3" i="6"/>
  <c r="CE5" i="6"/>
  <c r="BX8" i="6"/>
  <c r="CE10" i="6"/>
  <c r="CL12" i="6"/>
  <c r="CL14" i="6"/>
  <c r="CE17" i="6"/>
  <c r="CL27" i="6"/>
  <c r="CE29" i="6"/>
  <c r="CL32" i="6"/>
  <c r="CE36" i="6"/>
  <c r="BX15" i="6"/>
  <c r="CS31" i="6"/>
  <c r="CS32" i="6"/>
  <c r="CS24" i="6"/>
  <c r="CS37" i="6"/>
  <c r="CS36" i="6"/>
  <c r="CS25" i="6"/>
  <c r="CS21" i="6"/>
  <c r="CS11" i="6"/>
  <c r="CS22" i="6"/>
  <c r="CS34" i="6"/>
  <c r="CS27" i="6"/>
  <c r="CS23" i="6"/>
  <c r="CL2" i="6"/>
  <c r="CL24" i="6"/>
  <c r="CE3" i="6"/>
  <c r="CL4" i="6"/>
  <c r="CE6" i="6"/>
  <c r="CS7" i="6"/>
  <c r="CE9" i="6"/>
  <c r="CS10" i="6"/>
  <c r="BX13" i="6"/>
  <c r="CS14" i="6"/>
  <c r="CE15" i="6"/>
  <c r="CS16" i="6"/>
  <c r="CS17" i="6"/>
  <c r="CL19" i="6"/>
  <c r="CE21" i="6"/>
  <c r="CS28" i="6"/>
  <c r="CE34" i="6"/>
  <c r="CL21" i="6"/>
  <c r="CL29" i="6"/>
  <c r="CE2" i="5"/>
  <c r="BI2" i="5" s="1"/>
  <c r="AP2" i="5" s="1"/>
  <c r="CE3" i="5"/>
  <c r="BI3" i="5" s="1"/>
  <c r="CE4" i="5"/>
  <c r="BH4" i="5" s="1"/>
  <c r="CE5" i="5"/>
  <c r="BI5" i="5" s="1"/>
  <c r="CE6" i="5"/>
  <c r="BH6" i="5" s="1"/>
  <c r="CL44" i="6"/>
  <c r="CL38" i="6"/>
  <c r="CL45" i="6"/>
  <c r="CL41" i="6"/>
  <c r="CL35" i="6"/>
  <c r="CL25" i="6"/>
  <c r="CL23" i="6"/>
  <c r="BX12" i="6"/>
  <c r="CL15" i="6"/>
  <c r="BX16" i="6"/>
  <c r="BX18" i="6"/>
  <c r="CS20" i="6"/>
  <c r="CE26" i="6"/>
  <c r="CS29" i="6"/>
  <c r="CE35" i="6"/>
  <c r="CL42" i="6"/>
  <c r="CL16" i="6"/>
  <c r="CL18" i="6"/>
  <c r="CS26" i="6"/>
  <c r="CL32" i="5"/>
  <c r="CL2" i="5"/>
  <c r="BM2" i="5" s="1"/>
  <c r="CL7" i="5"/>
  <c r="BN7" i="5" s="1"/>
  <c r="CL8" i="5"/>
  <c r="BM8" i="5" s="1"/>
  <c r="BX1" i="6"/>
  <c r="CL1" i="6"/>
  <c r="CL13" i="6"/>
  <c r="CS15" i="6"/>
  <c r="CL17" i="6"/>
  <c r="CE20" i="6"/>
  <c r="CL22" i="6"/>
  <c r="CL30" i="6"/>
  <c r="CL31" i="6"/>
  <c r="CE33" i="6"/>
  <c r="CL28" i="6"/>
  <c r="CS30" i="6"/>
  <c r="CL34" i="6"/>
  <c r="CL36" i="6"/>
  <c r="CL37" i="6"/>
  <c r="CL40" i="6"/>
  <c r="CL46" i="6"/>
  <c r="CE30" i="6"/>
  <c r="CS33" i="6"/>
  <c r="CS35" i="6"/>
  <c r="CL39" i="6"/>
  <c r="CL43" i="6"/>
  <c r="BS6" i="5"/>
  <c r="BX3" i="4"/>
  <c r="BC3" i="4" s="1"/>
  <c r="CS4" i="5"/>
  <c r="BX5" i="5"/>
  <c r="BX6" i="5"/>
  <c r="CE7" i="5"/>
  <c r="CL10" i="5"/>
  <c r="CE12" i="5"/>
  <c r="CS15" i="5"/>
  <c r="CE16" i="5"/>
  <c r="CE20" i="5"/>
  <c r="CE26" i="5"/>
  <c r="CS42" i="5"/>
  <c r="CL50" i="5"/>
  <c r="BX1" i="3"/>
  <c r="BC1" i="3" s="1"/>
  <c r="C7" i="3" s="1"/>
  <c r="C38" i="3" s="1"/>
  <c r="BX3" i="3"/>
  <c r="BD3" i="3" s="1"/>
  <c r="CE1" i="4"/>
  <c r="BI1" i="4" s="1"/>
  <c r="BX1" i="5"/>
  <c r="CL1" i="5"/>
  <c r="CS3" i="5"/>
  <c r="CL11" i="5"/>
  <c r="CE13" i="5"/>
  <c r="CE14" i="5"/>
  <c r="CS14" i="5"/>
  <c r="CL16" i="5"/>
  <c r="CE17" i="5"/>
  <c r="CS18" i="5"/>
  <c r="CE19" i="5"/>
  <c r="CL22" i="5"/>
  <c r="CE25" i="5"/>
  <c r="CL27" i="5"/>
  <c r="CL29" i="5"/>
  <c r="CE34" i="5"/>
  <c r="CS36" i="5"/>
  <c r="CE43" i="5"/>
  <c r="CE41" i="5"/>
  <c r="CE38" i="5"/>
  <c r="CE45" i="5"/>
  <c r="CE44" i="5"/>
  <c r="CE27" i="5"/>
  <c r="CE42" i="5"/>
  <c r="CE30" i="5"/>
  <c r="CE21" i="5"/>
  <c r="CE11" i="5"/>
  <c r="CE35" i="5"/>
  <c r="CE8" i="5"/>
  <c r="CS37" i="5"/>
  <c r="CS35" i="5"/>
  <c r="CS41" i="5"/>
  <c r="CS38" i="5"/>
  <c r="CS27" i="5"/>
  <c r="CS44" i="5"/>
  <c r="CS21" i="5"/>
  <c r="CS11" i="5"/>
  <c r="CS33" i="5"/>
  <c r="CS24" i="5"/>
  <c r="CS8" i="5"/>
  <c r="CL4" i="5"/>
  <c r="CS10" i="5"/>
  <c r="BX12" i="5"/>
  <c r="CS12" i="5"/>
  <c r="BX15" i="5"/>
  <c r="CL15" i="5"/>
  <c r="CL17" i="5"/>
  <c r="CE18" i="5"/>
  <c r="CL20" i="5"/>
  <c r="CE24" i="5"/>
  <c r="CS26" i="5"/>
  <c r="CS30" i="5"/>
  <c r="CE33" i="5"/>
  <c r="CL51" i="5"/>
  <c r="CL49" i="5"/>
  <c r="CL38" i="5"/>
  <c r="CL37" i="5"/>
  <c r="CL36" i="5"/>
  <c r="CL35" i="5"/>
  <c r="CL34" i="5"/>
  <c r="CL54" i="5"/>
  <c r="CL52" i="5"/>
  <c r="CL31" i="5"/>
  <c r="CL26" i="5"/>
  <c r="CL23" i="5"/>
  <c r="CL9" i="5"/>
  <c r="CL5" i="5"/>
  <c r="CE9" i="5"/>
  <c r="CE15" i="5"/>
  <c r="CS17" i="5"/>
  <c r="CS23" i="5"/>
  <c r="CS45" i="5"/>
  <c r="BX2" i="3"/>
  <c r="BD2" i="3" s="1"/>
  <c r="CE7" i="4"/>
  <c r="BI7" i="4" s="1"/>
  <c r="D22" i="4" s="1"/>
  <c r="D53" i="4" s="1"/>
  <c r="CE1" i="5"/>
  <c r="BX2" i="5"/>
  <c r="CS2" i="5"/>
  <c r="BX3" i="5"/>
  <c r="CL3" i="5"/>
  <c r="BX4" i="5"/>
  <c r="CL6" i="5"/>
  <c r="BX7" i="5"/>
  <c r="CS7" i="5"/>
  <c r="CS9" i="5"/>
  <c r="CE10" i="5"/>
  <c r="BX11" i="5"/>
  <c r="BX13" i="5"/>
  <c r="CS13" i="5"/>
  <c r="BX14" i="5"/>
  <c r="CL14" i="5"/>
  <c r="CS16" i="5"/>
  <c r="CL18" i="5"/>
  <c r="CS19" i="5"/>
  <c r="CL21" i="5"/>
  <c r="CS22" i="5"/>
  <c r="CL25" i="5"/>
  <c r="CL28" i="5"/>
  <c r="CE37" i="5"/>
  <c r="CL39" i="5"/>
  <c r="BX10" i="5"/>
  <c r="CL12" i="5"/>
  <c r="BX17" i="5"/>
  <c r="CS20" i="5"/>
  <c r="CE22" i="5"/>
  <c r="CE23" i="5"/>
  <c r="CS25" i="5"/>
  <c r="CS29" i="5"/>
  <c r="CS31" i="5"/>
  <c r="CL41" i="5"/>
  <c r="CL43" i="5"/>
  <c r="CL13" i="5"/>
  <c r="BX16" i="5"/>
  <c r="BX18" i="5"/>
  <c r="CL19" i="5"/>
  <c r="CL24" i="5"/>
  <c r="CE31" i="5"/>
  <c r="CE40" i="5"/>
  <c r="CL47" i="5"/>
  <c r="CL30" i="5"/>
  <c r="CS32" i="5"/>
  <c r="CS39" i="5"/>
  <c r="CL40" i="5"/>
  <c r="CL42" i="5"/>
  <c r="CL46" i="5"/>
  <c r="CL48" i="5"/>
  <c r="CE28" i="5"/>
  <c r="CE32" i="5"/>
  <c r="CS34" i="5"/>
  <c r="CE36" i="5"/>
  <c r="CL44" i="5"/>
  <c r="CL45" i="5"/>
  <c r="CL53" i="5"/>
  <c r="CE29" i="5"/>
  <c r="CL33" i="5"/>
  <c r="CE39" i="5"/>
  <c r="CS28" i="5"/>
  <c r="CS40" i="5"/>
  <c r="CS43" i="5"/>
  <c r="CS56" i="4"/>
  <c r="CS52" i="4"/>
  <c r="CS48" i="4"/>
  <c r="CS47" i="4"/>
  <c r="CS43" i="4"/>
  <c r="CS54" i="4"/>
  <c r="CS50" i="4"/>
  <c r="CS45" i="4"/>
  <c r="CS55" i="4"/>
  <c r="CS51" i="4"/>
  <c r="CS36" i="4"/>
  <c r="CS18" i="4"/>
  <c r="CS17" i="4"/>
  <c r="CS16" i="4"/>
  <c r="CS13" i="4"/>
  <c r="CS12" i="4"/>
  <c r="CS10" i="4"/>
  <c r="CS6" i="4"/>
  <c r="CS4" i="4"/>
  <c r="CS80" i="4"/>
  <c r="CS72" i="4"/>
  <c r="CS64" i="4"/>
  <c r="CS41" i="4"/>
  <c r="CS37" i="4"/>
  <c r="CS28" i="4"/>
  <c r="CS22" i="4"/>
  <c r="CS21" i="4"/>
  <c r="CS9" i="4"/>
  <c r="CS5" i="4"/>
  <c r="CS31" i="4"/>
  <c r="CS15" i="4"/>
  <c r="CS68" i="4"/>
  <c r="CS59" i="4"/>
  <c r="CS53" i="4"/>
  <c r="CL36" i="4"/>
  <c r="CL33" i="4"/>
  <c r="CL14" i="4"/>
  <c r="CL11" i="4"/>
  <c r="CL2" i="4"/>
  <c r="BX4" i="4"/>
  <c r="BX17" i="4"/>
  <c r="BX2" i="4"/>
  <c r="BX6" i="4"/>
  <c r="CL10" i="4"/>
  <c r="CL13" i="4"/>
  <c r="CS20" i="4"/>
  <c r="CS26" i="4"/>
  <c r="CS30" i="4"/>
  <c r="CS46" i="4"/>
  <c r="CS62" i="4"/>
  <c r="CE10" i="3"/>
  <c r="BI10" i="3" s="1"/>
  <c r="CE2" i="3"/>
  <c r="BI2" i="3" s="1"/>
  <c r="CS2" i="4"/>
  <c r="CS7" i="4"/>
  <c r="CS8" i="4"/>
  <c r="BX12" i="4"/>
  <c r="CL16" i="4"/>
  <c r="CL25" i="4"/>
  <c r="CS40" i="4"/>
  <c r="CS49" i="4"/>
  <c r="CS76" i="4"/>
  <c r="CS78" i="4"/>
  <c r="CS3" i="4"/>
  <c r="CL5" i="4"/>
  <c r="CL12" i="4"/>
  <c r="BX16" i="4"/>
  <c r="CL24" i="4"/>
  <c r="CS34" i="4"/>
  <c r="CL85" i="4"/>
  <c r="CL93" i="4"/>
  <c r="CL97" i="4"/>
  <c r="CE18" i="4"/>
  <c r="CE17" i="4"/>
  <c r="CE16" i="4"/>
  <c r="CE13" i="4"/>
  <c r="CE12" i="4"/>
  <c r="CE10" i="4"/>
  <c r="CE6" i="4"/>
  <c r="CE4" i="4"/>
  <c r="CE15" i="4"/>
  <c r="CS1" i="4"/>
  <c r="CE3" i="4"/>
  <c r="BX18" i="4"/>
  <c r="CL7" i="3"/>
  <c r="BM7" i="3" s="1"/>
  <c r="CL1" i="3"/>
  <c r="CE2" i="4"/>
  <c r="CL4" i="4"/>
  <c r="CE5" i="4"/>
  <c r="CL6" i="4"/>
  <c r="BX8" i="4"/>
  <c r="BX10" i="4"/>
  <c r="BX13" i="4"/>
  <c r="BX15" i="4"/>
  <c r="CL17" i="4"/>
  <c r="CL18" i="4"/>
  <c r="CS19" i="4"/>
  <c r="CS27" i="4"/>
  <c r="CL29" i="4"/>
  <c r="CS32" i="4"/>
  <c r="CS39" i="4"/>
  <c r="CL54" i="4"/>
  <c r="CS67" i="4"/>
  <c r="CS71" i="4"/>
  <c r="CS73" i="4"/>
  <c r="CS75" i="4"/>
  <c r="CL41" i="4"/>
  <c r="CL43" i="4"/>
  <c r="CL61" i="4"/>
  <c r="CL74" i="4"/>
  <c r="CL77" i="4"/>
  <c r="CL2" i="3"/>
  <c r="BN2" i="3" s="1"/>
  <c r="CL3" i="3"/>
  <c r="BN3" i="3" s="1"/>
  <c r="CL8" i="3"/>
  <c r="BN8" i="3" s="1"/>
  <c r="AR8" i="3" s="1"/>
  <c r="BX7" i="4"/>
  <c r="CL58" i="4"/>
  <c r="CL57" i="4"/>
  <c r="CL53" i="4"/>
  <c r="CL46" i="4"/>
  <c r="CL60" i="4"/>
  <c r="CL52" i="4"/>
  <c r="CL47" i="4"/>
  <c r="CL44" i="4"/>
  <c r="CL34" i="4"/>
  <c r="CL23" i="4"/>
  <c r="CL22" i="4"/>
  <c r="CL20" i="4"/>
  <c r="CL19" i="4"/>
  <c r="CL7" i="4"/>
  <c r="CL95" i="4"/>
  <c r="BX5" i="4"/>
  <c r="BX9" i="4"/>
  <c r="BX11" i="4"/>
  <c r="CS11" i="4"/>
  <c r="BX14" i="4"/>
  <c r="CS14" i="4"/>
  <c r="CS33" i="4"/>
  <c r="CL38" i="4"/>
  <c r="CL42" i="4"/>
  <c r="CL45" i="4"/>
  <c r="CS60" i="4"/>
  <c r="CS63" i="4"/>
  <c r="CS65" i="4"/>
  <c r="CS70" i="4"/>
  <c r="CS79" i="4"/>
  <c r="CS81" i="4"/>
  <c r="CL87" i="4"/>
  <c r="CL91" i="4"/>
  <c r="CE8" i="4"/>
  <c r="CL9" i="4"/>
  <c r="CL21" i="4"/>
  <c r="CL28" i="4"/>
  <c r="CS29" i="4"/>
  <c r="CS35" i="4"/>
  <c r="CL1" i="2"/>
  <c r="BN1" i="2" s="1"/>
  <c r="F8" i="2" s="1"/>
  <c r="CS6" i="3"/>
  <c r="BS6" i="3" s="1"/>
  <c r="BX10" i="3"/>
  <c r="BD10" i="3" s="1"/>
  <c r="BX1" i="4"/>
  <c r="CL1" i="4"/>
  <c r="CL3" i="4"/>
  <c r="CL8" i="4"/>
  <c r="CE11" i="4"/>
  <c r="CE14" i="4"/>
  <c r="CL15" i="4"/>
  <c r="CS23" i="4"/>
  <c r="CL26" i="4"/>
  <c r="CS38" i="4"/>
  <c r="CL40" i="4"/>
  <c r="CS42" i="4"/>
  <c r="CL49" i="4"/>
  <c r="CL51" i="4"/>
  <c r="CS57" i="4"/>
  <c r="CL66" i="4"/>
  <c r="CL69" i="4"/>
  <c r="CL82" i="4"/>
  <c r="CL88" i="4"/>
  <c r="CL98" i="4"/>
  <c r="CS25" i="4"/>
  <c r="CL31" i="4"/>
  <c r="CL39" i="4"/>
  <c r="CL48" i="4"/>
  <c r="CL55" i="4"/>
  <c r="CS58" i="4"/>
  <c r="CS61" i="4"/>
  <c r="CS66" i="4"/>
  <c r="CS69" i="4"/>
  <c r="CS74" i="4"/>
  <c r="CS77" i="4"/>
  <c r="CL83" i="4"/>
  <c r="CL89" i="4"/>
  <c r="CL99" i="4"/>
  <c r="CS24" i="4"/>
  <c r="CL27" i="4"/>
  <c r="CL30" i="4"/>
  <c r="CL32" i="4"/>
  <c r="CS44" i="4"/>
  <c r="CL50" i="4"/>
  <c r="CL56" i="4"/>
  <c r="CL62" i="4"/>
  <c r="CL65" i="4"/>
  <c r="CL70" i="4"/>
  <c r="CL73" i="4"/>
  <c r="CL78" i="4"/>
  <c r="CL81" i="4"/>
  <c r="CL90" i="4"/>
  <c r="CL96" i="4"/>
  <c r="CL35" i="4"/>
  <c r="CL37" i="4"/>
  <c r="CL59" i="4"/>
  <c r="CL64" i="4"/>
  <c r="CL68" i="4"/>
  <c r="CL72" i="4"/>
  <c r="CL76" i="4"/>
  <c r="CL80" i="4"/>
  <c r="CL86" i="4"/>
  <c r="CL94" i="4"/>
  <c r="CL63" i="4"/>
  <c r="CL67" i="4"/>
  <c r="CL71" i="4"/>
  <c r="CL75" i="4"/>
  <c r="CL79" i="4"/>
  <c r="CL84" i="4"/>
  <c r="CL92" i="4"/>
  <c r="CL100" i="4"/>
  <c r="AI1" i="3"/>
  <c r="CS8" i="2"/>
  <c r="BS8" i="2" s="1"/>
  <c r="CL9" i="3"/>
  <c r="CE11" i="3"/>
  <c r="CL32" i="2"/>
  <c r="CS32" i="3"/>
  <c r="CS28" i="3"/>
  <c r="CS25" i="3"/>
  <c r="CS14" i="3"/>
  <c r="CS34" i="3"/>
  <c r="CS20" i="3"/>
  <c r="CS19" i="3"/>
  <c r="CS23" i="3"/>
  <c r="CS18" i="3"/>
  <c r="CS16" i="3"/>
  <c r="CS36" i="3"/>
  <c r="CS35" i="3"/>
  <c r="CS24" i="3"/>
  <c r="CS2" i="3"/>
  <c r="CE6" i="3"/>
  <c r="CL11" i="3"/>
  <c r="CE2" i="2"/>
  <c r="BI2" i="2" s="1"/>
  <c r="AP2" i="2" s="1"/>
  <c r="CE8" i="2"/>
  <c r="BI8" i="2" s="1"/>
  <c r="CS31" i="2"/>
  <c r="CE1" i="3"/>
  <c r="CS1" i="3"/>
  <c r="CL4" i="3"/>
  <c r="CE5" i="3"/>
  <c r="CL6" i="3"/>
  <c r="BX8" i="3"/>
  <c r="BX9" i="3"/>
  <c r="CS11" i="3"/>
  <c r="CS12" i="3"/>
  <c r="CS13" i="3"/>
  <c r="CL23" i="3"/>
  <c r="CS37" i="3"/>
  <c r="CS45" i="2"/>
  <c r="BX10" i="2"/>
  <c r="BD10" i="2" s="1"/>
  <c r="CE3" i="3"/>
  <c r="CS3" i="3"/>
  <c r="CS4" i="3"/>
  <c r="CS5" i="3"/>
  <c r="CE7" i="3"/>
  <c r="CE13" i="3"/>
  <c r="CS24" i="2"/>
  <c r="CE14" i="3"/>
  <c r="CE18" i="3"/>
  <c r="CE16" i="3"/>
  <c r="CE17" i="3"/>
  <c r="CE4" i="3"/>
  <c r="BX5" i="3"/>
  <c r="CS8" i="3"/>
  <c r="CS9" i="3"/>
  <c r="CS10" i="3"/>
  <c r="CE3" i="2"/>
  <c r="BI3" i="2" s="1"/>
  <c r="CL4" i="2"/>
  <c r="BN4" i="2" s="1"/>
  <c r="F15" i="2" s="1"/>
  <c r="BX17" i="2"/>
  <c r="BX15" i="3"/>
  <c r="BX18" i="3"/>
  <c r="BX17" i="3"/>
  <c r="BX16" i="3"/>
  <c r="BX13" i="3"/>
  <c r="BX12" i="3"/>
  <c r="CL44" i="3"/>
  <c r="CL38" i="3"/>
  <c r="CL27" i="3"/>
  <c r="CL21" i="3"/>
  <c r="CL15" i="3"/>
  <c r="CL45" i="3"/>
  <c r="CL41" i="3"/>
  <c r="CL30" i="3"/>
  <c r="CL18" i="3"/>
  <c r="CL17" i="3"/>
  <c r="CL16" i="3"/>
  <c r="CL13" i="3"/>
  <c r="CL42" i="3"/>
  <c r="CL31" i="3"/>
  <c r="CL26" i="3"/>
  <c r="CL12" i="3"/>
  <c r="CL19" i="3"/>
  <c r="BX4" i="3"/>
  <c r="CL5" i="3"/>
  <c r="BX6" i="3"/>
  <c r="BX7" i="3"/>
  <c r="CS7" i="3"/>
  <c r="CE8" i="3"/>
  <c r="CE9" i="3"/>
  <c r="CL10" i="3"/>
  <c r="BX11" i="3"/>
  <c r="CE12" i="3"/>
  <c r="CL14" i="3"/>
  <c r="CE15" i="3"/>
  <c r="CS17" i="3"/>
  <c r="CL20" i="3"/>
  <c r="CL29" i="3"/>
  <c r="CS22" i="3"/>
  <c r="CS27" i="3"/>
  <c r="CS33" i="3"/>
  <c r="BX14" i="3"/>
  <c r="CS15" i="3"/>
  <c r="CL34" i="3"/>
  <c r="CS21" i="3"/>
  <c r="CL24" i="3"/>
  <c r="CL25" i="3"/>
  <c r="CS26" i="3"/>
  <c r="CL28" i="3"/>
  <c r="CL32" i="3"/>
  <c r="CL33" i="3"/>
  <c r="CS29" i="3"/>
  <c r="CS31" i="3"/>
  <c r="CL35" i="3"/>
  <c r="CL36" i="3"/>
  <c r="CL37" i="3"/>
  <c r="CL40" i="3"/>
  <c r="CL46" i="3"/>
  <c r="CL22" i="3"/>
  <c r="CS30" i="3"/>
  <c r="CL39" i="3"/>
  <c r="CL43" i="3"/>
  <c r="BX8" i="2"/>
  <c r="BX14" i="2"/>
  <c r="BX3" i="2"/>
  <c r="CS5" i="2"/>
  <c r="CL6" i="2"/>
  <c r="CS7" i="2"/>
  <c r="CL9" i="2"/>
  <c r="CL11" i="2"/>
  <c r="CL12" i="2"/>
  <c r="CE13" i="2"/>
  <c r="CE15" i="2"/>
  <c r="CL16" i="2"/>
  <c r="BX18" i="2"/>
  <c r="CS19" i="2"/>
  <c r="CS22" i="2"/>
  <c r="CS23" i="2"/>
  <c r="CL27" i="2"/>
  <c r="CS30" i="2"/>
  <c r="CL34" i="2"/>
  <c r="CL37" i="2"/>
  <c r="CL39" i="2"/>
  <c r="CL45" i="2"/>
  <c r="CL48" i="2"/>
  <c r="CL50" i="2"/>
  <c r="BX1" i="2"/>
  <c r="CS41" i="2"/>
  <c r="CS3" i="2"/>
  <c r="BX4" i="2"/>
  <c r="CE5" i="2"/>
  <c r="BX7" i="2"/>
  <c r="BX9" i="2"/>
  <c r="BX11" i="2"/>
  <c r="CS11" i="2"/>
  <c r="BX12" i="2"/>
  <c r="CL13" i="2"/>
  <c r="CL15" i="2"/>
  <c r="CE18" i="2"/>
  <c r="CL20" i="2"/>
  <c r="CL21" i="2"/>
  <c r="CL26" i="2"/>
  <c r="CS34" i="2"/>
  <c r="CS36" i="2"/>
  <c r="CS38" i="2"/>
  <c r="CL43" i="2"/>
  <c r="CE1" i="2"/>
  <c r="CL2" i="2"/>
  <c r="CS4" i="2"/>
  <c r="CL5" i="2"/>
  <c r="BX6" i="2"/>
  <c r="CE7" i="2"/>
  <c r="CL10" i="2"/>
  <c r="CE11" i="2"/>
  <c r="CS13" i="2"/>
  <c r="CS14" i="2"/>
  <c r="BX15" i="2"/>
  <c r="BX16" i="2"/>
  <c r="CL17" i="2"/>
  <c r="CL18" i="2"/>
  <c r="CS20" i="2"/>
  <c r="CS25" i="2"/>
  <c r="CL33" i="2"/>
  <c r="CL41" i="2"/>
  <c r="CL51" i="2"/>
  <c r="CL31" i="2"/>
  <c r="CL30" i="2"/>
  <c r="CL8" i="2"/>
  <c r="CL54" i="2"/>
  <c r="CL44" i="2"/>
  <c r="CL42" i="2"/>
  <c r="CL38" i="2"/>
  <c r="CL35" i="2"/>
  <c r="CL29" i="2"/>
  <c r="CL14" i="2"/>
  <c r="BX2" i="2"/>
  <c r="CS2" i="2"/>
  <c r="CL3" i="2"/>
  <c r="CE4" i="2"/>
  <c r="BX5" i="2"/>
  <c r="CE6" i="2"/>
  <c r="CL7" i="2"/>
  <c r="CS10" i="2"/>
  <c r="BX13" i="2"/>
  <c r="CE14" i="2"/>
  <c r="CS15" i="2"/>
  <c r="CE16" i="2"/>
  <c r="CS17" i="2"/>
  <c r="CL19" i="2"/>
  <c r="CS21" i="2"/>
  <c r="CL22" i="2"/>
  <c r="CL23" i="2"/>
  <c r="CS28" i="2"/>
  <c r="CS35" i="2"/>
  <c r="CL40" i="2"/>
  <c r="CL47" i="2"/>
  <c r="CL52" i="2"/>
  <c r="CE9" i="2"/>
  <c r="CS9" i="2"/>
  <c r="CE10" i="2"/>
  <c r="CS12" i="2"/>
  <c r="CE17" i="2"/>
  <c r="CL25" i="2"/>
  <c r="CS27" i="2"/>
  <c r="CL36" i="2"/>
  <c r="CS37" i="2"/>
  <c r="CS39" i="2"/>
  <c r="CS40" i="2"/>
  <c r="CS43" i="2"/>
  <c r="CL46" i="2"/>
  <c r="CS1" i="2"/>
  <c r="CS6" i="2"/>
  <c r="CE12" i="2"/>
  <c r="CS16" i="2"/>
  <c r="CS18" i="2"/>
  <c r="CL24" i="2"/>
  <c r="CS26" i="2"/>
  <c r="CS29" i="2"/>
  <c r="CS32" i="2"/>
  <c r="CS33" i="2"/>
  <c r="CS42" i="2"/>
  <c r="CS44" i="2"/>
  <c r="CL49" i="2"/>
  <c r="CL53" i="2"/>
  <c r="CL28" i="2"/>
  <c r="BS4" i="7" l="1"/>
  <c r="BH2" i="3"/>
  <c r="BS1" i="5"/>
  <c r="BR8" i="2"/>
  <c r="G15" i="6"/>
  <c r="G46" i="6" s="1"/>
  <c r="BR6" i="3"/>
  <c r="BH7" i="4"/>
  <c r="BI8" i="6"/>
  <c r="L22" i="6" s="1"/>
  <c r="L53" i="6" s="1"/>
  <c r="BC3" i="6"/>
  <c r="R8" i="6" s="1"/>
  <c r="R39" i="6" s="1"/>
  <c r="BC10" i="3"/>
  <c r="BD1" i="3"/>
  <c r="BD9" i="5"/>
  <c r="AO9" i="5" s="1"/>
  <c r="BH3" i="5"/>
  <c r="T7" i="5" s="1"/>
  <c r="T38" i="5" s="1"/>
  <c r="BN2" i="7"/>
  <c r="BH9" i="4"/>
  <c r="AJ9" i="4" s="1"/>
  <c r="AM1" i="6"/>
  <c r="BC7" i="7"/>
  <c r="AI7" i="7" s="1"/>
  <c r="BC10" i="2"/>
  <c r="AO1" i="3"/>
  <c r="BM2" i="3"/>
  <c r="N7" i="3" s="1"/>
  <c r="BS1" i="6"/>
  <c r="AS1" i="6" s="1"/>
  <c r="BS8" i="6"/>
  <c r="BC2" i="7"/>
  <c r="AI2" i="7" s="1"/>
  <c r="BN8" i="5"/>
  <c r="N22" i="5" s="1"/>
  <c r="BS5" i="5"/>
  <c r="AS5" i="5" s="1"/>
  <c r="BH5" i="5"/>
  <c r="BC2" i="6"/>
  <c r="J8" i="6" s="1"/>
  <c r="J39" i="6" s="1"/>
  <c r="BN6" i="6"/>
  <c r="AO2" i="6"/>
  <c r="BC8" i="5"/>
  <c r="BN11" i="7"/>
  <c r="BM11" i="7"/>
  <c r="BS5" i="7"/>
  <c r="BR5" i="7"/>
  <c r="BH8" i="7"/>
  <c r="BI8" i="7"/>
  <c r="BC12" i="7"/>
  <c r="BD12" i="7"/>
  <c r="BH11" i="7"/>
  <c r="BI11" i="7"/>
  <c r="BN8" i="7"/>
  <c r="BM8" i="7"/>
  <c r="AJ4" i="7"/>
  <c r="D14" i="7"/>
  <c r="D45" i="7" s="1"/>
  <c r="BI2" i="7"/>
  <c r="BH2" i="7"/>
  <c r="BS7" i="7"/>
  <c r="BR7" i="7"/>
  <c r="BN7" i="7"/>
  <c r="BM7" i="7"/>
  <c r="G14" i="7"/>
  <c r="G45" i="7" s="1"/>
  <c r="AM4" i="7"/>
  <c r="D29" i="7"/>
  <c r="D60" i="7" s="1"/>
  <c r="AP10" i="7"/>
  <c r="BC3" i="3"/>
  <c r="R8" i="3" s="1"/>
  <c r="R39" i="3" s="1"/>
  <c r="BM7" i="5"/>
  <c r="BR4" i="6"/>
  <c r="G14" i="6" s="1"/>
  <c r="G45" i="6" s="1"/>
  <c r="BC11" i="6"/>
  <c r="K28" i="6" s="1"/>
  <c r="K59" i="6" s="1"/>
  <c r="BS2" i="7"/>
  <c r="BR2" i="7"/>
  <c r="BD10" i="7"/>
  <c r="BC10" i="7"/>
  <c r="BC5" i="7"/>
  <c r="BD5" i="7"/>
  <c r="BR10" i="7"/>
  <c r="BS10" i="7"/>
  <c r="BN10" i="7"/>
  <c r="BM10" i="7"/>
  <c r="BI7" i="7"/>
  <c r="BH7" i="7"/>
  <c r="BS6" i="7"/>
  <c r="BR6" i="7"/>
  <c r="BD4" i="7"/>
  <c r="BC4" i="7"/>
  <c r="BS12" i="7"/>
  <c r="BR12" i="7"/>
  <c r="BM3" i="7"/>
  <c r="BN3" i="7"/>
  <c r="AS4" i="7"/>
  <c r="G15" i="7"/>
  <c r="G46" i="7" s="1"/>
  <c r="D28" i="7"/>
  <c r="D59" i="7" s="1"/>
  <c r="AJ10" i="7"/>
  <c r="T14" i="7"/>
  <c r="T45" i="7" s="1"/>
  <c r="AJ6" i="7"/>
  <c r="N7" i="7"/>
  <c r="AL2" i="7"/>
  <c r="K7" i="7"/>
  <c r="K38" i="7" s="1"/>
  <c r="L8" i="5"/>
  <c r="L39" i="5" s="1"/>
  <c r="BI9" i="7"/>
  <c r="BH9" i="7"/>
  <c r="L14" i="7"/>
  <c r="L45" i="7" s="1"/>
  <c r="AJ5" i="7"/>
  <c r="BS9" i="7"/>
  <c r="BR9" i="7"/>
  <c r="BM5" i="7"/>
  <c r="BN5" i="7"/>
  <c r="BI3" i="7"/>
  <c r="BH3" i="7"/>
  <c r="BR11" i="7"/>
  <c r="BS11" i="7"/>
  <c r="BC3" i="7"/>
  <c r="BD3" i="7"/>
  <c r="BD6" i="7"/>
  <c r="BC6" i="7"/>
  <c r="BD11" i="7"/>
  <c r="BC11" i="7"/>
  <c r="BN4" i="7"/>
  <c r="BM4" i="7"/>
  <c r="BI4" i="5"/>
  <c r="D15" i="5" s="1"/>
  <c r="D46" i="5" s="1"/>
  <c r="BI12" i="7"/>
  <c r="BH12" i="7"/>
  <c r="BN12" i="7"/>
  <c r="BM12" i="7"/>
  <c r="BD8" i="7"/>
  <c r="BC8" i="7"/>
  <c r="BH1" i="7"/>
  <c r="BI1" i="7"/>
  <c r="BS3" i="7"/>
  <c r="BR3" i="7"/>
  <c r="BC9" i="7"/>
  <c r="BD9" i="7"/>
  <c r="BR1" i="7"/>
  <c r="BS1" i="7"/>
  <c r="BM9" i="7"/>
  <c r="BN9" i="7"/>
  <c r="BD1" i="7"/>
  <c r="BC1" i="7"/>
  <c r="BR8" i="7"/>
  <c r="BS8" i="7"/>
  <c r="BN1" i="7"/>
  <c r="BM1" i="7"/>
  <c r="BN6" i="7"/>
  <c r="BM6" i="7"/>
  <c r="AP6" i="7"/>
  <c r="T15" i="7"/>
  <c r="T46" i="7" s="1"/>
  <c r="N8" i="7"/>
  <c r="AR2" i="7"/>
  <c r="AO2" i="7"/>
  <c r="AO7" i="7"/>
  <c r="BR7" i="6"/>
  <c r="BS7" i="6"/>
  <c r="BR12" i="6"/>
  <c r="BS12" i="6"/>
  <c r="BS3" i="6"/>
  <c r="BR3" i="6"/>
  <c r="AI11" i="6"/>
  <c r="BD1" i="6"/>
  <c r="BC1" i="6"/>
  <c r="BD12" i="6"/>
  <c r="BC12" i="6"/>
  <c r="BR10" i="6"/>
  <c r="BS10" i="6"/>
  <c r="BI6" i="6"/>
  <c r="BH6" i="6"/>
  <c r="BN2" i="6"/>
  <c r="BM2" i="6"/>
  <c r="BN12" i="6"/>
  <c r="BM12" i="6"/>
  <c r="BM3" i="6"/>
  <c r="BN3" i="6"/>
  <c r="BN8" i="6"/>
  <c r="BM8" i="6"/>
  <c r="BH11" i="6"/>
  <c r="BI11" i="6"/>
  <c r="BN10" i="6"/>
  <c r="BM10" i="6"/>
  <c r="BS6" i="6"/>
  <c r="BR6" i="6"/>
  <c r="BH2" i="6"/>
  <c r="BI2" i="6"/>
  <c r="BM9" i="6"/>
  <c r="BN9" i="6"/>
  <c r="BC5" i="6"/>
  <c r="BD5" i="6"/>
  <c r="V14" i="6"/>
  <c r="AL6" i="6"/>
  <c r="AP8" i="6"/>
  <c r="J29" i="6"/>
  <c r="J60" i="6" s="1"/>
  <c r="AO11" i="6"/>
  <c r="BN1" i="6"/>
  <c r="BM1" i="6"/>
  <c r="BI5" i="6"/>
  <c r="BH5" i="6"/>
  <c r="BD10" i="6"/>
  <c r="BC10" i="6"/>
  <c r="BD7" i="6"/>
  <c r="BC7" i="6"/>
  <c r="BH7" i="6"/>
  <c r="BI7" i="6"/>
  <c r="V15" i="6"/>
  <c r="AR6" i="6"/>
  <c r="BH10" i="3"/>
  <c r="D28" i="3" s="1"/>
  <c r="D59" i="3" s="1"/>
  <c r="BN7" i="3"/>
  <c r="F22" i="3" s="1"/>
  <c r="AP7" i="4"/>
  <c r="BI6" i="5"/>
  <c r="T15" i="5" s="1"/>
  <c r="T46" i="5" s="1"/>
  <c r="BN2" i="5"/>
  <c r="AR2" i="5" s="1"/>
  <c r="BH9" i="6"/>
  <c r="BI9" i="6"/>
  <c r="BM4" i="6"/>
  <c r="BN4" i="6"/>
  <c r="BR11" i="6"/>
  <c r="BS11" i="6"/>
  <c r="BI10" i="6"/>
  <c r="BH10" i="6"/>
  <c r="BR2" i="6"/>
  <c r="BS2" i="6"/>
  <c r="BI12" i="6"/>
  <c r="BH12" i="6"/>
  <c r="BS5" i="6"/>
  <c r="BR5" i="6"/>
  <c r="BS9" i="6"/>
  <c r="BR9" i="6"/>
  <c r="BC6" i="6"/>
  <c r="BD6" i="6"/>
  <c r="BN7" i="6"/>
  <c r="BM7" i="6"/>
  <c r="BC4" i="6"/>
  <c r="BD4" i="6"/>
  <c r="N15" i="6"/>
  <c r="AR5" i="6"/>
  <c r="S8" i="6"/>
  <c r="S39" i="6" s="1"/>
  <c r="AO3" i="6"/>
  <c r="O22" i="6"/>
  <c r="O53" i="6" s="1"/>
  <c r="AS8" i="6"/>
  <c r="L21" i="6"/>
  <c r="L52" i="6" s="1"/>
  <c r="AJ8" i="6"/>
  <c r="BM4" i="2"/>
  <c r="F14" i="2" s="1"/>
  <c r="BH2" i="2"/>
  <c r="AJ2" i="2" s="1"/>
  <c r="BD3" i="4"/>
  <c r="AO3" i="4" s="1"/>
  <c r="BH2" i="5"/>
  <c r="AJ2" i="5" s="1"/>
  <c r="S21" i="5"/>
  <c r="S52" i="5" s="1"/>
  <c r="BI3" i="6"/>
  <c r="BH3" i="6"/>
  <c r="BD8" i="6"/>
  <c r="BC8" i="6"/>
  <c r="BH1" i="6"/>
  <c r="BI1" i="6"/>
  <c r="BN11" i="6"/>
  <c r="BM11" i="6"/>
  <c r="BC9" i="6"/>
  <c r="BD9" i="6"/>
  <c r="BI4" i="6"/>
  <c r="BH4" i="6"/>
  <c r="AL5" i="6"/>
  <c r="N14" i="6"/>
  <c r="O21" i="6"/>
  <c r="O52" i="6" s="1"/>
  <c r="AM8" i="6"/>
  <c r="BD4" i="5"/>
  <c r="BC4" i="5"/>
  <c r="BN4" i="5"/>
  <c r="BM4" i="5"/>
  <c r="BN12" i="5"/>
  <c r="BM12" i="5"/>
  <c r="BI10" i="5"/>
  <c r="BH10" i="5"/>
  <c r="BN6" i="5"/>
  <c r="BM6" i="5"/>
  <c r="BS2" i="5"/>
  <c r="BR2" i="5"/>
  <c r="BH11" i="5"/>
  <c r="BI11" i="5"/>
  <c r="S22" i="5"/>
  <c r="S53" i="5" s="1"/>
  <c r="BS4" i="5"/>
  <c r="BR4" i="5"/>
  <c r="L14" i="5"/>
  <c r="L45" i="5" s="1"/>
  <c r="AJ5" i="5"/>
  <c r="K21" i="5"/>
  <c r="K52" i="5" s="1"/>
  <c r="AI8" i="5"/>
  <c r="O14" i="5"/>
  <c r="O45" i="5" s="1"/>
  <c r="AM5" i="5"/>
  <c r="AR8" i="5"/>
  <c r="BH1" i="4"/>
  <c r="AJ1" i="4" s="1"/>
  <c r="BD10" i="5"/>
  <c r="BC10" i="5"/>
  <c r="BS9" i="5"/>
  <c r="BR9" i="5"/>
  <c r="BC2" i="5"/>
  <c r="BD2" i="5"/>
  <c r="BI9" i="5"/>
  <c r="BH9" i="5"/>
  <c r="BS12" i="5"/>
  <c r="BR12" i="5"/>
  <c r="BS3" i="5"/>
  <c r="BR3" i="5"/>
  <c r="BI7" i="5"/>
  <c r="BH7" i="5"/>
  <c r="L15" i="5"/>
  <c r="L46" i="5" s="1"/>
  <c r="AP5" i="5"/>
  <c r="T8" i="5"/>
  <c r="T39" i="5" s="1"/>
  <c r="AP3" i="5"/>
  <c r="J22" i="5"/>
  <c r="J53" i="5" s="1"/>
  <c r="K22" i="5"/>
  <c r="K53" i="5" s="1"/>
  <c r="AO8" i="5"/>
  <c r="AL8" i="5"/>
  <c r="N21" i="5"/>
  <c r="AR1" i="2"/>
  <c r="BM3" i="3"/>
  <c r="V7" i="3" s="1"/>
  <c r="BC2" i="3"/>
  <c r="J8" i="3" s="1"/>
  <c r="J39" i="3" s="1"/>
  <c r="BS7" i="5"/>
  <c r="BR7" i="5"/>
  <c r="BM3" i="5"/>
  <c r="BN3" i="5"/>
  <c r="BI1" i="5"/>
  <c r="BH1" i="5"/>
  <c r="BM5" i="5"/>
  <c r="BN5" i="5"/>
  <c r="BD12" i="5"/>
  <c r="BC12" i="5"/>
  <c r="BR11" i="5"/>
  <c r="BS11" i="5"/>
  <c r="BH8" i="5"/>
  <c r="BI8" i="5"/>
  <c r="BN1" i="5"/>
  <c r="BM1" i="5"/>
  <c r="BH12" i="5"/>
  <c r="BI12" i="5"/>
  <c r="BD6" i="5"/>
  <c r="BC6" i="5"/>
  <c r="D14" i="5"/>
  <c r="D45" i="5" s="1"/>
  <c r="AJ4" i="5"/>
  <c r="F22" i="5"/>
  <c r="AR7" i="5"/>
  <c r="AM6" i="5"/>
  <c r="W14" i="5"/>
  <c r="W45" i="5" s="1"/>
  <c r="AM1" i="5"/>
  <c r="G7" i="5"/>
  <c r="G38" i="5" s="1"/>
  <c r="N8" i="5"/>
  <c r="N22" i="3"/>
  <c r="N53" i="3" s="1"/>
  <c r="BD11" i="5"/>
  <c r="BC11" i="5"/>
  <c r="BC7" i="5"/>
  <c r="BD7" i="5"/>
  <c r="BC3" i="5"/>
  <c r="BD3" i="5"/>
  <c r="BM9" i="5"/>
  <c r="BN9" i="5"/>
  <c r="BR10" i="5"/>
  <c r="BS10" i="5"/>
  <c r="BR8" i="5"/>
  <c r="BS8" i="5"/>
  <c r="BM11" i="5"/>
  <c r="BN11" i="5"/>
  <c r="BD1" i="5"/>
  <c r="BC1" i="5"/>
  <c r="BN10" i="5"/>
  <c r="BM10" i="5"/>
  <c r="BC5" i="5"/>
  <c r="BD5" i="5"/>
  <c r="AJ6" i="5"/>
  <c r="T14" i="5"/>
  <c r="T45" i="5" s="1"/>
  <c r="F21" i="5"/>
  <c r="AL7" i="5"/>
  <c r="AS6" i="5"/>
  <c r="W15" i="5"/>
  <c r="W46" i="5" s="1"/>
  <c r="AS1" i="5"/>
  <c r="G8" i="5"/>
  <c r="G39" i="5" s="1"/>
  <c r="AL2" i="5"/>
  <c r="N7" i="5"/>
  <c r="BR5" i="4"/>
  <c r="BS5" i="4"/>
  <c r="BS10" i="4"/>
  <c r="BR10" i="4"/>
  <c r="BN1" i="4"/>
  <c r="BM1" i="4"/>
  <c r="BD5" i="4"/>
  <c r="BC5" i="4"/>
  <c r="BH2" i="4"/>
  <c r="BI2" i="4"/>
  <c r="T22" i="4"/>
  <c r="T53" i="4" s="1"/>
  <c r="AP9" i="4"/>
  <c r="S7" i="4"/>
  <c r="S38" i="4" s="1"/>
  <c r="AI3" i="4"/>
  <c r="BC12" i="4"/>
  <c r="BD12" i="4"/>
  <c r="BM11" i="4"/>
  <c r="BN11" i="4"/>
  <c r="BS6" i="4"/>
  <c r="BR6" i="4"/>
  <c r="BI11" i="4"/>
  <c r="BH11" i="4"/>
  <c r="BS11" i="4"/>
  <c r="BR11" i="4"/>
  <c r="BN6" i="4"/>
  <c r="BM6" i="4"/>
  <c r="D21" i="4"/>
  <c r="D52" i="4" s="1"/>
  <c r="AJ7" i="4"/>
  <c r="BS8" i="4"/>
  <c r="BR8" i="4"/>
  <c r="BH3" i="2"/>
  <c r="T7" i="2" s="1"/>
  <c r="T38" i="2" s="1"/>
  <c r="BM8" i="4"/>
  <c r="BN8" i="4"/>
  <c r="BI8" i="4"/>
  <c r="BH8" i="4"/>
  <c r="BC11" i="4"/>
  <c r="BD11" i="4"/>
  <c r="BN7" i="4"/>
  <c r="BM7" i="4"/>
  <c r="BH5" i="4"/>
  <c r="BI5" i="4"/>
  <c r="BH3" i="4"/>
  <c r="BI3" i="4"/>
  <c r="BI6" i="4"/>
  <c r="BH6" i="4"/>
  <c r="BN5" i="4"/>
  <c r="BM5" i="4"/>
  <c r="BR7" i="4"/>
  <c r="BS7" i="4"/>
  <c r="BD2" i="4"/>
  <c r="BC2" i="4"/>
  <c r="BD4" i="4"/>
  <c r="BC4" i="4"/>
  <c r="BR9" i="4"/>
  <c r="BS9" i="4"/>
  <c r="BS12" i="4"/>
  <c r="BR12" i="4"/>
  <c r="BD7" i="4"/>
  <c r="BC7" i="4"/>
  <c r="BC8" i="4"/>
  <c r="BD8" i="4"/>
  <c r="BI12" i="4"/>
  <c r="BH12" i="4"/>
  <c r="BM10" i="4"/>
  <c r="BN10" i="4"/>
  <c r="BD1" i="4"/>
  <c r="BC1" i="4"/>
  <c r="BN9" i="4"/>
  <c r="BM9" i="4"/>
  <c r="BM1" i="3"/>
  <c r="BN1" i="3"/>
  <c r="BI4" i="4"/>
  <c r="BH4" i="4"/>
  <c r="T21" i="4"/>
  <c r="T52" i="4" s="1"/>
  <c r="BC6" i="4"/>
  <c r="BD6" i="4"/>
  <c r="BM1" i="2"/>
  <c r="AL1" i="2" s="1"/>
  <c r="BM8" i="3"/>
  <c r="AL8" i="3" s="1"/>
  <c r="BN3" i="4"/>
  <c r="BM3" i="4"/>
  <c r="BD9" i="4"/>
  <c r="BC9" i="4"/>
  <c r="BC10" i="4"/>
  <c r="BD10" i="4"/>
  <c r="BM4" i="4"/>
  <c r="BN4" i="4"/>
  <c r="BS1" i="4"/>
  <c r="BR1" i="4"/>
  <c r="BI10" i="4"/>
  <c r="BH10" i="4"/>
  <c r="BM12" i="4"/>
  <c r="BN12" i="4"/>
  <c r="BS3" i="4"/>
  <c r="BR3" i="4"/>
  <c r="BR2" i="4"/>
  <c r="BS2" i="4"/>
  <c r="BN2" i="4"/>
  <c r="BM2" i="4"/>
  <c r="BS4" i="4"/>
  <c r="BR4" i="4"/>
  <c r="D8" i="4"/>
  <c r="D39" i="4" s="1"/>
  <c r="AP1" i="4"/>
  <c r="BS9" i="3"/>
  <c r="BR9" i="3"/>
  <c r="C29" i="3"/>
  <c r="C60" i="3" s="1"/>
  <c r="B29" i="3"/>
  <c r="B60" i="3" s="1"/>
  <c r="AO10" i="3"/>
  <c r="BR4" i="3"/>
  <c r="BS4" i="3"/>
  <c r="BD9" i="3"/>
  <c r="BC9" i="3"/>
  <c r="BN4" i="3"/>
  <c r="BM4" i="3"/>
  <c r="BH6" i="3"/>
  <c r="BI6" i="3"/>
  <c r="V8" i="3"/>
  <c r="AR3" i="3"/>
  <c r="AJ10" i="3"/>
  <c r="L7" i="3"/>
  <c r="L38" i="3" s="1"/>
  <c r="AJ2" i="3"/>
  <c r="AO2" i="3"/>
  <c r="BH8" i="2"/>
  <c r="L21" i="2" s="1"/>
  <c r="L52" i="2" s="1"/>
  <c r="BI9" i="3"/>
  <c r="BH9" i="3"/>
  <c r="BD6" i="3"/>
  <c r="BC6" i="3"/>
  <c r="BM12" i="3"/>
  <c r="BN12" i="3"/>
  <c r="BC12" i="3"/>
  <c r="BD12" i="3"/>
  <c r="BS8" i="3"/>
  <c r="BR8" i="3"/>
  <c r="BR3" i="3"/>
  <c r="BS3" i="3"/>
  <c r="BD8" i="3"/>
  <c r="BC8" i="3"/>
  <c r="BR1" i="3"/>
  <c r="BS1" i="3"/>
  <c r="BS2" i="3"/>
  <c r="AE2" i="3" s="1"/>
  <c r="BR2" i="3"/>
  <c r="BI11" i="3"/>
  <c r="BH11" i="3"/>
  <c r="AL2" i="3"/>
  <c r="S8" i="3"/>
  <c r="S39" i="3" s="1"/>
  <c r="AO3" i="3"/>
  <c r="W15" i="3"/>
  <c r="W46" i="3" s="1"/>
  <c r="AS6" i="3"/>
  <c r="L8" i="2"/>
  <c r="L39" i="2" s="1"/>
  <c r="AR4" i="2"/>
  <c r="BI12" i="3"/>
  <c r="BH12" i="3"/>
  <c r="BI8" i="3"/>
  <c r="BH8" i="3"/>
  <c r="BN5" i="3"/>
  <c r="BM5" i="3"/>
  <c r="BD5" i="3"/>
  <c r="BC5" i="3"/>
  <c r="BI7" i="3"/>
  <c r="BH7" i="3"/>
  <c r="BH3" i="3"/>
  <c r="BI3" i="3"/>
  <c r="BR12" i="3"/>
  <c r="BS12" i="3"/>
  <c r="BN6" i="3"/>
  <c r="BM6" i="3"/>
  <c r="BI1" i="3"/>
  <c r="BH1" i="3"/>
  <c r="BN11" i="3"/>
  <c r="BM11" i="3"/>
  <c r="BN9" i="3"/>
  <c r="BM9" i="3"/>
  <c r="N8" i="3"/>
  <c r="AR2" i="3"/>
  <c r="AI3" i="3"/>
  <c r="W14" i="3"/>
  <c r="W45" i="3" s="1"/>
  <c r="AM6" i="3"/>
  <c r="F21" i="3"/>
  <c r="AL7" i="3"/>
  <c r="BN10" i="3"/>
  <c r="BM10" i="3"/>
  <c r="BC7" i="3"/>
  <c r="BD7" i="3"/>
  <c r="BD11" i="3"/>
  <c r="BC11" i="3"/>
  <c r="BS7" i="3"/>
  <c r="BR7" i="3"/>
  <c r="BD4" i="3"/>
  <c r="BC4" i="3"/>
  <c r="BR10" i="3"/>
  <c r="BS10" i="3"/>
  <c r="BH4" i="3"/>
  <c r="BI4" i="3"/>
  <c r="C28" i="3"/>
  <c r="C59" i="3" s="1"/>
  <c r="AI10" i="3"/>
  <c r="BS5" i="3"/>
  <c r="BR5" i="3"/>
  <c r="BS11" i="3"/>
  <c r="BR11" i="3"/>
  <c r="BI5" i="3"/>
  <c r="BH5" i="3"/>
  <c r="D29" i="3"/>
  <c r="D60" i="3" s="1"/>
  <c r="AP10" i="3"/>
  <c r="L8" i="3"/>
  <c r="L39" i="3" s="1"/>
  <c r="AP2" i="3"/>
  <c r="BH9" i="2"/>
  <c r="BI9" i="2"/>
  <c r="BN7" i="2"/>
  <c r="BM7" i="2"/>
  <c r="L7" i="2"/>
  <c r="L38" i="2" s="1"/>
  <c r="BM8" i="2"/>
  <c r="BN8" i="2"/>
  <c r="BI7" i="2"/>
  <c r="BH7" i="2"/>
  <c r="BM2" i="2"/>
  <c r="BN2" i="2"/>
  <c r="BD9" i="2"/>
  <c r="BC9" i="2"/>
  <c r="BS3" i="2"/>
  <c r="BR3" i="2"/>
  <c r="BN9" i="2"/>
  <c r="BM9" i="2"/>
  <c r="BR5" i="2"/>
  <c r="BS5" i="2"/>
  <c r="C28" i="2"/>
  <c r="C59" i="2" s="1"/>
  <c r="AI10" i="2"/>
  <c r="BI12" i="2"/>
  <c r="BH12" i="2"/>
  <c r="BS12" i="2"/>
  <c r="BR12" i="2"/>
  <c r="BI6" i="2"/>
  <c r="BH6" i="2"/>
  <c r="BN3" i="2"/>
  <c r="BM3" i="2"/>
  <c r="BD6" i="2"/>
  <c r="BC6" i="2"/>
  <c r="BI1" i="2"/>
  <c r="BH1" i="2"/>
  <c r="BC12" i="2"/>
  <c r="BD12" i="2"/>
  <c r="BD7" i="2"/>
  <c r="BC7" i="2"/>
  <c r="BC8" i="2"/>
  <c r="BD8" i="2"/>
  <c r="AP8" i="2"/>
  <c r="L22" i="2"/>
  <c r="L53" i="2" s="1"/>
  <c r="C29" i="2"/>
  <c r="C60" i="2" s="1"/>
  <c r="B29" i="2"/>
  <c r="B60" i="2" s="1"/>
  <c r="AO10" i="2"/>
  <c r="BS6" i="2"/>
  <c r="BR6" i="2"/>
  <c r="BI10" i="2"/>
  <c r="BH10" i="2"/>
  <c r="BC5" i="2"/>
  <c r="BD5" i="2"/>
  <c r="BS2" i="2"/>
  <c r="BR2" i="2"/>
  <c r="BH11" i="2"/>
  <c r="BI11" i="2"/>
  <c r="BN5" i="2"/>
  <c r="BM5" i="2"/>
  <c r="BS11" i="2"/>
  <c r="BR11" i="2"/>
  <c r="BH5" i="2"/>
  <c r="BI5" i="2"/>
  <c r="BD1" i="2"/>
  <c r="BC1" i="2"/>
  <c r="BN12" i="2"/>
  <c r="BM12" i="2"/>
  <c r="BR7" i="2"/>
  <c r="BS7" i="2"/>
  <c r="F46" i="2"/>
  <c r="O22" i="2"/>
  <c r="O53" i="2" s="1"/>
  <c r="AS8" i="2"/>
  <c r="BS1" i="2"/>
  <c r="BR1" i="2"/>
  <c r="BR9" i="2"/>
  <c r="BS9" i="2"/>
  <c r="BS10" i="2"/>
  <c r="BR10" i="2"/>
  <c r="BH4" i="2"/>
  <c r="BI4" i="2"/>
  <c r="BC2" i="2"/>
  <c r="BD2" i="2"/>
  <c r="BN10" i="2"/>
  <c r="BM10" i="2"/>
  <c r="BR4" i="2"/>
  <c r="BS4" i="2"/>
  <c r="BC11" i="2"/>
  <c r="BD11" i="2"/>
  <c r="BD4" i="2"/>
  <c r="BC4" i="2"/>
  <c r="BM11" i="2"/>
  <c r="BN11" i="2"/>
  <c r="BM6" i="2"/>
  <c r="BN6" i="2"/>
  <c r="BD3" i="2"/>
  <c r="BC3" i="2"/>
  <c r="F39" i="2"/>
  <c r="AP3" i="2"/>
  <c r="T8" i="2"/>
  <c r="T39" i="2" s="1"/>
  <c r="O21" i="2"/>
  <c r="O52" i="2" s="1"/>
  <c r="AM8" i="2"/>
  <c r="AR7" i="3" l="1"/>
  <c r="R8" i="4"/>
  <c r="R39" i="4" s="1"/>
  <c r="S7" i="6"/>
  <c r="S38" i="6" s="1"/>
  <c r="B22" i="7"/>
  <c r="B53" i="7" s="1"/>
  <c r="C21" i="7"/>
  <c r="C52" i="7" s="1"/>
  <c r="AI3" i="6"/>
  <c r="AJ3" i="5"/>
  <c r="G8" i="6"/>
  <c r="G39" i="6" s="1"/>
  <c r="S7" i="3"/>
  <c r="S38" i="3" s="1"/>
  <c r="S8" i="4"/>
  <c r="S39" i="4" s="1"/>
  <c r="K8" i="6"/>
  <c r="K39" i="6" s="1"/>
  <c r="AI2" i="6"/>
  <c r="J8" i="7"/>
  <c r="J39" i="7" s="1"/>
  <c r="K7" i="6"/>
  <c r="K38" i="6" s="1"/>
  <c r="K8" i="7"/>
  <c r="K39" i="7" s="1"/>
  <c r="C22" i="7"/>
  <c r="C53" i="7" s="1"/>
  <c r="O15" i="5"/>
  <c r="O46" i="5" s="1"/>
  <c r="R22" i="5"/>
  <c r="R53" i="5" s="1"/>
  <c r="AC3" i="6"/>
  <c r="C8" i="3"/>
  <c r="C39" i="3" s="1"/>
  <c r="B8" i="3"/>
  <c r="B39" i="3" s="1"/>
  <c r="AP6" i="5"/>
  <c r="AC7" i="7"/>
  <c r="L7" i="5"/>
  <c r="L38" i="5" s="1"/>
  <c r="AE7" i="7"/>
  <c r="AE2" i="7"/>
  <c r="K8" i="3"/>
  <c r="K39" i="3" s="1"/>
  <c r="AM4" i="6"/>
  <c r="AC2" i="7"/>
  <c r="V22" i="7"/>
  <c r="AR9" i="7"/>
  <c r="S22" i="7"/>
  <c r="S53" i="7" s="1"/>
  <c r="R22" i="7"/>
  <c r="R53" i="7" s="1"/>
  <c r="AO9" i="7"/>
  <c r="AE9" i="7"/>
  <c r="D8" i="7"/>
  <c r="D39" i="7" s="1"/>
  <c r="AP1" i="7"/>
  <c r="AI3" i="7"/>
  <c r="S7" i="7"/>
  <c r="S38" i="7" s="1"/>
  <c r="AC3" i="7"/>
  <c r="T8" i="7"/>
  <c r="T39" i="7" s="1"/>
  <c r="AP3" i="7"/>
  <c r="AP9" i="7"/>
  <c r="T22" i="7"/>
  <c r="T53" i="7" s="1"/>
  <c r="AC4" i="7"/>
  <c r="AI4" i="7"/>
  <c r="C14" i="7"/>
  <c r="C45" i="7" s="1"/>
  <c r="G29" i="7"/>
  <c r="G60" i="7" s="1"/>
  <c r="AS10" i="7"/>
  <c r="N21" i="7"/>
  <c r="AL8" i="7"/>
  <c r="R29" i="7"/>
  <c r="R60" i="7" s="1"/>
  <c r="S29" i="7"/>
  <c r="S60" i="7" s="1"/>
  <c r="AO12" i="7"/>
  <c r="AE12" i="7"/>
  <c r="K29" i="6"/>
  <c r="K60" i="6" s="1"/>
  <c r="V15" i="7"/>
  <c r="AR6" i="7"/>
  <c r="V21" i="7"/>
  <c r="AL9" i="7"/>
  <c r="V29" i="7"/>
  <c r="AR12" i="7"/>
  <c r="S14" i="7"/>
  <c r="S45" i="7" s="1"/>
  <c r="AC6" i="7"/>
  <c r="AI6" i="7"/>
  <c r="N15" i="7"/>
  <c r="AR5" i="7"/>
  <c r="V7" i="7"/>
  <c r="AL3" i="7"/>
  <c r="D22" i="7"/>
  <c r="D53" i="7" s="1"/>
  <c r="AP7" i="7"/>
  <c r="F22" i="7"/>
  <c r="AR7" i="7"/>
  <c r="AP2" i="7"/>
  <c r="L8" i="7"/>
  <c r="L39" i="7" s="1"/>
  <c r="O15" i="7"/>
  <c r="O46" i="7" s="1"/>
  <c r="AS5" i="7"/>
  <c r="K7" i="3"/>
  <c r="K38" i="3" s="1"/>
  <c r="AP4" i="5"/>
  <c r="AL1" i="7"/>
  <c r="F7" i="7"/>
  <c r="C7" i="7"/>
  <c r="C38" i="7" s="1"/>
  <c r="AC1" i="7"/>
  <c r="AI1" i="7"/>
  <c r="AS1" i="7"/>
  <c r="G8" i="7"/>
  <c r="G39" i="7" s="1"/>
  <c r="AM3" i="7"/>
  <c r="W7" i="7"/>
  <c r="W38" i="7" s="1"/>
  <c r="K21" i="7"/>
  <c r="K52" i="7" s="1"/>
  <c r="AC8" i="7"/>
  <c r="AI8" i="7"/>
  <c r="AJ12" i="7"/>
  <c r="T28" i="7"/>
  <c r="T59" i="7" s="1"/>
  <c r="F15" i="7"/>
  <c r="AR4" i="7"/>
  <c r="R15" i="7"/>
  <c r="R46" i="7" s="1"/>
  <c r="AO6" i="7"/>
  <c r="S15" i="7"/>
  <c r="S46" i="7" s="1"/>
  <c r="AE6" i="7"/>
  <c r="O28" i="7"/>
  <c r="O59" i="7" s="1"/>
  <c r="AM11" i="7"/>
  <c r="N14" i="7"/>
  <c r="AL5" i="7"/>
  <c r="W28" i="7"/>
  <c r="W59" i="7" s="1"/>
  <c r="AM12" i="7"/>
  <c r="W14" i="7"/>
  <c r="W45" i="7" s="1"/>
  <c r="AM6" i="7"/>
  <c r="F28" i="7"/>
  <c r="AL10" i="7"/>
  <c r="K15" i="7"/>
  <c r="K46" i="7" s="1"/>
  <c r="AO5" i="7"/>
  <c r="J15" i="7"/>
  <c r="J46" i="7" s="1"/>
  <c r="AE5" i="7"/>
  <c r="O7" i="7"/>
  <c r="O38" i="7" s="1"/>
  <c r="AM2" i="7"/>
  <c r="G21" i="7"/>
  <c r="G52" i="7" s="1"/>
  <c r="AM7" i="7"/>
  <c r="L29" i="7"/>
  <c r="L60" i="7" s="1"/>
  <c r="AP11" i="7"/>
  <c r="L22" i="7"/>
  <c r="L53" i="7" s="1"/>
  <c r="AP8" i="7"/>
  <c r="N28" i="7"/>
  <c r="AL11" i="7"/>
  <c r="V14" i="7"/>
  <c r="AL6" i="7"/>
  <c r="O22" i="7"/>
  <c r="O53" i="7" s="1"/>
  <c r="AS8" i="7"/>
  <c r="AL12" i="7"/>
  <c r="V28" i="7"/>
  <c r="K29" i="7"/>
  <c r="K60" i="7" s="1"/>
  <c r="J29" i="7"/>
  <c r="J60" i="7" s="1"/>
  <c r="AE11" i="7"/>
  <c r="AO11" i="7"/>
  <c r="W22" i="7"/>
  <c r="W53" i="7" s="1"/>
  <c r="AS9" i="7"/>
  <c r="AR3" i="7"/>
  <c r="V8" i="7"/>
  <c r="D21" i="7"/>
  <c r="D52" i="7" s="1"/>
  <c r="AJ7" i="7"/>
  <c r="C28" i="7"/>
  <c r="C59" i="7" s="1"/>
  <c r="AC10" i="7"/>
  <c r="AI10" i="7"/>
  <c r="F21" i="7"/>
  <c r="AL7" i="7"/>
  <c r="AJ2" i="7"/>
  <c r="L7" i="7"/>
  <c r="L38" i="7" s="1"/>
  <c r="AM5" i="7"/>
  <c r="O14" i="7"/>
  <c r="O45" i="7" s="1"/>
  <c r="AL4" i="2"/>
  <c r="AC11" i="6"/>
  <c r="N39" i="7"/>
  <c r="O21" i="7"/>
  <c r="O52" i="7" s="1"/>
  <c r="AM8" i="7"/>
  <c r="AI9" i="7"/>
  <c r="S21" i="7"/>
  <c r="S52" i="7" s="1"/>
  <c r="AC9" i="7"/>
  <c r="D7" i="7"/>
  <c r="D38" i="7" s="1"/>
  <c r="AJ1" i="7"/>
  <c r="F14" i="7"/>
  <c r="AL4" i="7"/>
  <c r="O29" i="7"/>
  <c r="O60" i="7" s="1"/>
  <c r="AS11" i="7"/>
  <c r="N38" i="7"/>
  <c r="B15" i="7"/>
  <c r="B46" i="7" s="1"/>
  <c r="C15" i="7"/>
  <c r="C46" i="7" s="1"/>
  <c r="AO4" i="7"/>
  <c r="AE4" i="7"/>
  <c r="G28" i="7"/>
  <c r="G59" i="7" s="1"/>
  <c r="AM10" i="7"/>
  <c r="C29" i="7"/>
  <c r="C60" i="7" s="1"/>
  <c r="B29" i="7"/>
  <c r="B60" i="7" s="1"/>
  <c r="AO10" i="7"/>
  <c r="AE10" i="7"/>
  <c r="N22" i="7"/>
  <c r="AR8" i="7"/>
  <c r="S28" i="7"/>
  <c r="S59" i="7" s="1"/>
  <c r="AC12" i="7"/>
  <c r="AI12" i="7"/>
  <c r="AR1" i="7"/>
  <c r="F8" i="7"/>
  <c r="AE1" i="7"/>
  <c r="C8" i="7"/>
  <c r="C39" i="7" s="1"/>
  <c r="B8" i="7"/>
  <c r="B39" i="7" s="1"/>
  <c r="AO1" i="7"/>
  <c r="G7" i="7"/>
  <c r="G38" i="7" s="1"/>
  <c r="AM1" i="7"/>
  <c r="AS3" i="7"/>
  <c r="W8" i="7"/>
  <c r="W39" i="7" s="1"/>
  <c r="K22" i="7"/>
  <c r="K53" i="7" s="1"/>
  <c r="J22" i="7"/>
  <c r="J53" i="7" s="1"/>
  <c r="AE8" i="7"/>
  <c r="AO8" i="7"/>
  <c r="T29" i="7"/>
  <c r="T60" i="7" s="1"/>
  <c r="AP12" i="7"/>
  <c r="AC11" i="7"/>
  <c r="K28" i="7"/>
  <c r="K59" i="7" s="1"/>
  <c r="AI11" i="7"/>
  <c r="AO3" i="7"/>
  <c r="S8" i="7"/>
  <c r="S39" i="7" s="1"/>
  <c r="AE3" i="7"/>
  <c r="R8" i="7"/>
  <c r="R39" i="7" s="1"/>
  <c r="T7" i="7"/>
  <c r="T38" i="7" s="1"/>
  <c r="AJ3" i="7"/>
  <c r="W21" i="7"/>
  <c r="W52" i="7" s="1"/>
  <c r="AM9" i="7"/>
  <c r="T21" i="7"/>
  <c r="T52" i="7" s="1"/>
  <c r="AJ9" i="7"/>
  <c r="W29" i="7"/>
  <c r="W60" i="7" s="1"/>
  <c r="AS12" i="7"/>
  <c r="W15" i="7"/>
  <c r="W46" i="7" s="1"/>
  <c r="AS6" i="7"/>
  <c r="F29" i="7"/>
  <c r="AR10" i="7"/>
  <c r="K14" i="7"/>
  <c r="K45" i="7" s="1"/>
  <c r="AI5" i="7"/>
  <c r="AC5" i="7"/>
  <c r="O8" i="7"/>
  <c r="O39" i="7" s="1"/>
  <c r="AS2" i="7"/>
  <c r="G22" i="7"/>
  <c r="G53" i="7" s="1"/>
  <c r="AS7" i="7"/>
  <c r="L28" i="7"/>
  <c r="L59" i="7" s="1"/>
  <c r="AJ11" i="7"/>
  <c r="L21" i="7"/>
  <c r="L52" i="7" s="1"/>
  <c r="AJ8" i="7"/>
  <c r="N29" i="7"/>
  <c r="AR11" i="7"/>
  <c r="N28" i="6"/>
  <c r="AL11" i="6"/>
  <c r="T29" i="6"/>
  <c r="T60" i="6" s="1"/>
  <c r="AP12" i="6"/>
  <c r="F14" i="6"/>
  <c r="AL4" i="6"/>
  <c r="AP2" i="6"/>
  <c r="L8" i="6"/>
  <c r="L39" i="6" s="1"/>
  <c r="AE2" i="6"/>
  <c r="V29" i="6"/>
  <c r="AR12" i="6"/>
  <c r="D14" i="6"/>
  <c r="D45" i="6" s="1"/>
  <c r="AJ4" i="6"/>
  <c r="AO9" i="6"/>
  <c r="S22" i="6"/>
  <c r="S53" i="6" s="1"/>
  <c r="AE9" i="6"/>
  <c r="R22" i="6"/>
  <c r="R53" i="6" s="1"/>
  <c r="D8" i="6"/>
  <c r="D39" i="6" s="1"/>
  <c r="AP1" i="6"/>
  <c r="T7" i="6"/>
  <c r="T38" i="6" s="1"/>
  <c r="AJ3" i="6"/>
  <c r="F21" i="6"/>
  <c r="AL7" i="6"/>
  <c r="S15" i="6"/>
  <c r="S46" i="6" s="1"/>
  <c r="R15" i="6"/>
  <c r="R46" i="6" s="1"/>
  <c r="AO6" i="6"/>
  <c r="AE6" i="6"/>
  <c r="O14" i="6"/>
  <c r="O45" i="6" s="1"/>
  <c r="AM5" i="6"/>
  <c r="AS2" i="6"/>
  <c r="O8" i="6"/>
  <c r="O39" i="6" s="1"/>
  <c r="O29" i="6"/>
  <c r="O60" i="6" s="1"/>
  <c r="AS11" i="6"/>
  <c r="T22" i="6"/>
  <c r="T53" i="6" s="1"/>
  <c r="AP9" i="6"/>
  <c r="V46" i="6"/>
  <c r="C22" i="6"/>
  <c r="C53" i="6" s="1"/>
  <c r="AE7" i="6"/>
  <c r="B22" i="6"/>
  <c r="B53" i="6" s="1"/>
  <c r="AO7" i="6"/>
  <c r="L15" i="6"/>
  <c r="L46" i="6" s="1"/>
  <c r="AP5" i="6"/>
  <c r="K14" i="6"/>
  <c r="K45" i="6" s="1"/>
  <c r="AI5" i="6"/>
  <c r="AC5" i="6"/>
  <c r="AJ2" i="6"/>
  <c r="L7" i="6"/>
  <c r="L38" i="6" s="1"/>
  <c r="F29" i="6"/>
  <c r="AR10" i="6"/>
  <c r="AR3" i="6"/>
  <c r="V8" i="6"/>
  <c r="N7" i="6"/>
  <c r="AL2" i="6"/>
  <c r="G29" i="6"/>
  <c r="G60" i="6" s="1"/>
  <c r="AS10" i="6"/>
  <c r="C7" i="6"/>
  <c r="C38" i="6" s="1"/>
  <c r="AC1" i="6"/>
  <c r="AI1" i="6"/>
  <c r="W28" i="6"/>
  <c r="W59" i="6" s="1"/>
  <c r="AM12" i="6"/>
  <c r="N45" i="6"/>
  <c r="AC8" i="6"/>
  <c r="K21" i="6"/>
  <c r="K52" i="6" s="1"/>
  <c r="AI8" i="6"/>
  <c r="N21" i="3"/>
  <c r="AR11" i="6"/>
  <c r="N29" i="6"/>
  <c r="J22" i="6"/>
  <c r="J53" i="6" s="1"/>
  <c r="K22" i="6"/>
  <c r="K53" i="6" s="1"/>
  <c r="AO8" i="6"/>
  <c r="AE8" i="6"/>
  <c r="AI4" i="6"/>
  <c r="C14" i="6"/>
  <c r="C45" i="6" s="1"/>
  <c r="AC4" i="6"/>
  <c r="W22" i="6"/>
  <c r="W53" i="6" s="1"/>
  <c r="AS9" i="6"/>
  <c r="AP10" i="6"/>
  <c r="D29" i="6"/>
  <c r="D60" i="6" s="1"/>
  <c r="C21" i="6"/>
  <c r="C52" i="6" s="1"/>
  <c r="AC7" i="6"/>
  <c r="AI7" i="6"/>
  <c r="L14" i="6"/>
  <c r="L45" i="6" s="1"/>
  <c r="AJ5" i="6"/>
  <c r="J15" i="6"/>
  <c r="J46" i="6" s="1"/>
  <c r="AE5" i="6"/>
  <c r="AO5" i="6"/>
  <c r="K15" i="6"/>
  <c r="K46" i="6" s="1"/>
  <c r="F28" i="6"/>
  <c r="AL10" i="6"/>
  <c r="N22" i="6"/>
  <c r="AR8" i="6"/>
  <c r="T15" i="6"/>
  <c r="T46" i="6" s="1"/>
  <c r="AP6" i="6"/>
  <c r="S29" i="6"/>
  <c r="S60" i="6" s="1"/>
  <c r="R29" i="6"/>
  <c r="R60" i="6" s="1"/>
  <c r="AO12" i="6"/>
  <c r="AE12" i="6"/>
  <c r="W29" i="6"/>
  <c r="W60" i="6" s="1"/>
  <c r="AS12" i="6"/>
  <c r="F7" i="2"/>
  <c r="AI2" i="3"/>
  <c r="D15" i="6"/>
  <c r="D46" i="6" s="1"/>
  <c r="AP4" i="6"/>
  <c r="AI9" i="6"/>
  <c r="S21" i="6"/>
  <c r="S52" i="6" s="1"/>
  <c r="AC9" i="6"/>
  <c r="AJ1" i="6"/>
  <c r="D7" i="6"/>
  <c r="D38" i="6" s="1"/>
  <c r="T8" i="6"/>
  <c r="T39" i="6" s="1"/>
  <c r="AP3" i="6"/>
  <c r="N46" i="6"/>
  <c r="AR7" i="6"/>
  <c r="F22" i="6"/>
  <c r="AI6" i="6"/>
  <c r="S14" i="6"/>
  <c r="S45" i="6" s="1"/>
  <c r="AC6" i="6"/>
  <c r="AS5" i="6"/>
  <c r="O15" i="6"/>
  <c r="O46" i="6" s="1"/>
  <c r="O7" i="6"/>
  <c r="O38" i="6" s="1"/>
  <c r="AM2" i="6"/>
  <c r="AM11" i="6"/>
  <c r="O28" i="6"/>
  <c r="O59" i="6" s="1"/>
  <c r="T21" i="6"/>
  <c r="T52" i="6" s="1"/>
  <c r="AJ9" i="6"/>
  <c r="D22" i="6"/>
  <c r="D53" i="6" s="1"/>
  <c r="AP7" i="6"/>
  <c r="AC10" i="6"/>
  <c r="C28" i="6"/>
  <c r="C59" i="6" s="1"/>
  <c r="AI10" i="6"/>
  <c r="F7" i="6"/>
  <c r="AL1" i="6"/>
  <c r="V22" i="6"/>
  <c r="AR9" i="6"/>
  <c r="AM6" i="6"/>
  <c r="W14" i="6"/>
  <c r="W45" i="6" s="1"/>
  <c r="L29" i="6"/>
  <c r="L60" i="6" s="1"/>
  <c r="AP11" i="6"/>
  <c r="AC2" i="6"/>
  <c r="AL3" i="6"/>
  <c r="V7" i="6"/>
  <c r="N8" i="6"/>
  <c r="AR2" i="6"/>
  <c r="G28" i="6"/>
  <c r="G59" i="6" s="1"/>
  <c r="AM10" i="6"/>
  <c r="C8" i="6"/>
  <c r="C39" i="6" s="1"/>
  <c r="AO1" i="6"/>
  <c r="AE1" i="6"/>
  <c r="B8" i="6"/>
  <c r="B39" i="6" s="1"/>
  <c r="AM3" i="6"/>
  <c r="W7" i="6"/>
  <c r="W38" i="6" s="1"/>
  <c r="G22" i="6"/>
  <c r="G53" i="6" s="1"/>
  <c r="AS7" i="6"/>
  <c r="AE3" i="6"/>
  <c r="C15" i="6"/>
  <c r="C46" i="6" s="1"/>
  <c r="AO4" i="6"/>
  <c r="B15" i="6"/>
  <c r="B46" i="6" s="1"/>
  <c r="AE4" i="6"/>
  <c r="W21" i="6"/>
  <c r="W52" i="6" s="1"/>
  <c r="AM9" i="6"/>
  <c r="AJ12" i="6"/>
  <c r="T28" i="6"/>
  <c r="T59" i="6" s="1"/>
  <c r="AJ10" i="6"/>
  <c r="D28" i="6"/>
  <c r="D59" i="6" s="1"/>
  <c r="F15" i="6"/>
  <c r="AR4" i="6"/>
  <c r="AJ7" i="6"/>
  <c r="D21" i="6"/>
  <c r="D52" i="6" s="1"/>
  <c r="C29" i="6"/>
  <c r="C60" i="6" s="1"/>
  <c r="B29" i="6"/>
  <c r="B60" i="6" s="1"/>
  <c r="AE10" i="6"/>
  <c r="AO10" i="6"/>
  <c r="AR1" i="6"/>
  <c r="F8" i="6"/>
  <c r="AE11" i="6"/>
  <c r="V45" i="6"/>
  <c r="V21" i="6"/>
  <c r="AL9" i="6"/>
  <c r="W15" i="6"/>
  <c r="W46" i="6" s="1"/>
  <c r="AS6" i="6"/>
  <c r="L28" i="6"/>
  <c r="L59" i="6" s="1"/>
  <c r="AJ11" i="6"/>
  <c r="N21" i="6"/>
  <c r="AL8" i="6"/>
  <c r="V28" i="6"/>
  <c r="AL12" i="6"/>
  <c r="T14" i="6"/>
  <c r="T45" i="6" s="1"/>
  <c r="AJ6" i="6"/>
  <c r="S28" i="6"/>
  <c r="S59" i="6" s="1"/>
  <c r="AC12" i="6"/>
  <c r="AI12" i="6"/>
  <c r="AS3" i="6"/>
  <c r="W8" i="6"/>
  <c r="W39" i="6" s="1"/>
  <c r="G21" i="6"/>
  <c r="G52" i="6" s="1"/>
  <c r="AM7" i="6"/>
  <c r="J15" i="5"/>
  <c r="J46" i="5" s="1"/>
  <c r="AO5" i="5"/>
  <c r="AE5" i="5"/>
  <c r="K15" i="5"/>
  <c r="K46" i="5" s="1"/>
  <c r="C7" i="5"/>
  <c r="C38" i="5" s="1"/>
  <c r="AC1" i="5"/>
  <c r="AI1" i="5"/>
  <c r="AS8" i="5"/>
  <c r="O22" i="5"/>
  <c r="O53" i="5" s="1"/>
  <c r="C22" i="5"/>
  <c r="C53" i="5" s="1"/>
  <c r="AO7" i="5"/>
  <c r="AE7" i="5"/>
  <c r="B22" i="5"/>
  <c r="B53" i="5" s="1"/>
  <c r="F53" i="5"/>
  <c r="T28" i="5"/>
  <c r="T59" i="5" s="1"/>
  <c r="AJ12" i="5"/>
  <c r="L21" i="5"/>
  <c r="L52" i="5" s="1"/>
  <c r="AJ8" i="5"/>
  <c r="V7" i="5"/>
  <c r="AL3" i="5"/>
  <c r="AE8" i="5"/>
  <c r="T21" i="5"/>
  <c r="T52" i="5" s="1"/>
  <c r="AJ9" i="5"/>
  <c r="AC9" i="5"/>
  <c r="W21" i="5"/>
  <c r="W52" i="5" s="1"/>
  <c r="AM9" i="5"/>
  <c r="G14" i="5"/>
  <c r="G45" i="5" s="1"/>
  <c r="AM4" i="5"/>
  <c r="O7" i="5"/>
  <c r="O38" i="5" s="1"/>
  <c r="AM2" i="5"/>
  <c r="AJ10" i="5"/>
  <c r="D28" i="5"/>
  <c r="D59" i="5" s="1"/>
  <c r="AL3" i="3"/>
  <c r="AC10" i="3"/>
  <c r="K14" i="5"/>
  <c r="K45" i="5" s="1"/>
  <c r="AI5" i="5"/>
  <c r="AC5" i="5"/>
  <c r="B8" i="5"/>
  <c r="B39" i="5" s="1"/>
  <c r="AE1" i="5"/>
  <c r="C8" i="5"/>
  <c r="C39" i="5" s="1"/>
  <c r="AO1" i="5"/>
  <c r="O21" i="5"/>
  <c r="O52" i="5" s="1"/>
  <c r="AM8" i="5"/>
  <c r="AL9" i="5"/>
  <c r="V21" i="5"/>
  <c r="AI7" i="5"/>
  <c r="C21" i="5"/>
  <c r="C52" i="5" s="1"/>
  <c r="AC7" i="5"/>
  <c r="AC6" i="5"/>
  <c r="S14" i="5"/>
  <c r="S45" i="5" s="1"/>
  <c r="AI6" i="5"/>
  <c r="AL1" i="5"/>
  <c r="F7" i="5"/>
  <c r="O29" i="5"/>
  <c r="O60" i="5" s="1"/>
  <c r="AS11" i="5"/>
  <c r="AC12" i="5"/>
  <c r="AI12" i="5"/>
  <c r="S28" i="5"/>
  <c r="S59" i="5" s="1"/>
  <c r="D7" i="5"/>
  <c r="D38" i="5" s="1"/>
  <c r="AJ1" i="5"/>
  <c r="AM7" i="5"/>
  <c r="G21" i="5"/>
  <c r="G52" i="5" s="1"/>
  <c r="W8" i="5"/>
  <c r="W39" i="5" s="1"/>
  <c r="AS3" i="5"/>
  <c r="T22" i="5"/>
  <c r="T53" i="5" s="1"/>
  <c r="AP9" i="5"/>
  <c r="W22" i="5"/>
  <c r="W53" i="5" s="1"/>
  <c r="AS9" i="5"/>
  <c r="G15" i="5"/>
  <c r="G46" i="5" s="1"/>
  <c r="AS4" i="5"/>
  <c r="O8" i="5"/>
  <c r="O39" i="5" s="1"/>
  <c r="AS2" i="5"/>
  <c r="D29" i="5"/>
  <c r="D60" i="5" s="1"/>
  <c r="AP10" i="5"/>
  <c r="F15" i="5"/>
  <c r="AR4" i="5"/>
  <c r="D7" i="4"/>
  <c r="D38" i="4" s="1"/>
  <c r="AL10" i="5"/>
  <c r="F28" i="5"/>
  <c r="N29" i="5"/>
  <c r="AR11" i="5"/>
  <c r="AS10" i="5"/>
  <c r="G29" i="5"/>
  <c r="G60" i="5" s="1"/>
  <c r="AO3" i="5"/>
  <c r="S8" i="5"/>
  <c r="S39" i="5" s="1"/>
  <c r="R8" i="5"/>
  <c r="R39" i="5" s="1"/>
  <c r="AE3" i="5"/>
  <c r="K28" i="5"/>
  <c r="K59" i="5" s="1"/>
  <c r="AC11" i="5"/>
  <c r="AI11" i="5"/>
  <c r="N39" i="5"/>
  <c r="S15" i="5"/>
  <c r="S46" i="5" s="1"/>
  <c r="AE6" i="5"/>
  <c r="R15" i="5"/>
  <c r="R46" i="5" s="1"/>
  <c r="AO6" i="5"/>
  <c r="F8" i="5"/>
  <c r="AR1" i="5"/>
  <c r="AM11" i="5"/>
  <c r="O28" i="5"/>
  <c r="O59" i="5" s="1"/>
  <c r="S29" i="5"/>
  <c r="S60" i="5" s="1"/>
  <c r="R29" i="5"/>
  <c r="R60" i="5" s="1"/>
  <c r="AE12" i="5"/>
  <c r="AO12" i="5"/>
  <c r="D8" i="5"/>
  <c r="D39" i="5" s="1"/>
  <c r="AP1" i="5"/>
  <c r="AS7" i="5"/>
  <c r="G22" i="5"/>
  <c r="G53" i="5" s="1"/>
  <c r="N52" i="5"/>
  <c r="D21" i="5"/>
  <c r="D52" i="5" s="1"/>
  <c r="AJ7" i="5"/>
  <c r="W28" i="5"/>
  <c r="W59" i="5" s="1"/>
  <c r="AM12" i="5"/>
  <c r="K8" i="5"/>
  <c r="K39" i="5" s="1"/>
  <c r="AO2" i="5"/>
  <c r="J8" i="5"/>
  <c r="J39" i="5" s="1"/>
  <c r="AE2" i="5"/>
  <c r="AC10" i="5"/>
  <c r="C28" i="5"/>
  <c r="C59" i="5" s="1"/>
  <c r="AI10" i="5"/>
  <c r="N53" i="5"/>
  <c r="M22" i="5"/>
  <c r="M53" i="5" s="1"/>
  <c r="AE9" i="5"/>
  <c r="L29" i="5"/>
  <c r="L60" i="5" s="1"/>
  <c r="AP11" i="5"/>
  <c r="V14" i="5"/>
  <c r="AL6" i="5"/>
  <c r="V28" i="5"/>
  <c r="AL12" i="5"/>
  <c r="AC4" i="5"/>
  <c r="AI4" i="5"/>
  <c r="C14" i="5"/>
  <c r="C45" i="5" s="1"/>
  <c r="N38" i="5"/>
  <c r="M7" i="5"/>
  <c r="M38" i="5" s="1"/>
  <c r="AR9" i="5"/>
  <c r="V22" i="5"/>
  <c r="N14" i="5"/>
  <c r="AL5" i="5"/>
  <c r="W7" i="5"/>
  <c r="W38" i="5" s="1"/>
  <c r="AM3" i="5"/>
  <c r="F14" i="5"/>
  <c r="AL4" i="5"/>
  <c r="F52" i="5"/>
  <c r="F29" i="5"/>
  <c r="AR10" i="5"/>
  <c r="N28" i="5"/>
  <c r="AL11" i="5"/>
  <c r="G28" i="5"/>
  <c r="G59" i="5" s="1"/>
  <c r="AM10" i="5"/>
  <c r="AI3" i="5"/>
  <c r="S7" i="5"/>
  <c r="S38" i="5" s="1"/>
  <c r="AC3" i="5"/>
  <c r="K29" i="5"/>
  <c r="K60" i="5" s="1"/>
  <c r="AE11" i="5"/>
  <c r="J29" i="5"/>
  <c r="J60" i="5" s="1"/>
  <c r="AO11" i="5"/>
  <c r="T29" i="5"/>
  <c r="T60" i="5" s="1"/>
  <c r="AP12" i="5"/>
  <c r="AP8" i="5"/>
  <c r="L22" i="5"/>
  <c r="L53" i="5" s="1"/>
  <c r="N15" i="5"/>
  <c r="AR5" i="5"/>
  <c r="V8" i="5"/>
  <c r="AR3" i="5"/>
  <c r="D22" i="5"/>
  <c r="D53" i="5" s="1"/>
  <c r="AP7" i="5"/>
  <c r="W29" i="5"/>
  <c r="W60" i="5" s="1"/>
  <c r="AS12" i="5"/>
  <c r="K7" i="5"/>
  <c r="K38" i="5" s="1"/>
  <c r="AI2" i="5"/>
  <c r="AC2" i="5"/>
  <c r="C29" i="5"/>
  <c r="C60" i="5" s="1"/>
  <c r="B29" i="5"/>
  <c r="B60" i="5" s="1"/>
  <c r="AO10" i="5"/>
  <c r="AE10" i="5"/>
  <c r="AC8" i="5"/>
  <c r="L28" i="5"/>
  <c r="L59" i="5" s="1"/>
  <c r="AJ11" i="5"/>
  <c r="V15" i="5"/>
  <c r="AR6" i="5"/>
  <c r="AR12" i="5"/>
  <c r="V29" i="5"/>
  <c r="B15" i="5"/>
  <c r="B46" i="5" s="1"/>
  <c r="AO4" i="5"/>
  <c r="C15" i="5"/>
  <c r="C46" i="5" s="1"/>
  <c r="AE4" i="5"/>
  <c r="G14" i="4"/>
  <c r="G45" i="4" s="1"/>
  <c r="AM4" i="4"/>
  <c r="G7" i="4"/>
  <c r="G38" i="4" s="1"/>
  <c r="AM1" i="4"/>
  <c r="C29" i="4"/>
  <c r="C60" i="4" s="1"/>
  <c r="AE10" i="4"/>
  <c r="AO10" i="4"/>
  <c r="B29" i="4"/>
  <c r="B60" i="4" s="1"/>
  <c r="R15" i="4"/>
  <c r="R46" i="4" s="1"/>
  <c r="AE6" i="4"/>
  <c r="AO6" i="4"/>
  <c r="S15" i="4"/>
  <c r="S46" i="4" s="1"/>
  <c r="V21" i="4"/>
  <c r="AL9" i="4"/>
  <c r="J22" i="4"/>
  <c r="J53" i="4" s="1"/>
  <c r="AO8" i="4"/>
  <c r="K22" i="4"/>
  <c r="K53" i="4" s="1"/>
  <c r="AE8" i="4"/>
  <c r="AC2" i="4"/>
  <c r="AI2" i="4"/>
  <c r="K7" i="4"/>
  <c r="K38" i="4" s="1"/>
  <c r="F21" i="4"/>
  <c r="AL7" i="4"/>
  <c r="AS11" i="4"/>
  <c r="O29" i="4"/>
  <c r="O60" i="4" s="1"/>
  <c r="S28" i="4"/>
  <c r="S59" i="4" s="1"/>
  <c r="AI12" i="4"/>
  <c r="AC12" i="4"/>
  <c r="AC5" i="4"/>
  <c r="K14" i="4"/>
  <c r="K45" i="4" s="1"/>
  <c r="AI5" i="4"/>
  <c r="G15" i="4"/>
  <c r="G46" i="4" s="1"/>
  <c r="AS4" i="4"/>
  <c r="G8" i="4"/>
  <c r="G39" i="4" s="1"/>
  <c r="AS1" i="4"/>
  <c r="V8" i="4"/>
  <c r="AR3" i="4"/>
  <c r="AP4" i="4"/>
  <c r="D15" i="4"/>
  <c r="D46" i="4" s="1"/>
  <c r="AL10" i="4"/>
  <c r="F28" i="4"/>
  <c r="AM9" i="4"/>
  <c r="W21" i="4"/>
  <c r="W52" i="4" s="1"/>
  <c r="AR5" i="4"/>
  <c r="N15" i="4"/>
  <c r="T7" i="4"/>
  <c r="T38" i="4" s="1"/>
  <c r="AJ3" i="4"/>
  <c r="O21" i="4"/>
  <c r="O52" i="4" s="1"/>
  <c r="AM8" i="4"/>
  <c r="AL6" i="4"/>
  <c r="V14" i="4"/>
  <c r="L28" i="4"/>
  <c r="L59" i="4" s="1"/>
  <c r="AJ11" i="4"/>
  <c r="AS10" i="4"/>
  <c r="G29" i="4"/>
  <c r="G60" i="4" s="1"/>
  <c r="AJ3" i="2"/>
  <c r="AJ8" i="2"/>
  <c r="AC3" i="3"/>
  <c r="AL2" i="4"/>
  <c r="N7" i="4"/>
  <c r="W7" i="4"/>
  <c r="W38" i="4" s="1"/>
  <c r="AM3" i="4"/>
  <c r="D28" i="4"/>
  <c r="D59" i="4" s="1"/>
  <c r="AJ10" i="4"/>
  <c r="F15" i="4"/>
  <c r="AR4" i="4"/>
  <c r="AC9" i="4"/>
  <c r="S21" i="4"/>
  <c r="S52" i="4" s="1"/>
  <c r="AI9" i="4"/>
  <c r="F8" i="3"/>
  <c r="F39" i="3" s="1"/>
  <c r="AR1" i="3"/>
  <c r="AC1" i="4"/>
  <c r="AI1" i="4"/>
  <c r="C7" i="4"/>
  <c r="C38" i="4" s="1"/>
  <c r="T28" i="4"/>
  <c r="T59" i="4" s="1"/>
  <c r="AJ12" i="4"/>
  <c r="AC7" i="4"/>
  <c r="C21" i="4"/>
  <c r="C52" i="4" s="1"/>
  <c r="AI7" i="4"/>
  <c r="AM12" i="4"/>
  <c r="W28" i="4"/>
  <c r="W59" i="4" s="1"/>
  <c r="C14" i="4"/>
  <c r="C45" i="4" s="1"/>
  <c r="AC4" i="4"/>
  <c r="AI4" i="4"/>
  <c r="G22" i="4"/>
  <c r="G53" i="4" s="1"/>
  <c r="AS7" i="4"/>
  <c r="T14" i="4"/>
  <c r="T45" i="4" s="1"/>
  <c r="AJ6" i="4"/>
  <c r="L15" i="4"/>
  <c r="L46" i="4" s="1"/>
  <c r="AP5" i="4"/>
  <c r="J29" i="4"/>
  <c r="J60" i="4" s="1"/>
  <c r="AO11" i="4"/>
  <c r="K29" i="4"/>
  <c r="K60" i="4" s="1"/>
  <c r="AE11" i="4"/>
  <c r="N22" i="4"/>
  <c r="AR8" i="4"/>
  <c r="AS8" i="4"/>
  <c r="O22" i="4"/>
  <c r="O53" i="4" s="1"/>
  <c r="V15" i="4"/>
  <c r="AR6" i="4"/>
  <c r="L29" i="4"/>
  <c r="L60" i="4" s="1"/>
  <c r="AP11" i="4"/>
  <c r="N28" i="4"/>
  <c r="AL11" i="4"/>
  <c r="AC3" i="4"/>
  <c r="L8" i="4"/>
  <c r="L39" i="4" s="1"/>
  <c r="AP2" i="4"/>
  <c r="F7" i="4"/>
  <c r="AL1" i="4"/>
  <c r="O15" i="4"/>
  <c r="O46" i="4" s="1"/>
  <c r="AS5" i="4"/>
  <c r="AS2" i="4"/>
  <c r="O8" i="4"/>
  <c r="O39" i="4" s="1"/>
  <c r="AR12" i="4"/>
  <c r="V29" i="4"/>
  <c r="AL3" i="4"/>
  <c r="V7" i="4"/>
  <c r="D14" i="4"/>
  <c r="D45" i="4" s="1"/>
  <c r="AJ4" i="4"/>
  <c r="AR10" i="4"/>
  <c r="F29" i="4"/>
  <c r="AS9" i="4"/>
  <c r="W22" i="4"/>
  <c r="W53" i="4" s="1"/>
  <c r="AL5" i="4"/>
  <c r="N14" i="4"/>
  <c r="AP3" i="4"/>
  <c r="T8" i="4"/>
  <c r="T39" i="4" s="1"/>
  <c r="AJ8" i="4"/>
  <c r="L21" i="4"/>
  <c r="L52" i="4" s="1"/>
  <c r="AE3" i="4"/>
  <c r="AS6" i="4"/>
  <c r="W15" i="4"/>
  <c r="W46" i="4" s="1"/>
  <c r="AM10" i="4"/>
  <c r="G28" i="4"/>
  <c r="G59" i="4" s="1"/>
  <c r="AE3" i="3"/>
  <c r="O7" i="4"/>
  <c r="O38" i="4" s="1"/>
  <c r="AM2" i="4"/>
  <c r="V28" i="4"/>
  <c r="AL12" i="4"/>
  <c r="C28" i="4"/>
  <c r="C59" i="4" s="1"/>
  <c r="AI10" i="4"/>
  <c r="AC10" i="4"/>
  <c r="S14" i="4"/>
  <c r="S45" i="4" s="1"/>
  <c r="AI6" i="4"/>
  <c r="AC6" i="4"/>
  <c r="V22" i="4"/>
  <c r="AR9" i="4"/>
  <c r="K21" i="4"/>
  <c r="K52" i="4" s="1"/>
  <c r="AI8" i="4"/>
  <c r="AC8" i="4"/>
  <c r="AE2" i="4"/>
  <c r="K8" i="4"/>
  <c r="K39" i="4" s="1"/>
  <c r="AO2" i="4"/>
  <c r="J8" i="4"/>
  <c r="J39" i="4" s="1"/>
  <c r="F22" i="4"/>
  <c r="AR7" i="4"/>
  <c r="AP8" i="4"/>
  <c r="L22" i="4"/>
  <c r="L53" i="4" s="1"/>
  <c r="N29" i="4"/>
  <c r="AR11" i="4"/>
  <c r="AE5" i="4"/>
  <c r="K15" i="4"/>
  <c r="K46" i="4" s="1"/>
  <c r="J15" i="4"/>
  <c r="J46" i="4" s="1"/>
  <c r="AO5" i="4"/>
  <c r="N8" i="4"/>
  <c r="AR2" i="4"/>
  <c r="W8" i="4"/>
  <c r="W39" i="4" s="1"/>
  <c r="AS3" i="4"/>
  <c r="D29" i="4"/>
  <c r="D60" i="4" s="1"/>
  <c r="AP10" i="4"/>
  <c r="F14" i="4"/>
  <c r="AL4" i="4"/>
  <c r="AE9" i="4"/>
  <c r="S22" i="4"/>
  <c r="S53" i="4" s="1"/>
  <c r="R22" i="4"/>
  <c r="R53" i="4" s="1"/>
  <c r="AO9" i="4"/>
  <c r="AL1" i="3"/>
  <c r="F7" i="3"/>
  <c r="F38" i="3" s="1"/>
  <c r="C8" i="4"/>
  <c r="C39" i="4" s="1"/>
  <c r="B8" i="4"/>
  <c r="B39" i="4" s="1"/>
  <c r="AO1" i="4"/>
  <c r="AE1" i="4"/>
  <c r="T29" i="4"/>
  <c r="T60" i="4" s="1"/>
  <c r="AP12" i="4"/>
  <c r="C22" i="4"/>
  <c r="C53" i="4" s="1"/>
  <c r="AO7" i="4"/>
  <c r="B22" i="4"/>
  <c r="B53" i="4" s="1"/>
  <c r="AE7" i="4"/>
  <c r="AS12" i="4"/>
  <c r="W29" i="4"/>
  <c r="W60" i="4" s="1"/>
  <c r="B15" i="4"/>
  <c r="B46" i="4" s="1"/>
  <c r="AE4" i="4"/>
  <c r="C15" i="4"/>
  <c r="C46" i="4" s="1"/>
  <c r="AO4" i="4"/>
  <c r="G21" i="4"/>
  <c r="G52" i="4" s="1"/>
  <c r="AM7" i="4"/>
  <c r="T15" i="4"/>
  <c r="T46" i="4" s="1"/>
  <c r="AP6" i="4"/>
  <c r="L14" i="4"/>
  <c r="L45" i="4" s="1"/>
  <c r="AJ5" i="4"/>
  <c r="K28" i="4"/>
  <c r="K59" i="4" s="1"/>
  <c r="AI11" i="4"/>
  <c r="AC11" i="4"/>
  <c r="N21" i="4"/>
  <c r="AL8" i="4"/>
  <c r="O28" i="4"/>
  <c r="O59" i="4" s="1"/>
  <c r="AM11" i="4"/>
  <c r="AM6" i="4"/>
  <c r="W14" i="4"/>
  <c r="W45" i="4" s="1"/>
  <c r="S29" i="4"/>
  <c r="S60" i="4" s="1"/>
  <c r="R29" i="4"/>
  <c r="R60" i="4" s="1"/>
  <c r="AE12" i="4"/>
  <c r="AO12" i="4"/>
  <c r="L7" i="4"/>
  <c r="L38" i="4" s="1"/>
  <c r="AJ2" i="4"/>
  <c r="F8" i="4"/>
  <c r="AR1" i="4"/>
  <c r="O14" i="4"/>
  <c r="O45" i="4" s="1"/>
  <c r="AM5" i="4"/>
  <c r="O29" i="3"/>
  <c r="O60" i="3" s="1"/>
  <c r="AS11" i="3"/>
  <c r="G29" i="3"/>
  <c r="G60" i="3" s="1"/>
  <c r="AS10" i="3"/>
  <c r="C22" i="3"/>
  <c r="C53" i="3" s="1"/>
  <c r="B22" i="3"/>
  <c r="B53" i="3" s="1"/>
  <c r="AO7" i="3"/>
  <c r="AE7" i="3"/>
  <c r="N39" i="3"/>
  <c r="N29" i="3"/>
  <c r="AR11" i="3"/>
  <c r="AR6" i="3"/>
  <c r="V15" i="3"/>
  <c r="K15" i="3"/>
  <c r="K46" i="3" s="1"/>
  <c r="J15" i="3"/>
  <c r="J46" i="3" s="1"/>
  <c r="AO5" i="3"/>
  <c r="AE5" i="3"/>
  <c r="L22" i="3"/>
  <c r="L53" i="3" s="1"/>
  <c r="AP8" i="3"/>
  <c r="L29" i="3"/>
  <c r="L60" i="3" s="1"/>
  <c r="AP11" i="3"/>
  <c r="G7" i="3"/>
  <c r="AM1" i="3"/>
  <c r="W7" i="3"/>
  <c r="W38" i="3" s="1"/>
  <c r="AM3" i="3"/>
  <c r="S28" i="3"/>
  <c r="S59" i="3" s="1"/>
  <c r="AI12" i="3"/>
  <c r="AC12" i="3"/>
  <c r="S15" i="3"/>
  <c r="S46" i="3" s="1"/>
  <c r="AE6" i="3"/>
  <c r="R15" i="3"/>
  <c r="R46" i="3" s="1"/>
  <c r="AO6" i="3"/>
  <c r="AL4" i="3"/>
  <c r="F14" i="3"/>
  <c r="AJ5" i="3"/>
  <c r="L14" i="3"/>
  <c r="L45" i="3" s="1"/>
  <c r="O14" i="3"/>
  <c r="O45" i="3" s="1"/>
  <c r="AM5" i="3"/>
  <c r="G28" i="3"/>
  <c r="G59" i="3" s="1"/>
  <c r="AM10" i="3"/>
  <c r="G22" i="3"/>
  <c r="G53" i="3" s="1"/>
  <c r="AS7" i="3"/>
  <c r="C21" i="3"/>
  <c r="C52" i="3" s="1"/>
  <c r="AI7" i="3"/>
  <c r="AC7" i="3"/>
  <c r="F52" i="3"/>
  <c r="V21" i="3"/>
  <c r="AL9" i="3"/>
  <c r="D7" i="3"/>
  <c r="D38" i="3" s="1"/>
  <c r="AJ1" i="3"/>
  <c r="AC1" i="3"/>
  <c r="W29" i="3"/>
  <c r="W60" i="3" s="1"/>
  <c r="AS12" i="3"/>
  <c r="D21" i="3"/>
  <c r="D52" i="3" s="1"/>
  <c r="AJ7" i="3"/>
  <c r="N14" i="3"/>
  <c r="AL5" i="3"/>
  <c r="T28" i="3"/>
  <c r="T59" i="3" s="1"/>
  <c r="AJ12" i="3"/>
  <c r="O7" i="3"/>
  <c r="O38" i="3" s="1"/>
  <c r="AM2" i="3"/>
  <c r="K21" i="3"/>
  <c r="K52" i="3" s="1"/>
  <c r="AC8" i="3"/>
  <c r="AI8" i="3"/>
  <c r="AM8" i="3"/>
  <c r="O21" i="3"/>
  <c r="O52" i="3" s="1"/>
  <c r="V29" i="3"/>
  <c r="AR12" i="3"/>
  <c r="T21" i="3"/>
  <c r="T52" i="3" s="1"/>
  <c r="AJ9" i="3"/>
  <c r="F15" i="3"/>
  <c r="AR4" i="3"/>
  <c r="G14" i="3"/>
  <c r="G45" i="3" s="1"/>
  <c r="AM4" i="3"/>
  <c r="V38" i="3"/>
  <c r="AP5" i="3"/>
  <c r="L15" i="3"/>
  <c r="L46" i="3" s="1"/>
  <c r="O15" i="3"/>
  <c r="O46" i="3" s="1"/>
  <c r="AS5" i="3"/>
  <c r="D15" i="3"/>
  <c r="D46" i="3" s="1"/>
  <c r="AP4" i="3"/>
  <c r="C14" i="3"/>
  <c r="C45" i="3" s="1"/>
  <c r="AC4" i="3"/>
  <c r="AI4" i="3"/>
  <c r="K28" i="3"/>
  <c r="K59" i="3" s="1"/>
  <c r="AC11" i="3"/>
  <c r="AI11" i="3"/>
  <c r="F28" i="3"/>
  <c r="AL10" i="3"/>
  <c r="V22" i="3"/>
  <c r="AR9" i="3"/>
  <c r="D8" i="3"/>
  <c r="D39" i="3" s="1"/>
  <c r="AP1" i="3"/>
  <c r="AE1" i="3"/>
  <c r="W28" i="3"/>
  <c r="W59" i="3" s="1"/>
  <c r="AM12" i="3"/>
  <c r="AP7" i="3"/>
  <c r="D22" i="3"/>
  <c r="D53" i="3" s="1"/>
  <c r="N15" i="3"/>
  <c r="AR5" i="3"/>
  <c r="T29" i="3"/>
  <c r="T60" i="3" s="1"/>
  <c r="AP12" i="3"/>
  <c r="F53" i="3"/>
  <c r="N38" i="3"/>
  <c r="O8" i="3"/>
  <c r="O39" i="3" s="1"/>
  <c r="AS2" i="3"/>
  <c r="K22" i="3"/>
  <c r="K53" i="3" s="1"/>
  <c r="AE8" i="3"/>
  <c r="J22" i="3"/>
  <c r="J53" i="3" s="1"/>
  <c r="AO8" i="3"/>
  <c r="O22" i="3"/>
  <c r="AS8" i="3"/>
  <c r="V28" i="3"/>
  <c r="AL12" i="3"/>
  <c r="T22" i="3"/>
  <c r="T53" i="3" s="1"/>
  <c r="AP9" i="3"/>
  <c r="T15" i="3"/>
  <c r="T46" i="3" s="1"/>
  <c r="AP6" i="3"/>
  <c r="S21" i="3"/>
  <c r="S52" i="3" s="1"/>
  <c r="AC9" i="3"/>
  <c r="AI9" i="3"/>
  <c r="W21" i="3"/>
  <c r="W52" i="3" s="1"/>
  <c r="AM9" i="3"/>
  <c r="N52" i="3"/>
  <c r="G21" i="3"/>
  <c r="G52" i="3" s="1"/>
  <c r="AM7" i="3"/>
  <c r="T7" i="3"/>
  <c r="T38" i="3" s="1"/>
  <c r="AJ3" i="3"/>
  <c r="G15" i="3"/>
  <c r="G46" i="3" s="1"/>
  <c r="AS4" i="3"/>
  <c r="AC2" i="3"/>
  <c r="O28" i="3"/>
  <c r="O59" i="3" s="1"/>
  <c r="AM11" i="3"/>
  <c r="D14" i="3"/>
  <c r="D45" i="3" s="1"/>
  <c r="AJ4" i="3"/>
  <c r="C15" i="3"/>
  <c r="C46" i="3" s="1"/>
  <c r="B15" i="3"/>
  <c r="B46" i="3" s="1"/>
  <c r="AO4" i="3"/>
  <c r="AE4" i="3"/>
  <c r="K29" i="3"/>
  <c r="K60" i="3" s="1"/>
  <c r="J29" i="3"/>
  <c r="J60" i="3" s="1"/>
  <c r="AE11" i="3"/>
  <c r="AO11" i="3"/>
  <c r="F29" i="3"/>
  <c r="AR10" i="3"/>
  <c r="N28" i="3"/>
  <c r="AL11" i="3"/>
  <c r="V14" i="3"/>
  <c r="AL6" i="3"/>
  <c r="T8" i="3"/>
  <c r="T39" i="3" s="1"/>
  <c r="AP3" i="3"/>
  <c r="K14" i="3"/>
  <c r="K45" i="3" s="1"/>
  <c r="AC5" i="3"/>
  <c r="AI5" i="3"/>
  <c r="L21" i="3"/>
  <c r="L52" i="3" s="1"/>
  <c r="AJ8" i="3"/>
  <c r="L28" i="3"/>
  <c r="L59" i="3" s="1"/>
  <c r="AJ11" i="3"/>
  <c r="G8" i="3"/>
  <c r="AS1" i="3"/>
  <c r="W8" i="3"/>
  <c r="W39" i="3" s="1"/>
  <c r="AS3" i="3"/>
  <c r="S29" i="3"/>
  <c r="S60" i="3" s="1"/>
  <c r="R29" i="3"/>
  <c r="R60" i="3" s="1"/>
  <c r="AO12" i="3"/>
  <c r="AE12" i="3"/>
  <c r="S14" i="3"/>
  <c r="S45" i="3" s="1"/>
  <c r="AC6" i="3"/>
  <c r="AI6" i="3"/>
  <c r="V39" i="3"/>
  <c r="AJ6" i="3"/>
  <c r="T14" i="3"/>
  <c r="T45" i="3" s="1"/>
  <c r="S22" i="3"/>
  <c r="S53" i="3" s="1"/>
  <c r="R22" i="3"/>
  <c r="R53" i="3" s="1"/>
  <c r="AO9" i="3"/>
  <c r="AE9" i="3"/>
  <c r="AE10" i="3"/>
  <c r="W22" i="3"/>
  <c r="W53" i="3" s="1"/>
  <c r="AS9" i="3"/>
  <c r="N28" i="2"/>
  <c r="AL11" i="2"/>
  <c r="K28" i="2"/>
  <c r="K59" i="2" s="1"/>
  <c r="AI11" i="2"/>
  <c r="AC11" i="2"/>
  <c r="D14" i="2"/>
  <c r="D45" i="2" s="1"/>
  <c r="AJ4" i="2"/>
  <c r="S28" i="2"/>
  <c r="S59" i="2" s="1"/>
  <c r="AI12" i="2"/>
  <c r="AC12" i="2"/>
  <c r="T15" i="2"/>
  <c r="T46" i="2" s="1"/>
  <c r="AP6" i="2"/>
  <c r="S21" i="2"/>
  <c r="S52" i="2" s="1"/>
  <c r="AC9" i="2"/>
  <c r="AI9" i="2"/>
  <c r="AL7" i="2"/>
  <c r="F21" i="2"/>
  <c r="V15" i="2"/>
  <c r="AR6" i="2"/>
  <c r="AC4" i="2"/>
  <c r="C14" i="2"/>
  <c r="C45" i="2" s="1"/>
  <c r="AI4" i="2"/>
  <c r="G7" i="2"/>
  <c r="G38" i="2" s="1"/>
  <c r="AM1" i="2"/>
  <c r="C7" i="2"/>
  <c r="C38" i="2" s="1"/>
  <c r="AI1" i="2"/>
  <c r="AC1" i="2"/>
  <c r="AL5" i="2"/>
  <c r="N14" i="2"/>
  <c r="D28" i="2"/>
  <c r="D59" i="2" s="1"/>
  <c r="AJ10" i="2"/>
  <c r="D7" i="2"/>
  <c r="D38" i="2" s="1"/>
  <c r="AJ1" i="2"/>
  <c r="AM12" i="2"/>
  <c r="W28" i="2"/>
  <c r="W59" i="2" s="1"/>
  <c r="AE9" i="2"/>
  <c r="R22" i="2"/>
  <c r="R53" i="2" s="1"/>
  <c r="AO9" i="2"/>
  <c r="S22" i="2"/>
  <c r="S53" i="2" s="1"/>
  <c r="AR7" i="2"/>
  <c r="F22" i="2"/>
  <c r="V14" i="2"/>
  <c r="AL6" i="2"/>
  <c r="B15" i="2"/>
  <c r="B46" i="2" s="1"/>
  <c r="AE4" i="2"/>
  <c r="C15" i="2"/>
  <c r="C46" i="2" s="1"/>
  <c r="AO4" i="2"/>
  <c r="AI2" i="2"/>
  <c r="AC2" i="2"/>
  <c r="K7" i="2"/>
  <c r="K38" i="2" s="1"/>
  <c r="C8" i="2"/>
  <c r="C39" i="2" s="1"/>
  <c r="B8" i="2"/>
  <c r="B39" i="2" s="1"/>
  <c r="AE1" i="2"/>
  <c r="AO1" i="2"/>
  <c r="S8" i="2"/>
  <c r="S39" i="2" s="1"/>
  <c r="AO3" i="2"/>
  <c r="R8" i="2"/>
  <c r="R39" i="2" s="1"/>
  <c r="AE3" i="2"/>
  <c r="AR10" i="2"/>
  <c r="F29" i="2"/>
  <c r="AM9" i="2"/>
  <c r="W21" i="2"/>
  <c r="W52" i="2" s="1"/>
  <c r="AR12" i="2"/>
  <c r="V29" i="2"/>
  <c r="AJ5" i="2"/>
  <c r="L14" i="2"/>
  <c r="L45" i="2" s="1"/>
  <c r="F38" i="2"/>
  <c r="L28" i="2"/>
  <c r="L59" i="2" s="1"/>
  <c r="AJ11" i="2"/>
  <c r="AC5" i="2"/>
  <c r="AI5" i="2"/>
  <c r="K14" i="2"/>
  <c r="K45" i="2" s="1"/>
  <c r="AS6" i="2"/>
  <c r="W15" i="2"/>
  <c r="W46" i="2" s="1"/>
  <c r="K21" i="2"/>
  <c r="K52" i="2" s="1"/>
  <c r="AI8" i="2"/>
  <c r="AC8" i="2"/>
  <c r="R15" i="2"/>
  <c r="R46" i="2" s="1"/>
  <c r="S15" i="2"/>
  <c r="S46" i="2" s="1"/>
  <c r="AO6" i="2"/>
  <c r="AE6" i="2"/>
  <c r="T29" i="2"/>
  <c r="T60" i="2" s="1"/>
  <c r="AP12" i="2"/>
  <c r="V21" i="2"/>
  <c r="AL9" i="2"/>
  <c r="D21" i="2"/>
  <c r="D52" i="2" s="1"/>
  <c r="AJ7" i="2"/>
  <c r="AS4" i="2"/>
  <c r="G15" i="2"/>
  <c r="J8" i="2"/>
  <c r="J39" i="2" s="1"/>
  <c r="AO2" i="2"/>
  <c r="K8" i="2"/>
  <c r="K39" i="2" s="1"/>
  <c r="AE2" i="2"/>
  <c r="G28" i="2"/>
  <c r="G59" i="2" s="1"/>
  <c r="AM10" i="2"/>
  <c r="AS7" i="2"/>
  <c r="G22" i="2"/>
  <c r="G53" i="2" s="1"/>
  <c r="AM11" i="2"/>
  <c r="O28" i="2"/>
  <c r="O59" i="2" s="1"/>
  <c r="O7" i="2"/>
  <c r="O38" i="2" s="1"/>
  <c r="AM2" i="2"/>
  <c r="AC7" i="2"/>
  <c r="C21" i="2"/>
  <c r="C52" i="2" s="1"/>
  <c r="AI7" i="2"/>
  <c r="V7" i="2"/>
  <c r="AL3" i="2"/>
  <c r="AR9" i="2"/>
  <c r="V22" i="2"/>
  <c r="D22" i="2"/>
  <c r="D53" i="2" s="1"/>
  <c r="AP7" i="2"/>
  <c r="G14" i="2"/>
  <c r="G45" i="2" s="1"/>
  <c r="AM4" i="2"/>
  <c r="G29" i="2"/>
  <c r="G60" i="2" s="1"/>
  <c r="AS10" i="2"/>
  <c r="G8" i="2"/>
  <c r="AS1" i="2"/>
  <c r="G21" i="2"/>
  <c r="G52" i="2" s="1"/>
  <c r="AM7" i="2"/>
  <c r="AS11" i="2"/>
  <c r="O29" i="2"/>
  <c r="O60" i="2" s="1"/>
  <c r="AR5" i="2"/>
  <c r="N15" i="2"/>
  <c r="O8" i="2"/>
  <c r="O39" i="2" s="1"/>
  <c r="AS2" i="2"/>
  <c r="D29" i="2"/>
  <c r="D60" i="2" s="1"/>
  <c r="AP10" i="2"/>
  <c r="AE10" i="2"/>
  <c r="C22" i="2"/>
  <c r="C53" i="2" s="1"/>
  <c r="B22" i="2"/>
  <c r="B53" i="2" s="1"/>
  <c r="AO7" i="2"/>
  <c r="AE7" i="2"/>
  <c r="D8" i="2"/>
  <c r="D39" i="2" s="1"/>
  <c r="AP1" i="2"/>
  <c r="V8" i="2"/>
  <c r="AR3" i="2"/>
  <c r="W29" i="2"/>
  <c r="W60" i="2" s="1"/>
  <c r="AS12" i="2"/>
  <c r="AC10" i="2"/>
  <c r="AS5" i="2"/>
  <c r="O15" i="2"/>
  <c r="O46" i="2" s="1"/>
  <c r="W7" i="2"/>
  <c r="W38" i="2" s="1"/>
  <c r="AM3" i="2"/>
  <c r="N8" i="2"/>
  <c r="AR2" i="2"/>
  <c r="N22" i="2"/>
  <c r="AR8" i="2"/>
  <c r="T22" i="2"/>
  <c r="T53" i="2" s="1"/>
  <c r="AP9" i="2"/>
  <c r="AC3" i="2"/>
  <c r="AI3" i="2"/>
  <c r="S7" i="2"/>
  <c r="S38" i="2" s="1"/>
  <c r="AR11" i="2"/>
  <c r="N29" i="2"/>
  <c r="K29" i="2"/>
  <c r="K60" i="2" s="1"/>
  <c r="AO11" i="2"/>
  <c r="AE11" i="2"/>
  <c r="J29" i="2"/>
  <c r="J60" i="2" s="1"/>
  <c r="AL10" i="2"/>
  <c r="F28" i="2"/>
  <c r="D15" i="2"/>
  <c r="D46" i="2" s="1"/>
  <c r="AP4" i="2"/>
  <c r="W22" i="2"/>
  <c r="W53" i="2" s="1"/>
  <c r="AS9" i="2"/>
  <c r="V28" i="2"/>
  <c r="AL12" i="2"/>
  <c r="L15" i="2"/>
  <c r="L46" i="2" s="1"/>
  <c r="AP5" i="2"/>
  <c r="L29" i="2"/>
  <c r="L60" i="2" s="1"/>
  <c r="AP11" i="2"/>
  <c r="K15" i="2"/>
  <c r="K46" i="2" s="1"/>
  <c r="AE5" i="2"/>
  <c r="J15" i="2"/>
  <c r="J46" i="2" s="1"/>
  <c r="AO5" i="2"/>
  <c r="AM6" i="2"/>
  <c r="W14" i="2"/>
  <c r="W45" i="2" s="1"/>
  <c r="J22" i="2"/>
  <c r="J53" i="2" s="1"/>
  <c r="AO8" i="2"/>
  <c r="K22" i="2"/>
  <c r="K53" i="2" s="1"/>
  <c r="AE8" i="2"/>
  <c r="S29" i="2"/>
  <c r="S60" i="2" s="1"/>
  <c r="R29" i="2"/>
  <c r="R60" i="2" s="1"/>
  <c r="AO12" i="2"/>
  <c r="AE12" i="2"/>
  <c r="AI6" i="2"/>
  <c r="S14" i="2"/>
  <c r="S45" i="2" s="1"/>
  <c r="AC6" i="2"/>
  <c r="T14" i="2"/>
  <c r="T45" i="2" s="1"/>
  <c r="AJ6" i="2"/>
  <c r="AJ12" i="2"/>
  <c r="T28" i="2"/>
  <c r="T59" i="2" s="1"/>
  <c r="O14" i="2"/>
  <c r="O45" i="2" s="1"/>
  <c r="AM5" i="2"/>
  <c r="W8" i="2"/>
  <c r="W39" i="2" s="1"/>
  <c r="AS3" i="2"/>
  <c r="N7" i="2"/>
  <c r="AL2" i="2"/>
  <c r="N21" i="2"/>
  <c r="AL8" i="2"/>
  <c r="E14" i="2"/>
  <c r="E45" i="2" s="1"/>
  <c r="F45" i="2"/>
  <c r="T21" i="2"/>
  <c r="T52" i="2" s="1"/>
  <c r="AJ9" i="2"/>
  <c r="B19" i="7" l="1"/>
  <c r="B50" i="7" s="1"/>
  <c r="AG7" i="7"/>
  <c r="R5" i="6"/>
  <c r="R36" i="6" s="1"/>
  <c r="E22" i="3"/>
  <c r="E53" i="3" s="1"/>
  <c r="AG2" i="7"/>
  <c r="AV2" i="7" s="1"/>
  <c r="L9" i="7" s="1"/>
  <c r="L40" i="7" s="1"/>
  <c r="J5" i="7"/>
  <c r="J36" i="7" s="1"/>
  <c r="M7" i="7"/>
  <c r="M38" i="7" s="1"/>
  <c r="M15" i="6"/>
  <c r="M46" i="6" s="1"/>
  <c r="E7" i="2"/>
  <c r="E38" i="2" s="1"/>
  <c r="M8" i="7"/>
  <c r="M39" i="7" s="1"/>
  <c r="AG3" i="3"/>
  <c r="AU3" i="3" s="1"/>
  <c r="S9" i="3" s="1"/>
  <c r="S40" i="3" s="1"/>
  <c r="J26" i="6"/>
  <c r="J57" i="6" s="1"/>
  <c r="AG11" i="7"/>
  <c r="J26" i="7"/>
  <c r="J57" i="7" s="1"/>
  <c r="V39" i="7"/>
  <c r="U8" i="7"/>
  <c r="U39" i="7" s="1"/>
  <c r="F38" i="7"/>
  <c r="E7" i="7"/>
  <c r="E38" i="7" s="1"/>
  <c r="AG4" i="7"/>
  <c r="B12" i="7"/>
  <c r="B43" i="7" s="1"/>
  <c r="N53" i="7"/>
  <c r="M22" i="7"/>
  <c r="M53" i="7" s="1"/>
  <c r="E28" i="7"/>
  <c r="E59" i="7" s="1"/>
  <c r="F59" i="7"/>
  <c r="F53" i="7"/>
  <c r="E22" i="7"/>
  <c r="E53" i="7" s="1"/>
  <c r="V38" i="7"/>
  <c r="U7" i="7"/>
  <c r="U38" i="7" s="1"/>
  <c r="AG6" i="7"/>
  <c r="R12" i="7"/>
  <c r="R43" i="7" s="1"/>
  <c r="AG9" i="7"/>
  <c r="R19" i="7"/>
  <c r="R50" i="7" s="1"/>
  <c r="B26" i="7"/>
  <c r="B57" i="7" s="1"/>
  <c r="AG10" i="7"/>
  <c r="V59" i="7"/>
  <c r="U28" i="7"/>
  <c r="U59" i="7" s="1"/>
  <c r="U29" i="7"/>
  <c r="U60" i="7" s="1"/>
  <c r="V60" i="7"/>
  <c r="V46" i="7"/>
  <c r="U15" i="7"/>
  <c r="U46" i="7" s="1"/>
  <c r="R5" i="7"/>
  <c r="R36" i="7" s="1"/>
  <c r="AG3" i="7"/>
  <c r="N60" i="7"/>
  <c r="M29" i="7"/>
  <c r="M60" i="7" s="1"/>
  <c r="R26" i="7"/>
  <c r="R57" i="7" s="1"/>
  <c r="AG12" i="7"/>
  <c r="F52" i="7"/>
  <c r="E21" i="7"/>
  <c r="E52" i="7" s="1"/>
  <c r="B5" i="7"/>
  <c r="B36" i="7" s="1"/>
  <c r="AG1" i="7"/>
  <c r="V52" i="7"/>
  <c r="U21" i="7"/>
  <c r="U52" i="7" s="1"/>
  <c r="AY7" i="7"/>
  <c r="AX7" i="7"/>
  <c r="AV7" i="7"/>
  <c r="D23" i="7" s="1"/>
  <c r="D54" i="7" s="1"/>
  <c r="F19" i="7"/>
  <c r="F50" i="7" s="1"/>
  <c r="AU7" i="7"/>
  <c r="C23" i="7" s="1"/>
  <c r="C54" i="7" s="1"/>
  <c r="U15" i="6"/>
  <c r="U46" i="6" s="1"/>
  <c r="F45" i="7"/>
  <c r="E14" i="7"/>
  <c r="E45" i="7" s="1"/>
  <c r="V45" i="7"/>
  <c r="U14" i="7"/>
  <c r="U45" i="7" s="1"/>
  <c r="U14" i="6"/>
  <c r="U45" i="6" s="1"/>
  <c r="J12" i="7"/>
  <c r="J43" i="7" s="1"/>
  <c r="AG5" i="7"/>
  <c r="F60" i="7"/>
  <c r="E29" i="7"/>
  <c r="E60" i="7" s="1"/>
  <c r="F39" i="7"/>
  <c r="E8" i="7"/>
  <c r="E39" i="7" s="1"/>
  <c r="N59" i="7"/>
  <c r="M28" i="7"/>
  <c r="M59" i="7" s="1"/>
  <c r="M14" i="7"/>
  <c r="M45" i="7" s="1"/>
  <c r="N45" i="7"/>
  <c r="F46" i="7"/>
  <c r="E15" i="7"/>
  <c r="E46" i="7" s="1"/>
  <c r="J19" i="7"/>
  <c r="J50" i="7" s="1"/>
  <c r="AG8" i="7"/>
  <c r="M15" i="7"/>
  <c r="M46" i="7" s="1"/>
  <c r="N46" i="7"/>
  <c r="N52" i="7"/>
  <c r="M21" i="7"/>
  <c r="M52" i="7" s="1"/>
  <c r="V53" i="7"/>
  <c r="U22" i="7"/>
  <c r="U53" i="7" s="1"/>
  <c r="V59" i="6"/>
  <c r="U28" i="6"/>
  <c r="U59" i="6" s="1"/>
  <c r="N39" i="6"/>
  <c r="M8" i="6"/>
  <c r="M39" i="6" s="1"/>
  <c r="R19" i="6"/>
  <c r="R50" i="6" s="1"/>
  <c r="AG9" i="6"/>
  <c r="N53" i="6"/>
  <c r="M22" i="6"/>
  <c r="M53" i="6" s="1"/>
  <c r="B5" i="6"/>
  <c r="B36" i="6" s="1"/>
  <c r="AG1" i="6"/>
  <c r="J12" i="6"/>
  <c r="J43" i="6" s="1"/>
  <c r="AG5" i="6"/>
  <c r="F52" i="6"/>
  <c r="E21" i="6"/>
  <c r="E52" i="6" s="1"/>
  <c r="V60" i="6"/>
  <c r="U29" i="6"/>
  <c r="U60" i="6" s="1"/>
  <c r="V38" i="6"/>
  <c r="U7" i="6"/>
  <c r="U38" i="6" s="1"/>
  <c r="V53" i="6"/>
  <c r="U22" i="6"/>
  <c r="U53" i="6" s="1"/>
  <c r="R12" i="6"/>
  <c r="R43" i="6" s="1"/>
  <c r="AG6" i="6"/>
  <c r="AG3" i="6"/>
  <c r="N38" i="6"/>
  <c r="M7" i="6"/>
  <c r="M38" i="6" s="1"/>
  <c r="F60" i="6"/>
  <c r="E29" i="6"/>
  <c r="E60" i="6" s="1"/>
  <c r="E14" i="6"/>
  <c r="E45" i="6" s="1"/>
  <c r="F45" i="6"/>
  <c r="M28" i="6"/>
  <c r="M59" i="6" s="1"/>
  <c r="N59" i="6"/>
  <c r="M7" i="3"/>
  <c r="M38" i="3" s="1"/>
  <c r="E21" i="3"/>
  <c r="E52" i="3" s="1"/>
  <c r="R5" i="3"/>
  <c r="R36" i="3" s="1"/>
  <c r="N52" i="6"/>
  <c r="M21" i="6"/>
  <c r="M52" i="6" s="1"/>
  <c r="B26" i="6"/>
  <c r="B57" i="6" s="1"/>
  <c r="AG10" i="6"/>
  <c r="F59" i="6"/>
  <c r="E28" i="6"/>
  <c r="E59" i="6" s="1"/>
  <c r="B19" i="6"/>
  <c r="B50" i="6" s="1"/>
  <c r="AG7" i="6"/>
  <c r="AG8" i="6"/>
  <c r="J19" i="6"/>
  <c r="J50" i="6" s="1"/>
  <c r="V39" i="6"/>
  <c r="U8" i="6"/>
  <c r="U39" i="6" s="1"/>
  <c r="AG11" i="6"/>
  <c r="V52" i="6"/>
  <c r="U21" i="6"/>
  <c r="U52" i="6" s="1"/>
  <c r="F39" i="6"/>
  <c r="E8" i="6"/>
  <c r="E39" i="6" s="1"/>
  <c r="F53" i="6"/>
  <c r="E22" i="6"/>
  <c r="E53" i="6" s="1"/>
  <c r="AG4" i="6"/>
  <c r="B12" i="6"/>
  <c r="B43" i="6" s="1"/>
  <c r="M21" i="5"/>
  <c r="M52" i="5" s="1"/>
  <c r="E15" i="6"/>
  <c r="E46" i="6" s="1"/>
  <c r="F46" i="6"/>
  <c r="R26" i="6"/>
  <c r="R57" i="6" s="1"/>
  <c r="AG12" i="6"/>
  <c r="J5" i="6"/>
  <c r="J36" i="6" s="1"/>
  <c r="AG2" i="6"/>
  <c r="F38" i="6"/>
  <c r="E7" i="6"/>
  <c r="E38" i="6" s="1"/>
  <c r="M29" i="6"/>
  <c r="M60" i="6" s="1"/>
  <c r="N60" i="6"/>
  <c r="M14" i="6"/>
  <c r="M45" i="6" s="1"/>
  <c r="J19" i="5"/>
  <c r="J50" i="5" s="1"/>
  <c r="AG8" i="5"/>
  <c r="R5" i="5"/>
  <c r="R36" i="5" s="1"/>
  <c r="AG3" i="5"/>
  <c r="F60" i="5"/>
  <c r="E29" i="5"/>
  <c r="E60" i="5" s="1"/>
  <c r="N45" i="5"/>
  <c r="M14" i="5"/>
  <c r="M45" i="5" s="1"/>
  <c r="N46" i="5"/>
  <c r="M15" i="5"/>
  <c r="M46" i="5" s="1"/>
  <c r="F59" i="5"/>
  <c r="E28" i="5"/>
  <c r="E59" i="5" s="1"/>
  <c r="F46" i="5"/>
  <c r="E15" i="5"/>
  <c r="E46" i="5" s="1"/>
  <c r="V38" i="5"/>
  <c r="U7" i="5"/>
  <c r="U38" i="5" s="1"/>
  <c r="V46" i="5"/>
  <c r="U15" i="5"/>
  <c r="U46" i="5" s="1"/>
  <c r="J5" i="5"/>
  <c r="J36" i="5" s="1"/>
  <c r="AG2" i="5"/>
  <c r="V39" i="5"/>
  <c r="U8" i="5"/>
  <c r="U39" i="5" s="1"/>
  <c r="E21" i="5"/>
  <c r="E52" i="5" s="1"/>
  <c r="V53" i="5"/>
  <c r="U22" i="5"/>
  <c r="U53" i="5" s="1"/>
  <c r="U28" i="5"/>
  <c r="U59" i="5" s="1"/>
  <c r="V59" i="5"/>
  <c r="E8" i="5"/>
  <c r="E39" i="5" s="1"/>
  <c r="F39" i="5"/>
  <c r="J26" i="5"/>
  <c r="J57" i="5" s="1"/>
  <c r="AG11" i="5"/>
  <c r="F38" i="5"/>
  <c r="E7" i="5"/>
  <c r="E38" i="5" s="1"/>
  <c r="R12" i="5"/>
  <c r="R43" i="5" s="1"/>
  <c r="AG6" i="5"/>
  <c r="V52" i="5"/>
  <c r="U21" i="5"/>
  <c r="U52" i="5" s="1"/>
  <c r="J12" i="5"/>
  <c r="J43" i="5" s="1"/>
  <c r="AG5" i="5"/>
  <c r="E22" i="5"/>
  <c r="E53" i="5" s="1"/>
  <c r="AG1" i="5"/>
  <c r="B5" i="5"/>
  <c r="B36" i="5" s="1"/>
  <c r="B12" i="5"/>
  <c r="B43" i="5" s="1"/>
  <c r="AG4" i="5"/>
  <c r="V45" i="5"/>
  <c r="U14" i="5"/>
  <c r="U45" i="5" s="1"/>
  <c r="B26" i="5"/>
  <c r="B57" i="5" s="1"/>
  <c r="AG10" i="5"/>
  <c r="F45" i="5"/>
  <c r="E14" i="5"/>
  <c r="E45" i="5" s="1"/>
  <c r="B26" i="3"/>
  <c r="B57" i="3" s="1"/>
  <c r="V60" i="5"/>
  <c r="U29" i="5"/>
  <c r="U60" i="5" s="1"/>
  <c r="N59" i="5"/>
  <c r="M28" i="5"/>
  <c r="M59" i="5" s="1"/>
  <c r="M8" i="5"/>
  <c r="M39" i="5" s="1"/>
  <c r="N60" i="5"/>
  <c r="M29" i="5"/>
  <c r="M60" i="5" s="1"/>
  <c r="R26" i="5"/>
  <c r="R57" i="5" s="1"/>
  <c r="AG12" i="5"/>
  <c r="AG7" i="5"/>
  <c r="B19" i="5"/>
  <c r="B50" i="5" s="1"/>
  <c r="R19" i="5"/>
  <c r="R50" i="5" s="1"/>
  <c r="AG9" i="5"/>
  <c r="N52" i="4"/>
  <c r="M21" i="4"/>
  <c r="M52" i="4" s="1"/>
  <c r="F38" i="4"/>
  <c r="E7" i="4"/>
  <c r="E38" i="4" s="1"/>
  <c r="M7" i="4"/>
  <c r="M38" i="4" s="1"/>
  <c r="N38" i="4"/>
  <c r="V39" i="4"/>
  <c r="U8" i="4"/>
  <c r="U39" i="4" s="1"/>
  <c r="AG12" i="4"/>
  <c r="R26" i="4"/>
  <c r="R57" i="4" s="1"/>
  <c r="N60" i="4"/>
  <c r="M29" i="4"/>
  <c r="M60" i="4" s="1"/>
  <c r="F53" i="4"/>
  <c r="E22" i="4"/>
  <c r="E53" i="4" s="1"/>
  <c r="B12" i="4"/>
  <c r="B43" i="4" s="1"/>
  <c r="AG4" i="4"/>
  <c r="AG9" i="4"/>
  <c r="R19" i="4"/>
  <c r="R50" i="4" s="1"/>
  <c r="J5" i="4"/>
  <c r="J36" i="4" s="1"/>
  <c r="AG2" i="4"/>
  <c r="J19" i="4"/>
  <c r="J50" i="4" s="1"/>
  <c r="AG8" i="4"/>
  <c r="V53" i="4"/>
  <c r="U22" i="4"/>
  <c r="U53" i="4" s="1"/>
  <c r="B26" i="4"/>
  <c r="B57" i="4" s="1"/>
  <c r="AG10" i="4"/>
  <c r="V59" i="4"/>
  <c r="U28" i="4"/>
  <c r="U59" i="4" s="1"/>
  <c r="F52" i="4"/>
  <c r="E21" i="4"/>
  <c r="E52" i="4" s="1"/>
  <c r="F39" i="4"/>
  <c r="E8" i="4"/>
  <c r="E39" i="4" s="1"/>
  <c r="B5" i="4"/>
  <c r="B36" i="4" s="1"/>
  <c r="AG1" i="4"/>
  <c r="AG11" i="4"/>
  <c r="J26" i="4"/>
  <c r="J57" i="4" s="1"/>
  <c r="F45" i="4"/>
  <c r="E14" i="4"/>
  <c r="E45" i="4" s="1"/>
  <c r="V60" i="4"/>
  <c r="U29" i="4"/>
  <c r="U60" i="4" s="1"/>
  <c r="N59" i="4"/>
  <c r="M28" i="4"/>
  <c r="M59" i="4" s="1"/>
  <c r="V46" i="4"/>
  <c r="U15" i="4"/>
  <c r="U46" i="4" s="1"/>
  <c r="N53" i="4"/>
  <c r="M22" i="4"/>
  <c r="M53" i="4" s="1"/>
  <c r="V45" i="4"/>
  <c r="U14" i="4"/>
  <c r="U45" i="4" s="1"/>
  <c r="M8" i="4"/>
  <c r="M39" i="4" s="1"/>
  <c r="N39" i="4"/>
  <c r="R12" i="4"/>
  <c r="R43" i="4" s="1"/>
  <c r="AG6" i="4"/>
  <c r="N45" i="4"/>
  <c r="M14" i="4"/>
  <c r="M45" i="4" s="1"/>
  <c r="F60" i="4"/>
  <c r="E29" i="4"/>
  <c r="E60" i="4" s="1"/>
  <c r="V38" i="4"/>
  <c r="U7" i="4"/>
  <c r="U38" i="4" s="1"/>
  <c r="AG3" i="4"/>
  <c r="R5" i="4"/>
  <c r="R36" i="4" s="1"/>
  <c r="AG7" i="4"/>
  <c r="B19" i="4"/>
  <c r="B50" i="4" s="1"/>
  <c r="F46" i="4"/>
  <c r="E15" i="4"/>
  <c r="E46" i="4" s="1"/>
  <c r="N46" i="4"/>
  <c r="M15" i="4"/>
  <c r="M46" i="4" s="1"/>
  <c r="F59" i="4"/>
  <c r="E28" i="4"/>
  <c r="E59" i="4" s="1"/>
  <c r="AG5" i="4"/>
  <c r="J12" i="4"/>
  <c r="J43" i="4" s="1"/>
  <c r="V52" i="4"/>
  <c r="U21" i="4"/>
  <c r="U52" i="4" s="1"/>
  <c r="O53" i="3"/>
  <c r="M22" i="3"/>
  <c r="M53" i="3" s="1"/>
  <c r="AG5" i="3"/>
  <c r="J12" i="3"/>
  <c r="J43" i="3" s="1"/>
  <c r="F59" i="3"/>
  <c r="E28" i="3"/>
  <c r="E59" i="3" s="1"/>
  <c r="F45" i="3"/>
  <c r="E14" i="3"/>
  <c r="E45" i="3" s="1"/>
  <c r="G38" i="3"/>
  <c r="E7" i="3"/>
  <c r="E38" i="3" s="1"/>
  <c r="M29" i="3"/>
  <c r="M60" i="3" s="1"/>
  <c r="N60" i="3"/>
  <c r="R12" i="3"/>
  <c r="R43" i="3" s="1"/>
  <c r="AG6" i="3"/>
  <c r="V45" i="3"/>
  <c r="U14" i="3"/>
  <c r="U45" i="3" s="1"/>
  <c r="F60" i="3"/>
  <c r="E29" i="3"/>
  <c r="E60" i="3" s="1"/>
  <c r="M21" i="3"/>
  <c r="M52" i="3" s="1"/>
  <c r="U28" i="3"/>
  <c r="U59" i="3" s="1"/>
  <c r="V59" i="3"/>
  <c r="N46" i="3"/>
  <c r="M15" i="3"/>
  <c r="M46" i="3" s="1"/>
  <c r="B12" i="3"/>
  <c r="B43" i="3" s="1"/>
  <c r="AG4" i="3"/>
  <c r="U7" i="3"/>
  <c r="U38" i="3" s="1"/>
  <c r="N45" i="3"/>
  <c r="M14" i="3"/>
  <c r="M45" i="3" s="1"/>
  <c r="B19" i="3"/>
  <c r="B50" i="3" s="1"/>
  <c r="AG7" i="3"/>
  <c r="V46" i="3"/>
  <c r="U15" i="3"/>
  <c r="U46" i="3" s="1"/>
  <c r="M8" i="3"/>
  <c r="M39" i="3" s="1"/>
  <c r="AG10" i="3"/>
  <c r="AX3" i="3"/>
  <c r="M28" i="3"/>
  <c r="M59" i="3" s="1"/>
  <c r="N59" i="3"/>
  <c r="U8" i="3"/>
  <c r="U39" i="3" s="1"/>
  <c r="G39" i="3"/>
  <c r="E8" i="3"/>
  <c r="E39" i="3" s="1"/>
  <c r="J5" i="3"/>
  <c r="J36" i="3" s="1"/>
  <c r="AG2" i="3"/>
  <c r="R19" i="3"/>
  <c r="R50" i="3" s="1"/>
  <c r="AG9" i="3"/>
  <c r="U22" i="3"/>
  <c r="U53" i="3" s="1"/>
  <c r="V53" i="3"/>
  <c r="J26" i="3"/>
  <c r="J57" i="3" s="1"/>
  <c r="AG11" i="3"/>
  <c r="E15" i="3"/>
  <c r="E46" i="3" s="1"/>
  <c r="F46" i="3"/>
  <c r="V60" i="3"/>
  <c r="U29" i="3"/>
  <c r="U60" i="3" s="1"/>
  <c r="J19" i="3"/>
  <c r="J50" i="3" s="1"/>
  <c r="AG8" i="3"/>
  <c r="B5" i="3"/>
  <c r="B36" i="3" s="1"/>
  <c r="AG1" i="3"/>
  <c r="U21" i="3"/>
  <c r="U52" i="3" s="1"/>
  <c r="V52" i="3"/>
  <c r="R26" i="3"/>
  <c r="R57" i="3" s="1"/>
  <c r="AG12" i="3"/>
  <c r="M7" i="2"/>
  <c r="M38" i="2" s="1"/>
  <c r="N38" i="2"/>
  <c r="F59" i="2"/>
  <c r="E28" i="2"/>
  <c r="E59" i="2" s="1"/>
  <c r="V60" i="2"/>
  <c r="U29" i="2"/>
  <c r="U60" i="2" s="1"/>
  <c r="B12" i="2"/>
  <c r="B43" i="2" s="1"/>
  <c r="AG4" i="2"/>
  <c r="AG10" i="2"/>
  <c r="B26" i="2"/>
  <c r="B57" i="2" s="1"/>
  <c r="N46" i="2"/>
  <c r="M15" i="2"/>
  <c r="M46" i="2" s="1"/>
  <c r="AG7" i="2"/>
  <c r="B19" i="2"/>
  <c r="B50" i="2" s="1"/>
  <c r="N52" i="2"/>
  <c r="M21" i="2"/>
  <c r="M52" i="2" s="1"/>
  <c r="M29" i="2"/>
  <c r="M60" i="2" s="1"/>
  <c r="N60" i="2"/>
  <c r="R5" i="2"/>
  <c r="R36" i="2" s="1"/>
  <c r="AG3" i="2"/>
  <c r="N53" i="2"/>
  <c r="M22" i="2"/>
  <c r="M53" i="2" s="1"/>
  <c r="V38" i="2"/>
  <c r="U7" i="2"/>
  <c r="U38" i="2" s="1"/>
  <c r="G46" i="2"/>
  <c r="E15" i="2"/>
  <c r="E46" i="2" s="1"/>
  <c r="J19" i="2"/>
  <c r="J50" i="2" s="1"/>
  <c r="AG8" i="2"/>
  <c r="V45" i="2"/>
  <c r="U14" i="2"/>
  <c r="U45" i="2" s="1"/>
  <c r="V46" i="2"/>
  <c r="U15" i="2"/>
  <c r="U46" i="2" s="1"/>
  <c r="R19" i="2"/>
  <c r="R50" i="2" s="1"/>
  <c r="AG9" i="2"/>
  <c r="AG12" i="2"/>
  <c r="R26" i="2"/>
  <c r="R57" i="2" s="1"/>
  <c r="M8" i="2"/>
  <c r="M39" i="2" s="1"/>
  <c r="N39" i="2"/>
  <c r="G39" i="2"/>
  <c r="E8" i="2"/>
  <c r="E39" i="2" s="1"/>
  <c r="F60" i="2"/>
  <c r="E29" i="2"/>
  <c r="E60" i="2" s="1"/>
  <c r="R12" i="2"/>
  <c r="R43" i="2" s="1"/>
  <c r="AG6" i="2"/>
  <c r="V39" i="2"/>
  <c r="U8" i="2"/>
  <c r="U39" i="2" s="1"/>
  <c r="J12" i="2"/>
  <c r="J43" i="2" s="1"/>
  <c r="AG5" i="2"/>
  <c r="AG1" i="2"/>
  <c r="B5" i="2"/>
  <c r="B36" i="2" s="1"/>
  <c r="U28" i="2"/>
  <c r="U59" i="2" s="1"/>
  <c r="V59" i="2"/>
  <c r="V53" i="2"/>
  <c r="U22" i="2"/>
  <c r="U53" i="2" s="1"/>
  <c r="V52" i="2"/>
  <c r="U21" i="2"/>
  <c r="U52" i="2" s="1"/>
  <c r="J5" i="2"/>
  <c r="J36" i="2" s="1"/>
  <c r="AG2" i="2"/>
  <c r="F53" i="2"/>
  <c r="E22" i="2"/>
  <c r="E53" i="2" s="1"/>
  <c r="N45" i="2"/>
  <c r="M14" i="2"/>
  <c r="M45" i="2" s="1"/>
  <c r="E21" i="2"/>
  <c r="E52" i="2" s="1"/>
  <c r="F52" i="2"/>
  <c r="J26" i="2"/>
  <c r="J57" i="2" s="1"/>
  <c r="AG11" i="2"/>
  <c r="M28" i="2"/>
  <c r="M59" i="2" s="1"/>
  <c r="N59" i="2"/>
  <c r="N5" i="7" l="1"/>
  <c r="N36" i="7" s="1"/>
  <c r="AX2" i="7"/>
  <c r="AU2" i="7"/>
  <c r="K9" i="7" s="1"/>
  <c r="K40" i="7" s="1"/>
  <c r="AY2" i="7"/>
  <c r="AF37" i="7" s="1"/>
  <c r="V5" i="3"/>
  <c r="V36" i="3" s="1"/>
  <c r="AY3" i="3"/>
  <c r="AV3" i="3"/>
  <c r="T9" i="3" s="1"/>
  <c r="T40" i="3" s="1"/>
  <c r="AU9" i="7"/>
  <c r="S23" i="7" s="1"/>
  <c r="S54" i="7" s="1"/>
  <c r="V19" i="7"/>
  <c r="V50" i="7" s="1"/>
  <c r="AY9" i="7"/>
  <c r="AV9" i="7"/>
  <c r="T23" i="7" s="1"/>
  <c r="T54" i="7" s="1"/>
  <c r="AX9" i="7"/>
  <c r="F23" i="7"/>
  <c r="F54" i="7" s="1"/>
  <c r="AE42" i="7"/>
  <c r="F5" i="7"/>
  <c r="F36" i="7" s="1"/>
  <c r="AX1" i="7"/>
  <c r="AV1" i="7"/>
  <c r="D9" i="7" s="1"/>
  <c r="D40" i="7" s="1"/>
  <c r="AU1" i="7"/>
  <c r="C9" i="7" s="1"/>
  <c r="C40" i="7" s="1"/>
  <c r="AY1" i="7"/>
  <c r="AY12" i="7"/>
  <c r="V26" i="7"/>
  <c r="V57" i="7" s="1"/>
  <c r="AX12" i="7"/>
  <c r="AV12" i="7"/>
  <c r="T30" i="7" s="1"/>
  <c r="T61" i="7" s="1"/>
  <c r="AU12" i="7"/>
  <c r="S30" i="7" s="1"/>
  <c r="S61" i="7" s="1"/>
  <c r="V5" i="7"/>
  <c r="V36" i="7" s="1"/>
  <c r="AU3" i="7"/>
  <c r="S9" i="7" s="1"/>
  <c r="S40" i="7" s="1"/>
  <c r="AY3" i="7"/>
  <c r="AX3" i="7"/>
  <c r="AV3" i="7"/>
  <c r="T9" i="7" s="1"/>
  <c r="T40" i="7" s="1"/>
  <c r="F26" i="7"/>
  <c r="F57" i="7" s="1"/>
  <c r="AV10" i="7"/>
  <c r="D30" i="7" s="1"/>
  <c r="D61" i="7" s="1"/>
  <c r="AU10" i="7"/>
  <c r="C30" i="7" s="1"/>
  <c r="C61" i="7" s="1"/>
  <c r="AY10" i="7"/>
  <c r="AX10" i="7"/>
  <c r="AV4" i="7"/>
  <c r="D16" i="7" s="1"/>
  <c r="D47" i="7" s="1"/>
  <c r="F12" i="7"/>
  <c r="F43" i="7" s="1"/>
  <c r="AU4" i="7"/>
  <c r="C16" i="7" s="1"/>
  <c r="C47" i="7" s="1"/>
  <c r="AY4" i="7"/>
  <c r="AX4" i="7"/>
  <c r="N19" i="7"/>
  <c r="N50" i="7" s="1"/>
  <c r="AX8" i="7"/>
  <c r="AV8" i="7"/>
  <c r="L23" i="7" s="1"/>
  <c r="L54" i="7" s="1"/>
  <c r="AU8" i="7"/>
  <c r="K23" i="7" s="1"/>
  <c r="K54" i="7" s="1"/>
  <c r="AY8" i="7"/>
  <c r="AU5" i="7"/>
  <c r="K16" i="7" s="1"/>
  <c r="K47" i="7" s="1"/>
  <c r="AY5" i="7"/>
  <c r="N12" i="7"/>
  <c r="N43" i="7" s="1"/>
  <c r="AX5" i="7"/>
  <c r="AV5" i="7"/>
  <c r="L16" i="7" s="1"/>
  <c r="L47" i="7" s="1"/>
  <c r="AF42" i="7"/>
  <c r="G23" i="7"/>
  <c r="G54" i="7" s="1"/>
  <c r="AE37" i="7"/>
  <c r="N9" i="7"/>
  <c r="N40" i="7" s="1"/>
  <c r="AV6" i="7"/>
  <c r="T16" i="7" s="1"/>
  <c r="T47" i="7" s="1"/>
  <c r="V12" i="7"/>
  <c r="V43" i="7" s="1"/>
  <c r="AU6" i="7"/>
  <c r="S16" i="7" s="1"/>
  <c r="S47" i="7" s="1"/>
  <c r="AY6" i="7"/>
  <c r="AX6" i="7"/>
  <c r="AX11" i="7"/>
  <c r="N26" i="7"/>
  <c r="N57" i="7" s="1"/>
  <c r="AV11" i="7"/>
  <c r="L30" i="7" s="1"/>
  <c r="L61" i="7" s="1"/>
  <c r="AY11" i="7"/>
  <c r="AU11" i="7"/>
  <c r="K30" i="7" s="1"/>
  <c r="K61" i="7" s="1"/>
  <c r="AV12" i="6"/>
  <c r="T30" i="6" s="1"/>
  <c r="T61" i="6" s="1"/>
  <c r="AY12" i="6"/>
  <c r="AX12" i="6"/>
  <c r="V26" i="6"/>
  <c r="V57" i="6" s="1"/>
  <c r="AU12" i="6"/>
  <c r="S30" i="6" s="1"/>
  <c r="S61" i="6" s="1"/>
  <c r="AY5" i="6"/>
  <c r="N12" i="6"/>
  <c r="N43" i="6" s="1"/>
  <c r="AX5" i="6"/>
  <c r="AV5" i="6"/>
  <c r="L16" i="6" s="1"/>
  <c r="L47" i="6" s="1"/>
  <c r="AU5" i="6"/>
  <c r="K16" i="6" s="1"/>
  <c r="K47" i="6" s="1"/>
  <c r="N26" i="6"/>
  <c r="N57" i="6" s="1"/>
  <c r="AX11" i="6"/>
  <c r="AU11" i="6"/>
  <c r="K30" i="6" s="1"/>
  <c r="K61" i="6" s="1"/>
  <c r="AY11" i="6"/>
  <c r="AV11" i="6"/>
  <c r="L30" i="6" s="1"/>
  <c r="L61" i="6" s="1"/>
  <c r="AV8" i="6"/>
  <c r="L23" i="6" s="1"/>
  <c r="L54" i="6" s="1"/>
  <c r="N19" i="6"/>
  <c r="N50" i="6" s="1"/>
  <c r="AU8" i="6"/>
  <c r="K23" i="6" s="1"/>
  <c r="K54" i="6" s="1"/>
  <c r="AX8" i="6"/>
  <c r="AY8" i="6"/>
  <c r="AY3" i="6"/>
  <c r="AX3" i="6"/>
  <c r="V5" i="6"/>
  <c r="V36" i="6" s="1"/>
  <c r="AU3" i="6"/>
  <c r="S9" i="6" s="1"/>
  <c r="S40" i="6" s="1"/>
  <c r="AV3" i="6"/>
  <c r="T9" i="6" s="1"/>
  <c r="T40" i="6" s="1"/>
  <c r="AX2" i="6"/>
  <c r="N5" i="6"/>
  <c r="N36" i="6" s="1"/>
  <c r="AV2" i="6"/>
  <c r="L9" i="6" s="1"/>
  <c r="L40" i="6" s="1"/>
  <c r="AY2" i="6"/>
  <c r="AU2" i="6"/>
  <c r="K9" i="6" s="1"/>
  <c r="K40" i="6" s="1"/>
  <c r="AU4" i="6"/>
  <c r="C16" i="6" s="1"/>
  <c r="C47" i="6" s="1"/>
  <c r="AY4" i="6"/>
  <c r="F12" i="6"/>
  <c r="F43" i="6" s="1"/>
  <c r="AV4" i="6"/>
  <c r="D16" i="6" s="1"/>
  <c r="D47" i="6" s="1"/>
  <c r="AX4" i="6"/>
  <c r="F19" i="6"/>
  <c r="F50" i="6" s="1"/>
  <c r="AX7" i="6"/>
  <c r="AV7" i="6"/>
  <c r="D23" i="6" s="1"/>
  <c r="D54" i="6" s="1"/>
  <c r="AY7" i="6"/>
  <c r="AU7" i="6"/>
  <c r="C23" i="6" s="1"/>
  <c r="C54" i="6" s="1"/>
  <c r="AV10" i="6"/>
  <c r="D30" i="6" s="1"/>
  <c r="D61" i="6" s="1"/>
  <c r="AY10" i="6"/>
  <c r="F26" i="6"/>
  <c r="F57" i="6" s="1"/>
  <c r="AU10" i="6"/>
  <c r="C30" i="6" s="1"/>
  <c r="C61" i="6" s="1"/>
  <c r="AX10" i="6"/>
  <c r="AU6" i="6"/>
  <c r="S16" i="6" s="1"/>
  <c r="S47" i="6" s="1"/>
  <c r="AY6" i="6"/>
  <c r="AV6" i="6"/>
  <c r="T16" i="6" s="1"/>
  <c r="T47" i="6" s="1"/>
  <c r="V12" i="6"/>
  <c r="V43" i="6" s="1"/>
  <c r="AX6" i="6"/>
  <c r="AV1" i="6"/>
  <c r="D9" i="6" s="1"/>
  <c r="D40" i="6" s="1"/>
  <c r="AU1" i="6"/>
  <c r="C9" i="6" s="1"/>
  <c r="C40" i="6" s="1"/>
  <c r="AY1" i="6"/>
  <c r="F5" i="6"/>
  <c r="F36" i="6" s="1"/>
  <c r="AX1" i="6"/>
  <c r="V19" i="6"/>
  <c r="V50" i="6" s="1"/>
  <c r="AU9" i="6"/>
  <c r="S23" i="6" s="1"/>
  <c r="S54" i="6" s="1"/>
  <c r="AV9" i="6"/>
  <c r="T23" i="6" s="1"/>
  <c r="T54" i="6" s="1"/>
  <c r="AX9" i="6"/>
  <c r="AY9" i="6"/>
  <c r="V19" i="5"/>
  <c r="V50" i="5" s="1"/>
  <c r="AU9" i="5"/>
  <c r="S23" i="5" s="1"/>
  <c r="S54" i="5" s="1"/>
  <c r="AY9" i="5"/>
  <c r="AV9" i="5"/>
  <c r="T23" i="5" s="1"/>
  <c r="T54" i="5" s="1"/>
  <c r="AX9" i="5"/>
  <c r="V26" i="5"/>
  <c r="V57" i="5" s="1"/>
  <c r="AV12" i="5"/>
  <c r="T30" i="5" s="1"/>
  <c r="T61" i="5" s="1"/>
  <c r="AY12" i="5"/>
  <c r="AU12" i="5"/>
  <c r="S30" i="5" s="1"/>
  <c r="S61" i="5" s="1"/>
  <c r="AX12" i="5"/>
  <c r="AV4" i="5"/>
  <c r="D16" i="5" s="1"/>
  <c r="D47" i="5" s="1"/>
  <c r="F12" i="5"/>
  <c r="F43" i="5" s="1"/>
  <c r="AX4" i="5"/>
  <c r="AU4" i="5"/>
  <c r="C16" i="5" s="1"/>
  <c r="C47" i="5" s="1"/>
  <c r="AY4" i="5"/>
  <c r="AX8" i="5"/>
  <c r="N19" i="5"/>
  <c r="N50" i="5" s="1"/>
  <c r="AU8" i="5"/>
  <c r="K23" i="5" s="1"/>
  <c r="K54" i="5" s="1"/>
  <c r="AV8" i="5"/>
  <c r="L23" i="5" s="1"/>
  <c r="L54" i="5" s="1"/>
  <c r="AY8" i="5"/>
  <c r="AV10" i="5"/>
  <c r="D30" i="5" s="1"/>
  <c r="D61" i="5" s="1"/>
  <c r="AX10" i="5"/>
  <c r="AY10" i="5"/>
  <c r="F26" i="5"/>
  <c r="F57" i="5" s="1"/>
  <c r="AU10" i="5"/>
  <c r="C30" i="5" s="1"/>
  <c r="C61" i="5" s="1"/>
  <c r="AY2" i="5"/>
  <c r="N5" i="5"/>
  <c r="N36" i="5" s="1"/>
  <c r="AX2" i="5"/>
  <c r="AV2" i="5"/>
  <c r="L9" i="5" s="1"/>
  <c r="L40" i="5" s="1"/>
  <c r="AU2" i="5"/>
  <c r="K9" i="5" s="1"/>
  <c r="K40" i="5" s="1"/>
  <c r="V5" i="5"/>
  <c r="V36" i="5" s="1"/>
  <c r="AU3" i="5"/>
  <c r="S9" i="5" s="1"/>
  <c r="S40" i="5" s="1"/>
  <c r="AY3" i="5"/>
  <c r="AX3" i="5"/>
  <c r="AV3" i="5"/>
  <c r="T9" i="5" s="1"/>
  <c r="T40" i="5" s="1"/>
  <c r="AU5" i="5"/>
  <c r="K16" i="5" s="1"/>
  <c r="K47" i="5" s="1"/>
  <c r="AX5" i="5"/>
  <c r="N12" i="5"/>
  <c r="N43" i="5" s="1"/>
  <c r="AV5" i="5"/>
  <c r="L16" i="5" s="1"/>
  <c r="L47" i="5" s="1"/>
  <c r="AY5" i="5"/>
  <c r="AV6" i="5"/>
  <c r="T16" i="5" s="1"/>
  <c r="T47" i="5" s="1"/>
  <c r="AU6" i="5"/>
  <c r="S16" i="5" s="1"/>
  <c r="S47" i="5" s="1"/>
  <c r="AX6" i="5"/>
  <c r="V12" i="5"/>
  <c r="V43" i="5" s="1"/>
  <c r="AY6" i="5"/>
  <c r="AX11" i="5"/>
  <c r="AU11" i="5"/>
  <c r="K30" i="5" s="1"/>
  <c r="K61" i="5" s="1"/>
  <c r="AY11" i="5"/>
  <c r="AV11" i="5"/>
  <c r="L30" i="5" s="1"/>
  <c r="L61" i="5" s="1"/>
  <c r="N26" i="5"/>
  <c r="N57" i="5" s="1"/>
  <c r="F19" i="5"/>
  <c r="F50" i="5" s="1"/>
  <c r="AY7" i="5"/>
  <c r="AX7" i="5"/>
  <c r="AV7" i="5"/>
  <c r="D23" i="5" s="1"/>
  <c r="D54" i="5" s="1"/>
  <c r="AU7" i="5"/>
  <c r="C23" i="5" s="1"/>
  <c r="C54" i="5" s="1"/>
  <c r="F5" i="5"/>
  <c r="F36" i="5" s="1"/>
  <c r="AY1" i="5"/>
  <c r="AU1" i="5"/>
  <c r="C9" i="5" s="1"/>
  <c r="C40" i="5" s="1"/>
  <c r="AX1" i="5"/>
  <c r="AV1" i="5"/>
  <c r="D9" i="5" s="1"/>
  <c r="D40" i="5" s="1"/>
  <c r="AY6" i="4"/>
  <c r="AX6" i="4"/>
  <c r="V12" i="4"/>
  <c r="V43" i="4" s="1"/>
  <c r="AV6" i="4"/>
  <c r="T16" i="4" s="1"/>
  <c r="T47" i="4" s="1"/>
  <c r="AU6" i="4"/>
  <c r="S16" i="4" s="1"/>
  <c r="S47" i="4" s="1"/>
  <c r="N5" i="4"/>
  <c r="N36" i="4" s="1"/>
  <c r="AX2" i="4"/>
  <c r="AV2" i="4"/>
  <c r="L9" i="4" s="1"/>
  <c r="L40" i="4" s="1"/>
  <c r="AU2" i="4"/>
  <c r="K9" i="4" s="1"/>
  <c r="K40" i="4" s="1"/>
  <c r="AY2" i="4"/>
  <c r="AX4" i="4"/>
  <c r="F12" i="4"/>
  <c r="F43" i="4" s="1"/>
  <c r="AV4" i="4"/>
  <c r="D16" i="4" s="1"/>
  <c r="D47" i="4" s="1"/>
  <c r="AU4" i="4"/>
  <c r="C16" i="4" s="1"/>
  <c r="C47" i="4" s="1"/>
  <c r="AY4" i="4"/>
  <c r="AV1" i="4"/>
  <c r="D9" i="4" s="1"/>
  <c r="D40" i="4" s="1"/>
  <c r="AU1" i="4"/>
  <c r="C9" i="4" s="1"/>
  <c r="C40" i="4" s="1"/>
  <c r="AY1" i="4"/>
  <c r="AX1" i="4"/>
  <c r="F5" i="4"/>
  <c r="F36" i="4" s="1"/>
  <c r="AY10" i="4"/>
  <c r="AX10" i="4"/>
  <c r="F26" i="4"/>
  <c r="F57" i="4" s="1"/>
  <c r="AU10" i="4"/>
  <c r="C30" i="4" s="1"/>
  <c r="C61" i="4" s="1"/>
  <c r="AV10" i="4"/>
  <c r="D30" i="4" s="1"/>
  <c r="D61" i="4" s="1"/>
  <c r="N19" i="4"/>
  <c r="N50" i="4" s="1"/>
  <c r="AU8" i="4"/>
  <c r="K23" i="4" s="1"/>
  <c r="K54" i="4" s="1"/>
  <c r="AY8" i="4"/>
  <c r="AV8" i="4"/>
  <c r="L23" i="4" s="1"/>
  <c r="L54" i="4" s="1"/>
  <c r="AX8" i="4"/>
  <c r="AV3" i="4"/>
  <c r="T9" i="4" s="1"/>
  <c r="T40" i="4" s="1"/>
  <c r="AU3" i="4"/>
  <c r="S9" i="4" s="1"/>
  <c r="S40" i="4" s="1"/>
  <c r="V5" i="4"/>
  <c r="V36" i="4" s="1"/>
  <c r="AY3" i="4"/>
  <c r="AX3" i="4"/>
  <c r="N26" i="4"/>
  <c r="N57" i="4" s="1"/>
  <c r="AU11" i="4"/>
  <c r="K30" i="4" s="1"/>
  <c r="K61" i="4" s="1"/>
  <c r="AY11" i="4"/>
  <c r="AV11" i="4"/>
  <c r="L30" i="4" s="1"/>
  <c r="L61" i="4" s="1"/>
  <c r="AX11" i="4"/>
  <c r="AX5" i="4"/>
  <c r="N12" i="4"/>
  <c r="N43" i="4" s="1"/>
  <c r="AV5" i="4"/>
  <c r="L16" i="4" s="1"/>
  <c r="L47" i="4" s="1"/>
  <c r="AU5" i="4"/>
  <c r="K16" i="4" s="1"/>
  <c r="K47" i="4" s="1"/>
  <c r="AY5" i="4"/>
  <c r="AV7" i="4"/>
  <c r="D23" i="4" s="1"/>
  <c r="D54" i="4" s="1"/>
  <c r="AU7" i="4"/>
  <c r="C23" i="4" s="1"/>
  <c r="C54" i="4" s="1"/>
  <c r="AX7" i="4"/>
  <c r="F19" i="4"/>
  <c r="F50" i="4" s="1"/>
  <c r="AY7" i="4"/>
  <c r="AX9" i="4"/>
  <c r="AV9" i="4"/>
  <c r="T23" i="4" s="1"/>
  <c r="T54" i="4" s="1"/>
  <c r="V19" i="4"/>
  <c r="V50" i="4" s="1"/>
  <c r="AY9" i="4"/>
  <c r="AU9" i="4"/>
  <c r="S23" i="4" s="1"/>
  <c r="S54" i="4" s="1"/>
  <c r="V26" i="4"/>
  <c r="V57" i="4" s="1"/>
  <c r="AY12" i="4"/>
  <c r="AX12" i="4"/>
  <c r="AU12" i="4"/>
  <c r="S30" i="4" s="1"/>
  <c r="S61" i="4" s="1"/>
  <c r="AV12" i="4"/>
  <c r="T30" i="4" s="1"/>
  <c r="T61" i="4" s="1"/>
  <c r="V26" i="3"/>
  <c r="V57" i="3" s="1"/>
  <c r="AU12" i="3"/>
  <c r="S30" i="3" s="1"/>
  <c r="S61" i="3" s="1"/>
  <c r="AY12" i="3"/>
  <c r="AX12" i="3"/>
  <c r="AV12" i="3"/>
  <c r="T30" i="3" s="1"/>
  <c r="T61" i="3" s="1"/>
  <c r="F5" i="3"/>
  <c r="F36" i="3" s="1"/>
  <c r="AU1" i="3"/>
  <c r="C9" i="3" s="1"/>
  <c r="C40" i="3" s="1"/>
  <c r="AX1" i="3"/>
  <c r="AV1" i="3"/>
  <c r="D9" i="3" s="1"/>
  <c r="D40" i="3" s="1"/>
  <c r="AY1" i="3"/>
  <c r="N26" i="3"/>
  <c r="N57" i="3" s="1"/>
  <c r="AY11" i="3"/>
  <c r="AX11" i="3"/>
  <c r="AV11" i="3"/>
  <c r="L30" i="3" s="1"/>
  <c r="L61" i="3" s="1"/>
  <c r="AU11" i="3"/>
  <c r="K30" i="3" s="1"/>
  <c r="K61" i="3" s="1"/>
  <c r="AE38" i="3"/>
  <c r="V9" i="3"/>
  <c r="V40" i="3" s="1"/>
  <c r="AV5" i="3"/>
  <c r="L16" i="3" s="1"/>
  <c r="L47" i="3" s="1"/>
  <c r="AU5" i="3"/>
  <c r="K16" i="3" s="1"/>
  <c r="K47" i="3" s="1"/>
  <c r="N12" i="3"/>
  <c r="N43" i="3" s="1"/>
  <c r="AY5" i="3"/>
  <c r="AX5" i="3"/>
  <c r="N19" i="3"/>
  <c r="N50" i="3" s="1"/>
  <c r="AY8" i="3"/>
  <c r="AX8" i="3"/>
  <c r="AV8" i="3"/>
  <c r="L23" i="3" s="1"/>
  <c r="L54" i="3" s="1"/>
  <c r="AU8" i="3"/>
  <c r="K23" i="3" s="1"/>
  <c r="K54" i="3" s="1"/>
  <c r="AV2" i="3"/>
  <c r="L9" i="3" s="1"/>
  <c r="L40" i="3" s="1"/>
  <c r="AY2" i="3"/>
  <c r="AX2" i="3"/>
  <c r="N5" i="3"/>
  <c r="N36" i="3" s="1"/>
  <c r="AU2" i="3"/>
  <c r="K9" i="3" s="1"/>
  <c r="K40" i="3" s="1"/>
  <c r="AF38" i="3"/>
  <c r="W9" i="3"/>
  <c r="W40" i="3" s="1"/>
  <c r="F26" i="3"/>
  <c r="F57" i="3" s="1"/>
  <c r="AX10" i="3"/>
  <c r="AV10" i="3"/>
  <c r="D30" i="3" s="1"/>
  <c r="D61" i="3" s="1"/>
  <c r="AU10" i="3"/>
  <c r="C30" i="3" s="1"/>
  <c r="C61" i="3" s="1"/>
  <c r="AY10" i="3"/>
  <c r="F19" i="3"/>
  <c r="F50" i="3" s="1"/>
  <c r="AU7" i="3"/>
  <c r="C23" i="3" s="1"/>
  <c r="C54" i="3" s="1"/>
  <c r="AY7" i="3"/>
  <c r="AX7" i="3"/>
  <c r="AV7" i="3"/>
  <c r="D23" i="3" s="1"/>
  <c r="D54" i="3" s="1"/>
  <c r="V12" i="3"/>
  <c r="V43" i="3" s="1"/>
  <c r="AX6" i="3"/>
  <c r="AV6" i="3"/>
  <c r="T16" i="3" s="1"/>
  <c r="T47" i="3" s="1"/>
  <c r="AU6" i="3"/>
  <c r="S16" i="3" s="1"/>
  <c r="S47" i="3" s="1"/>
  <c r="AY6" i="3"/>
  <c r="V19" i="3"/>
  <c r="V50" i="3" s="1"/>
  <c r="AV9" i="3"/>
  <c r="T23" i="3" s="1"/>
  <c r="T54" i="3" s="1"/>
  <c r="AU9" i="3"/>
  <c r="S23" i="3" s="1"/>
  <c r="S54" i="3" s="1"/>
  <c r="AY9" i="3"/>
  <c r="AX9" i="3"/>
  <c r="F12" i="3"/>
  <c r="F43" i="3" s="1"/>
  <c r="AX4" i="3"/>
  <c r="AV4" i="3"/>
  <c r="D16" i="3" s="1"/>
  <c r="D47" i="3" s="1"/>
  <c r="AY4" i="3"/>
  <c r="AU4" i="3"/>
  <c r="C16" i="3" s="1"/>
  <c r="C47" i="3" s="1"/>
  <c r="AV3" i="2"/>
  <c r="T9" i="2" s="1"/>
  <c r="T40" i="2" s="1"/>
  <c r="V5" i="2"/>
  <c r="V36" i="2" s="1"/>
  <c r="AU3" i="2"/>
  <c r="S9" i="2" s="1"/>
  <c r="S40" i="2" s="1"/>
  <c r="AY3" i="2"/>
  <c r="AX3" i="2"/>
  <c r="AX4" i="2"/>
  <c r="AV4" i="2"/>
  <c r="D16" i="2" s="1"/>
  <c r="D47" i="2" s="1"/>
  <c r="AU4" i="2"/>
  <c r="C16" i="2" s="1"/>
  <c r="C47" i="2" s="1"/>
  <c r="F12" i="2"/>
  <c r="F43" i="2" s="1"/>
  <c r="AY4" i="2"/>
  <c r="AU11" i="2"/>
  <c r="K30" i="2" s="1"/>
  <c r="K61" i="2" s="1"/>
  <c r="N26" i="2"/>
  <c r="N57" i="2" s="1"/>
  <c r="AV11" i="2"/>
  <c r="L30" i="2" s="1"/>
  <c r="L61" i="2" s="1"/>
  <c r="AY11" i="2"/>
  <c r="AX11" i="2"/>
  <c r="AX9" i="2"/>
  <c r="AV9" i="2"/>
  <c r="T23" i="2" s="1"/>
  <c r="T54" i="2" s="1"/>
  <c r="AU9" i="2"/>
  <c r="S23" i="2" s="1"/>
  <c r="S54" i="2" s="1"/>
  <c r="V19" i="2"/>
  <c r="V50" i="2" s="1"/>
  <c r="AY9" i="2"/>
  <c r="AX5" i="2"/>
  <c r="N12" i="2"/>
  <c r="N43" i="2" s="1"/>
  <c r="AY5" i="2"/>
  <c r="AV5" i="2"/>
  <c r="L16" i="2" s="1"/>
  <c r="L47" i="2" s="1"/>
  <c r="AU5" i="2"/>
  <c r="K16" i="2" s="1"/>
  <c r="K47" i="2" s="1"/>
  <c r="AY6" i="2"/>
  <c r="V12" i="2"/>
  <c r="V43" i="2" s="1"/>
  <c r="AX6" i="2"/>
  <c r="AV6" i="2"/>
  <c r="T16" i="2" s="1"/>
  <c r="T47" i="2" s="1"/>
  <c r="AU6" i="2"/>
  <c r="S16" i="2" s="1"/>
  <c r="S47" i="2" s="1"/>
  <c r="N19" i="2"/>
  <c r="N50" i="2" s="1"/>
  <c r="AU8" i="2"/>
  <c r="K23" i="2" s="1"/>
  <c r="K54" i="2" s="1"/>
  <c r="AY8" i="2"/>
  <c r="AX8" i="2"/>
  <c r="AV8" i="2"/>
  <c r="L23" i="2" s="1"/>
  <c r="L54" i="2" s="1"/>
  <c r="V26" i="2"/>
  <c r="V57" i="2" s="1"/>
  <c r="AY12" i="2"/>
  <c r="AX12" i="2"/>
  <c r="AV12" i="2"/>
  <c r="T30" i="2" s="1"/>
  <c r="T61" i="2" s="1"/>
  <c r="AU12" i="2"/>
  <c r="S30" i="2" s="1"/>
  <c r="S61" i="2" s="1"/>
  <c r="AU2" i="2"/>
  <c r="K9" i="2" s="1"/>
  <c r="K40" i="2" s="1"/>
  <c r="AY2" i="2"/>
  <c r="AX2" i="2"/>
  <c r="N5" i="2"/>
  <c r="N36" i="2" s="1"/>
  <c r="AV2" i="2"/>
  <c r="L9" i="2" s="1"/>
  <c r="L40" i="2" s="1"/>
  <c r="AY1" i="2"/>
  <c r="F5" i="2"/>
  <c r="F36" i="2" s="1"/>
  <c r="AX1" i="2"/>
  <c r="AV1" i="2"/>
  <c r="D9" i="2" s="1"/>
  <c r="D40" i="2" s="1"/>
  <c r="AU1" i="2"/>
  <c r="C9" i="2" s="1"/>
  <c r="C40" i="2" s="1"/>
  <c r="AV7" i="2"/>
  <c r="D23" i="2" s="1"/>
  <c r="D54" i="2" s="1"/>
  <c r="AY7" i="2"/>
  <c r="F19" i="2"/>
  <c r="F50" i="2" s="1"/>
  <c r="AX7" i="2"/>
  <c r="AU7" i="2"/>
  <c r="C23" i="2" s="1"/>
  <c r="C54" i="2" s="1"/>
  <c r="F26" i="2"/>
  <c r="F57" i="2" s="1"/>
  <c r="AY10" i="2"/>
  <c r="AU10" i="2"/>
  <c r="C30" i="2" s="1"/>
  <c r="C61" i="2" s="1"/>
  <c r="AX10" i="2"/>
  <c r="AV10" i="2"/>
  <c r="D30" i="2" s="1"/>
  <c r="D61" i="2" s="1"/>
  <c r="O9" i="7" l="1"/>
  <c r="O40" i="7" s="1"/>
  <c r="AD42" i="7"/>
  <c r="AE43" i="7"/>
  <c r="N23" i="7"/>
  <c r="N54" i="7" s="1"/>
  <c r="AF38" i="7"/>
  <c r="W9" i="7"/>
  <c r="W40" i="7" s="1"/>
  <c r="AF36" i="7"/>
  <c r="G9" i="7"/>
  <c r="G40" i="7" s="1"/>
  <c r="AE40" i="7"/>
  <c r="N16" i="7"/>
  <c r="N47" i="7" s="1"/>
  <c r="AE47" i="7"/>
  <c r="V30" i="7"/>
  <c r="V61" i="7" s="1"/>
  <c r="AF44" i="7"/>
  <c r="W23" i="7"/>
  <c r="W54" i="7" s="1"/>
  <c r="AD38" i="3"/>
  <c r="AE46" i="7"/>
  <c r="N30" i="7"/>
  <c r="N61" i="7" s="1"/>
  <c r="AE39" i="7"/>
  <c r="F16" i="7"/>
  <c r="F47" i="7" s="1"/>
  <c r="AF45" i="7"/>
  <c r="G30" i="7"/>
  <c r="G61" i="7" s="1"/>
  <c r="W16" i="7"/>
  <c r="W47" i="7" s="1"/>
  <c r="AF41" i="7"/>
  <c r="AD37" i="7"/>
  <c r="AF43" i="7"/>
  <c r="O23" i="7"/>
  <c r="O54" i="7" s="1"/>
  <c r="F30" i="7"/>
  <c r="F61" i="7" s="1"/>
  <c r="AE45" i="7"/>
  <c r="AD45" i="7" s="1"/>
  <c r="O30" i="7"/>
  <c r="O61" i="7" s="1"/>
  <c r="AF46" i="7"/>
  <c r="AE41" i="7"/>
  <c r="AD41" i="7" s="1"/>
  <c r="V16" i="7"/>
  <c r="V47" i="7" s="1"/>
  <c r="O16" i="7"/>
  <c r="O47" i="7" s="1"/>
  <c r="AF40" i="7"/>
  <c r="AF39" i="7"/>
  <c r="G16" i="7"/>
  <c r="G47" i="7" s="1"/>
  <c r="AE38" i="7"/>
  <c r="AD38" i="7" s="1"/>
  <c r="V9" i="7"/>
  <c r="V40" i="7" s="1"/>
  <c r="W30" i="7"/>
  <c r="W61" i="7" s="1"/>
  <c r="AF47" i="7"/>
  <c r="AE36" i="7"/>
  <c r="AD36" i="7" s="1"/>
  <c r="F9" i="7"/>
  <c r="F40" i="7" s="1"/>
  <c r="AE44" i="7"/>
  <c r="V23" i="7"/>
  <c r="V54" i="7" s="1"/>
  <c r="AF44" i="6"/>
  <c r="W23" i="6"/>
  <c r="W54" i="6" s="1"/>
  <c r="G16" i="6"/>
  <c r="G47" i="6" s="1"/>
  <c r="AF39" i="6"/>
  <c r="AF43" i="6"/>
  <c r="O23" i="6"/>
  <c r="O54" i="6" s="1"/>
  <c r="N16" i="6"/>
  <c r="N47" i="6" s="1"/>
  <c r="AE40" i="6"/>
  <c r="N30" i="6"/>
  <c r="N61" i="6" s="1"/>
  <c r="AE46" i="6"/>
  <c r="AE36" i="6"/>
  <c r="F9" i="6"/>
  <c r="F40" i="6" s="1"/>
  <c r="N23" i="6"/>
  <c r="N54" i="6" s="1"/>
  <c r="AE43" i="6"/>
  <c r="AE41" i="6"/>
  <c r="V16" i="6"/>
  <c r="V47" i="6" s="1"/>
  <c r="AF45" i="6"/>
  <c r="G30" i="6"/>
  <c r="G61" i="6" s="1"/>
  <c r="AE37" i="6"/>
  <c r="N9" i="6"/>
  <c r="N40" i="6" s="1"/>
  <c r="V9" i="6"/>
  <c r="V40" i="6" s="1"/>
  <c r="AE38" i="6"/>
  <c r="O30" i="6"/>
  <c r="O61" i="6" s="1"/>
  <c r="AF46" i="6"/>
  <c r="AF40" i="6"/>
  <c r="O16" i="6"/>
  <c r="O47" i="6" s="1"/>
  <c r="W30" i="6"/>
  <c r="W61" i="6" s="1"/>
  <c r="AF47" i="6"/>
  <c r="V23" i="6"/>
  <c r="V54" i="6" s="1"/>
  <c r="AE44" i="6"/>
  <c r="AF41" i="6"/>
  <c r="W16" i="6"/>
  <c r="W47" i="6" s="1"/>
  <c r="AF42" i="6"/>
  <c r="G23" i="6"/>
  <c r="G54" i="6" s="1"/>
  <c r="F16" i="6"/>
  <c r="F47" i="6" s="1"/>
  <c r="AE39" i="6"/>
  <c r="V30" i="6"/>
  <c r="V61" i="6" s="1"/>
  <c r="AE47" i="6"/>
  <c r="AF36" i="6"/>
  <c r="G9" i="6"/>
  <c r="G40" i="6" s="1"/>
  <c r="AE45" i="6"/>
  <c r="AD45" i="6" s="1"/>
  <c r="F30" i="6"/>
  <c r="F61" i="6" s="1"/>
  <c r="AE42" i="6"/>
  <c r="F23" i="6"/>
  <c r="F54" i="6" s="1"/>
  <c r="O9" i="6"/>
  <c r="O40" i="6" s="1"/>
  <c r="AF37" i="6"/>
  <c r="AF38" i="6"/>
  <c r="W9" i="6"/>
  <c r="W40" i="6" s="1"/>
  <c r="AF43" i="5"/>
  <c r="O23" i="5"/>
  <c r="O54" i="5" s="1"/>
  <c r="AE43" i="5"/>
  <c r="N23" i="5"/>
  <c r="N54" i="5" s="1"/>
  <c r="AF47" i="5"/>
  <c r="W30" i="5"/>
  <c r="W61" i="5" s="1"/>
  <c r="AE36" i="5"/>
  <c r="F9" i="5"/>
  <c r="F40" i="5" s="1"/>
  <c r="AE41" i="5"/>
  <c r="V16" i="5"/>
  <c r="V47" i="5" s="1"/>
  <c r="AF45" i="5"/>
  <c r="G30" i="5"/>
  <c r="G61" i="5" s="1"/>
  <c r="AF39" i="5"/>
  <c r="G16" i="5"/>
  <c r="G47" i="5" s="1"/>
  <c r="AF44" i="5"/>
  <c r="W23" i="5"/>
  <c r="W54" i="5" s="1"/>
  <c r="AE46" i="5"/>
  <c r="N30" i="5"/>
  <c r="N61" i="5" s="1"/>
  <c r="AE38" i="5"/>
  <c r="V9" i="5"/>
  <c r="V40" i="5" s="1"/>
  <c r="AF37" i="5"/>
  <c r="O9" i="5"/>
  <c r="O40" i="5" s="1"/>
  <c r="F30" i="5"/>
  <c r="F61" i="5" s="1"/>
  <c r="AE45" i="5"/>
  <c r="AE47" i="5"/>
  <c r="AD47" i="5" s="1"/>
  <c r="V30" i="5"/>
  <c r="V61" i="5" s="1"/>
  <c r="AF42" i="5"/>
  <c r="G23" i="5"/>
  <c r="G54" i="5" s="1"/>
  <c r="O30" i="5"/>
  <c r="O61" i="5" s="1"/>
  <c r="AF46" i="5"/>
  <c r="AF40" i="5"/>
  <c r="O16" i="5"/>
  <c r="O47" i="5" s="1"/>
  <c r="AE37" i="5"/>
  <c r="AD37" i="5" s="1"/>
  <c r="N9" i="5"/>
  <c r="N40" i="5" s="1"/>
  <c r="AF36" i="5"/>
  <c r="G9" i="5"/>
  <c r="G40" i="5" s="1"/>
  <c r="AE42" i="5"/>
  <c r="AD42" i="5" s="1"/>
  <c r="F23" i="5"/>
  <c r="F54" i="5" s="1"/>
  <c r="AF41" i="5"/>
  <c r="W16" i="5"/>
  <c r="W47" i="5" s="1"/>
  <c r="AE40" i="5"/>
  <c r="AD40" i="5" s="1"/>
  <c r="N16" i="5"/>
  <c r="N47" i="5" s="1"/>
  <c r="AF38" i="5"/>
  <c r="W9" i="5"/>
  <c r="W40" i="5" s="1"/>
  <c r="AE39" i="5"/>
  <c r="AD39" i="5" s="1"/>
  <c r="F16" i="5"/>
  <c r="F47" i="5" s="1"/>
  <c r="V23" i="5"/>
  <c r="V54" i="5" s="1"/>
  <c r="AE44" i="5"/>
  <c r="AD44" i="5" s="1"/>
  <c r="V23" i="4"/>
  <c r="V54" i="4" s="1"/>
  <c r="AE44" i="4"/>
  <c r="AE38" i="4"/>
  <c r="V9" i="4"/>
  <c r="V40" i="4" s="1"/>
  <c r="AE36" i="4"/>
  <c r="F9" i="4"/>
  <c r="F40" i="4" s="1"/>
  <c r="AE39" i="4"/>
  <c r="F16" i="4"/>
  <c r="F47" i="4" s="1"/>
  <c r="AE47" i="4"/>
  <c r="V30" i="4"/>
  <c r="V61" i="4" s="1"/>
  <c r="AF44" i="4"/>
  <c r="W23" i="4"/>
  <c r="W54" i="4" s="1"/>
  <c r="AF42" i="4"/>
  <c r="G23" i="4"/>
  <c r="G54" i="4" s="1"/>
  <c r="AF46" i="4"/>
  <c r="O30" i="4"/>
  <c r="O61" i="4" s="1"/>
  <c r="AF38" i="4"/>
  <c r="W9" i="4"/>
  <c r="W40" i="4" s="1"/>
  <c r="AE43" i="4"/>
  <c r="N23" i="4"/>
  <c r="N54" i="4" s="1"/>
  <c r="AE45" i="4"/>
  <c r="F30" i="4"/>
  <c r="F61" i="4" s="1"/>
  <c r="AF36" i="4"/>
  <c r="G9" i="4"/>
  <c r="G40" i="4" s="1"/>
  <c r="O9" i="4"/>
  <c r="O40" i="4" s="1"/>
  <c r="AF37" i="4"/>
  <c r="AE41" i="4"/>
  <c r="V16" i="4"/>
  <c r="V47" i="4" s="1"/>
  <c r="AE42" i="4"/>
  <c r="AD42" i="4" s="1"/>
  <c r="F23" i="4"/>
  <c r="F54" i="4" s="1"/>
  <c r="N30" i="4"/>
  <c r="N61" i="4" s="1"/>
  <c r="AE46" i="4"/>
  <c r="AD46" i="4" s="1"/>
  <c r="AF43" i="4"/>
  <c r="O23" i="4"/>
  <c r="O54" i="4" s="1"/>
  <c r="G16" i="4"/>
  <c r="G47" i="4" s="1"/>
  <c r="AF39" i="4"/>
  <c r="N9" i="4"/>
  <c r="N40" i="4" s="1"/>
  <c r="AE37" i="4"/>
  <c r="AD37" i="4" s="1"/>
  <c r="AF47" i="4"/>
  <c r="W30" i="4"/>
  <c r="W61" i="4" s="1"/>
  <c r="AF40" i="4"/>
  <c r="O16" i="4"/>
  <c r="O47" i="4" s="1"/>
  <c r="AE40" i="4"/>
  <c r="N16" i="4"/>
  <c r="N47" i="4" s="1"/>
  <c r="G30" i="4"/>
  <c r="G61" i="4" s="1"/>
  <c r="AF45" i="4"/>
  <c r="AF41" i="4"/>
  <c r="W16" i="4"/>
  <c r="W47" i="4" s="1"/>
  <c r="AE39" i="3"/>
  <c r="F16" i="3"/>
  <c r="F47" i="3" s="1"/>
  <c r="F30" i="3"/>
  <c r="F61" i="3" s="1"/>
  <c r="AE45" i="3"/>
  <c r="O30" i="3"/>
  <c r="O61" i="3" s="1"/>
  <c r="AF46" i="3"/>
  <c r="AE47" i="3"/>
  <c r="V30" i="3"/>
  <c r="V61" i="3" s="1"/>
  <c r="AE42" i="3"/>
  <c r="F23" i="3"/>
  <c r="F54" i="3" s="1"/>
  <c r="AF45" i="3"/>
  <c r="G30" i="3"/>
  <c r="G61" i="3" s="1"/>
  <c r="W30" i="3"/>
  <c r="W61" i="3" s="1"/>
  <c r="AF47" i="3"/>
  <c r="AF39" i="3"/>
  <c r="G16" i="3"/>
  <c r="G47" i="3" s="1"/>
  <c r="V23" i="3"/>
  <c r="V54" i="3" s="1"/>
  <c r="AE44" i="3"/>
  <c r="V16" i="3"/>
  <c r="V47" i="3" s="1"/>
  <c r="AE41" i="3"/>
  <c r="AF42" i="3"/>
  <c r="G23" i="3"/>
  <c r="G54" i="3" s="1"/>
  <c r="AE37" i="3"/>
  <c r="N9" i="3"/>
  <c r="N40" i="3" s="1"/>
  <c r="N16" i="3"/>
  <c r="N47" i="3" s="1"/>
  <c r="AE40" i="3"/>
  <c r="AF36" i="3"/>
  <c r="G9" i="3"/>
  <c r="G40" i="3" s="1"/>
  <c r="O23" i="3"/>
  <c r="O54" i="3" s="1"/>
  <c r="AF43" i="3"/>
  <c r="F9" i="3"/>
  <c r="F40" i="3" s="1"/>
  <c r="AE36" i="3"/>
  <c r="AF44" i="3"/>
  <c r="W23" i="3"/>
  <c r="W54" i="3" s="1"/>
  <c r="AF41" i="3"/>
  <c r="W16" i="3"/>
  <c r="W47" i="3" s="1"/>
  <c r="AF37" i="3"/>
  <c r="O9" i="3"/>
  <c r="O40" i="3" s="1"/>
  <c r="AE43" i="3"/>
  <c r="N23" i="3"/>
  <c r="N54" i="3" s="1"/>
  <c r="O16" i="3"/>
  <c r="O47" i="3" s="1"/>
  <c r="AF40" i="3"/>
  <c r="N30" i="3"/>
  <c r="N61" i="3" s="1"/>
  <c r="AE46" i="3"/>
  <c r="AF42" i="2"/>
  <c r="G23" i="2"/>
  <c r="G54" i="2" s="1"/>
  <c r="AE41" i="2"/>
  <c r="V16" i="2"/>
  <c r="V47" i="2" s="1"/>
  <c r="AF44" i="2"/>
  <c r="W23" i="2"/>
  <c r="W54" i="2" s="1"/>
  <c r="AE45" i="2"/>
  <c r="F30" i="2"/>
  <c r="F61" i="2" s="1"/>
  <c r="AE46" i="2"/>
  <c r="N30" i="2"/>
  <c r="N61" i="2" s="1"/>
  <c r="F23" i="2"/>
  <c r="F54" i="2" s="1"/>
  <c r="AE42" i="2"/>
  <c r="G9" i="2"/>
  <c r="G40" i="2" s="1"/>
  <c r="AF36" i="2"/>
  <c r="AF37" i="2"/>
  <c r="O9" i="2"/>
  <c r="O40" i="2" s="1"/>
  <c r="AE47" i="2"/>
  <c r="V30" i="2"/>
  <c r="V61" i="2" s="1"/>
  <c r="N23" i="2"/>
  <c r="N54" i="2" s="1"/>
  <c r="AE43" i="2"/>
  <c r="W16" i="2"/>
  <c r="W47" i="2" s="1"/>
  <c r="AF41" i="2"/>
  <c r="O30" i="2"/>
  <c r="O61" i="2" s="1"/>
  <c r="AF46" i="2"/>
  <c r="AF39" i="2"/>
  <c r="G16" i="2"/>
  <c r="G47" i="2" s="1"/>
  <c r="AE39" i="2"/>
  <c r="F16" i="2"/>
  <c r="F47" i="2" s="1"/>
  <c r="AE36" i="2"/>
  <c r="F9" i="2"/>
  <c r="F40" i="2" s="1"/>
  <c r="V23" i="2"/>
  <c r="V54" i="2" s="1"/>
  <c r="AE44" i="2"/>
  <c r="W9" i="2"/>
  <c r="W40" i="2" s="1"/>
  <c r="AF38" i="2"/>
  <c r="AE37" i="2"/>
  <c r="AD37" i="2" s="1"/>
  <c r="N9" i="2"/>
  <c r="N40" i="2" s="1"/>
  <c r="O16" i="2"/>
  <c r="O47" i="2" s="1"/>
  <c r="AF40" i="2"/>
  <c r="G30" i="2"/>
  <c r="G61" i="2" s="1"/>
  <c r="AF45" i="2"/>
  <c r="AF47" i="2"/>
  <c r="W30" i="2"/>
  <c r="W61" i="2" s="1"/>
  <c r="AF43" i="2"/>
  <c r="O23" i="2"/>
  <c r="O54" i="2" s="1"/>
  <c r="AE40" i="2"/>
  <c r="N16" i="2"/>
  <c r="N47" i="2" s="1"/>
  <c r="AE38" i="2"/>
  <c r="V9" i="2"/>
  <c r="V40" i="2" s="1"/>
  <c r="AD39" i="6" l="1"/>
  <c r="AD43" i="2"/>
  <c r="AD36" i="3"/>
  <c r="AD41" i="3"/>
  <c r="AD45" i="3"/>
  <c r="AD45" i="5"/>
  <c r="AD47" i="6"/>
  <c r="AD44" i="6"/>
  <c r="AD43" i="6"/>
  <c r="AD39" i="7"/>
  <c r="AD46" i="3"/>
  <c r="AD40" i="6"/>
  <c r="AD46" i="7"/>
  <c r="AD40" i="7"/>
  <c r="AD42" i="6"/>
  <c r="AD44" i="7"/>
  <c r="AD47" i="7"/>
  <c r="AD43" i="7"/>
  <c r="AD38" i="2"/>
  <c r="AD41" i="2"/>
  <c r="AD43" i="3"/>
  <c r="AD37" i="6"/>
  <c r="AD41" i="6"/>
  <c r="AD36" i="6"/>
  <c r="AD38" i="6"/>
  <c r="AD46" i="6"/>
  <c r="AD40" i="2"/>
  <c r="AD36" i="2"/>
  <c r="AD46" i="5"/>
  <c r="AD41" i="5"/>
  <c r="AD42" i="2"/>
  <c r="AD39" i="2"/>
  <c r="AD37" i="3"/>
  <c r="AD47" i="3"/>
  <c r="AD40" i="4"/>
  <c r="AD43" i="4"/>
  <c r="AD38" i="4"/>
  <c r="AD38" i="5"/>
  <c r="AD36" i="5"/>
  <c r="AD43" i="5"/>
  <c r="AD44" i="2"/>
  <c r="AD41" i="4"/>
  <c r="AD39" i="4"/>
  <c r="AD44" i="4"/>
  <c r="AD45" i="4"/>
  <c r="AD47" i="4"/>
  <c r="AD36" i="4"/>
  <c r="AD40" i="3"/>
  <c r="AD44" i="3"/>
  <c r="AD42" i="3"/>
  <c r="AD39" i="3"/>
  <c r="AD45" i="2"/>
  <c r="AD47" i="2"/>
  <c r="AD46" i="2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K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B8" i="1" l="1"/>
  <c r="S29" i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S60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4" i="1" l="1"/>
  <c r="AG1" i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45" i="1"/>
  <c r="AD43" i="1"/>
  <c r="AD46" i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<sst xmlns="http://schemas.openxmlformats.org/spreadsheetml/2006/main" count="1612" uniqueCount="301">
  <si>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</si>
  <si>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</si>
  <si>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</si>
  <si>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</si>
  <si>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</si>
  <si>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</si>
  <si>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</si>
  <si>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</si>
  <si>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</si>
  <si>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</si>
  <si>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</si>
  <si>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</si>
  <si>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</si>
  <si>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</si>
  <si>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</si>
  <si>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</si>
  <si>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</si>
  <si>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</si>
  <si>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</si>
  <si>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</si>
  <si>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</si>
  <si>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</si>
  <si>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</si>
  <si>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</si>
  <si>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</si>
  <si>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</si>
  <si>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</si>
  <si>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</si>
  <si>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</si>
  <si>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</si>
  <si>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</si>
  <si>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</si>
  <si>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</si>
  <si>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</si>
  <si>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</si>
  <si>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</si>
  <si>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</si>
  <si>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</si>
  <si>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</si>
  <si>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</si>
  <si>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</si>
  <si>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</si>
  <si>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</si>
  <si>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</si>
  <si>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</si>
  <si>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</si>
  <si>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</si>
  <si>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</si>
  <si>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</si>
  <si>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</si>
  <si>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</si>
  <si>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</si>
  <si>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</si>
  <si>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</si>
  <si>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</si>
  <si>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</si>
  <si>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</si>
  <si>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</si>
  <si>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</si>
  <si>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②</t>
    <phoneticPr fontId="5"/>
  </si>
  <si>
    <t>＝</t>
    <phoneticPr fontId="5"/>
  </si>
  <si>
    <t>.</t>
    <phoneticPr fontId="5"/>
  </si>
  <si>
    <t>.</t>
    <phoneticPr fontId="5"/>
  </si>
  <si>
    <t>＝</t>
    <phoneticPr fontId="5"/>
  </si>
  <si>
    <t>.</t>
    <phoneticPr fontId="5"/>
  </si>
  <si>
    <t>③</t>
    <phoneticPr fontId="5"/>
  </si>
  <si>
    <t>＝</t>
    <phoneticPr fontId="5"/>
  </si>
  <si>
    <t>＝</t>
    <phoneticPr fontId="5"/>
  </si>
  <si>
    <t>①</t>
    <phoneticPr fontId="5"/>
  </si>
  <si>
    <t>③</t>
    <phoneticPr fontId="5"/>
  </si>
  <si>
    <t>④</t>
    <phoneticPr fontId="5"/>
  </si>
  <si>
    <t>＝</t>
    <phoneticPr fontId="5"/>
  </si>
  <si>
    <t>＋</t>
    <phoneticPr fontId="5"/>
  </si>
  <si>
    <t>⑤</t>
    <phoneticPr fontId="5"/>
  </si>
  <si>
    <t>.</t>
    <phoneticPr fontId="5"/>
  </si>
  <si>
    <t>⑥</t>
    <phoneticPr fontId="5"/>
  </si>
  <si>
    <t>＋</t>
    <phoneticPr fontId="5"/>
  </si>
  <si>
    <t>⑦</t>
    <phoneticPr fontId="5"/>
  </si>
  <si>
    <t>＋</t>
    <phoneticPr fontId="5"/>
  </si>
  <si>
    <t>＝</t>
    <phoneticPr fontId="5"/>
  </si>
  <si>
    <t>.</t>
    <phoneticPr fontId="5"/>
  </si>
  <si>
    <t>⑧</t>
    <phoneticPr fontId="5"/>
  </si>
  <si>
    <t>＝</t>
    <phoneticPr fontId="5"/>
  </si>
  <si>
    <t>＝</t>
    <phoneticPr fontId="5"/>
  </si>
  <si>
    <t>⑨</t>
    <phoneticPr fontId="5"/>
  </si>
  <si>
    <t>⑩</t>
    <phoneticPr fontId="5"/>
  </si>
  <si>
    <t>.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</si>
  <si>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</si>
  <si>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</si>
  <si>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</si>
  <si>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</si>
  <si>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</si>
  <si>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＋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</si>
  <si>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</si>
  <si>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</si>
  <si>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</si>
  <si>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</si>
  <si>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</si>
  <si>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</si>
  <si>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</si>
  <si>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</si>
  <si>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</si>
  <si>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</si>
  <si>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</si>
  <si>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</si>
  <si>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＝</t>
    <phoneticPr fontId="5"/>
  </si>
  <si>
    <t>②</t>
    <phoneticPr fontId="5"/>
  </si>
  <si>
    <t>.</t>
    <phoneticPr fontId="5"/>
  </si>
  <si>
    <t>＋</t>
    <phoneticPr fontId="5"/>
  </si>
  <si>
    <t>③</t>
    <phoneticPr fontId="5"/>
  </si>
  <si>
    <t>＝</t>
    <phoneticPr fontId="5"/>
  </si>
  <si>
    <t>.</t>
    <phoneticPr fontId="5"/>
  </si>
  <si>
    <t>①</t>
    <phoneticPr fontId="5"/>
  </si>
  <si>
    <t>④</t>
    <phoneticPr fontId="5"/>
  </si>
  <si>
    <t>⑤</t>
    <phoneticPr fontId="5"/>
  </si>
  <si>
    <t>.</t>
    <phoneticPr fontId="5"/>
  </si>
  <si>
    <t>＝</t>
    <phoneticPr fontId="5"/>
  </si>
  <si>
    <t>⑥</t>
    <phoneticPr fontId="5"/>
  </si>
  <si>
    <t>.</t>
    <phoneticPr fontId="5"/>
  </si>
  <si>
    <t>⑦</t>
    <phoneticPr fontId="5"/>
  </si>
  <si>
    <t>⑧</t>
    <phoneticPr fontId="5"/>
  </si>
  <si>
    <t>＝</t>
    <phoneticPr fontId="5"/>
  </si>
  <si>
    <t>⑨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</si>
  <si>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</si>
  <si>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</si>
  <si>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</si>
  <si>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</si>
  <si>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</si>
  <si>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＋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</si>
  <si>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</si>
  <si>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</si>
  <si>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</si>
  <si>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</si>
  <si>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</si>
  <si>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</si>
  <si>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</si>
  <si>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</si>
  <si>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</si>
  <si>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</si>
  <si>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</si>
  <si>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</si>
  <si>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＝</t>
    <phoneticPr fontId="5"/>
  </si>
  <si>
    <t>.</t>
    <phoneticPr fontId="5"/>
  </si>
  <si>
    <t>＋</t>
    <phoneticPr fontId="5"/>
  </si>
  <si>
    <t>＝</t>
    <phoneticPr fontId="5"/>
  </si>
  <si>
    <t>②</t>
    <phoneticPr fontId="5"/>
  </si>
  <si>
    <t>＋</t>
    <phoneticPr fontId="5"/>
  </si>
  <si>
    <t>.</t>
    <phoneticPr fontId="5"/>
  </si>
  <si>
    <t>＝</t>
    <phoneticPr fontId="5"/>
  </si>
  <si>
    <t>③</t>
    <phoneticPr fontId="5"/>
  </si>
  <si>
    <t>④</t>
    <phoneticPr fontId="5"/>
  </si>
  <si>
    <t>＋</t>
    <phoneticPr fontId="5"/>
  </si>
  <si>
    <t>.</t>
    <phoneticPr fontId="5"/>
  </si>
  <si>
    <t>＋</t>
    <phoneticPr fontId="5"/>
  </si>
  <si>
    <t>⑦</t>
    <phoneticPr fontId="5"/>
  </si>
  <si>
    <t>⑧</t>
    <phoneticPr fontId="5"/>
  </si>
  <si>
    <t>＝</t>
    <phoneticPr fontId="5"/>
  </si>
  <si>
    <t>.</t>
    <phoneticPr fontId="5"/>
  </si>
  <si>
    <t>＝</t>
    <phoneticPr fontId="5"/>
  </si>
  <si>
    <t>＝</t>
    <phoneticPr fontId="5"/>
  </si>
  <si>
    <t>＋</t>
    <phoneticPr fontId="5"/>
  </si>
  <si>
    <t>.</t>
    <phoneticPr fontId="5"/>
  </si>
  <si>
    <t>④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</si>
  <si>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</si>
  <si>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</si>
  <si>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</si>
  <si>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</si>
  <si>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</si>
  <si>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</si>
  <si>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</si>
  <si>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</si>
  <si>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</si>
  <si>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</si>
  <si>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</si>
  <si>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＋</t>
    <phoneticPr fontId="5"/>
  </si>
  <si>
    <t>②</t>
    <phoneticPr fontId="5"/>
  </si>
  <si>
    <t>③</t>
    <phoneticPr fontId="5"/>
  </si>
  <si>
    <t>.</t>
    <phoneticPr fontId="5"/>
  </si>
  <si>
    <t>⑤</t>
    <phoneticPr fontId="5"/>
  </si>
  <si>
    <t>⑤</t>
    <phoneticPr fontId="5"/>
  </si>
  <si>
    <t>＋</t>
    <phoneticPr fontId="5"/>
  </si>
  <si>
    <t>＝</t>
    <phoneticPr fontId="5"/>
  </si>
  <si>
    <t>⑥</t>
    <phoneticPr fontId="5"/>
  </si>
  <si>
    <t>⑦</t>
    <phoneticPr fontId="5"/>
  </si>
  <si>
    <t>⑨</t>
    <phoneticPr fontId="5"/>
  </si>
  <si>
    <t>＝</t>
    <phoneticPr fontId="5"/>
  </si>
  <si>
    <t>⑩</t>
    <phoneticPr fontId="6"/>
  </si>
  <si>
    <t>⑩</t>
    <phoneticPr fontId="6"/>
  </si>
  <si>
    <t>⑪</t>
    <phoneticPr fontId="6"/>
  </si>
  <si>
    <t>⑫</t>
    <phoneticPr fontId="6"/>
  </si>
  <si>
    <t>⑫</t>
    <phoneticPr fontId="6"/>
  </si>
  <si>
    <t>NO</t>
    <phoneticPr fontId="5"/>
  </si>
  <si>
    <t>NO</t>
    <phoneticPr fontId="5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</si>
  <si>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</si>
  <si>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</si>
  <si>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</si>
  <si>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＝</t>
    <phoneticPr fontId="5"/>
  </si>
  <si>
    <t>.</t>
    <phoneticPr fontId="5"/>
  </si>
  <si>
    <t>＋</t>
    <phoneticPr fontId="5"/>
  </si>
  <si>
    <t>①</t>
    <phoneticPr fontId="5"/>
  </si>
  <si>
    <t>④</t>
    <phoneticPr fontId="5"/>
  </si>
  <si>
    <t>⑤</t>
    <phoneticPr fontId="5"/>
  </si>
  <si>
    <t>⑥</t>
    <phoneticPr fontId="5"/>
  </si>
  <si>
    <t>⑧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</si>
  <si>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</si>
  <si>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</si>
  <si>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</si>
  <si>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</si>
  <si>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</si>
  <si>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</si>
  <si>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</si>
  <si>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</si>
  <si>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</si>
  <si>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</si>
  <si>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＋</t>
    <phoneticPr fontId="5"/>
  </si>
  <si>
    <t>.</t>
    <phoneticPr fontId="5"/>
  </si>
  <si>
    <t>②</t>
    <phoneticPr fontId="5"/>
  </si>
  <si>
    <t>.</t>
    <phoneticPr fontId="5"/>
  </si>
  <si>
    <t>＝</t>
    <phoneticPr fontId="5"/>
  </si>
  <si>
    <t>③</t>
    <phoneticPr fontId="5"/>
  </si>
  <si>
    <t>.</t>
    <phoneticPr fontId="5"/>
  </si>
  <si>
    <t>⑥</t>
    <phoneticPr fontId="5"/>
  </si>
  <si>
    <t>⑦</t>
    <phoneticPr fontId="5"/>
  </si>
  <si>
    <t>⑨</t>
    <phoneticPr fontId="5"/>
  </si>
  <si>
    <t>⑩</t>
    <phoneticPr fontId="5"/>
  </si>
  <si>
    <t>⑦</t>
    <phoneticPr fontId="6"/>
  </si>
  <si>
    <t>⑩</t>
    <phoneticPr fontId="6"/>
  </si>
  <si>
    <t>⑪</t>
    <phoneticPr fontId="6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</si>
  <si>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</si>
  <si>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</si>
  <si>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.</t>
    <phoneticPr fontId="5"/>
  </si>
  <si>
    <t>＝</t>
    <phoneticPr fontId="5"/>
  </si>
  <si>
    <t>③</t>
    <phoneticPr fontId="5"/>
  </si>
  <si>
    <t>＋</t>
    <phoneticPr fontId="5"/>
  </si>
  <si>
    <t>①</t>
    <phoneticPr fontId="5"/>
  </si>
  <si>
    <t>②</t>
    <phoneticPr fontId="5"/>
  </si>
  <si>
    <t>④</t>
    <phoneticPr fontId="5"/>
  </si>
  <si>
    <t>.</t>
    <phoneticPr fontId="5"/>
  </si>
  <si>
    <t>.</t>
    <phoneticPr fontId="5"/>
  </si>
  <si>
    <t>＝</t>
    <phoneticPr fontId="5"/>
  </si>
  <si>
    <t>＋</t>
    <phoneticPr fontId="5"/>
  </si>
  <si>
    <t>＝</t>
    <phoneticPr fontId="5"/>
  </si>
  <si>
    <t>.</t>
    <phoneticPr fontId="5"/>
  </si>
  <si>
    <t>④</t>
    <phoneticPr fontId="6"/>
  </si>
  <si>
    <t>⑪</t>
    <phoneticPr fontId="5"/>
  </si>
  <si>
    <t>⑫</t>
    <phoneticPr fontId="5"/>
  </si>
  <si>
    <t>＋</t>
    <phoneticPr fontId="5"/>
  </si>
  <si>
    <t>⑧</t>
    <phoneticPr fontId="6"/>
  </si>
  <si>
    <t>⑫</t>
    <phoneticPr fontId="6"/>
  </si>
  <si>
    <t>NO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</si>
  <si>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</si>
  <si>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</si>
  <si>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</si>
  <si>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</si>
  <si>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</si>
  <si>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</si>
  <si>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</si>
  <si>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</si>
  <si>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</si>
  <si>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</si>
  <si>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</si>
  <si>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</si>
  <si>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</si>
  <si>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</si>
  <si>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</si>
  <si>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</si>
  <si>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</si>
  <si>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</si>
  <si>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.</t>
    <phoneticPr fontId="5"/>
  </si>
  <si>
    <t>⑤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</si>
  <si>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</si>
  <si>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②</t>
    <phoneticPr fontId="5"/>
  </si>
  <si>
    <t>⑦</t>
    <phoneticPr fontId="6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</si>
  <si>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</si>
  <si>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.</t>
    <phoneticPr fontId="5"/>
  </si>
  <si>
    <t>＋</t>
    <phoneticPr fontId="5"/>
  </si>
  <si>
    <t>＝</t>
    <phoneticPr fontId="5"/>
  </si>
  <si>
    <t>.</t>
    <phoneticPr fontId="5"/>
  </si>
  <si>
    <t>十位</t>
    <rPh sb="0" eb="1">
      <t>ジュウ</t>
    </rPh>
    <rPh sb="1" eb="2">
      <t>イ</t>
    </rPh>
    <phoneticPr fontId="5"/>
  </si>
  <si>
    <t>.</t>
    <phoneticPr fontId="5"/>
  </si>
  <si>
    <t>補正</t>
    <rPh sb="0" eb="2">
      <t>ホセイ</t>
    </rPh>
    <phoneticPr fontId="5"/>
  </si>
  <si>
    <t>③</t>
    <phoneticPr fontId="5"/>
  </si>
  <si>
    <t>＋</t>
    <phoneticPr fontId="5"/>
  </si>
  <si>
    <t>②</t>
    <phoneticPr fontId="5"/>
  </si>
  <si>
    <t>＝</t>
    <phoneticPr fontId="5"/>
  </si>
  <si>
    <t>.</t>
    <phoneticPr fontId="5"/>
  </si>
  <si>
    <t>.</t>
    <phoneticPr fontId="5"/>
  </si>
  <si>
    <t>⑤</t>
    <phoneticPr fontId="5"/>
  </si>
  <si>
    <t>＝</t>
    <phoneticPr fontId="5"/>
  </si>
  <si>
    <t>＝</t>
    <phoneticPr fontId="5"/>
  </si>
  <si>
    <t>.</t>
    <phoneticPr fontId="5"/>
  </si>
  <si>
    <t>⑧</t>
    <phoneticPr fontId="5"/>
  </si>
  <si>
    <t>⑨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</si>
  <si>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</si>
  <si>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</si>
  <si>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</si>
  <si>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</si>
  <si>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＋</t>
    <phoneticPr fontId="5"/>
  </si>
  <si>
    <t>NO</t>
    <phoneticPr fontId="5"/>
  </si>
  <si>
    <t>san</t>
    <phoneticPr fontId="5"/>
  </si>
  <si>
    <t>OKA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</si>
</sst>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23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0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10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10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10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102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10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10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10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10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10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10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10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1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11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11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11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11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11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11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11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11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11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11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11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2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12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1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12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12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12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12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12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12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12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12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12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2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2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2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2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2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2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2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2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2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2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3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3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3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3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3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3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3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3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3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3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3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4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4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4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41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4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4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4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414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4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4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4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5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5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5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51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5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5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5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5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516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5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5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6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6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6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6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6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6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6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6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6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6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6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7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7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7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7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7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7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7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7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7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7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7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8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8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8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8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8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8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8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8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8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8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8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9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9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9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9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9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9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9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9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9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9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9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2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vmlDrawing" Target="../drawings/vmlDrawing22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2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51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0</v>
      </c>
      <c r="AC1" s="1">
        <f ca="1">BC1*1000+BH1*100+BM1*10+BR1</f>
        <v>78</v>
      </c>
      <c r="AD1" s="1" t="s">
        <v>50</v>
      </c>
      <c r="AE1" s="1">
        <f ca="1">BD1*1000+BI1*100+BN1*10+BS1</f>
        <v>77</v>
      </c>
      <c r="AF1" s="1" t="s">
        <v>2</v>
      </c>
      <c r="AG1" s="1">
        <f ca="1">AC1-AE1</f>
        <v>1</v>
      </c>
      <c r="AI1" s="1">
        <f ca="1">BC1</f>
        <v>0</v>
      </c>
      <c r="AJ1" s="1">
        <f ca="1">BH1</f>
        <v>0</v>
      </c>
      <c r="AK1" s="1" t="s">
        <v>3</v>
      </c>
      <c r="AL1" s="1">
        <f ca="1">BM1</f>
        <v>7</v>
      </c>
      <c r="AM1" s="1">
        <f ca="1">BR1</f>
        <v>8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7</v>
      </c>
      <c r="AS1" s="1">
        <f ca="1">BS1</f>
        <v>7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0</v>
      </c>
      <c r="AY1" s="1">
        <f ca="1">MOD(ROUNDDOWN(AG1/1,0),10)</f>
        <v>1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7</v>
      </c>
      <c r="BN1" s="8">
        <f t="shared" ref="BN1:BN12" ca="1" si="0">VLOOKUP($CL1,$CN$1:$CP$100,3,FALSE)</f>
        <v>7</v>
      </c>
      <c r="BO1" s="9"/>
      <c r="BP1" s="5" t="s">
        <v>8</v>
      </c>
      <c r="BQ1" s="1">
        <v>1</v>
      </c>
      <c r="BR1" s="8">
        <f ca="1">VLOOKUP($CS1,$CU$1:$CW$100,2,FALSE)</f>
        <v>8</v>
      </c>
      <c r="BS1" s="8">
        <f ca="1">VLOOKUP($CS1,$CU$1:$CW$100,3,FALSE)</f>
        <v>7</v>
      </c>
      <c r="BT1" s="9"/>
      <c r="BU1" s="9"/>
      <c r="BV1" s="7"/>
      <c r="BW1" s="10">
        <f ca="1">RAND()</f>
        <v>0.13663416987777743</v>
      </c>
      <c r="BX1" s="11">
        <f ca="1">RANK(BW1,$BW$1:$BW$100,)</f>
        <v>14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0.52877115257554552</v>
      </c>
      <c r="CE1" s="11">
        <f ca="1">RANK(CD1,$CD$1:$CD$100,)</f>
        <v>9</v>
      </c>
      <c r="CF1" s="1"/>
      <c r="CG1" s="1">
        <v>1</v>
      </c>
      <c r="CH1" s="1">
        <v>0</v>
      </c>
      <c r="CI1" s="1">
        <v>0</v>
      </c>
      <c r="CK1" s="10">
        <f ca="1">RAND()</f>
        <v>0.41843649989969922</v>
      </c>
      <c r="CL1" s="11">
        <f ca="1">RANK(CK1,$CK$1:$CK$100,)</f>
        <v>35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0.12284150512473491</v>
      </c>
      <c r="CS1" s="11">
        <f ca="1">RANK(CR1,$CR$1:$CR$100,)</f>
        <v>35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9</v>
      </c>
      <c r="AC2" s="1">
        <f t="shared" ref="AC2:AC12" ca="1" si="1">BC2*1000+BH2*100+BM2*10+BR2</f>
        <v>78</v>
      </c>
      <c r="AD2" s="1" t="s">
        <v>50</v>
      </c>
      <c r="AE2" s="1">
        <f t="shared" ref="AE2:AE12" ca="1" si="2">BD2*1000+BI2*100+BN2*10+BS2</f>
        <v>44</v>
      </c>
      <c r="AF2" s="1" t="s">
        <v>2</v>
      </c>
      <c r="AG2" s="1">
        <f t="shared" ref="AG2:AG12" ca="1" si="3">AC2-AE2</f>
        <v>34</v>
      </c>
      <c r="AI2" s="1">
        <f t="shared" ref="AI2:AI12" ca="1" si="4">BC2</f>
        <v>0</v>
      </c>
      <c r="AJ2" s="1">
        <f t="shared" ref="AJ2:AJ12" ca="1" si="5">BH2</f>
        <v>0</v>
      </c>
      <c r="AK2" s="1" t="s">
        <v>3</v>
      </c>
      <c r="AL2" s="1">
        <f t="shared" ref="AL2:AL12" ca="1" si="6">BM2</f>
        <v>7</v>
      </c>
      <c r="AM2" s="1">
        <f t="shared" ref="AM2:AM12" ca="1" si="7">BR2</f>
        <v>8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4</v>
      </c>
      <c r="AS2" s="1">
        <f t="shared" ref="AS2:AS12" ca="1" si="11">BS2</f>
        <v>4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3</v>
      </c>
      <c r="AY2" s="1">
        <f t="shared" ref="AY2:AY12" ca="1" si="15">MOD(ROUNDDOWN(AG2/1,0),10)</f>
        <v>4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7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8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1.7885103849786366E-2</v>
      </c>
      <c r="BX2" s="11">
        <f t="shared" ref="BX2:BX18" ca="1" si="24">RANK(BW2,$BW$1:$BW$100,)</f>
        <v>18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0.93276118315960699</v>
      </c>
      <c r="CE2" s="11">
        <f t="shared" ref="CE2:CE18" ca="1" si="26">RANK(CD2,$CD$1:$CD$100,)</f>
        <v>2</v>
      </c>
      <c r="CF2" s="1"/>
      <c r="CG2" s="1">
        <v>2</v>
      </c>
      <c r="CH2" s="1">
        <v>0</v>
      </c>
      <c r="CI2" s="1">
        <v>0</v>
      </c>
      <c r="CK2" s="10">
        <f t="shared" ref="CK2:CK54" ca="1" si="27">RAND()</f>
        <v>0.50331097639357814</v>
      </c>
      <c r="CL2" s="11">
        <f t="shared" ref="CL2:CL54" ca="1" si="28">RANK(CK2,$CK$1:$CK$100,)</f>
        <v>32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0.15326246869256588</v>
      </c>
      <c r="CS2" s="11">
        <f t="shared" ref="CS2:CS45" ca="1" si="30">RANK(CR2,$CR$1:$CR$100,)</f>
        <v>32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99</v>
      </c>
      <c r="AD3" s="1" t="s">
        <v>50</v>
      </c>
      <c r="AE3" s="1">
        <f t="shared" ca="1" si="2"/>
        <v>57</v>
      </c>
      <c r="AF3" s="1" t="s">
        <v>2</v>
      </c>
      <c r="AG3" s="1">
        <f t="shared" ca="1" si="3"/>
        <v>42</v>
      </c>
      <c r="AI3" s="1">
        <f t="shared" ca="1" si="4"/>
        <v>0</v>
      </c>
      <c r="AJ3" s="1">
        <f t="shared" ca="1" si="5"/>
        <v>0</v>
      </c>
      <c r="AK3" s="1" t="s">
        <v>3</v>
      </c>
      <c r="AL3" s="1">
        <f t="shared" ca="1" si="6"/>
        <v>9</v>
      </c>
      <c r="AM3" s="1">
        <f t="shared" ca="1" si="7"/>
        <v>9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5</v>
      </c>
      <c r="AS3" s="1">
        <f t="shared" ca="1" si="11"/>
        <v>7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4</v>
      </c>
      <c r="AY3" s="1">
        <f t="shared" ca="1" si="15"/>
        <v>2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0</v>
      </c>
      <c r="BI3" s="6">
        <f t="shared" ca="1" si="19"/>
        <v>0</v>
      </c>
      <c r="BJ3" s="7"/>
      <c r="BL3" s="1">
        <v>3</v>
      </c>
      <c r="BM3" s="8">
        <f t="shared" ca="1" si="20"/>
        <v>9</v>
      </c>
      <c r="BN3" s="8">
        <f t="shared" ca="1" si="0"/>
        <v>5</v>
      </c>
      <c r="BO3" s="9"/>
      <c r="BQ3" s="1">
        <v>3</v>
      </c>
      <c r="BR3" s="8">
        <f t="shared" ca="1" si="21"/>
        <v>9</v>
      </c>
      <c r="BS3" s="8">
        <f t="shared" ca="1" si="22"/>
        <v>7</v>
      </c>
      <c r="BT3" s="9"/>
      <c r="BU3" s="9"/>
      <c r="BV3" s="7"/>
      <c r="BW3" s="10">
        <f t="shared" ca="1" si="23"/>
        <v>4.7071660208805821E-2</v>
      </c>
      <c r="BX3" s="11">
        <f t="shared" ca="1" si="24"/>
        <v>17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0.95651372470230767</v>
      </c>
      <c r="CE3" s="11">
        <f t="shared" ca="1" si="26"/>
        <v>1</v>
      </c>
      <c r="CF3" s="1"/>
      <c r="CG3" s="1">
        <v>3</v>
      </c>
      <c r="CH3" s="1">
        <v>0</v>
      </c>
      <c r="CI3" s="1">
        <v>0</v>
      </c>
      <c r="CK3" s="10">
        <f t="shared" ca="1" si="27"/>
        <v>0.16824712437763989</v>
      </c>
      <c r="CL3" s="11">
        <f t="shared" ca="1" si="28"/>
        <v>50</v>
      </c>
      <c r="CM3" s="1"/>
      <c r="CN3" s="1">
        <v>3</v>
      </c>
      <c r="CO3" s="1">
        <v>2</v>
      </c>
      <c r="CP3" s="1">
        <v>0</v>
      </c>
      <c r="CR3" s="10">
        <f t="shared" ca="1" si="29"/>
        <v>1.0795531547331372E-2</v>
      </c>
      <c r="CS3" s="11">
        <f t="shared" ca="1" si="30"/>
        <v>43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68</v>
      </c>
      <c r="AD4" s="1" t="s">
        <v>50</v>
      </c>
      <c r="AE4" s="1">
        <f t="shared" ca="1" si="2"/>
        <v>61</v>
      </c>
      <c r="AF4" s="1" t="s">
        <v>2</v>
      </c>
      <c r="AG4" s="1">
        <f t="shared" ca="1" si="3"/>
        <v>7</v>
      </c>
      <c r="AI4" s="1">
        <f t="shared" ca="1" si="4"/>
        <v>0</v>
      </c>
      <c r="AJ4" s="1">
        <f t="shared" ca="1" si="5"/>
        <v>0</v>
      </c>
      <c r="AK4" s="1" t="s">
        <v>3</v>
      </c>
      <c r="AL4" s="1">
        <f t="shared" ca="1" si="6"/>
        <v>6</v>
      </c>
      <c r="AM4" s="1">
        <f t="shared" ca="1" si="7"/>
        <v>8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6</v>
      </c>
      <c r="AS4" s="1">
        <f t="shared" ca="1" si="11"/>
        <v>1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0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0</v>
      </c>
      <c r="BJ4" s="7"/>
      <c r="BL4" s="1">
        <v>4</v>
      </c>
      <c r="BM4" s="8">
        <f t="shared" ca="1" si="20"/>
        <v>6</v>
      </c>
      <c r="BN4" s="8">
        <f t="shared" ca="1" si="0"/>
        <v>6</v>
      </c>
      <c r="BO4" s="9"/>
      <c r="BQ4" s="1">
        <v>4</v>
      </c>
      <c r="BR4" s="8">
        <f t="shared" ca="1" si="21"/>
        <v>8</v>
      </c>
      <c r="BS4" s="8">
        <f t="shared" ca="1" si="22"/>
        <v>1</v>
      </c>
      <c r="BT4" s="9"/>
      <c r="BU4" s="9"/>
      <c r="BV4" s="7"/>
      <c r="BW4" s="10">
        <f t="shared" ca="1" si="23"/>
        <v>0.76580735817924406</v>
      </c>
      <c r="BX4" s="11">
        <f t="shared" ca="1" si="24"/>
        <v>2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0.77905541809996515</v>
      </c>
      <c r="CE4" s="11">
        <f t="shared" ca="1" si="26"/>
        <v>4</v>
      </c>
      <c r="CF4" s="1"/>
      <c r="CG4" s="1">
        <v>4</v>
      </c>
      <c r="CH4" s="1">
        <v>0</v>
      </c>
      <c r="CI4" s="1">
        <v>0</v>
      </c>
      <c r="CK4" s="10">
        <f t="shared" ca="1" si="27"/>
        <v>0.56656065827248958</v>
      </c>
      <c r="CL4" s="11">
        <f t="shared" ca="1" si="28"/>
        <v>27</v>
      </c>
      <c r="CM4" s="1"/>
      <c r="CN4" s="1">
        <v>4</v>
      </c>
      <c r="CO4" s="1">
        <v>2</v>
      </c>
      <c r="CP4" s="1">
        <v>1</v>
      </c>
      <c r="CR4" s="10">
        <f t="shared" ca="1" si="29"/>
        <v>0.22531018010539194</v>
      </c>
      <c r="CS4" s="11">
        <f t="shared" ca="1" si="30"/>
        <v>29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6" t="str">
        <f ca="1">$AC1/100&amp;$AD1&amp;$AE1/100&amp;$AF1</f>
        <v>0.78－0.77＝</v>
      </c>
      <c r="C5" s="87"/>
      <c r="D5" s="87"/>
      <c r="E5" s="87"/>
      <c r="F5" s="71">
        <f ca="1">$AG1/100</f>
        <v>0.01</v>
      </c>
      <c r="G5" s="72"/>
      <c r="H5" s="20"/>
      <c r="I5" s="19"/>
      <c r="J5" s="86" t="str">
        <f ca="1">$AC2/100&amp;$AD2&amp;$AE2/100&amp;$AF2</f>
        <v>0.78－0.44＝</v>
      </c>
      <c r="K5" s="87"/>
      <c r="L5" s="87"/>
      <c r="M5" s="87"/>
      <c r="N5" s="71">
        <f ca="1">$AG2/100</f>
        <v>0.34</v>
      </c>
      <c r="O5" s="72"/>
      <c r="P5" s="21"/>
      <c r="Q5" s="19"/>
      <c r="R5" s="86" t="str">
        <f ca="1">$AC3/100&amp;$AD3&amp;$AE3/100&amp;$AF3</f>
        <v>0.99－0.57＝</v>
      </c>
      <c r="S5" s="87"/>
      <c r="T5" s="87"/>
      <c r="U5" s="87"/>
      <c r="V5" s="71">
        <f ca="1">$AG3/100</f>
        <v>0.42</v>
      </c>
      <c r="W5" s="72"/>
      <c r="X5" s="22"/>
      <c r="AB5" s="2" t="s">
        <v>15</v>
      </c>
      <c r="AC5" s="1">
        <f t="shared" ca="1" si="1"/>
        <v>19</v>
      </c>
      <c r="AD5" s="1" t="s">
        <v>50</v>
      </c>
      <c r="AE5" s="1">
        <f t="shared" ca="1" si="2"/>
        <v>1</v>
      </c>
      <c r="AF5" s="1" t="s">
        <v>2</v>
      </c>
      <c r="AG5" s="1">
        <f t="shared" ca="1" si="3"/>
        <v>18</v>
      </c>
      <c r="AI5" s="1">
        <f t="shared" ca="1" si="4"/>
        <v>0</v>
      </c>
      <c r="AJ5" s="1">
        <f t="shared" ca="1" si="5"/>
        <v>0</v>
      </c>
      <c r="AK5" s="1" t="s">
        <v>3</v>
      </c>
      <c r="AL5" s="1">
        <f t="shared" ca="1" si="6"/>
        <v>1</v>
      </c>
      <c r="AM5" s="1">
        <f t="shared" ca="1" si="7"/>
        <v>9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0</v>
      </c>
      <c r="AS5" s="1">
        <f t="shared" ca="1" si="11"/>
        <v>1</v>
      </c>
      <c r="AT5" s="1" t="s">
        <v>4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1</v>
      </c>
      <c r="AY5" s="1">
        <f t="shared" ca="1" si="15"/>
        <v>8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0</v>
      </c>
      <c r="BI5" s="6">
        <f t="shared" ca="1" si="19"/>
        <v>0</v>
      </c>
      <c r="BJ5" s="7"/>
      <c r="BL5" s="1">
        <v>5</v>
      </c>
      <c r="BM5" s="8">
        <f t="shared" ca="1" si="20"/>
        <v>1</v>
      </c>
      <c r="BN5" s="8">
        <f t="shared" ca="1" si="0"/>
        <v>0</v>
      </c>
      <c r="BO5" s="9"/>
      <c r="BQ5" s="1">
        <v>5</v>
      </c>
      <c r="BR5" s="8">
        <f t="shared" ca="1" si="21"/>
        <v>9</v>
      </c>
      <c r="BS5" s="8">
        <f t="shared" ca="1" si="22"/>
        <v>1</v>
      </c>
      <c r="BT5" s="9"/>
      <c r="BU5" s="9"/>
      <c r="BV5" s="7"/>
      <c r="BW5" s="10">
        <f t="shared" ca="1" si="23"/>
        <v>0.26340112171195207</v>
      </c>
      <c r="BX5" s="11">
        <f t="shared" ca="1" si="24"/>
        <v>10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6.1784860658168572E-2</v>
      </c>
      <c r="CE5" s="11">
        <f t="shared" ca="1" si="26"/>
        <v>17</v>
      </c>
      <c r="CF5" s="1"/>
      <c r="CG5" s="1">
        <v>5</v>
      </c>
      <c r="CH5" s="1">
        <v>0</v>
      </c>
      <c r="CI5" s="1">
        <v>0</v>
      </c>
      <c r="CK5" s="10">
        <f t="shared" ca="1" si="27"/>
        <v>0.98524361260886362</v>
      </c>
      <c r="CL5" s="11">
        <f t="shared" ca="1" si="28"/>
        <v>1</v>
      </c>
      <c r="CM5" s="1"/>
      <c r="CN5" s="1">
        <v>5</v>
      </c>
      <c r="CO5" s="1">
        <v>2</v>
      </c>
      <c r="CP5" s="1">
        <v>2</v>
      </c>
      <c r="CR5" s="10">
        <f t="shared" ca="1" si="29"/>
        <v>8.2721791066850514E-2</v>
      </c>
      <c r="CS5" s="11">
        <f t="shared" ca="1" si="30"/>
        <v>37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66</v>
      </c>
      <c r="AD6" s="1" t="s">
        <v>50</v>
      </c>
      <c r="AE6" s="1">
        <f t="shared" ca="1" si="2"/>
        <v>55</v>
      </c>
      <c r="AF6" s="1" t="s">
        <v>2</v>
      </c>
      <c r="AG6" s="1">
        <f t="shared" ca="1" si="3"/>
        <v>11</v>
      </c>
      <c r="AI6" s="1">
        <f t="shared" ca="1" si="4"/>
        <v>0</v>
      </c>
      <c r="AJ6" s="1">
        <f t="shared" ca="1" si="5"/>
        <v>0</v>
      </c>
      <c r="AK6" s="1" t="s">
        <v>3</v>
      </c>
      <c r="AL6" s="1">
        <f t="shared" ca="1" si="6"/>
        <v>6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5</v>
      </c>
      <c r="AS6" s="1">
        <f t="shared" ca="1" si="11"/>
        <v>5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1</v>
      </c>
      <c r="AY6" s="1">
        <f t="shared" ca="1" si="15"/>
        <v>1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0</v>
      </c>
      <c r="BJ6" s="7"/>
      <c r="BL6" s="1">
        <v>6</v>
      </c>
      <c r="BM6" s="8">
        <f t="shared" ca="1" si="20"/>
        <v>6</v>
      </c>
      <c r="BN6" s="8">
        <f t="shared" ca="1" si="0"/>
        <v>5</v>
      </c>
      <c r="BO6" s="9"/>
      <c r="BQ6" s="1">
        <v>6</v>
      </c>
      <c r="BR6" s="8">
        <f t="shared" ca="1" si="21"/>
        <v>6</v>
      </c>
      <c r="BS6" s="8">
        <f t="shared" ca="1" si="22"/>
        <v>5</v>
      </c>
      <c r="BT6" s="9"/>
      <c r="BU6" s="9"/>
      <c r="BV6" s="7"/>
      <c r="BW6" s="10">
        <f t="shared" ca="1" si="23"/>
        <v>0.35449767316078873</v>
      </c>
      <c r="BX6" s="11">
        <f t="shared" ca="1" si="24"/>
        <v>7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0.48188926890145944</v>
      </c>
      <c r="CE6" s="11">
        <f t="shared" ca="1" si="26"/>
        <v>11</v>
      </c>
      <c r="CF6" s="1"/>
      <c r="CG6" s="1">
        <v>6</v>
      </c>
      <c r="CH6" s="1">
        <v>0</v>
      </c>
      <c r="CI6" s="1">
        <v>0</v>
      </c>
      <c r="CK6" s="10">
        <f t="shared" ca="1" si="27"/>
        <v>0.57723303646122737</v>
      </c>
      <c r="CL6" s="11">
        <f t="shared" ca="1" si="28"/>
        <v>26</v>
      </c>
      <c r="CM6" s="1"/>
      <c r="CN6" s="1">
        <v>6</v>
      </c>
      <c r="CO6" s="1">
        <v>3</v>
      </c>
      <c r="CP6" s="1">
        <v>0</v>
      </c>
      <c r="CR6" s="10">
        <f t="shared" ca="1" si="29"/>
        <v>0.44192120808974733</v>
      </c>
      <c r="CS6" s="11">
        <f t="shared" ca="1" si="30"/>
        <v>20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0</v>
      </c>
      <c r="E7" s="37" t="str">
        <f ca="1">IF(AND(F7=0,G7=0),"",".")</f>
        <v>.</v>
      </c>
      <c r="F7" s="38">
        <f ca="1">$BM1</f>
        <v>7</v>
      </c>
      <c r="G7" s="38">
        <f ca="1">$BR1</f>
        <v>8</v>
      </c>
      <c r="H7" s="26"/>
      <c r="I7" s="19"/>
      <c r="J7" s="35"/>
      <c r="K7" s="36">
        <f ca="1">$BC2</f>
        <v>0</v>
      </c>
      <c r="L7" s="37">
        <f ca="1">$BH2</f>
        <v>0</v>
      </c>
      <c r="M7" s="37" t="str">
        <f ca="1">IF(AND(N7=0,O7=0),"",".")</f>
        <v>.</v>
      </c>
      <c r="N7" s="38">
        <f ca="1">$BM2</f>
        <v>7</v>
      </c>
      <c r="O7" s="38">
        <f ca="1">$BR2</f>
        <v>8</v>
      </c>
      <c r="P7" s="26"/>
      <c r="Q7" s="19"/>
      <c r="R7" s="35"/>
      <c r="S7" s="36">
        <f ca="1">$BC3</f>
        <v>0</v>
      </c>
      <c r="T7" s="37">
        <f ca="1">$BH3</f>
        <v>0</v>
      </c>
      <c r="U7" s="37" t="str">
        <f ca="1">IF(AND(V7=0,W7=0),"",".")</f>
        <v>.</v>
      </c>
      <c r="V7" s="38">
        <f ca="1">$BM3</f>
        <v>9</v>
      </c>
      <c r="W7" s="38">
        <f ca="1">$BR3</f>
        <v>9</v>
      </c>
      <c r="X7" s="26"/>
      <c r="AB7" s="2" t="s">
        <v>17</v>
      </c>
      <c r="AC7" s="1">
        <f t="shared" ca="1" si="1"/>
        <v>79</v>
      </c>
      <c r="AD7" s="1" t="s">
        <v>50</v>
      </c>
      <c r="AE7" s="1">
        <f t="shared" ca="1" si="2"/>
        <v>12</v>
      </c>
      <c r="AF7" s="1" t="s">
        <v>2</v>
      </c>
      <c r="AG7" s="1">
        <f t="shared" ca="1" si="3"/>
        <v>67</v>
      </c>
      <c r="AI7" s="1">
        <f t="shared" ca="1" si="4"/>
        <v>0</v>
      </c>
      <c r="AJ7" s="1">
        <f t="shared" ca="1" si="5"/>
        <v>0</v>
      </c>
      <c r="AK7" s="1" t="s">
        <v>3</v>
      </c>
      <c r="AL7" s="1">
        <f t="shared" ca="1" si="6"/>
        <v>7</v>
      </c>
      <c r="AM7" s="1">
        <f t="shared" ca="1" si="7"/>
        <v>9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1</v>
      </c>
      <c r="AS7" s="1">
        <f t="shared" ca="1" si="11"/>
        <v>2</v>
      </c>
      <c r="AT7" s="1" t="s">
        <v>10</v>
      </c>
      <c r="AU7" s="1">
        <f t="shared" ca="1" si="12"/>
        <v>0</v>
      </c>
      <c r="AV7" s="1">
        <f t="shared" ca="1" si="13"/>
        <v>0</v>
      </c>
      <c r="AW7" s="1" t="s">
        <v>3</v>
      </c>
      <c r="AX7" s="1">
        <f t="shared" ca="1" si="14"/>
        <v>6</v>
      </c>
      <c r="AY7" s="1">
        <f t="shared" ca="1" si="15"/>
        <v>7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0</v>
      </c>
      <c r="BJ7" s="7"/>
      <c r="BL7" s="1">
        <v>7</v>
      </c>
      <c r="BM7" s="8">
        <f t="shared" ca="1" si="20"/>
        <v>7</v>
      </c>
      <c r="BN7" s="8">
        <f t="shared" ca="1" si="0"/>
        <v>1</v>
      </c>
      <c r="BO7" s="9"/>
      <c r="BQ7" s="1">
        <v>7</v>
      </c>
      <c r="BR7" s="8">
        <f t="shared" ca="1" si="21"/>
        <v>9</v>
      </c>
      <c r="BS7" s="8">
        <f t="shared" ca="1" si="22"/>
        <v>2</v>
      </c>
      <c r="BT7" s="9"/>
      <c r="BU7" s="9"/>
      <c r="BV7" s="7"/>
      <c r="BW7" s="10">
        <f t="shared" ca="1" si="23"/>
        <v>0.74908111324664006</v>
      </c>
      <c r="BX7" s="11">
        <f t="shared" ca="1" si="24"/>
        <v>3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8.5727679828775383E-2</v>
      </c>
      <c r="CE7" s="11">
        <f t="shared" ca="1" si="26"/>
        <v>16</v>
      </c>
      <c r="CF7" s="1"/>
      <c r="CG7" s="1">
        <v>7</v>
      </c>
      <c r="CH7" s="1">
        <v>0</v>
      </c>
      <c r="CI7" s="1">
        <v>0</v>
      </c>
      <c r="CK7" s="10">
        <f t="shared" ca="1" si="27"/>
        <v>0.53752769737258266</v>
      </c>
      <c r="CL7" s="11">
        <f t="shared" ca="1" si="28"/>
        <v>29</v>
      </c>
      <c r="CM7" s="1"/>
      <c r="CN7" s="1">
        <v>7</v>
      </c>
      <c r="CO7" s="1">
        <v>3</v>
      </c>
      <c r="CP7" s="1">
        <v>1</v>
      </c>
      <c r="CR7" s="10">
        <f t="shared" ca="1" si="29"/>
        <v>7.6499826330911458E-2</v>
      </c>
      <c r="CS7" s="11">
        <f t="shared" ca="1" si="30"/>
        <v>38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7</v>
      </c>
      <c r="G8" s="68">
        <f ca="1">$BS1</f>
        <v>7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4</v>
      </c>
      <c r="O8" s="68">
        <f ca="1">$BS2</f>
        <v>4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5</v>
      </c>
      <c r="W8" s="68">
        <f ca="1">$BS3</f>
        <v>7</v>
      </c>
      <c r="X8" s="26"/>
      <c r="AB8" s="2" t="s">
        <v>18</v>
      </c>
      <c r="AC8" s="1">
        <f t="shared" ca="1" si="1"/>
        <v>67</v>
      </c>
      <c r="AD8" s="1" t="s">
        <v>50</v>
      </c>
      <c r="AE8" s="1">
        <f t="shared" ca="1" si="2"/>
        <v>33</v>
      </c>
      <c r="AF8" s="1" t="s">
        <v>2</v>
      </c>
      <c r="AG8" s="1">
        <f t="shared" ca="1" si="3"/>
        <v>34</v>
      </c>
      <c r="AI8" s="1">
        <f t="shared" ca="1" si="4"/>
        <v>0</v>
      </c>
      <c r="AJ8" s="1">
        <f t="shared" ca="1" si="5"/>
        <v>0</v>
      </c>
      <c r="AK8" s="1" t="s">
        <v>3</v>
      </c>
      <c r="AL8" s="1">
        <f t="shared" ca="1" si="6"/>
        <v>6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3</v>
      </c>
      <c r="AS8" s="1">
        <f t="shared" ca="1" si="11"/>
        <v>3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3</v>
      </c>
      <c r="AY8" s="1">
        <f t="shared" ca="1" si="15"/>
        <v>4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0</v>
      </c>
      <c r="BJ8" s="7"/>
      <c r="BL8" s="1">
        <v>8</v>
      </c>
      <c r="BM8" s="8">
        <f t="shared" ca="1" si="20"/>
        <v>6</v>
      </c>
      <c r="BN8" s="8">
        <f t="shared" ca="1" si="0"/>
        <v>3</v>
      </c>
      <c r="BO8" s="9"/>
      <c r="BQ8" s="1">
        <v>8</v>
      </c>
      <c r="BR8" s="8">
        <f t="shared" ca="1" si="21"/>
        <v>7</v>
      </c>
      <c r="BS8" s="8">
        <f t="shared" ca="1" si="22"/>
        <v>3</v>
      </c>
      <c r="BT8" s="9"/>
      <c r="BU8" s="9"/>
      <c r="BV8" s="7"/>
      <c r="BW8" s="10">
        <f t="shared" ca="1" si="23"/>
        <v>0.70628125956413157</v>
      </c>
      <c r="BX8" s="11">
        <f t="shared" ca="1" si="24"/>
        <v>4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0.70174942864822487</v>
      </c>
      <c r="CE8" s="11">
        <f t="shared" ca="1" si="26"/>
        <v>6</v>
      </c>
      <c r="CF8" s="1"/>
      <c r="CG8" s="1">
        <v>8</v>
      </c>
      <c r="CH8" s="1">
        <v>0</v>
      </c>
      <c r="CI8" s="1">
        <v>0</v>
      </c>
      <c r="CK8" s="10">
        <f t="shared" ca="1" si="27"/>
        <v>0.63914256738772079</v>
      </c>
      <c r="CL8" s="11">
        <f t="shared" ca="1" si="28"/>
        <v>24</v>
      </c>
      <c r="CM8" s="1"/>
      <c r="CN8" s="1">
        <v>8</v>
      </c>
      <c r="CO8" s="1">
        <v>3</v>
      </c>
      <c r="CP8" s="1">
        <v>2</v>
      </c>
      <c r="CR8" s="10">
        <f t="shared" ca="1" si="29"/>
        <v>0.42046365553270448</v>
      </c>
      <c r="CS8" s="11">
        <f t="shared" ca="1" si="30"/>
        <v>24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0</v>
      </c>
      <c r="G9" s="39">
        <f ca="1">$AY1</f>
        <v>1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3</v>
      </c>
      <c r="O9" s="39">
        <f ca="1">$AY2</f>
        <v>4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4</v>
      </c>
      <c r="W9" s="39">
        <f ca="1">$AY3</f>
        <v>2</v>
      </c>
      <c r="X9" s="42"/>
      <c r="AB9" s="2" t="s">
        <v>19</v>
      </c>
      <c r="AC9" s="1">
        <f t="shared" ca="1" si="1"/>
        <v>35</v>
      </c>
      <c r="AD9" s="1" t="s">
        <v>50</v>
      </c>
      <c r="AE9" s="1">
        <f t="shared" ca="1" si="2"/>
        <v>11</v>
      </c>
      <c r="AF9" s="1" t="s">
        <v>2</v>
      </c>
      <c r="AG9" s="1">
        <f t="shared" ca="1" si="3"/>
        <v>24</v>
      </c>
      <c r="AI9" s="1">
        <f t="shared" ca="1" si="4"/>
        <v>0</v>
      </c>
      <c r="AJ9" s="1">
        <f t="shared" ca="1" si="5"/>
        <v>0</v>
      </c>
      <c r="AK9" s="1" t="s">
        <v>3</v>
      </c>
      <c r="AL9" s="1">
        <f t="shared" ca="1" si="6"/>
        <v>3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1</v>
      </c>
      <c r="AS9" s="1">
        <f t="shared" ca="1" si="11"/>
        <v>1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2</v>
      </c>
      <c r="AY9" s="1">
        <f t="shared" ca="1" si="15"/>
        <v>4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0</v>
      </c>
      <c r="BI9" s="6">
        <f t="shared" ca="1" si="19"/>
        <v>0</v>
      </c>
      <c r="BJ9" s="7"/>
      <c r="BL9" s="1">
        <v>9</v>
      </c>
      <c r="BM9" s="8">
        <f t="shared" ca="1" si="20"/>
        <v>3</v>
      </c>
      <c r="BN9" s="8">
        <f t="shared" ca="1" si="0"/>
        <v>1</v>
      </c>
      <c r="BO9" s="9"/>
      <c r="BQ9" s="1">
        <v>9</v>
      </c>
      <c r="BR9" s="8">
        <f t="shared" ca="1" si="21"/>
        <v>5</v>
      </c>
      <c r="BS9" s="8">
        <f t="shared" ca="1" si="22"/>
        <v>1</v>
      </c>
      <c r="BT9" s="9"/>
      <c r="BU9" s="9"/>
      <c r="BV9" s="7"/>
      <c r="BW9" s="10">
        <f t="shared" ca="1" si="23"/>
        <v>0.25524844620454124</v>
      </c>
      <c r="BX9" s="11">
        <f t="shared" ca="1" si="24"/>
        <v>11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5.7777650202095021E-2</v>
      </c>
      <c r="CE9" s="11">
        <f t="shared" ca="1" si="26"/>
        <v>18</v>
      </c>
      <c r="CF9" s="1"/>
      <c r="CG9" s="1">
        <v>9</v>
      </c>
      <c r="CH9" s="1">
        <v>0</v>
      </c>
      <c r="CI9" s="1">
        <v>0</v>
      </c>
      <c r="CK9" s="10">
        <f t="shared" ca="1" si="27"/>
        <v>0.92607775593901598</v>
      </c>
      <c r="CL9" s="11">
        <f t="shared" ca="1" si="28"/>
        <v>7</v>
      </c>
      <c r="CM9" s="1"/>
      <c r="CN9" s="1">
        <v>9</v>
      </c>
      <c r="CO9" s="1">
        <v>3</v>
      </c>
      <c r="CP9" s="1">
        <v>3</v>
      </c>
      <c r="CR9" s="10">
        <f t="shared" ca="1" si="29"/>
        <v>0.76597186457988131</v>
      </c>
      <c r="CS9" s="11">
        <f t="shared" ca="1" si="30"/>
        <v>11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84</v>
      </c>
      <c r="AD10" s="1" t="s">
        <v>50</v>
      </c>
      <c r="AE10" s="1">
        <f t="shared" ca="1" si="2"/>
        <v>64</v>
      </c>
      <c r="AF10" s="1" t="s">
        <v>2</v>
      </c>
      <c r="AG10" s="1">
        <f t="shared" ca="1" si="3"/>
        <v>20</v>
      </c>
      <c r="AI10" s="1">
        <f t="shared" ca="1" si="4"/>
        <v>0</v>
      </c>
      <c r="AJ10" s="1">
        <f t="shared" ca="1" si="5"/>
        <v>0</v>
      </c>
      <c r="AK10" s="1" t="s">
        <v>3</v>
      </c>
      <c r="AL10" s="1">
        <f t="shared" ca="1" si="6"/>
        <v>8</v>
      </c>
      <c r="AM10" s="1">
        <f t="shared" ca="1" si="7"/>
        <v>4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6</v>
      </c>
      <c r="AS10" s="1">
        <f t="shared" ca="1" si="11"/>
        <v>4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2</v>
      </c>
      <c r="AY10" s="1">
        <f t="shared" ca="1" si="15"/>
        <v>0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0</v>
      </c>
      <c r="BI10" s="6">
        <f t="shared" ca="1" si="19"/>
        <v>0</v>
      </c>
      <c r="BJ10" s="7"/>
      <c r="BL10" s="1">
        <v>10</v>
      </c>
      <c r="BM10" s="8">
        <f t="shared" ca="1" si="20"/>
        <v>8</v>
      </c>
      <c r="BN10" s="8">
        <f t="shared" ca="1" si="0"/>
        <v>6</v>
      </c>
      <c r="BO10" s="9"/>
      <c r="BQ10" s="1">
        <v>10</v>
      </c>
      <c r="BR10" s="8">
        <f t="shared" ca="1" si="21"/>
        <v>4</v>
      </c>
      <c r="BS10" s="8">
        <f t="shared" ca="1" si="22"/>
        <v>4</v>
      </c>
      <c r="BT10" s="9"/>
      <c r="BU10" s="9"/>
      <c r="BV10" s="7"/>
      <c r="BW10" s="10">
        <f t="shared" ca="1" si="23"/>
        <v>0.27882725560185573</v>
      </c>
      <c r="BX10" s="11">
        <f t="shared" ca="1" si="24"/>
        <v>9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0.89179171558021331</v>
      </c>
      <c r="CE10" s="11">
        <f t="shared" ca="1" si="26"/>
        <v>3</v>
      </c>
      <c r="CF10" s="1"/>
      <c r="CG10" s="1">
        <v>10</v>
      </c>
      <c r="CH10" s="1">
        <v>0</v>
      </c>
      <c r="CI10" s="1">
        <v>0</v>
      </c>
      <c r="CK10" s="10">
        <f t="shared" ca="1" si="27"/>
        <v>0.28658358255375904</v>
      </c>
      <c r="CL10" s="11">
        <f t="shared" ca="1" si="28"/>
        <v>42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0.77747277849562357</v>
      </c>
      <c r="CS10" s="11">
        <f t="shared" ca="1" si="30"/>
        <v>10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84</v>
      </c>
      <c r="AD11" s="1" t="s">
        <v>50</v>
      </c>
      <c r="AE11" s="1">
        <f t="shared" ca="1" si="2"/>
        <v>31</v>
      </c>
      <c r="AF11" s="1" t="s">
        <v>2</v>
      </c>
      <c r="AG11" s="1">
        <f t="shared" ca="1" si="3"/>
        <v>53</v>
      </c>
      <c r="AI11" s="1">
        <f t="shared" ca="1" si="4"/>
        <v>0</v>
      </c>
      <c r="AJ11" s="1">
        <f t="shared" ca="1" si="5"/>
        <v>0</v>
      </c>
      <c r="AK11" s="1" t="s">
        <v>3</v>
      </c>
      <c r="AL11" s="1">
        <f t="shared" ca="1" si="6"/>
        <v>8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3</v>
      </c>
      <c r="AS11" s="1">
        <f t="shared" ca="1" si="11"/>
        <v>1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5</v>
      </c>
      <c r="AY11" s="1">
        <f t="shared" ca="1" si="15"/>
        <v>3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0</v>
      </c>
      <c r="BJ11" s="7"/>
      <c r="BL11" s="1">
        <v>11</v>
      </c>
      <c r="BM11" s="8">
        <f t="shared" ca="1" si="20"/>
        <v>8</v>
      </c>
      <c r="BN11" s="8">
        <f t="shared" ca="1" si="0"/>
        <v>3</v>
      </c>
      <c r="BO11" s="9"/>
      <c r="BQ11" s="1">
        <v>11</v>
      </c>
      <c r="BR11" s="8">
        <f t="shared" ca="1" si="21"/>
        <v>4</v>
      </c>
      <c r="BS11" s="8">
        <f t="shared" ca="1" si="22"/>
        <v>1</v>
      </c>
      <c r="BT11" s="9"/>
      <c r="BU11" s="9"/>
      <c r="BV11" s="7"/>
      <c r="BW11" s="10">
        <f t="shared" ca="1" si="23"/>
        <v>0.16132970132305346</v>
      </c>
      <c r="BX11" s="11">
        <f t="shared" ca="1" si="24"/>
        <v>13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0.13304712623362025</v>
      </c>
      <c r="CE11" s="11">
        <f t="shared" ca="1" si="26"/>
        <v>15</v>
      </c>
      <c r="CF11" s="1"/>
      <c r="CG11" s="1">
        <v>11</v>
      </c>
      <c r="CH11" s="1">
        <v>0</v>
      </c>
      <c r="CI11" s="1">
        <v>0</v>
      </c>
      <c r="CK11" s="10">
        <f t="shared" ca="1" si="27"/>
        <v>0.35393504424010092</v>
      </c>
      <c r="CL11" s="11">
        <f t="shared" ca="1" si="28"/>
        <v>39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0.81443820315169024</v>
      </c>
      <c r="CS11" s="11">
        <f t="shared" ca="1" si="30"/>
        <v>7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3" t="str">
        <f ca="1">$AC4/100&amp;$AD4&amp;$AE4/100&amp;$AF4</f>
        <v>0.68－0.61＝</v>
      </c>
      <c r="C12" s="74"/>
      <c r="D12" s="74"/>
      <c r="E12" s="74"/>
      <c r="F12" s="71">
        <f ca="1">$AG4/100</f>
        <v>7.0000000000000007E-2</v>
      </c>
      <c r="G12" s="72"/>
      <c r="H12" s="20"/>
      <c r="I12" s="19"/>
      <c r="J12" s="73" t="str">
        <f ca="1">$AC5/100&amp;$AD5&amp;$AE5/100&amp;$AF5</f>
        <v>0.19－0.01＝</v>
      </c>
      <c r="K12" s="74"/>
      <c r="L12" s="74"/>
      <c r="M12" s="74"/>
      <c r="N12" s="71">
        <f ca="1">$AG5/100</f>
        <v>0.18</v>
      </c>
      <c r="O12" s="72"/>
      <c r="P12" s="21"/>
      <c r="Q12" s="19"/>
      <c r="R12" s="73" t="str">
        <f ca="1">$AC6/100&amp;$AD6&amp;$AE6/100&amp;$AF6</f>
        <v>0.66－0.55＝</v>
      </c>
      <c r="S12" s="74"/>
      <c r="T12" s="74"/>
      <c r="U12" s="74"/>
      <c r="V12" s="71">
        <f ca="1">$AG6/100</f>
        <v>0.11</v>
      </c>
      <c r="W12" s="72"/>
      <c r="X12" s="26"/>
      <c r="AB12" s="2" t="s">
        <v>25</v>
      </c>
      <c r="AC12" s="1">
        <f t="shared" ca="1" si="1"/>
        <v>65</v>
      </c>
      <c r="AD12" s="1" t="s">
        <v>50</v>
      </c>
      <c r="AE12" s="1">
        <f t="shared" ca="1" si="2"/>
        <v>44</v>
      </c>
      <c r="AF12" s="1" t="s">
        <v>2</v>
      </c>
      <c r="AG12" s="1">
        <f t="shared" ca="1" si="3"/>
        <v>21</v>
      </c>
      <c r="AI12" s="1">
        <f t="shared" ca="1" si="4"/>
        <v>0</v>
      </c>
      <c r="AJ12" s="1">
        <f t="shared" ca="1" si="5"/>
        <v>0</v>
      </c>
      <c r="AK12" s="1" t="s">
        <v>3</v>
      </c>
      <c r="AL12" s="1">
        <f t="shared" ca="1" si="6"/>
        <v>6</v>
      </c>
      <c r="AM12" s="1">
        <f t="shared" ca="1" si="7"/>
        <v>5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4</v>
      </c>
      <c r="AS12" s="1">
        <f t="shared" ca="1" si="11"/>
        <v>4</v>
      </c>
      <c r="AT12" s="1" t="s">
        <v>4</v>
      </c>
      <c r="AU12" s="1">
        <f t="shared" ca="1" si="12"/>
        <v>0</v>
      </c>
      <c r="AV12" s="1">
        <f t="shared" ca="1" si="13"/>
        <v>0</v>
      </c>
      <c r="AW12" s="1" t="s">
        <v>3</v>
      </c>
      <c r="AX12" s="1">
        <f t="shared" ca="1" si="14"/>
        <v>2</v>
      </c>
      <c r="AY12" s="1">
        <f t="shared" ca="1" si="15"/>
        <v>1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0</v>
      </c>
      <c r="BI12" s="6">
        <f t="shared" ca="1" si="19"/>
        <v>0</v>
      </c>
      <c r="BJ12" s="7"/>
      <c r="BL12" s="1">
        <v>12</v>
      </c>
      <c r="BM12" s="8">
        <f t="shared" ca="1" si="20"/>
        <v>6</v>
      </c>
      <c r="BN12" s="8">
        <f t="shared" ca="1" si="0"/>
        <v>4</v>
      </c>
      <c r="BO12" s="9"/>
      <c r="BQ12" s="1">
        <v>12</v>
      </c>
      <c r="BR12" s="8">
        <f t="shared" ca="1" si="21"/>
        <v>5</v>
      </c>
      <c r="BS12" s="8">
        <f t="shared" ca="1" si="22"/>
        <v>4</v>
      </c>
      <c r="BT12" s="9"/>
      <c r="BU12" s="9"/>
      <c r="BV12" s="7"/>
      <c r="BW12" s="10">
        <f t="shared" ca="1" si="23"/>
        <v>0.31532958193085692</v>
      </c>
      <c r="BX12" s="11">
        <f t="shared" ca="1" si="24"/>
        <v>8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0.52598926215990216</v>
      </c>
      <c r="CE12" s="11">
        <f t="shared" ca="1" si="26"/>
        <v>10</v>
      </c>
      <c r="CF12" s="1"/>
      <c r="CG12" s="1">
        <v>12</v>
      </c>
      <c r="CH12" s="1">
        <v>0</v>
      </c>
      <c r="CI12" s="1">
        <v>0</v>
      </c>
      <c r="CK12" s="10">
        <f t="shared" ca="1" si="27"/>
        <v>0.61028363302502464</v>
      </c>
      <c r="CL12" s="11">
        <f t="shared" ca="1" si="28"/>
        <v>25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0.56781879348830133</v>
      </c>
      <c r="CS12" s="11">
        <f t="shared" ca="1" si="30"/>
        <v>14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0.58560926867269014</v>
      </c>
      <c r="BX13" s="11">
        <f t="shared" ca="1" si="24"/>
        <v>5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0.43223631970476306</v>
      </c>
      <c r="CE13" s="11">
        <f t="shared" ca="1" si="26"/>
        <v>12</v>
      </c>
      <c r="CF13" s="1"/>
      <c r="CG13" s="1">
        <v>13</v>
      </c>
      <c r="CH13" s="1">
        <v>0</v>
      </c>
      <c r="CI13" s="1">
        <v>0</v>
      </c>
      <c r="CK13" s="10">
        <f t="shared" ca="1" si="27"/>
        <v>0.65492688969119117</v>
      </c>
      <c r="CL13" s="11">
        <f t="shared" ca="1" si="28"/>
        <v>21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0.21651915210947559</v>
      </c>
      <c r="CS13" s="11">
        <f t="shared" ca="1" si="30"/>
        <v>30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0</v>
      </c>
      <c r="E14" s="37" t="str">
        <f ca="1">IF(AND(F14=0,G14=0),"",".")</f>
        <v>.</v>
      </c>
      <c r="F14" s="38">
        <f ca="1">$BM4</f>
        <v>6</v>
      </c>
      <c r="G14" s="38">
        <f ca="1">$BR4</f>
        <v>8</v>
      </c>
      <c r="H14" s="26"/>
      <c r="I14" s="19"/>
      <c r="J14" s="35"/>
      <c r="K14" s="36">
        <f ca="1">$BC5</f>
        <v>0</v>
      </c>
      <c r="L14" s="37">
        <f ca="1">$BH5</f>
        <v>0</v>
      </c>
      <c r="M14" s="37" t="str">
        <f ca="1">IF(AND(N14=0,O14=0),"",".")</f>
        <v>.</v>
      </c>
      <c r="N14" s="38">
        <f ca="1">$BM5</f>
        <v>1</v>
      </c>
      <c r="O14" s="38">
        <f ca="1">$BR5</f>
        <v>9</v>
      </c>
      <c r="P14" s="26"/>
      <c r="Q14" s="19"/>
      <c r="R14" s="35"/>
      <c r="S14" s="36">
        <f ca="1">$BC6</f>
        <v>0</v>
      </c>
      <c r="T14" s="37">
        <f ca="1">$BH6</f>
        <v>0</v>
      </c>
      <c r="U14" s="37" t="str">
        <f ca="1">IF(AND(V14=0,W14=0),"",".")</f>
        <v>.</v>
      </c>
      <c r="V14" s="38">
        <f ca="1">$BM6</f>
        <v>6</v>
      </c>
      <c r="W14" s="38">
        <f ca="1">$BR6</f>
        <v>6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0.17848971176569561</v>
      </c>
      <c r="BX14" s="11">
        <f t="shared" ca="1" si="24"/>
        <v>12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0.15577057842304654</v>
      </c>
      <c r="CE14" s="11">
        <f t="shared" ca="1" si="26"/>
        <v>14</v>
      </c>
      <c r="CF14" s="1"/>
      <c r="CG14" s="1">
        <v>14</v>
      </c>
      <c r="CH14" s="1">
        <v>0</v>
      </c>
      <c r="CI14" s="1">
        <v>0</v>
      </c>
      <c r="CK14" s="10">
        <f t="shared" ca="1" si="27"/>
        <v>0.64074046338889268</v>
      </c>
      <c r="CL14" s="11">
        <f t="shared" ca="1" si="28"/>
        <v>22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0.54567075474296589</v>
      </c>
      <c r="CS14" s="11">
        <f t="shared" ca="1" si="30"/>
        <v>15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6</v>
      </c>
      <c r="G15" s="68">
        <f ca="1">$BS4</f>
        <v>1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0</v>
      </c>
      <c r="O15" s="68">
        <f ca="1">$BS5</f>
        <v>1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5</v>
      </c>
      <c r="W15" s="68">
        <f ca="1">$BS6</f>
        <v>5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0.11786848145617879</v>
      </c>
      <c r="BX15" s="11">
        <f t="shared" ca="1" si="24"/>
        <v>16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0.21372555408498595</v>
      </c>
      <c r="CE15" s="11">
        <f t="shared" ca="1" si="26"/>
        <v>13</v>
      </c>
      <c r="CF15" s="1"/>
      <c r="CG15" s="1">
        <v>15</v>
      </c>
      <c r="CH15" s="1">
        <v>0</v>
      </c>
      <c r="CI15" s="1">
        <v>0</v>
      </c>
      <c r="CK15" s="10">
        <f t="shared" ca="1" si="27"/>
        <v>0.7985798334037103</v>
      </c>
      <c r="CL15" s="11">
        <f t="shared" ca="1" si="28"/>
        <v>12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0.61226178391014319</v>
      </c>
      <c r="CS15" s="11">
        <f t="shared" ca="1" si="30"/>
        <v>13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0</v>
      </c>
      <c r="G16" s="39">
        <f ca="1">$AY4</f>
        <v>7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1</v>
      </c>
      <c r="O16" s="39">
        <f ca="1">$AY5</f>
        <v>8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1</v>
      </c>
      <c r="W16" s="39">
        <f ca="1">$AY6</f>
        <v>1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0.99513769432512389</v>
      </c>
      <c r="BX16" s="11">
        <f t="shared" ca="1" si="24"/>
        <v>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0.67496396477338938</v>
      </c>
      <c r="CE16" s="11">
        <f t="shared" ca="1" si="26"/>
        <v>7</v>
      </c>
      <c r="CF16" s="1"/>
      <c r="CG16" s="1">
        <v>16</v>
      </c>
      <c r="CH16" s="1">
        <v>0</v>
      </c>
      <c r="CI16" s="1">
        <v>0</v>
      </c>
      <c r="CK16" s="10">
        <f t="shared" ca="1" si="27"/>
        <v>0.64015608760709908</v>
      </c>
      <c r="CL16" s="11">
        <f t="shared" ca="1" si="28"/>
        <v>23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0.54284265417299371</v>
      </c>
      <c r="CS16" s="11">
        <f t="shared" ca="1" si="30"/>
        <v>16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0.52627539441013116</v>
      </c>
      <c r="BX17" s="11">
        <f t="shared" ca="1" si="24"/>
        <v>6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0.7256922870195851</v>
      </c>
      <c r="CE17" s="11">
        <f t="shared" ca="1" si="26"/>
        <v>5</v>
      </c>
      <c r="CF17" s="1"/>
      <c r="CG17" s="1">
        <v>17</v>
      </c>
      <c r="CH17" s="1">
        <v>0</v>
      </c>
      <c r="CI17" s="1">
        <v>0</v>
      </c>
      <c r="CK17" s="10">
        <f t="shared" ca="1" si="27"/>
        <v>0.96724427394961821</v>
      </c>
      <c r="CL17" s="11">
        <f t="shared" ca="1" si="28"/>
        <v>5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0.1391583777289489</v>
      </c>
      <c r="CS17" s="11">
        <f t="shared" ca="1" si="30"/>
        <v>33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0.11790036523626113</v>
      </c>
      <c r="BX18" s="11">
        <f t="shared" ca="1" si="24"/>
        <v>15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0.63149943658229846</v>
      </c>
      <c r="CE18" s="11">
        <f t="shared" ca="1" si="26"/>
        <v>8</v>
      </c>
      <c r="CF18" s="1"/>
      <c r="CG18" s="1">
        <v>18</v>
      </c>
      <c r="CH18" s="1">
        <v>0</v>
      </c>
      <c r="CI18" s="1">
        <v>0</v>
      </c>
      <c r="CK18" s="10">
        <f t="shared" ca="1" si="27"/>
        <v>0.86161474945974892</v>
      </c>
      <c r="CL18" s="11">
        <f t="shared" ca="1" si="28"/>
        <v>10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0.15979389338631766</v>
      </c>
      <c r="CS18" s="11">
        <f t="shared" ca="1" si="30"/>
        <v>31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3" t="str">
        <f ca="1">$AC7/100&amp;$AD7&amp;$AE7/100&amp;$AF7</f>
        <v>0.79－0.12＝</v>
      </c>
      <c r="C19" s="74"/>
      <c r="D19" s="74"/>
      <c r="E19" s="74"/>
      <c r="F19" s="71">
        <f ca="1">$AG7/100</f>
        <v>0.67</v>
      </c>
      <c r="G19" s="72"/>
      <c r="H19" s="20"/>
      <c r="I19" s="19"/>
      <c r="J19" s="73" t="str">
        <f ca="1">$AC8/100&amp;$AD8&amp;$AE8/100&amp;$AF8</f>
        <v>0.67－0.33＝</v>
      </c>
      <c r="K19" s="74"/>
      <c r="L19" s="74"/>
      <c r="M19" s="74"/>
      <c r="N19" s="71">
        <f ca="1">$AG8/100</f>
        <v>0.34</v>
      </c>
      <c r="O19" s="72"/>
      <c r="P19" s="21"/>
      <c r="Q19" s="19"/>
      <c r="R19" s="73" t="str">
        <f ca="1">$AC9/100&amp;$AD9&amp;$AE9/100&amp;$AF9</f>
        <v>0.35－0.11＝</v>
      </c>
      <c r="S19" s="74"/>
      <c r="T19" s="74"/>
      <c r="U19" s="74"/>
      <c r="V19" s="71">
        <f ca="1">$AG9/100</f>
        <v>0.24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0.52989003026447645</v>
      </c>
      <c r="CL19" s="11">
        <f t="shared" ca="1" si="28"/>
        <v>30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0.96521057494678297</v>
      </c>
      <c r="CS19" s="11">
        <f t="shared" ca="1" si="30"/>
        <v>3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3.8065740037499518E-2</v>
      </c>
      <c r="CL20" s="11">
        <f t="shared" ca="1" si="28"/>
        <v>54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0.1217753360065158</v>
      </c>
      <c r="CS20" s="11">
        <f t="shared" ca="1" si="30"/>
        <v>36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0</v>
      </c>
      <c r="E21" s="37" t="str">
        <f ca="1">IF(AND(F21=0,G21=0),"",".")</f>
        <v>.</v>
      </c>
      <c r="F21" s="38">
        <f ca="1">$BM7</f>
        <v>7</v>
      </c>
      <c r="G21" s="38">
        <f ca="1">$BR7</f>
        <v>9</v>
      </c>
      <c r="H21" s="26"/>
      <c r="I21" s="19"/>
      <c r="J21" s="35"/>
      <c r="K21" s="36">
        <f ca="1">$BC8</f>
        <v>0</v>
      </c>
      <c r="L21" s="37">
        <f ca="1">$BH8</f>
        <v>0</v>
      </c>
      <c r="M21" s="37" t="str">
        <f ca="1">IF(AND(N21=0,O21=0),"",".")</f>
        <v>.</v>
      </c>
      <c r="N21" s="38">
        <f ca="1">$BM8</f>
        <v>6</v>
      </c>
      <c r="O21" s="38">
        <f ca="1">$BR8</f>
        <v>7</v>
      </c>
      <c r="P21" s="26"/>
      <c r="Q21" s="19"/>
      <c r="R21" s="35"/>
      <c r="S21" s="36">
        <f ca="1">$BC9</f>
        <v>0</v>
      </c>
      <c r="T21" s="37">
        <f ca="1">$BH9</f>
        <v>0</v>
      </c>
      <c r="U21" s="37" t="str">
        <f ca="1">IF(AND(V21=0,W21=0),"",".")</f>
        <v>.</v>
      </c>
      <c r="V21" s="38">
        <f ca="1">$BM9</f>
        <v>3</v>
      </c>
      <c r="W21" s="38">
        <f ca="1">$BR9</f>
        <v>5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4.0569651360599202E-2</v>
      </c>
      <c r="CL21" s="11">
        <f t="shared" ca="1" si="28"/>
        <v>53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0.26984600758233668</v>
      </c>
      <c r="CS21" s="11">
        <f t="shared" ca="1" si="30"/>
        <v>28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1</v>
      </c>
      <c r="G22" s="68">
        <f ca="1">$BS7</f>
        <v>2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3</v>
      </c>
      <c r="O22" s="68">
        <f ca="1">$BS8</f>
        <v>3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1</v>
      </c>
      <c r="W22" s="68">
        <f ca="1">$BS9</f>
        <v>1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0.39782076758824669</v>
      </c>
      <c r="CL22" s="11">
        <f t="shared" ca="1" si="28"/>
        <v>36</v>
      </c>
      <c r="CM22" s="1"/>
      <c r="CN22" s="1">
        <v>22</v>
      </c>
      <c r="CO22" s="1">
        <v>6</v>
      </c>
      <c r="CP22" s="1">
        <v>1</v>
      </c>
      <c r="CR22" s="10">
        <f t="shared" ca="1" si="29"/>
        <v>1.4832363797852355E-2</v>
      </c>
      <c r="CS22" s="11">
        <f t="shared" ca="1" si="30"/>
        <v>42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0</v>
      </c>
      <c r="E23" s="37" t="str">
        <f>$AW7</f>
        <v>.</v>
      </c>
      <c r="F23" s="38">
        <f ca="1">$AX7</f>
        <v>6</v>
      </c>
      <c r="G23" s="39">
        <f ca="1">$AY7</f>
        <v>7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3</v>
      </c>
      <c r="O23" s="39">
        <f ca="1">$AY8</f>
        <v>4</v>
      </c>
      <c r="P23" s="40"/>
      <c r="Q23" s="41"/>
      <c r="R23" s="35"/>
      <c r="S23" s="36">
        <f ca="1">$AU9</f>
        <v>0</v>
      </c>
      <c r="T23" s="37">
        <f ca="1">$AV9</f>
        <v>0</v>
      </c>
      <c r="U23" s="37" t="str">
        <f>$AW9</f>
        <v>.</v>
      </c>
      <c r="V23" s="38">
        <f ca="1">$AX9</f>
        <v>2</v>
      </c>
      <c r="W23" s="39">
        <f ca="1">$AY9</f>
        <v>4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0.19406608043146778</v>
      </c>
      <c r="CL23" s="11">
        <f t="shared" ca="1" si="28"/>
        <v>49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0.72032642896781274</v>
      </c>
      <c r="CS23" s="11">
        <f t="shared" ca="1" si="30"/>
        <v>12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0.25138378313115506</v>
      </c>
      <c r="CL24" s="11">
        <f t="shared" ca="1" si="28"/>
        <v>46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0.96657172217885179</v>
      </c>
      <c r="CS24" s="11">
        <f t="shared" ca="1" si="30"/>
        <v>2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0.79047258838754608</v>
      </c>
      <c r="CL25" s="11">
        <f t="shared" ca="1" si="28"/>
        <v>13</v>
      </c>
      <c r="CM25" s="1"/>
      <c r="CN25" s="1">
        <v>25</v>
      </c>
      <c r="CO25" s="1">
        <v>6</v>
      </c>
      <c r="CP25" s="1">
        <v>4</v>
      </c>
      <c r="CR25" s="10">
        <f t="shared" ca="1" si="29"/>
        <v>8.9955519814030049E-3</v>
      </c>
      <c r="CS25" s="11">
        <f t="shared" ca="1" si="30"/>
        <v>44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3" t="str">
        <f ca="1">$AC10/100&amp;$AD10&amp;$AE10/100&amp;$AF10</f>
        <v>0.84－0.64＝</v>
      </c>
      <c r="C26" s="74"/>
      <c r="D26" s="74"/>
      <c r="E26" s="74"/>
      <c r="F26" s="71">
        <f ca="1">$AG10/100</f>
        <v>0.2</v>
      </c>
      <c r="G26" s="72"/>
      <c r="H26" s="20"/>
      <c r="I26" s="19"/>
      <c r="J26" s="73" t="str">
        <f ca="1">$AC11/100&amp;$AD11&amp;$AE11/100&amp;$AF11</f>
        <v>0.84－0.31＝</v>
      </c>
      <c r="K26" s="74"/>
      <c r="L26" s="74"/>
      <c r="M26" s="74"/>
      <c r="N26" s="71">
        <f ca="1">$AG11/100</f>
        <v>0.53</v>
      </c>
      <c r="O26" s="72"/>
      <c r="P26" s="21"/>
      <c r="Q26" s="19"/>
      <c r="R26" s="73" t="str">
        <f ca="1">$AC12/100&amp;$AD12&amp;$AE12/100&amp;$AF12</f>
        <v>0.65－0.44＝</v>
      </c>
      <c r="S26" s="74"/>
      <c r="T26" s="74"/>
      <c r="U26" s="74"/>
      <c r="V26" s="71">
        <f ca="1">$AG12/100</f>
        <v>0.21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0.42123212209342031</v>
      </c>
      <c r="CL26" s="11">
        <f t="shared" ca="1" si="28"/>
        <v>34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0.80817810062027384</v>
      </c>
      <c r="CS26" s="11">
        <f t="shared" ca="1" si="30"/>
        <v>8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0.9685292137729471</v>
      </c>
      <c r="CL27" s="11">
        <f t="shared" ca="1" si="28"/>
        <v>4</v>
      </c>
      <c r="CM27" s="1"/>
      <c r="CN27" s="1">
        <v>27</v>
      </c>
      <c r="CO27" s="1">
        <v>6</v>
      </c>
      <c r="CP27" s="1">
        <v>6</v>
      </c>
      <c r="CR27" s="10">
        <f t="shared" ca="1" si="29"/>
        <v>4.1306269116718308E-2</v>
      </c>
      <c r="CS27" s="11">
        <f t="shared" ca="1" si="30"/>
        <v>40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0</v>
      </c>
      <c r="E28" s="37" t="str">
        <f ca="1">IF(AND(F28=0,G28=0),"",".")</f>
        <v>.</v>
      </c>
      <c r="F28" s="38">
        <f ca="1">$BM10</f>
        <v>8</v>
      </c>
      <c r="G28" s="38">
        <f ca="1">$BR10</f>
        <v>4</v>
      </c>
      <c r="H28" s="26"/>
      <c r="I28" s="19"/>
      <c r="J28" s="35"/>
      <c r="K28" s="36">
        <f ca="1">$BC11</f>
        <v>0</v>
      </c>
      <c r="L28" s="37">
        <f ca="1">$BH11</f>
        <v>0</v>
      </c>
      <c r="M28" s="37" t="str">
        <f ca="1">IF(AND(N28=0,O28=0),"",".")</f>
        <v>.</v>
      </c>
      <c r="N28" s="38">
        <f ca="1">$BM11</f>
        <v>8</v>
      </c>
      <c r="O28" s="38">
        <f ca="1">$BR11</f>
        <v>4</v>
      </c>
      <c r="P28" s="26"/>
      <c r="Q28" s="19"/>
      <c r="R28" s="35"/>
      <c r="S28" s="36">
        <f ca="1">$BC12</f>
        <v>0</v>
      </c>
      <c r="T28" s="37">
        <f ca="1">$BH12</f>
        <v>0</v>
      </c>
      <c r="U28" s="37" t="str">
        <f ca="1">IF(AND(V28=0,W28=0),"",".")</f>
        <v>.</v>
      </c>
      <c r="V28" s="38">
        <f ca="1">$BM12</f>
        <v>6</v>
      </c>
      <c r="W28" s="38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0.69679794966278386</v>
      </c>
      <c r="CL28" s="11">
        <f t="shared" ca="1" si="28"/>
        <v>17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0.79096533156063553</v>
      </c>
      <c r="CS28" s="11">
        <f t="shared" ca="1" si="30"/>
        <v>9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6</v>
      </c>
      <c r="G29" s="68">
        <f ca="1">$BS10</f>
        <v>4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3</v>
      </c>
      <c r="O29" s="68">
        <f ca="1">$BS11</f>
        <v>1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4</v>
      </c>
      <c r="W29" s="68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0.39007349904692723</v>
      </c>
      <c r="CL29" s="11">
        <f t="shared" ca="1" si="28"/>
        <v>37</v>
      </c>
      <c r="CM29" s="1"/>
      <c r="CN29" s="1">
        <v>29</v>
      </c>
      <c r="CO29" s="1">
        <v>7</v>
      </c>
      <c r="CP29" s="1">
        <v>1</v>
      </c>
      <c r="CR29" s="10">
        <f t="shared" ca="1" si="29"/>
        <v>5.9651674495398987E-3</v>
      </c>
      <c r="CS29" s="11">
        <f t="shared" ca="1" si="30"/>
        <v>45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2</v>
      </c>
      <c r="G30" s="39">
        <f ca="1">$AY10</f>
        <v>0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5</v>
      </c>
      <c r="O30" s="39">
        <f ca="1">$AY11</f>
        <v>3</v>
      </c>
      <c r="P30" s="40"/>
      <c r="Q30" s="41"/>
      <c r="R30" s="35"/>
      <c r="S30" s="36">
        <f ca="1">$AU12</f>
        <v>0</v>
      </c>
      <c r="T30" s="37">
        <f ca="1">$AV12</f>
        <v>0</v>
      </c>
      <c r="U30" s="37" t="str">
        <f>$AW12</f>
        <v>.</v>
      </c>
      <c r="V30" s="38">
        <f ca="1">$AX12</f>
        <v>2</v>
      </c>
      <c r="W30" s="39">
        <f ca="1">$AY12</f>
        <v>1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0.13712461766839812</v>
      </c>
      <c r="CL30" s="11">
        <f t="shared" ca="1" si="28"/>
        <v>52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0.28990595035840017</v>
      </c>
      <c r="CS30" s="11">
        <f t="shared" ca="1" si="30"/>
        <v>26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0.70101832780765594</v>
      </c>
      <c r="CL31" s="11">
        <f t="shared" ca="1" si="28"/>
        <v>15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0.35656804196859859</v>
      </c>
      <c r="CS31" s="11">
        <f t="shared" ca="1" si="30"/>
        <v>25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89" t="str">
        <f>A1</f>
        <v>小数 ひき算 小数第二位 (0.11) くり下がりなし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0.28991919754740736</v>
      </c>
      <c r="CL32" s="11">
        <f t="shared" ca="1" si="28"/>
        <v>41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0.42883994496967004</v>
      </c>
      <c r="CS32" s="11">
        <f t="shared" ca="1" si="30"/>
        <v>22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0.84561648649129972</v>
      </c>
      <c r="CL33" s="11">
        <f t="shared" ca="1" si="28"/>
        <v>11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0.48010415636726533</v>
      </c>
      <c r="CS33" s="11">
        <f t="shared" ca="1" si="30"/>
        <v>18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0.97260395397253696</v>
      </c>
      <c r="CL34" s="11">
        <f t="shared" ca="1" si="28"/>
        <v>3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0.97680147629528424</v>
      </c>
      <c r="CS34" s="11">
        <f t="shared" ca="1" si="30"/>
        <v>1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0.55269170796487666</v>
      </c>
      <c r="CL35" s="11">
        <f t="shared" ca="1" si="28"/>
        <v>28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0.13868029903350509</v>
      </c>
      <c r="CS35" s="11">
        <f t="shared" ca="1" si="30"/>
        <v>34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3" t="str">
        <f t="shared" ref="B36" ca="1" si="31">B5</f>
        <v>0.78－0.77＝</v>
      </c>
      <c r="C36" s="74"/>
      <c r="D36" s="74"/>
      <c r="E36" s="74"/>
      <c r="F36" s="75">
        <f ca="1">F5</f>
        <v>0.01</v>
      </c>
      <c r="G36" s="76"/>
      <c r="H36" s="56"/>
      <c r="I36" s="57"/>
      <c r="J36" s="73" t="str">
        <f t="shared" ref="J36" ca="1" si="32">J5</f>
        <v>0.78－0.44＝</v>
      </c>
      <c r="K36" s="74"/>
      <c r="L36" s="74"/>
      <c r="M36" s="74"/>
      <c r="N36" s="75">
        <f ca="1">N5</f>
        <v>0.34</v>
      </c>
      <c r="O36" s="76"/>
      <c r="P36" s="26"/>
      <c r="Q36" s="23"/>
      <c r="R36" s="73" t="str">
        <f t="shared" ref="R36" ca="1" si="33">R5</f>
        <v>0.99－0.57＝</v>
      </c>
      <c r="S36" s="74"/>
      <c r="T36" s="74"/>
      <c r="U36" s="74"/>
      <c r="V36" s="75">
        <f ca="1">V5</f>
        <v>0.42</v>
      </c>
      <c r="W36" s="76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0</v>
      </c>
      <c r="AF36" s="58">
        <f ca="1">AY1</f>
        <v>1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0.13784774138927758</v>
      </c>
      <c r="CL36" s="11">
        <f t="shared" ca="1" si="28"/>
        <v>51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0.42078517504193702</v>
      </c>
      <c r="CS36" s="11">
        <f t="shared" ca="1" si="30"/>
        <v>23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3</v>
      </c>
      <c r="AF37" s="58">
        <f t="shared" ca="1" si="35"/>
        <v>4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0.46761153484801521</v>
      </c>
      <c r="CL37" s="11">
        <f t="shared" ca="1" si="28"/>
        <v>33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0.27042079653694751</v>
      </c>
      <c r="CS37" s="11">
        <f t="shared" ca="1" si="30"/>
        <v>27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7</v>
      </c>
      <c r="G38" s="30">
        <f t="shared" ca="1" si="36"/>
        <v>8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7</v>
      </c>
      <c r="O38" s="30">
        <f t="shared" ca="1" si="37"/>
        <v>8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0</v>
      </c>
      <c r="U38" s="29" t="str">
        <f t="shared" ca="1" si="38"/>
        <v>.</v>
      </c>
      <c r="V38" s="30">
        <f t="shared" ca="1" si="38"/>
        <v>9</v>
      </c>
      <c r="W38" s="30">
        <f t="shared" ca="1" si="38"/>
        <v>9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4</v>
      </c>
      <c r="AF38" s="58">
        <f t="shared" ca="1" si="35"/>
        <v>2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0.68995342894939071</v>
      </c>
      <c r="CL38" s="11">
        <f t="shared" ca="1" si="28"/>
        <v>19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0.44031547835013796</v>
      </c>
      <c r="CS38" s="11">
        <f t="shared" ca="1" si="30"/>
        <v>21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7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4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7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0.38349600108810034</v>
      </c>
      <c r="CL39" s="11">
        <f t="shared" ca="1" si="28"/>
        <v>38</v>
      </c>
      <c r="CM39" s="1"/>
      <c r="CN39" s="1">
        <v>39</v>
      </c>
      <c r="CO39" s="1">
        <v>8</v>
      </c>
      <c r="CP39" s="1">
        <v>3</v>
      </c>
      <c r="CR39" s="10">
        <f t="shared" ca="1" si="29"/>
        <v>2.9782105056611274E-2</v>
      </c>
      <c r="CS39" s="11">
        <f t="shared" ca="1" si="30"/>
        <v>41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0</v>
      </c>
      <c r="G40" s="64">
        <f t="shared" ca="1" si="36"/>
        <v>1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3</v>
      </c>
      <c r="O40" s="64">
        <f t="shared" ca="1" si="39"/>
        <v>4</v>
      </c>
      <c r="P40" s="26"/>
      <c r="Q40" s="19"/>
      <c r="R40" s="60"/>
      <c r="S40" s="61">
        <f ca="1">S9</f>
        <v>0</v>
      </c>
      <c r="T40" s="62">
        <f t="shared" ca="1" si="40"/>
        <v>0</v>
      </c>
      <c r="U40" s="62" t="str">
        <f t="shared" si="40"/>
        <v>.</v>
      </c>
      <c r="V40" s="63">
        <f t="shared" ca="1" si="40"/>
        <v>4</v>
      </c>
      <c r="W40" s="64">
        <f t="shared" ca="1" si="40"/>
        <v>2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1</v>
      </c>
      <c r="AF40" s="58">
        <f t="shared" ca="1" si="35"/>
        <v>8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0.97650376105127357</v>
      </c>
      <c r="CL40" s="11">
        <f t="shared" ca="1" si="28"/>
        <v>2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0.87320909975599981</v>
      </c>
      <c r="CS40" s="11">
        <f t="shared" ca="1" si="30"/>
        <v>6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1</v>
      </c>
      <c r="AF41" s="58">
        <f t="shared" ca="1" si="35"/>
        <v>1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0.94524514055690589</v>
      </c>
      <c r="CL41" s="11">
        <f t="shared" ca="1" si="28"/>
        <v>6</v>
      </c>
      <c r="CM41" s="1"/>
      <c r="CN41" s="1">
        <v>41</v>
      </c>
      <c r="CO41" s="1">
        <v>8</v>
      </c>
      <c r="CP41" s="1">
        <v>5</v>
      </c>
      <c r="CR41" s="10">
        <f t="shared" ca="1" si="29"/>
        <v>5.0587789846711417E-2</v>
      </c>
      <c r="CS41" s="11">
        <f t="shared" ca="1" si="30"/>
        <v>39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6</v>
      </c>
      <c r="AF42" s="58">
        <f t="shared" ca="1" si="35"/>
        <v>7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0.28440219796012978</v>
      </c>
      <c r="CL42" s="11">
        <f t="shared" ca="1" si="28"/>
        <v>43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0.51188811112802168</v>
      </c>
      <c r="CS42" s="11">
        <f t="shared" ca="1" si="30"/>
        <v>17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3" t="str">
        <f t="shared" ref="B43" ca="1" si="41">B12</f>
        <v>0.68－0.61＝</v>
      </c>
      <c r="C43" s="74"/>
      <c r="D43" s="74"/>
      <c r="E43" s="74"/>
      <c r="F43" s="75">
        <f ca="1">F12</f>
        <v>7.0000000000000007E-2</v>
      </c>
      <c r="G43" s="76"/>
      <c r="H43" s="26"/>
      <c r="I43" s="23"/>
      <c r="J43" s="73" t="str">
        <f t="shared" ref="J43" ca="1" si="42">J12</f>
        <v>0.19－0.01＝</v>
      </c>
      <c r="K43" s="74"/>
      <c r="L43" s="74"/>
      <c r="M43" s="74"/>
      <c r="N43" s="75">
        <f ca="1">N12</f>
        <v>0.18</v>
      </c>
      <c r="O43" s="76"/>
      <c r="P43" s="26"/>
      <c r="Q43" s="23"/>
      <c r="R43" s="73" t="str">
        <f t="shared" ref="R43" ca="1" si="43">R12</f>
        <v>0.66－0.55＝</v>
      </c>
      <c r="S43" s="74"/>
      <c r="T43" s="74"/>
      <c r="U43" s="74"/>
      <c r="V43" s="75">
        <f ca="1">V12</f>
        <v>0.11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3</v>
      </c>
      <c r="AF43" s="58">
        <f t="shared" ca="1" si="35"/>
        <v>4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0.50910046388080943</v>
      </c>
      <c r="CL43" s="11">
        <f t="shared" ca="1" si="28"/>
        <v>31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0.46169509328042679</v>
      </c>
      <c r="CS43" s="11">
        <f t="shared" ca="1" si="30"/>
        <v>19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2</v>
      </c>
      <c r="AF44" s="58">
        <f t="shared" ca="1" si="35"/>
        <v>4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0.91643448582933074</v>
      </c>
      <c r="CL44" s="11">
        <f t="shared" ca="1" si="28"/>
        <v>8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0.92170023921155841</v>
      </c>
      <c r="CS44" s="11">
        <f t="shared" ca="1" si="30"/>
        <v>4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6</v>
      </c>
      <c r="G45" s="30">
        <f t="shared" ca="1" si="44"/>
        <v>8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0</v>
      </c>
      <c r="M45" s="29" t="str">
        <f t="shared" ca="1" si="45"/>
        <v>.</v>
      </c>
      <c r="N45" s="30">
        <f t="shared" ca="1" si="45"/>
        <v>1</v>
      </c>
      <c r="O45" s="30">
        <f t="shared" ca="1" si="45"/>
        <v>9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6</v>
      </c>
      <c r="W45" s="30">
        <f t="shared" ca="1" si="46"/>
        <v>6</v>
      </c>
      <c r="X45" s="26"/>
      <c r="AC45" s="1" t="s">
        <v>40</v>
      </c>
      <c r="AD45" s="1" t="str">
        <f t="shared" ca="1" si="34"/>
        <v>OKB</v>
      </c>
      <c r="AE45" s="58">
        <f t="shared" ca="1" si="35"/>
        <v>2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0.66069101365692773</v>
      </c>
      <c r="CL45" s="11">
        <f t="shared" ca="1" si="28"/>
        <v>20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0.89680684671604138</v>
      </c>
      <c r="CS45" s="11">
        <f t="shared" ca="1" si="30"/>
        <v>5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6</v>
      </c>
      <c r="G46" s="34">
        <f t="shared" ca="1" si="47"/>
        <v>1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0</v>
      </c>
      <c r="O46" s="34">
        <f t="shared" ca="1" si="48"/>
        <v>1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5</v>
      </c>
      <c r="W46" s="34">
        <f t="shared" ca="1" si="49"/>
        <v>5</v>
      </c>
      <c r="X46" s="26"/>
      <c r="AC46" s="2" t="s">
        <v>41</v>
      </c>
      <c r="AD46" s="1" t="str">
        <f t="shared" ca="1" si="34"/>
        <v>NO</v>
      </c>
      <c r="AE46" s="58">
        <f t="shared" ca="1" si="35"/>
        <v>5</v>
      </c>
      <c r="AF46" s="58">
        <f t="shared" ca="1" si="35"/>
        <v>3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0.89954099024696443</v>
      </c>
      <c r="CL46" s="11">
        <f t="shared" ca="1" si="28"/>
        <v>9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0</v>
      </c>
      <c r="G47" s="64">
        <f t="shared" ca="1" si="47"/>
        <v>7</v>
      </c>
      <c r="H47" s="26"/>
      <c r="I47" s="13"/>
      <c r="J47" s="60"/>
      <c r="K47" s="61">
        <f ca="1">K16</f>
        <v>0</v>
      </c>
      <c r="L47" s="62">
        <f t="shared" ca="1" si="48"/>
        <v>0</v>
      </c>
      <c r="M47" s="62" t="str">
        <f t="shared" si="48"/>
        <v>.</v>
      </c>
      <c r="N47" s="63">
        <f t="shared" ca="1" si="48"/>
        <v>1</v>
      </c>
      <c r="O47" s="64">
        <f t="shared" ca="1" si="48"/>
        <v>8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1</v>
      </c>
      <c r="W47" s="64">
        <f t="shared" ca="1" si="49"/>
        <v>1</v>
      </c>
      <c r="X47" s="26"/>
      <c r="AC47" s="2" t="s">
        <v>42</v>
      </c>
      <c r="AD47" s="1" t="str">
        <f t="shared" ca="1" si="34"/>
        <v>NO</v>
      </c>
      <c r="AE47" s="58">
        <f t="shared" ca="1" si="35"/>
        <v>2</v>
      </c>
      <c r="AF47" s="58">
        <f t="shared" ca="1" si="35"/>
        <v>1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0.34096926876474776</v>
      </c>
      <c r="CL47" s="11">
        <f t="shared" ca="1" si="28"/>
        <v>40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0.19656970768117432</v>
      </c>
      <c r="CL48" s="11">
        <f t="shared" ca="1" si="28"/>
        <v>48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0.69816938335051149</v>
      </c>
      <c r="CL49" s="11">
        <f t="shared" ca="1" si="28"/>
        <v>16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0.79－0.12＝</v>
      </c>
      <c r="C50" s="74"/>
      <c r="D50" s="74"/>
      <c r="E50" s="74"/>
      <c r="F50" s="75">
        <f ca="1">F19</f>
        <v>0.67</v>
      </c>
      <c r="G50" s="76"/>
      <c r="H50" s="26"/>
      <c r="I50" s="23"/>
      <c r="J50" s="73" t="str">
        <f t="shared" ref="J50" ca="1" si="51">J19</f>
        <v>0.67－0.33＝</v>
      </c>
      <c r="K50" s="74"/>
      <c r="L50" s="74"/>
      <c r="M50" s="74"/>
      <c r="N50" s="75">
        <f ca="1">N19</f>
        <v>0.34</v>
      </c>
      <c r="O50" s="76"/>
      <c r="P50" s="26"/>
      <c r="Q50" s="23"/>
      <c r="R50" s="73" t="str">
        <f t="shared" ref="R50" ca="1" si="52">R19</f>
        <v>0.35－0.11＝</v>
      </c>
      <c r="S50" s="74"/>
      <c r="T50" s="74"/>
      <c r="U50" s="74"/>
      <c r="V50" s="75">
        <f ca="1">V19</f>
        <v>0.24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0.69201327181003325</v>
      </c>
      <c r="CL50" s="11">
        <f t="shared" ca="1" si="28"/>
        <v>18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0.2742911093061362</v>
      </c>
      <c r="CL51" s="11">
        <f t="shared" ca="1" si="28"/>
        <v>44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7</v>
      </c>
      <c r="G52" s="30">
        <f t="shared" ca="1" si="53"/>
        <v>9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6</v>
      </c>
      <c r="O52" s="30">
        <f t="shared" ca="1" si="54"/>
        <v>7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0</v>
      </c>
      <c r="U52" s="29" t="str">
        <f t="shared" ca="1" si="55"/>
        <v>.</v>
      </c>
      <c r="V52" s="30">
        <f t="shared" ca="1" si="55"/>
        <v>3</v>
      </c>
      <c r="W52" s="30">
        <f t="shared" ca="1" si="55"/>
        <v>5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0.73411549425475786</v>
      </c>
      <c r="CL52" s="11">
        <f t="shared" ca="1" si="28"/>
        <v>14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1</v>
      </c>
      <c r="G53" s="34">
        <f t="shared" ca="1" si="56"/>
        <v>2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3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1</v>
      </c>
      <c r="W53" s="34">
        <f t="shared" ca="1" si="58"/>
        <v>1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0.25708400419134303</v>
      </c>
      <c r="CL53" s="11">
        <f t="shared" ca="1" si="28"/>
        <v>45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0</v>
      </c>
      <c r="E54" s="62" t="str">
        <f t="shared" si="56"/>
        <v>.</v>
      </c>
      <c r="F54" s="63">
        <f t="shared" ca="1" si="56"/>
        <v>6</v>
      </c>
      <c r="G54" s="64">
        <f t="shared" ca="1" si="56"/>
        <v>7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3</v>
      </c>
      <c r="O54" s="64">
        <f t="shared" ca="1" si="57"/>
        <v>4</v>
      </c>
      <c r="P54" s="26"/>
      <c r="Q54" s="19"/>
      <c r="R54" s="60"/>
      <c r="S54" s="61">
        <f ca="1">S23</f>
        <v>0</v>
      </c>
      <c r="T54" s="62">
        <f t="shared" ca="1" si="58"/>
        <v>0</v>
      </c>
      <c r="U54" s="62" t="str">
        <f t="shared" si="58"/>
        <v>.</v>
      </c>
      <c r="V54" s="63">
        <f t="shared" ca="1" si="58"/>
        <v>2</v>
      </c>
      <c r="W54" s="64">
        <f t="shared" ca="1" si="58"/>
        <v>4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0.23542001646971611</v>
      </c>
      <c r="CL54" s="11">
        <f t="shared" ca="1" si="28"/>
        <v>47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0.84－0.64＝</v>
      </c>
      <c r="C57" s="74"/>
      <c r="D57" s="74"/>
      <c r="E57" s="74"/>
      <c r="F57" s="75">
        <f ca="1">F26</f>
        <v>0.2</v>
      </c>
      <c r="G57" s="76"/>
      <c r="H57" s="26"/>
      <c r="I57" s="23"/>
      <c r="J57" s="73" t="str">
        <f t="shared" ref="J57" ca="1" si="60">J26</f>
        <v>0.84－0.31＝</v>
      </c>
      <c r="K57" s="74"/>
      <c r="L57" s="74"/>
      <c r="M57" s="74"/>
      <c r="N57" s="75">
        <f ca="1">N26</f>
        <v>0.53</v>
      </c>
      <c r="O57" s="76"/>
      <c r="P57" s="26"/>
      <c r="Q57" s="23"/>
      <c r="R57" s="73" t="str">
        <f t="shared" ref="R57" ca="1" si="61">R26</f>
        <v>0.65－0.44＝</v>
      </c>
      <c r="S57" s="74"/>
      <c r="T57" s="74"/>
      <c r="U57" s="74"/>
      <c r="V57" s="75">
        <f ca="1">V26</f>
        <v>0.21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0</v>
      </c>
      <c r="E59" s="29" t="str">
        <f t="shared" ca="1" si="62"/>
        <v>.</v>
      </c>
      <c r="F59" s="30">
        <f t="shared" ca="1" si="62"/>
        <v>8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8</v>
      </c>
      <c r="O59" s="30">
        <f t="shared" ca="1" si="63"/>
        <v>4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0</v>
      </c>
      <c r="U59" s="29" t="str">
        <f t="shared" ca="1" si="64"/>
        <v>.</v>
      </c>
      <c r="V59" s="30">
        <f t="shared" ca="1" si="64"/>
        <v>6</v>
      </c>
      <c r="W59" s="30">
        <f t="shared" ca="1" si="64"/>
        <v>5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6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3</v>
      </c>
      <c r="O60" s="34">
        <f t="shared" ca="1" si="66"/>
        <v>1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4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2</v>
      </c>
      <c r="G61" s="64">
        <f t="shared" ca="1" si="65"/>
        <v>0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5</v>
      </c>
      <c r="O61" s="64">
        <f t="shared" ca="1" si="66"/>
        <v>3</v>
      </c>
      <c r="P61" s="26"/>
      <c r="Q61" s="19"/>
      <c r="R61" s="60"/>
      <c r="S61" s="61">
        <f ca="1">S30</f>
        <v>0</v>
      </c>
      <c r="T61" s="62">
        <f t="shared" ca="1" si="67"/>
        <v>0</v>
      </c>
      <c r="U61" s="62" t="str">
        <f t="shared" si="67"/>
        <v>.</v>
      </c>
      <c r="V61" s="63">
        <f t="shared" ca="1" si="67"/>
        <v>2</v>
      </c>
      <c r="W61" s="64">
        <f t="shared" ca="1" si="67"/>
        <v>1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MBIXpwHzolsGXhPqFTSGG58wuUYeR6bu0Q8PlG0m9+C3By7kNZCrkGuNr7Vp9jxtGfpfYNsUwGi+QIbohf/ucQ==" saltValue="0c9R/JxHkiiN+tLoe+UDl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2330" priority="554">
      <formula>$AJ15="NO"</formula>
    </cfRule>
  </conditionalFormatting>
  <conditionalFormatting sqref="C9">
    <cfRule type="expression" dxfId="2329" priority="545">
      <formula>C9=0</formula>
    </cfRule>
  </conditionalFormatting>
  <conditionalFormatting sqref="K9">
    <cfRule type="expression" dxfId="2328" priority="267">
      <formula>K9=0</formula>
    </cfRule>
  </conditionalFormatting>
  <conditionalFormatting sqref="S9">
    <cfRule type="expression" dxfId="2327" priority="259">
      <formula>S9=0</formula>
    </cfRule>
  </conditionalFormatting>
  <conditionalFormatting sqref="C16">
    <cfRule type="expression" dxfId="2326" priority="251">
      <formula>C16=0</formula>
    </cfRule>
  </conditionalFormatting>
  <conditionalFormatting sqref="K16">
    <cfRule type="expression" dxfId="2325" priority="243">
      <formula>K16=0</formula>
    </cfRule>
  </conditionalFormatting>
  <conditionalFormatting sqref="S16">
    <cfRule type="expression" dxfId="2324" priority="235">
      <formula>S16=0</formula>
    </cfRule>
  </conditionalFormatting>
  <conditionalFormatting sqref="C23">
    <cfRule type="expression" dxfId="2323" priority="227">
      <formula>C23=0</formula>
    </cfRule>
  </conditionalFormatting>
  <conditionalFormatting sqref="K23">
    <cfRule type="expression" dxfId="2322" priority="219">
      <formula>K23=0</formula>
    </cfRule>
  </conditionalFormatting>
  <conditionalFormatting sqref="S23">
    <cfRule type="expression" dxfId="2321" priority="211">
      <formula>S23=0</formula>
    </cfRule>
  </conditionalFormatting>
  <conditionalFormatting sqref="C30">
    <cfRule type="expression" dxfId="2320" priority="203">
      <formula>C30=0</formula>
    </cfRule>
  </conditionalFormatting>
  <conditionalFormatting sqref="K30">
    <cfRule type="expression" dxfId="2319" priority="195">
      <formula>K30=0</formula>
    </cfRule>
  </conditionalFormatting>
  <conditionalFormatting sqref="S30">
    <cfRule type="expression" dxfId="2318" priority="187">
      <formula>S30=0</formula>
    </cfRule>
  </conditionalFormatting>
  <conditionalFormatting sqref="C38">
    <cfRule type="expression" dxfId="2317" priority="181">
      <formula>C38=0</formula>
    </cfRule>
  </conditionalFormatting>
  <conditionalFormatting sqref="C39">
    <cfRule type="expression" dxfId="2316" priority="180">
      <formula>C39=0</formula>
    </cfRule>
  </conditionalFormatting>
  <conditionalFormatting sqref="C40">
    <cfRule type="expression" dxfId="2315" priority="179">
      <formula>C40=0</formula>
    </cfRule>
  </conditionalFormatting>
  <conditionalFormatting sqref="B39">
    <cfRule type="expression" dxfId="2314" priority="178">
      <formula>B39=""</formula>
    </cfRule>
  </conditionalFormatting>
  <conditionalFormatting sqref="G38">
    <cfRule type="expression" dxfId="2313" priority="177">
      <formula>G38=0</formula>
    </cfRule>
  </conditionalFormatting>
  <conditionalFormatting sqref="G39">
    <cfRule type="expression" dxfId="2312" priority="176">
      <formula>G39=0</formula>
    </cfRule>
  </conditionalFormatting>
  <conditionalFormatting sqref="F38">
    <cfRule type="expression" dxfId="2311" priority="175">
      <formula>AND(F38=0,G38=0)</formula>
    </cfRule>
  </conditionalFormatting>
  <conditionalFormatting sqref="F39">
    <cfRule type="expression" dxfId="2310" priority="174">
      <formula>AND(F39=0,G39=0)</formula>
    </cfRule>
  </conditionalFormatting>
  <conditionalFormatting sqref="K38">
    <cfRule type="expression" dxfId="2309" priority="173">
      <formula>K38=0</formula>
    </cfRule>
  </conditionalFormatting>
  <conditionalFormatting sqref="K39">
    <cfRule type="expression" dxfId="2308" priority="172">
      <formula>K39=0</formula>
    </cfRule>
  </conditionalFormatting>
  <conditionalFormatting sqref="K40">
    <cfRule type="expression" dxfId="2307" priority="171">
      <formula>K40=0</formula>
    </cfRule>
  </conditionalFormatting>
  <conditionalFormatting sqref="J39">
    <cfRule type="expression" dxfId="2306" priority="170">
      <formula>J39=""</formula>
    </cfRule>
  </conditionalFormatting>
  <conditionalFormatting sqref="O38">
    <cfRule type="expression" dxfId="2305" priority="169">
      <formula>O38=0</formula>
    </cfRule>
  </conditionalFormatting>
  <conditionalFormatting sqref="O39">
    <cfRule type="expression" dxfId="2304" priority="168">
      <formula>O39=0</formula>
    </cfRule>
  </conditionalFormatting>
  <conditionalFormatting sqref="N38">
    <cfRule type="expression" dxfId="2303" priority="167">
      <formula>AND(N38=0,O38=0)</formula>
    </cfRule>
  </conditionalFormatting>
  <conditionalFormatting sqref="N39">
    <cfRule type="expression" dxfId="2302" priority="166">
      <formula>AND(N39=0,O39=0)</formula>
    </cfRule>
  </conditionalFormatting>
  <conditionalFormatting sqref="S38">
    <cfRule type="expression" dxfId="2301" priority="165">
      <formula>S38=0</formula>
    </cfRule>
  </conditionalFormatting>
  <conditionalFormatting sqref="S39">
    <cfRule type="expression" dxfId="2300" priority="164">
      <formula>S39=0</formula>
    </cfRule>
  </conditionalFormatting>
  <conditionalFormatting sqref="S40">
    <cfRule type="expression" dxfId="2299" priority="163">
      <formula>S40=0</formula>
    </cfRule>
  </conditionalFormatting>
  <conditionalFormatting sqref="R39">
    <cfRule type="expression" dxfId="2298" priority="162">
      <formula>R39=""</formula>
    </cfRule>
  </conditionalFormatting>
  <conditionalFormatting sqref="W38">
    <cfRule type="expression" dxfId="2297" priority="161">
      <formula>W38=0</formula>
    </cfRule>
  </conditionalFormatting>
  <conditionalFormatting sqref="W39">
    <cfRule type="expression" dxfId="2296" priority="160">
      <formula>W39=0</formula>
    </cfRule>
  </conditionalFormatting>
  <conditionalFormatting sqref="V38">
    <cfRule type="expression" dxfId="2295" priority="159">
      <formula>AND(V38=0,W38=0)</formula>
    </cfRule>
  </conditionalFormatting>
  <conditionalFormatting sqref="V39">
    <cfRule type="expression" dxfId="2294" priority="158">
      <formula>AND(V39=0,W39=0)</formula>
    </cfRule>
  </conditionalFormatting>
  <conditionalFormatting sqref="C45">
    <cfRule type="expression" dxfId="2293" priority="157">
      <formula>C45=0</formula>
    </cfRule>
  </conditionalFormatting>
  <conditionalFormatting sqref="C46">
    <cfRule type="expression" dxfId="2292" priority="156">
      <formula>C46=0</formula>
    </cfRule>
  </conditionalFormatting>
  <conditionalFormatting sqref="C47">
    <cfRule type="expression" dxfId="2291" priority="155">
      <formula>C47=0</formula>
    </cfRule>
  </conditionalFormatting>
  <conditionalFormatting sqref="B46">
    <cfRule type="expression" dxfId="2290" priority="154">
      <formula>B46=""</formula>
    </cfRule>
  </conditionalFormatting>
  <conditionalFormatting sqref="G45">
    <cfRule type="expression" dxfId="2289" priority="153">
      <formula>G45=0</formula>
    </cfRule>
  </conditionalFormatting>
  <conditionalFormatting sqref="G46">
    <cfRule type="expression" dxfId="2288" priority="152">
      <formula>G46=0</formula>
    </cfRule>
  </conditionalFormatting>
  <conditionalFormatting sqref="F45">
    <cfRule type="expression" dxfId="2287" priority="151">
      <formula>AND(F45=0,G45=0)</formula>
    </cfRule>
  </conditionalFormatting>
  <conditionalFormatting sqref="F46">
    <cfRule type="expression" dxfId="2286" priority="150">
      <formula>AND(F46=0,G46=0)</formula>
    </cfRule>
  </conditionalFormatting>
  <conditionalFormatting sqref="K45">
    <cfRule type="expression" dxfId="2285" priority="149">
      <formula>K45=0</formula>
    </cfRule>
  </conditionalFormatting>
  <conditionalFormatting sqref="K46">
    <cfRule type="expression" dxfId="2284" priority="148">
      <formula>K46=0</formula>
    </cfRule>
  </conditionalFormatting>
  <conditionalFormatting sqref="K47">
    <cfRule type="expression" dxfId="2283" priority="147">
      <formula>K47=0</formula>
    </cfRule>
  </conditionalFormatting>
  <conditionalFormatting sqref="J46">
    <cfRule type="expression" dxfId="2282" priority="146">
      <formula>J46=""</formula>
    </cfRule>
  </conditionalFormatting>
  <conditionalFormatting sqref="O45">
    <cfRule type="expression" dxfId="2281" priority="145">
      <formula>O45=0</formula>
    </cfRule>
  </conditionalFormatting>
  <conditionalFormatting sqref="O46">
    <cfRule type="expression" dxfId="2280" priority="144">
      <formula>O46=0</formula>
    </cfRule>
  </conditionalFormatting>
  <conditionalFormatting sqref="N45">
    <cfRule type="expression" dxfId="2279" priority="143">
      <formula>AND(N45=0,O45=0)</formula>
    </cfRule>
  </conditionalFormatting>
  <conditionalFormatting sqref="N46">
    <cfRule type="expression" dxfId="2278" priority="142">
      <formula>AND(N46=0,O46=0)</formula>
    </cfRule>
  </conditionalFormatting>
  <conditionalFormatting sqref="S45">
    <cfRule type="expression" dxfId="2277" priority="141">
      <formula>S45=0</formula>
    </cfRule>
  </conditionalFormatting>
  <conditionalFormatting sqref="S46">
    <cfRule type="expression" dxfId="2276" priority="140">
      <formula>S46=0</formula>
    </cfRule>
  </conditionalFormatting>
  <conditionalFormatting sqref="S47">
    <cfRule type="expression" dxfId="2275" priority="139">
      <formula>S47=0</formula>
    </cfRule>
  </conditionalFormatting>
  <conditionalFormatting sqref="R46">
    <cfRule type="expression" dxfId="2274" priority="138">
      <formula>R46=""</formula>
    </cfRule>
  </conditionalFormatting>
  <conditionalFormatting sqref="W45">
    <cfRule type="expression" dxfId="2273" priority="137">
      <formula>W45=0</formula>
    </cfRule>
  </conditionalFormatting>
  <conditionalFormatting sqref="W46">
    <cfRule type="expression" dxfId="2272" priority="136">
      <formula>W46=0</formula>
    </cfRule>
  </conditionalFormatting>
  <conditionalFormatting sqref="V45">
    <cfRule type="expression" dxfId="2271" priority="135">
      <formula>AND(V45=0,W45=0)</formula>
    </cfRule>
  </conditionalFormatting>
  <conditionalFormatting sqref="V46">
    <cfRule type="expression" dxfId="2270" priority="134">
      <formula>AND(V46=0,W46=0)</formula>
    </cfRule>
  </conditionalFormatting>
  <conditionalFormatting sqref="C52">
    <cfRule type="expression" dxfId="2269" priority="133">
      <formula>C52=0</formula>
    </cfRule>
  </conditionalFormatting>
  <conditionalFormatting sqref="C53">
    <cfRule type="expression" dxfId="2268" priority="132">
      <formula>C53=0</formula>
    </cfRule>
  </conditionalFormatting>
  <conditionalFormatting sqref="C54">
    <cfRule type="expression" dxfId="2267" priority="131">
      <formula>C54=0</formula>
    </cfRule>
  </conditionalFormatting>
  <conditionalFormatting sqref="B53">
    <cfRule type="expression" dxfId="2266" priority="130">
      <formula>B53=""</formula>
    </cfRule>
  </conditionalFormatting>
  <conditionalFormatting sqref="G52">
    <cfRule type="expression" dxfId="2265" priority="129">
      <formula>G52=0</formula>
    </cfRule>
  </conditionalFormatting>
  <conditionalFormatting sqref="G53">
    <cfRule type="expression" dxfId="2264" priority="128">
      <formula>G53=0</formula>
    </cfRule>
  </conditionalFormatting>
  <conditionalFormatting sqref="F52">
    <cfRule type="expression" dxfId="2263" priority="127">
      <formula>AND(F52=0,G52=0)</formula>
    </cfRule>
  </conditionalFormatting>
  <conditionalFormatting sqref="F53">
    <cfRule type="expression" dxfId="2262" priority="126">
      <formula>AND(F53=0,G53=0)</formula>
    </cfRule>
  </conditionalFormatting>
  <conditionalFormatting sqref="K52">
    <cfRule type="expression" dxfId="2261" priority="125">
      <formula>K52=0</formula>
    </cfRule>
  </conditionalFormatting>
  <conditionalFormatting sqref="K53">
    <cfRule type="expression" dxfId="2260" priority="124">
      <formula>K53=0</formula>
    </cfRule>
  </conditionalFormatting>
  <conditionalFormatting sqref="K54">
    <cfRule type="expression" dxfId="2259" priority="123">
      <formula>K54=0</formula>
    </cfRule>
  </conditionalFormatting>
  <conditionalFormatting sqref="J53">
    <cfRule type="expression" dxfId="2258" priority="122">
      <formula>J53=""</formula>
    </cfRule>
  </conditionalFormatting>
  <conditionalFormatting sqref="O52">
    <cfRule type="expression" dxfId="2257" priority="121">
      <formula>O52=0</formula>
    </cfRule>
  </conditionalFormatting>
  <conditionalFormatting sqref="O53">
    <cfRule type="expression" dxfId="2256" priority="120">
      <formula>O53=0</formula>
    </cfRule>
  </conditionalFormatting>
  <conditionalFormatting sqref="N52">
    <cfRule type="expression" dxfId="2255" priority="119">
      <formula>AND(N52=0,O52=0)</formula>
    </cfRule>
  </conditionalFormatting>
  <conditionalFormatting sqref="N53">
    <cfRule type="expression" dxfId="2254" priority="118">
      <formula>AND(N53=0,O53=0)</formula>
    </cfRule>
  </conditionalFormatting>
  <conditionalFormatting sqref="S52">
    <cfRule type="expression" dxfId="2253" priority="117">
      <formula>S52=0</formula>
    </cfRule>
  </conditionalFormatting>
  <conditionalFormatting sqref="S53">
    <cfRule type="expression" dxfId="2252" priority="116">
      <formula>S53=0</formula>
    </cfRule>
  </conditionalFormatting>
  <conditionalFormatting sqref="S54">
    <cfRule type="expression" dxfId="2251" priority="115">
      <formula>S54=0</formula>
    </cfRule>
  </conditionalFormatting>
  <conditionalFormatting sqref="R53">
    <cfRule type="expression" dxfId="2250" priority="114">
      <formula>R53=""</formula>
    </cfRule>
  </conditionalFormatting>
  <conditionalFormatting sqref="W52">
    <cfRule type="expression" dxfId="2249" priority="113">
      <formula>W52=0</formula>
    </cfRule>
  </conditionalFormatting>
  <conditionalFormatting sqref="W53">
    <cfRule type="expression" dxfId="2248" priority="112">
      <formula>W53=0</formula>
    </cfRule>
  </conditionalFormatting>
  <conditionalFormatting sqref="V52">
    <cfRule type="expression" dxfId="2247" priority="111">
      <formula>AND(V52=0,W52=0)</formula>
    </cfRule>
  </conditionalFormatting>
  <conditionalFormatting sqref="V53">
    <cfRule type="expression" dxfId="2246" priority="110">
      <formula>AND(V53=0,W53=0)</formula>
    </cfRule>
  </conditionalFormatting>
  <conditionalFormatting sqref="C59">
    <cfRule type="expression" dxfId="2245" priority="109">
      <formula>C59=0</formula>
    </cfRule>
  </conditionalFormatting>
  <conditionalFormatting sqref="C60">
    <cfRule type="expression" dxfId="2244" priority="108">
      <formula>C60=0</formula>
    </cfRule>
  </conditionalFormatting>
  <conditionalFormatting sqref="C61">
    <cfRule type="expression" dxfId="2243" priority="107">
      <formula>C61=0</formula>
    </cfRule>
  </conditionalFormatting>
  <conditionalFormatting sqref="B60">
    <cfRule type="expression" dxfId="2242" priority="106">
      <formula>B60=""</formula>
    </cfRule>
  </conditionalFormatting>
  <conditionalFormatting sqref="G59">
    <cfRule type="expression" dxfId="2241" priority="105">
      <formula>G59=0</formula>
    </cfRule>
  </conditionalFormatting>
  <conditionalFormatting sqref="G60">
    <cfRule type="expression" dxfId="2240" priority="104">
      <formula>G60=0</formula>
    </cfRule>
  </conditionalFormatting>
  <conditionalFormatting sqref="F59">
    <cfRule type="expression" dxfId="2239" priority="103">
      <formula>AND(F59=0,G59=0)</formula>
    </cfRule>
  </conditionalFormatting>
  <conditionalFormatting sqref="F60">
    <cfRule type="expression" dxfId="2238" priority="102">
      <formula>AND(F60=0,G60=0)</formula>
    </cfRule>
  </conditionalFormatting>
  <conditionalFormatting sqref="K59">
    <cfRule type="expression" dxfId="2237" priority="101">
      <formula>K59=0</formula>
    </cfRule>
  </conditionalFormatting>
  <conditionalFormatting sqref="K60">
    <cfRule type="expression" dxfId="2236" priority="100">
      <formula>K60=0</formula>
    </cfRule>
  </conditionalFormatting>
  <conditionalFormatting sqref="K61">
    <cfRule type="expression" dxfId="2235" priority="99">
      <formula>K61=0</formula>
    </cfRule>
  </conditionalFormatting>
  <conditionalFormatting sqref="J60">
    <cfRule type="expression" dxfId="2234" priority="98">
      <formula>J60=""</formula>
    </cfRule>
  </conditionalFormatting>
  <conditionalFormatting sqref="O59">
    <cfRule type="expression" dxfId="2233" priority="97">
      <formula>O59=0</formula>
    </cfRule>
  </conditionalFormatting>
  <conditionalFormatting sqref="O60">
    <cfRule type="expression" dxfId="2232" priority="96">
      <formula>O60=0</formula>
    </cfRule>
  </conditionalFormatting>
  <conditionalFormatting sqref="N59">
    <cfRule type="expression" dxfId="2231" priority="95">
      <formula>AND(N59=0,O59=0)</formula>
    </cfRule>
  </conditionalFormatting>
  <conditionalFormatting sqref="N60">
    <cfRule type="expression" dxfId="2230" priority="94">
      <formula>AND(N60=0,O60=0)</formula>
    </cfRule>
  </conditionalFormatting>
  <conditionalFormatting sqref="S59">
    <cfRule type="expression" dxfId="2229" priority="93">
      <formula>S59=0</formula>
    </cfRule>
  </conditionalFormatting>
  <conditionalFormatting sqref="S60">
    <cfRule type="expression" dxfId="2228" priority="92">
      <formula>S60=0</formula>
    </cfRule>
  </conditionalFormatting>
  <conditionalFormatting sqref="S61">
    <cfRule type="expression" dxfId="2227" priority="91">
      <formula>S61=0</formula>
    </cfRule>
  </conditionalFormatting>
  <conditionalFormatting sqref="R60">
    <cfRule type="expression" dxfId="2226" priority="90">
      <formula>R60=""</formula>
    </cfRule>
  </conditionalFormatting>
  <conditionalFormatting sqref="W59">
    <cfRule type="expression" dxfId="2225" priority="89">
      <formula>W59=0</formula>
    </cfRule>
  </conditionalFormatting>
  <conditionalFormatting sqref="W60">
    <cfRule type="expression" dxfId="2224" priority="88">
      <formula>W60=0</formula>
    </cfRule>
  </conditionalFormatting>
  <conditionalFormatting sqref="V59">
    <cfRule type="expression" dxfId="2223" priority="87">
      <formula>AND(V59=0,W59=0)</formula>
    </cfRule>
  </conditionalFormatting>
  <conditionalFormatting sqref="V60">
    <cfRule type="expression" dxfId="2222" priority="86">
      <formula>AND(V60=0,W60=0)</formula>
    </cfRule>
  </conditionalFormatting>
  <conditionalFormatting sqref="AG1:AG12">
    <cfRule type="cellIs" dxfId="2221" priority="85" operator="lessThan">
      <formula>0</formula>
    </cfRule>
  </conditionalFormatting>
  <conditionalFormatting sqref="C7">
    <cfRule type="expression" dxfId="2220" priority="84">
      <formula>C7=0</formula>
    </cfRule>
  </conditionalFormatting>
  <conditionalFormatting sqref="C8">
    <cfRule type="expression" dxfId="2219" priority="83">
      <formula>C8=0</formula>
    </cfRule>
  </conditionalFormatting>
  <conditionalFormatting sqref="B8">
    <cfRule type="expression" dxfId="2218" priority="82">
      <formula>B8=""</formula>
    </cfRule>
  </conditionalFormatting>
  <conditionalFormatting sqref="G7">
    <cfRule type="expression" dxfId="2217" priority="81">
      <formula>G7=0</formula>
    </cfRule>
  </conditionalFormatting>
  <conditionalFormatting sqref="G8">
    <cfRule type="expression" dxfId="2216" priority="80">
      <formula>G8=0</formula>
    </cfRule>
  </conditionalFormatting>
  <conditionalFormatting sqref="F7">
    <cfRule type="expression" dxfId="2215" priority="79">
      <formula>AND(F7=0,G7=0)</formula>
    </cfRule>
  </conditionalFormatting>
  <conditionalFormatting sqref="F8">
    <cfRule type="expression" dxfId="2214" priority="78">
      <formula>AND(F8=0,G8=0)</formula>
    </cfRule>
  </conditionalFormatting>
  <conditionalFormatting sqref="K7">
    <cfRule type="expression" dxfId="2213" priority="77">
      <formula>K7=0</formula>
    </cfRule>
  </conditionalFormatting>
  <conditionalFormatting sqref="K8">
    <cfRule type="expression" dxfId="2212" priority="76">
      <formula>K8=0</formula>
    </cfRule>
  </conditionalFormatting>
  <conditionalFormatting sqref="J8">
    <cfRule type="expression" dxfId="2211" priority="75">
      <formula>J8=""</formula>
    </cfRule>
  </conditionalFormatting>
  <conditionalFormatting sqref="O7">
    <cfRule type="expression" dxfId="2210" priority="74">
      <formula>O7=0</formula>
    </cfRule>
  </conditionalFormatting>
  <conditionalFormatting sqref="O8">
    <cfRule type="expression" dxfId="2209" priority="73">
      <formula>O8=0</formula>
    </cfRule>
  </conditionalFormatting>
  <conditionalFormatting sqref="N7">
    <cfRule type="expression" dxfId="2208" priority="72">
      <formula>AND(N7=0,O7=0)</formula>
    </cfRule>
  </conditionalFormatting>
  <conditionalFormatting sqref="N8">
    <cfRule type="expression" dxfId="2207" priority="71">
      <formula>AND(N8=0,O8=0)</formula>
    </cfRule>
  </conditionalFormatting>
  <conditionalFormatting sqref="S7">
    <cfRule type="expression" dxfId="2206" priority="70">
      <formula>S7=0</formula>
    </cfRule>
  </conditionalFormatting>
  <conditionalFormatting sqref="S8">
    <cfRule type="expression" dxfId="2205" priority="69">
      <formula>S8=0</formula>
    </cfRule>
  </conditionalFormatting>
  <conditionalFormatting sqref="R8">
    <cfRule type="expression" dxfId="2204" priority="68">
      <formula>R8=""</formula>
    </cfRule>
  </conditionalFormatting>
  <conditionalFormatting sqref="W7">
    <cfRule type="expression" dxfId="2203" priority="67">
      <formula>W7=0</formula>
    </cfRule>
  </conditionalFormatting>
  <conditionalFormatting sqref="W8">
    <cfRule type="expression" dxfId="2202" priority="66">
      <formula>W8=0</formula>
    </cfRule>
  </conditionalFormatting>
  <conditionalFormatting sqref="V7">
    <cfRule type="expression" dxfId="2201" priority="65">
      <formula>AND(V7=0,W7=0)</formula>
    </cfRule>
  </conditionalFormatting>
  <conditionalFormatting sqref="V8">
    <cfRule type="expression" dxfId="2200" priority="64">
      <formula>AND(V8=0,W8=0)</formula>
    </cfRule>
  </conditionalFormatting>
  <conditionalFormatting sqref="C14">
    <cfRule type="expression" dxfId="2199" priority="63">
      <formula>C14=0</formula>
    </cfRule>
  </conditionalFormatting>
  <conditionalFormatting sqref="C15">
    <cfRule type="expression" dxfId="2198" priority="62">
      <formula>C15=0</formula>
    </cfRule>
  </conditionalFormatting>
  <conditionalFormatting sqref="B15">
    <cfRule type="expression" dxfId="2197" priority="61">
      <formula>B15=""</formula>
    </cfRule>
  </conditionalFormatting>
  <conditionalFormatting sqref="G14">
    <cfRule type="expression" dxfId="2196" priority="60">
      <formula>G14=0</formula>
    </cfRule>
  </conditionalFormatting>
  <conditionalFormatting sqref="G15">
    <cfRule type="expression" dxfId="2195" priority="59">
      <formula>G15=0</formula>
    </cfRule>
  </conditionalFormatting>
  <conditionalFormatting sqref="F14">
    <cfRule type="expression" dxfId="2194" priority="58">
      <formula>AND(F14=0,G14=0)</formula>
    </cfRule>
  </conditionalFormatting>
  <conditionalFormatting sqref="F15">
    <cfRule type="expression" dxfId="2193" priority="57">
      <formula>AND(F15=0,G15=0)</formula>
    </cfRule>
  </conditionalFormatting>
  <conditionalFormatting sqref="K14">
    <cfRule type="expression" dxfId="2192" priority="56">
      <formula>K14=0</formula>
    </cfRule>
  </conditionalFormatting>
  <conditionalFormatting sqref="K15">
    <cfRule type="expression" dxfId="2191" priority="55">
      <formula>K15=0</formula>
    </cfRule>
  </conditionalFormatting>
  <conditionalFormatting sqref="J15">
    <cfRule type="expression" dxfId="2190" priority="54">
      <formula>J15=""</formula>
    </cfRule>
  </conditionalFormatting>
  <conditionalFormatting sqref="O14">
    <cfRule type="expression" dxfId="2189" priority="53">
      <formula>O14=0</formula>
    </cfRule>
  </conditionalFormatting>
  <conditionalFormatting sqref="O15">
    <cfRule type="expression" dxfId="2188" priority="52">
      <formula>O15=0</formula>
    </cfRule>
  </conditionalFormatting>
  <conditionalFormatting sqref="N14">
    <cfRule type="expression" dxfId="2187" priority="51">
      <formula>AND(N14=0,O14=0)</formula>
    </cfRule>
  </conditionalFormatting>
  <conditionalFormatting sqref="N15">
    <cfRule type="expression" dxfId="2186" priority="50">
      <formula>AND(N15=0,O15=0)</formula>
    </cfRule>
  </conditionalFormatting>
  <conditionalFormatting sqref="S14">
    <cfRule type="expression" dxfId="2185" priority="49">
      <formula>S14=0</formula>
    </cfRule>
  </conditionalFormatting>
  <conditionalFormatting sqref="S15">
    <cfRule type="expression" dxfId="2184" priority="48">
      <formula>S15=0</formula>
    </cfRule>
  </conditionalFormatting>
  <conditionalFormatting sqref="R15">
    <cfRule type="expression" dxfId="2183" priority="47">
      <formula>R15=""</formula>
    </cfRule>
  </conditionalFormatting>
  <conditionalFormatting sqref="W14">
    <cfRule type="expression" dxfId="2182" priority="46">
      <formula>W14=0</formula>
    </cfRule>
  </conditionalFormatting>
  <conditionalFormatting sqref="W15">
    <cfRule type="expression" dxfId="2181" priority="45">
      <formula>W15=0</formula>
    </cfRule>
  </conditionalFormatting>
  <conditionalFormatting sqref="V14">
    <cfRule type="expression" dxfId="2180" priority="44">
      <formula>AND(V14=0,W14=0)</formula>
    </cfRule>
  </conditionalFormatting>
  <conditionalFormatting sqref="V15">
    <cfRule type="expression" dxfId="2179" priority="43">
      <formula>AND(V15=0,W15=0)</formula>
    </cfRule>
  </conditionalFormatting>
  <conditionalFormatting sqref="C21">
    <cfRule type="expression" dxfId="2178" priority="42">
      <formula>C21=0</formula>
    </cfRule>
  </conditionalFormatting>
  <conditionalFormatting sqref="C22">
    <cfRule type="expression" dxfId="2177" priority="41">
      <formula>C22=0</formula>
    </cfRule>
  </conditionalFormatting>
  <conditionalFormatting sqref="B22">
    <cfRule type="expression" dxfId="2176" priority="40">
      <formula>B22=""</formula>
    </cfRule>
  </conditionalFormatting>
  <conditionalFormatting sqref="G21">
    <cfRule type="expression" dxfId="2175" priority="39">
      <formula>G21=0</formula>
    </cfRule>
  </conditionalFormatting>
  <conditionalFormatting sqref="G22">
    <cfRule type="expression" dxfId="2174" priority="38">
      <formula>G22=0</formula>
    </cfRule>
  </conditionalFormatting>
  <conditionalFormatting sqref="F21">
    <cfRule type="expression" dxfId="2173" priority="37">
      <formula>AND(F21=0,G21=0)</formula>
    </cfRule>
  </conditionalFormatting>
  <conditionalFormatting sqref="F22">
    <cfRule type="expression" dxfId="2172" priority="36">
      <formula>AND(F22=0,G22=0)</formula>
    </cfRule>
  </conditionalFormatting>
  <conditionalFormatting sqref="K21">
    <cfRule type="expression" dxfId="2171" priority="35">
      <formula>K21=0</formula>
    </cfRule>
  </conditionalFormatting>
  <conditionalFormatting sqref="K22">
    <cfRule type="expression" dxfId="2170" priority="34">
      <formula>K22=0</formula>
    </cfRule>
  </conditionalFormatting>
  <conditionalFormatting sqref="J22">
    <cfRule type="expression" dxfId="2169" priority="33">
      <formula>J22=""</formula>
    </cfRule>
  </conditionalFormatting>
  <conditionalFormatting sqref="O21">
    <cfRule type="expression" dxfId="2168" priority="32">
      <formula>O21=0</formula>
    </cfRule>
  </conditionalFormatting>
  <conditionalFormatting sqref="O22">
    <cfRule type="expression" dxfId="2167" priority="31">
      <formula>O22=0</formula>
    </cfRule>
  </conditionalFormatting>
  <conditionalFormatting sqref="N21">
    <cfRule type="expression" dxfId="2166" priority="30">
      <formula>AND(N21=0,O21=0)</formula>
    </cfRule>
  </conditionalFormatting>
  <conditionalFormatting sqref="N22">
    <cfRule type="expression" dxfId="2165" priority="29">
      <formula>AND(N22=0,O22=0)</formula>
    </cfRule>
  </conditionalFormatting>
  <conditionalFormatting sqref="S21">
    <cfRule type="expression" dxfId="2164" priority="28">
      <formula>S21=0</formula>
    </cfRule>
  </conditionalFormatting>
  <conditionalFormatting sqref="S22">
    <cfRule type="expression" dxfId="2163" priority="27">
      <formula>S22=0</formula>
    </cfRule>
  </conditionalFormatting>
  <conditionalFormatting sqref="R22">
    <cfRule type="expression" dxfId="2162" priority="26">
      <formula>R22=""</formula>
    </cfRule>
  </conditionalFormatting>
  <conditionalFormatting sqref="W21">
    <cfRule type="expression" dxfId="2161" priority="25">
      <formula>W21=0</formula>
    </cfRule>
  </conditionalFormatting>
  <conditionalFormatting sqref="W22">
    <cfRule type="expression" dxfId="2160" priority="24">
      <formula>W22=0</formula>
    </cfRule>
  </conditionalFormatting>
  <conditionalFormatting sqref="V21">
    <cfRule type="expression" dxfId="2159" priority="23">
      <formula>AND(V21=0,W21=0)</formula>
    </cfRule>
  </conditionalFormatting>
  <conditionalFormatting sqref="V22">
    <cfRule type="expression" dxfId="2158" priority="22">
      <formula>AND(V22=0,W22=0)</formula>
    </cfRule>
  </conditionalFormatting>
  <conditionalFormatting sqref="C28">
    <cfRule type="expression" dxfId="2157" priority="21">
      <formula>C28=0</formula>
    </cfRule>
  </conditionalFormatting>
  <conditionalFormatting sqref="C29">
    <cfRule type="expression" dxfId="2156" priority="20">
      <formula>C29=0</formula>
    </cfRule>
  </conditionalFormatting>
  <conditionalFormatting sqref="B29">
    <cfRule type="expression" dxfId="2155" priority="19">
      <formula>B29=""</formula>
    </cfRule>
  </conditionalFormatting>
  <conditionalFormatting sqref="G28">
    <cfRule type="expression" dxfId="2154" priority="18">
      <formula>G28=0</formula>
    </cfRule>
  </conditionalFormatting>
  <conditionalFormatting sqref="G29">
    <cfRule type="expression" dxfId="2153" priority="17">
      <formula>G29=0</formula>
    </cfRule>
  </conditionalFormatting>
  <conditionalFormatting sqref="F28">
    <cfRule type="expression" dxfId="2152" priority="16">
      <formula>AND(F28=0,G28=0)</formula>
    </cfRule>
  </conditionalFormatting>
  <conditionalFormatting sqref="F29">
    <cfRule type="expression" dxfId="2151" priority="15">
      <formula>AND(F29=0,G29=0)</formula>
    </cfRule>
  </conditionalFormatting>
  <conditionalFormatting sqref="K28">
    <cfRule type="expression" dxfId="2150" priority="14">
      <formula>K28=0</formula>
    </cfRule>
  </conditionalFormatting>
  <conditionalFormatting sqref="K29">
    <cfRule type="expression" dxfId="2149" priority="13">
      <formula>K29=0</formula>
    </cfRule>
  </conditionalFormatting>
  <conditionalFormatting sqref="J29">
    <cfRule type="expression" dxfId="2148" priority="12">
      <formula>J29=""</formula>
    </cfRule>
  </conditionalFormatting>
  <conditionalFormatting sqref="O28">
    <cfRule type="expression" dxfId="2147" priority="11">
      <formula>O28=0</formula>
    </cfRule>
  </conditionalFormatting>
  <conditionalFormatting sqref="O29">
    <cfRule type="expression" dxfId="2146" priority="10">
      <formula>O29=0</formula>
    </cfRule>
  </conditionalFormatting>
  <conditionalFormatting sqref="N28">
    <cfRule type="expression" dxfId="2145" priority="9">
      <formula>AND(N28=0,O28=0)</formula>
    </cfRule>
  </conditionalFormatting>
  <conditionalFormatting sqref="N29">
    <cfRule type="expression" dxfId="2144" priority="8">
      <formula>AND(N29=0,O29=0)</formula>
    </cfRule>
  </conditionalFormatting>
  <conditionalFormatting sqref="S28">
    <cfRule type="expression" dxfId="2143" priority="7">
      <formula>S28=0</formula>
    </cfRule>
  </conditionalFormatting>
  <conditionalFormatting sqref="S29">
    <cfRule type="expression" dxfId="2142" priority="6">
      <formula>S29=0</formula>
    </cfRule>
  </conditionalFormatting>
  <conditionalFormatting sqref="R29">
    <cfRule type="expression" dxfId="2141" priority="5">
      <formula>R29=""</formula>
    </cfRule>
  </conditionalFormatting>
  <conditionalFormatting sqref="W28">
    <cfRule type="expression" dxfId="2140" priority="4">
      <formula>W28=0</formula>
    </cfRule>
  </conditionalFormatting>
  <conditionalFormatting sqref="W29">
    <cfRule type="expression" dxfId="2139" priority="3">
      <formula>W29=0</formula>
    </cfRule>
  </conditionalFormatting>
  <conditionalFormatting sqref="V28">
    <cfRule type="expression" dxfId="2138" priority="2">
      <formula>AND(V28=0,W28=0)</formula>
    </cfRule>
  </conditionalFormatting>
  <conditionalFormatting sqref="V29">
    <cfRule type="expression" dxfId="2137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267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140</v>
      </c>
      <c r="AC1" s="1">
        <f ca="1">BC1*1000+BH1*100+BM1*10+BR1</f>
        <v>5159</v>
      </c>
      <c r="AD1" s="1" t="s">
        <v>50</v>
      </c>
      <c r="AE1" s="1">
        <f ca="1">BD1*1000+BI1*100+BN1*10+BS1</f>
        <v>682</v>
      </c>
      <c r="AF1" s="1" t="s">
        <v>144</v>
      </c>
      <c r="AG1" s="1">
        <f ca="1">AC1-AE1</f>
        <v>4477</v>
      </c>
      <c r="AI1" s="1">
        <f ca="1">BC1</f>
        <v>5</v>
      </c>
      <c r="AJ1" s="1">
        <f ca="1">BH1</f>
        <v>1</v>
      </c>
      <c r="AK1" s="1" t="s">
        <v>142</v>
      </c>
      <c r="AL1" s="1">
        <f ca="1">BM1</f>
        <v>5</v>
      </c>
      <c r="AM1" s="1">
        <f ca="1">BR1</f>
        <v>9</v>
      </c>
      <c r="AN1" s="1" t="s">
        <v>143</v>
      </c>
      <c r="AO1" s="1">
        <f ca="1">BD1</f>
        <v>0</v>
      </c>
      <c r="AP1" s="1">
        <f ca="1">BI1</f>
        <v>6</v>
      </c>
      <c r="AQ1" s="1" t="s">
        <v>142</v>
      </c>
      <c r="AR1" s="1">
        <f ca="1">BN1</f>
        <v>8</v>
      </c>
      <c r="AS1" s="1">
        <f ca="1">BS1</f>
        <v>2</v>
      </c>
      <c r="AT1" s="1" t="s">
        <v>144</v>
      </c>
      <c r="AU1" s="1">
        <f ca="1">MOD(ROUNDDOWN(AG1/1000,0),10)</f>
        <v>4</v>
      </c>
      <c r="AV1" s="1">
        <f ca="1">MOD(ROUNDDOWN(AG1/100,0),10)</f>
        <v>4</v>
      </c>
      <c r="AW1" s="1" t="s">
        <v>142</v>
      </c>
      <c r="AX1" s="1">
        <f ca="1">MOD(ROUNDDOWN(AG1/10,0),10)</f>
        <v>7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5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1</v>
      </c>
      <c r="BI1" s="6">
        <f ca="1">VLOOKUP($CE1,$CG$1:$CI$100,3,FALSE)</f>
        <v>6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8</v>
      </c>
      <c r="BO1" s="9"/>
      <c r="BP1" s="5" t="s">
        <v>8</v>
      </c>
      <c r="BQ1" s="1">
        <v>1</v>
      </c>
      <c r="BR1" s="8">
        <f ca="1">VLOOKUP($CS1,$CU$1:$CW$100,2,FALSE)</f>
        <v>9</v>
      </c>
      <c r="BS1" s="8">
        <f ca="1">VLOOKUP($CS1,$CU$1:$CW$100,3,FALSE)</f>
        <v>2</v>
      </c>
      <c r="BT1" s="9"/>
      <c r="BU1" s="9"/>
      <c r="BV1" s="7"/>
      <c r="BW1" s="10">
        <f ca="1">RAND()</f>
        <v>0.35345399573815517</v>
      </c>
      <c r="BX1" s="11">
        <f ca="1">RANK(BW1,$BW$1:$BW$100,)</f>
        <v>14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0.14359036134440906</v>
      </c>
      <c r="CE1" s="11">
        <f ca="1">RANK(CD1,$CD$1:$CD$100,)</f>
        <v>17</v>
      </c>
      <c r="CF1" s="1"/>
      <c r="CG1" s="1">
        <v>1</v>
      </c>
      <c r="CH1" s="1">
        <v>0</v>
      </c>
      <c r="CI1" s="1">
        <v>0</v>
      </c>
      <c r="CK1" s="10">
        <f ca="1">RAND()</f>
        <v>0.42065547968076455</v>
      </c>
      <c r="CL1" s="11">
        <f ca="1">RANK(CK1,$CK$1:$CK$100,)</f>
        <v>59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0.11820395547173801</v>
      </c>
      <c r="CS1" s="11">
        <f ca="1">RANK(CR1,$CR$1:$CR$100,)</f>
        <v>74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145</v>
      </c>
      <c r="AC2" s="1">
        <f t="shared" ref="AC2:AC12" ca="1" si="1">BC2*1000+BH2*100+BM2*10+BR2</f>
        <v>2126</v>
      </c>
      <c r="AD2" s="1" t="s">
        <v>50</v>
      </c>
      <c r="AE2" s="1">
        <f t="shared" ref="AE2:AE12" ca="1" si="2">BD2*1000+BI2*100+BN2*10+BS2</f>
        <v>9</v>
      </c>
      <c r="AF2" s="1" t="s">
        <v>144</v>
      </c>
      <c r="AG2" s="1">
        <f t="shared" ref="AG2:AG12" ca="1" si="3">AC2-AE2</f>
        <v>2117</v>
      </c>
      <c r="AI2" s="1">
        <f t="shared" ref="AI2:AI12" ca="1" si="4">BC2</f>
        <v>2</v>
      </c>
      <c r="AJ2" s="1">
        <f t="shared" ref="AJ2:AJ12" ca="1" si="5">BH2</f>
        <v>1</v>
      </c>
      <c r="AK2" s="1" t="s">
        <v>268</v>
      </c>
      <c r="AL2" s="1">
        <f t="shared" ref="AL2:AL12" ca="1" si="6">BM2</f>
        <v>2</v>
      </c>
      <c r="AM2" s="1">
        <f t="shared" ref="AM2:AM12" ca="1" si="7">BR2</f>
        <v>6</v>
      </c>
      <c r="AN2" s="1" t="s">
        <v>143</v>
      </c>
      <c r="AO2" s="1">
        <f t="shared" ref="AO2:AO12" ca="1" si="8">BD2</f>
        <v>0</v>
      </c>
      <c r="AP2" s="1">
        <f t="shared" ref="AP2:AP12" ca="1" si="9">BI2</f>
        <v>0</v>
      </c>
      <c r="AQ2" s="1" t="s">
        <v>142</v>
      </c>
      <c r="AR2" s="1">
        <f t="shared" ref="AR2:AR12" ca="1" si="10">BN2</f>
        <v>0</v>
      </c>
      <c r="AS2" s="1">
        <f t="shared" ref="AS2:AS12" ca="1" si="11">BS2</f>
        <v>9</v>
      </c>
      <c r="AT2" s="1" t="s">
        <v>144</v>
      </c>
      <c r="AU2" s="1">
        <f t="shared" ref="AU2:AU12" ca="1" si="12">MOD(ROUNDDOWN(AG2/1000,0),10)</f>
        <v>2</v>
      </c>
      <c r="AV2" s="1">
        <f t="shared" ref="AV2:AV12" ca="1" si="13">MOD(ROUNDDOWN(AG2/100,0),10)</f>
        <v>1</v>
      </c>
      <c r="AW2" s="1" t="s">
        <v>142</v>
      </c>
      <c r="AX2" s="1">
        <f t="shared" ref="AX2:AX12" ca="1" si="14">MOD(ROUNDDOWN(AG2/10,0),10)</f>
        <v>1</v>
      </c>
      <c r="AY2" s="1">
        <f t="shared" ref="AY2:AY12" ca="1" si="15">MOD(ROUNDDOWN(AG2/1,0),10)</f>
        <v>7</v>
      </c>
      <c r="BB2" s="1">
        <v>2</v>
      </c>
      <c r="BC2" s="6">
        <f t="shared" ref="BC2:BC12" ca="1" si="16">VLOOKUP($BX2,$BZ$1:$CB$100,2,FALSE)</f>
        <v>2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1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0</v>
      </c>
      <c r="BO2" s="9"/>
      <c r="BQ2" s="1">
        <v>2</v>
      </c>
      <c r="BR2" s="8">
        <f t="shared" ref="BR2:BR12" ca="1" si="21">VLOOKUP($CS2,$CU$1:$CW$100,2,FALSE)</f>
        <v>6</v>
      </c>
      <c r="BS2" s="8">
        <f t="shared" ref="BS2:BS12" ca="1" si="22">VLOOKUP($CS2,$CU$1:$CW$100,3,FALSE)</f>
        <v>9</v>
      </c>
      <c r="BT2" s="9"/>
      <c r="BU2" s="9"/>
      <c r="BV2" s="7"/>
      <c r="BW2" s="10">
        <f t="shared" ref="BW2:BW18" ca="1" si="23">RAND()</f>
        <v>0.801825278603015</v>
      </c>
      <c r="BX2" s="11">
        <f t="shared" ref="BX2:BX18" ca="1" si="24">RANK(BW2,$BW$1:$BW$100,)</f>
        <v>2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18" ca="1" si="25">RAND()</f>
        <v>0.48482129859775103</v>
      </c>
      <c r="CE2" s="11">
        <f t="shared" ref="CE2:CE18" ca="1" si="26">RANK(CD2,$CD$1:$CD$100,)</f>
        <v>11</v>
      </c>
      <c r="CF2" s="1"/>
      <c r="CG2" s="1">
        <v>2</v>
      </c>
      <c r="CH2" s="1">
        <v>0</v>
      </c>
      <c r="CI2" s="1">
        <v>1</v>
      </c>
      <c r="CK2" s="10">
        <f t="shared" ref="CK2:CK65" ca="1" si="27">RAND()</f>
        <v>0.76977799122659651</v>
      </c>
      <c r="CL2" s="11">
        <f t="shared" ref="CL2:CL65" ca="1" si="28">RANK(CK2,$CK$1:$CK$100,)</f>
        <v>21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0.33731238079036241</v>
      </c>
      <c r="CS2" s="11">
        <f t="shared" ref="CS2:CS65" ca="1" si="30">RANK(CR2,$CR$1:$CR$100,)</f>
        <v>54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149</v>
      </c>
      <c r="AC3" s="1">
        <f t="shared" ca="1" si="1"/>
        <v>1125</v>
      </c>
      <c r="AD3" s="1" t="s">
        <v>50</v>
      </c>
      <c r="AE3" s="1">
        <f t="shared" ca="1" si="2"/>
        <v>417</v>
      </c>
      <c r="AF3" s="1" t="s">
        <v>144</v>
      </c>
      <c r="AG3" s="1">
        <f t="shared" ca="1" si="3"/>
        <v>708</v>
      </c>
      <c r="AI3" s="1">
        <f t="shared" ca="1" si="4"/>
        <v>1</v>
      </c>
      <c r="AJ3" s="1">
        <f t="shared" ca="1" si="5"/>
        <v>1</v>
      </c>
      <c r="AK3" s="1" t="s">
        <v>142</v>
      </c>
      <c r="AL3" s="1">
        <f t="shared" ca="1" si="6"/>
        <v>2</v>
      </c>
      <c r="AM3" s="1">
        <f t="shared" ca="1" si="7"/>
        <v>5</v>
      </c>
      <c r="AN3" s="1" t="s">
        <v>143</v>
      </c>
      <c r="AO3" s="1">
        <f t="shared" ca="1" si="8"/>
        <v>0</v>
      </c>
      <c r="AP3" s="1">
        <f t="shared" ca="1" si="9"/>
        <v>4</v>
      </c>
      <c r="AQ3" s="1" t="s">
        <v>142</v>
      </c>
      <c r="AR3" s="1">
        <f t="shared" ca="1" si="10"/>
        <v>1</v>
      </c>
      <c r="AS3" s="1">
        <f t="shared" ca="1" si="11"/>
        <v>7</v>
      </c>
      <c r="AT3" s="1" t="s">
        <v>60</v>
      </c>
      <c r="AU3" s="1">
        <f t="shared" ca="1" si="12"/>
        <v>0</v>
      </c>
      <c r="AV3" s="1">
        <f t="shared" ca="1" si="13"/>
        <v>7</v>
      </c>
      <c r="AW3" s="1" t="s">
        <v>74</v>
      </c>
      <c r="AX3" s="1">
        <f t="shared" ca="1" si="14"/>
        <v>0</v>
      </c>
      <c r="AY3" s="1">
        <f t="shared" ca="1" si="15"/>
        <v>8</v>
      </c>
      <c r="BB3" s="1">
        <v>3</v>
      </c>
      <c r="BC3" s="6">
        <f t="shared" ca="1" si="16"/>
        <v>1</v>
      </c>
      <c r="BD3" s="6">
        <f t="shared" ca="1" si="17"/>
        <v>0</v>
      </c>
      <c r="BE3" s="7"/>
      <c r="BG3" s="1">
        <v>3</v>
      </c>
      <c r="BH3" s="6">
        <f t="shared" ca="1" si="18"/>
        <v>1</v>
      </c>
      <c r="BI3" s="6">
        <f t="shared" ca="1" si="19"/>
        <v>4</v>
      </c>
      <c r="BJ3" s="7"/>
      <c r="BL3" s="1">
        <v>3</v>
      </c>
      <c r="BM3" s="8">
        <f t="shared" ca="1" si="20"/>
        <v>2</v>
      </c>
      <c r="BN3" s="8">
        <f t="shared" ca="1" si="0"/>
        <v>1</v>
      </c>
      <c r="BO3" s="9"/>
      <c r="BQ3" s="1">
        <v>3</v>
      </c>
      <c r="BR3" s="8">
        <f t="shared" ca="1" si="21"/>
        <v>5</v>
      </c>
      <c r="BS3" s="8">
        <f t="shared" ca="1" si="22"/>
        <v>7</v>
      </c>
      <c r="BT3" s="9"/>
      <c r="BU3" s="9"/>
      <c r="BV3" s="7"/>
      <c r="BW3" s="10">
        <f t="shared" ca="1" si="23"/>
        <v>0.94711518660003691</v>
      </c>
      <c r="BX3" s="11">
        <f t="shared" ca="1" si="24"/>
        <v>1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0.20534997204039951</v>
      </c>
      <c r="CE3" s="11">
        <f t="shared" ca="1" si="26"/>
        <v>15</v>
      </c>
      <c r="CF3" s="1"/>
      <c r="CG3" s="1">
        <v>3</v>
      </c>
      <c r="CH3" s="1">
        <v>0</v>
      </c>
      <c r="CI3" s="1">
        <v>2</v>
      </c>
      <c r="CK3" s="10">
        <f t="shared" ca="1" si="27"/>
        <v>0.74259451063986592</v>
      </c>
      <c r="CL3" s="11">
        <f t="shared" ca="1" si="28"/>
        <v>22</v>
      </c>
      <c r="CM3" s="1"/>
      <c r="CN3" s="1">
        <v>3</v>
      </c>
      <c r="CO3" s="1">
        <v>0</v>
      </c>
      <c r="CP3" s="1">
        <v>2</v>
      </c>
      <c r="CR3" s="10">
        <f t="shared" ca="1" si="29"/>
        <v>0.45774576931777766</v>
      </c>
      <c r="CS3" s="11">
        <f t="shared" ca="1" si="30"/>
        <v>43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140</v>
      </c>
      <c r="C4" s="16"/>
      <c r="D4" s="17"/>
      <c r="E4" s="16"/>
      <c r="F4" s="16"/>
      <c r="G4" s="16"/>
      <c r="H4" s="18"/>
      <c r="I4" s="14"/>
      <c r="J4" s="15" t="s">
        <v>175</v>
      </c>
      <c r="K4" s="16"/>
      <c r="L4" s="16"/>
      <c r="M4" s="16"/>
      <c r="N4" s="16"/>
      <c r="O4" s="16"/>
      <c r="P4" s="18"/>
      <c r="Q4" s="14"/>
      <c r="R4" s="15" t="s">
        <v>149</v>
      </c>
      <c r="S4" s="16"/>
      <c r="T4" s="16"/>
      <c r="U4" s="16"/>
      <c r="V4" s="16"/>
      <c r="W4" s="16"/>
      <c r="X4" s="18"/>
      <c r="AB4" s="2" t="s">
        <v>150</v>
      </c>
      <c r="AC4" s="1">
        <f t="shared" ca="1" si="1"/>
        <v>5031</v>
      </c>
      <c r="AD4" s="1" t="s">
        <v>50</v>
      </c>
      <c r="AE4" s="1">
        <f t="shared" ca="1" si="2"/>
        <v>173</v>
      </c>
      <c r="AF4" s="1" t="s">
        <v>67</v>
      </c>
      <c r="AG4" s="1">
        <f t="shared" ca="1" si="3"/>
        <v>4858</v>
      </c>
      <c r="AI4" s="1">
        <f t="shared" ca="1" si="4"/>
        <v>5</v>
      </c>
      <c r="AJ4" s="1">
        <f t="shared" ca="1" si="5"/>
        <v>0</v>
      </c>
      <c r="AK4" s="1" t="s">
        <v>142</v>
      </c>
      <c r="AL4" s="1">
        <f t="shared" ca="1" si="6"/>
        <v>3</v>
      </c>
      <c r="AM4" s="1">
        <f t="shared" ca="1" si="7"/>
        <v>1</v>
      </c>
      <c r="AN4" s="1" t="s">
        <v>143</v>
      </c>
      <c r="AO4" s="1">
        <f t="shared" ca="1" si="8"/>
        <v>0</v>
      </c>
      <c r="AP4" s="1">
        <f t="shared" ca="1" si="9"/>
        <v>1</v>
      </c>
      <c r="AQ4" s="1" t="s">
        <v>74</v>
      </c>
      <c r="AR4" s="1">
        <f t="shared" ca="1" si="10"/>
        <v>7</v>
      </c>
      <c r="AS4" s="1">
        <f t="shared" ca="1" si="11"/>
        <v>3</v>
      </c>
      <c r="AT4" s="1" t="s">
        <v>144</v>
      </c>
      <c r="AU4" s="1">
        <f t="shared" ca="1" si="12"/>
        <v>4</v>
      </c>
      <c r="AV4" s="1">
        <f t="shared" ca="1" si="13"/>
        <v>8</v>
      </c>
      <c r="AW4" s="1" t="s">
        <v>142</v>
      </c>
      <c r="AX4" s="1">
        <f t="shared" ca="1" si="14"/>
        <v>5</v>
      </c>
      <c r="AY4" s="1">
        <f t="shared" ca="1" si="15"/>
        <v>8</v>
      </c>
      <c r="BB4" s="1">
        <v>4</v>
      </c>
      <c r="BC4" s="6">
        <f t="shared" ca="1" si="16"/>
        <v>5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1</v>
      </c>
      <c r="BJ4" s="7"/>
      <c r="BL4" s="1">
        <v>4</v>
      </c>
      <c r="BM4" s="8">
        <f t="shared" ca="1" si="20"/>
        <v>3</v>
      </c>
      <c r="BN4" s="8">
        <f t="shared" ca="1" si="0"/>
        <v>7</v>
      </c>
      <c r="BO4" s="9"/>
      <c r="BQ4" s="1">
        <v>4</v>
      </c>
      <c r="BR4" s="8">
        <f t="shared" ca="1" si="21"/>
        <v>1</v>
      </c>
      <c r="BS4" s="8">
        <f t="shared" ca="1" si="22"/>
        <v>3</v>
      </c>
      <c r="BT4" s="9"/>
      <c r="BU4" s="9"/>
      <c r="BV4" s="7"/>
      <c r="BW4" s="10">
        <f t="shared" ca="1" si="23"/>
        <v>0.68183099949830517</v>
      </c>
      <c r="BX4" s="11">
        <f t="shared" ca="1" si="24"/>
        <v>5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0.9264444331987155</v>
      </c>
      <c r="CE4" s="11">
        <f t="shared" ca="1" si="26"/>
        <v>2</v>
      </c>
      <c r="CF4" s="1"/>
      <c r="CG4" s="1">
        <v>4</v>
      </c>
      <c r="CH4" s="1">
        <v>0</v>
      </c>
      <c r="CI4" s="1">
        <v>3</v>
      </c>
      <c r="CK4" s="10">
        <f t="shared" ca="1" si="27"/>
        <v>0.58509107208592581</v>
      </c>
      <c r="CL4" s="11">
        <f t="shared" ca="1" si="28"/>
        <v>38</v>
      </c>
      <c r="CM4" s="1"/>
      <c r="CN4" s="1">
        <v>4</v>
      </c>
      <c r="CO4" s="1">
        <v>0</v>
      </c>
      <c r="CP4" s="1">
        <v>3</v>
      </c>
      <c r="CR4" s="10">
        <f t="shared" ca="1" si="29"/>
        <v>0.9854610292690581</v>
      </c>
      <c r="CS4" s="11">
        <f t="shared" ca="1" si="30"/>
        <v>3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6" t="str">
        <f ca="1">$AC1/100&amp;$AD1&amp;$AE1/100&amp;$AF1</f>
        <v>51.59－6.82＝</v>
      </c>
      <c r="C5" s="87"/>
      <c r="D5" s="87"/>
      <c r="E5" s="87"/>
      <c r="F5" s="71">
        <f ca="1">$AG1/100</f>
        <v>44.77</v>
      </c>
      <c r="G5" s="72"/>
      <c r="H5" s="20"/>
      <c r="I5" s="19"/>
      <c r="J5" s="86" t="str">
        <f ca="1">$AC2/100&amp;$AD2&amp;$AE2/100&amp;$AF2</f>
        <v>21.26－0.09＝</v>
      </c>
      <c r="K5" s="87"/>
      <c r="L5" s="87"/>
      <c r="M5" s="87"/>
      <c r="N5" s="71">
        <f ca="1">$AG2/100</f>
        <v>21.17</v>
      </c>
      <c r="O5" s="72"/>
      <c r="P5" s="21"/>
      <c r="Q5" s="19"/>
      <c r="R5" s="86" t="str">
        <f ca="1">$AC3/100&amp;$AD3&amp;$AE3/100&amp;$AF3</f>
        <v>11.25－4.17＝</v>
      </c>
      <c r="S5" s="87"/>
      <c r="T5" s="87"/>
      <c r="U5" s="87"/>
      <c r="V5" s="71">
        <f ca="1">$AG3/100</f>
        <v>7.08</v>
      </c>
      <c r="W5" s="72"/>
      <c r="X5" s="22"/>
      <c r="AB5" s="2" t="s">
        <v>269</v>
      </c>
      <c r="AC5" s="1">
        <f t="shared" ca="1" si="1"/>
        <v>8075</v>
      </c>
      <c r="AD5" s="1" t="s">
        <v>50</v>
      </c>
      <c r="AE5" s="1">
        <f t="shared" ca="1" si="2"/>
        <v>885</v>
      </c>
      <c r="AF5" s="1" t="s">
        <v>144</v>
      </c>
      <c r="AG5" s="1">
        <f t="shared" ca="1" si="3"/>
        <v>7190</v>
      </c>
      <c r="AI5" s="1">
        <f t="shared" ca="1" si="4"/>
        <v>8</v>
      </c>
      <c r="AJ5" s="1">
        <f t="shared" ca="1" si="5"/>
        <v>0</v>
      </c>
      <c r="AK5" s="1" t="s">
        <v>61</v>
      </c>
      <c r="AL5" s="1">
        <f t="shared" ca="1" si="6"/>
        <v>7</v>
      </c>
      <c r="AM5" s="1">
        <f t="shared" ca="1" si="7"/>
        <v>5</v>
      </c>
      <c r="AN5" s="1" t="s">
        <v>143</v>
      </c>
      <c r="AO5" s="1">
        <f t="shared" ca="1" si="8"/>
        <v>0</v>
      </c>
      <c r="AP5" s="1">
        <f t="shared" ca="1" si="9"/>
        <v>8</v>
      </c>
      <c r="AQ5" s="1" t="s">
        <v>142</v>
      </c>
      <c r="AR5" s="1">
        <f t="shared" ca="1" si="10"/>
        <v>8</v>
      </c>
      <c r="AS5" s="1">
        <f t="shared" ca="1" si="11"/>
        <v>5</v>
      </c>
      <c r="AT5" s="1" t="s">
        <v>144</v>
      </c>
      <c r="AU5" s="1">
        <f t="shared" ca="1" si="12"/>
        <v>7</v>
      </c>
      <c r="AV5" s="1">
        <f t="shared" ca="1" si="13"/>
        <v>1</v>
      </c>
      <c r="AW5" s="1" t="s">
        <v>142</v>
      </c>
      <c r="AX5" s="1">
        <f t="shared" ca="1" si="14"/>
        <v>9</v>
      </c>
      <c r="AY5" s="1">
        <f t="shared" ca="1" si="15"/>
        <v>0</v>
      </c>
      <c r="BB5" s="1">
        <v>5</v>
      </c>
      <c r="BC5" s="6">
        <f t="shared" ca="1" si="16"/>
        <v>8</v>
      </c>
      <c r="BD5" s="6">
        <f t="shared" ca="1" si="17"/>
        <v>0</v>
      </c>
      <c r="BE5" s="7"/>
      <c r="BG5" s="1">
        <v>5</v>
      </c>
      <c r="BH5" s="6">
        <f t="shared" ca="1" si="18"/>
        <v>0</v>
      </c>
      <c r="BI5" s="6">
        <f t="shared" ca="1" si="19"/>
        <v>8</v>
      </c>
      <c r="BJ5" s="7"/>
      <c r="BL5" s="1">
        <v>5</v>
      </c>
      <c r="BM5" s="8">
        <f t="shared" ca="1" si="20"/>
        <v>7</v>
      </c>
      <c r="BN5" s="8">
        <f t="shared" ca="1" si="0"/>
        <v>8</v>
      </c>
      <c r="BO5" s="9"/>
      <c r="BQ5" s="1">
        <v>5</v>
      </c>
      <c r="BR5" s="8">
        <f t="shared" ca="1" si="21"/>
        <v>5</v>
      </c>
      <c r="BS5" s="8">
        <f t="shared" ca="1" si="22"/>
        <v>5</v>
      </c>
      <c r="BT5" s="9"/>
      <c r="BU5" s="9"/>
      <c r="BV5" s="7"/>
      <c r="BW5" s="10">
        <f t="shared" ca="1" si="23"/>
        <v>0.54049147208089132</v>
      </c>
      <c r="BX5" s="11">
        <f t="shared" ca="1" si="24"/>
        <v>8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0.5692754733784966</v>
      </c>
      <c r="CE5" s="11">
        <f t="shared" ca="1" si="26"/>
        <v>9</v>
      </c>
      <c r="CF5" s="1"/>
      <c r="CG5" s="1">
        <v>5</v>
      </c>
      <c r="CH5" s="1">
        <v>0</v>
      </c>
      <c r="CI5" s="1">
        <v>4</v>
      </c>
      <c r="CK5" s="10">
        <f t="shared" ca="1" si="27"/>
        <v>0.22937613588804473</v>
      </c>
      <c r="CL5" s="11">
        <f t="shared" ca="1" si="28"/>
        <v>79</v>
      </c>
      <c r="CM5" s="1"/>
      <c r="CN5" s="1">
        <v>5</v>
      </c>
      <c r="CO5" s="1">
        <v>0</v>
      </c>
      <c r="CP5" s="1">
        <v>4</v>
      </c>
      <c r="CR5" s="10">
        <f t="shared" ca="1" si="29"/>
        <v>0.48861034489195321</v>
      </c>
      <c r="CS5" s="11">
        <f t="shared" ca="1" si="30"/>
        <v>41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182</v>
      </c>
      <c r="AC6" s="1">
        <f t="shared" ca="1" si="1"/>
        <v>2001</v>
      </c>
      <c r="AD6" s="1" t="s">
        <v>50</v>
      </c>
      <c r="AE6" s="1">
        <f t="shared" ca="1" si="2"/>
        <v>777</v>
      </c>
      <c r="AF6" s="1" t="s">
        <v>144</v>
      </c>
      <c r="AG6" s="1">
        <f t="shared" ca="1" si="3"/>
        <v>1224</v>
      </c>
      <c r="AI6" s="1">
        <f t="shared" ca="1" si="4"/>
        <v>2</v>
      </c>
      <c r="AJ6" s="1">
        <f t="shared" ca="1" si="5"/>
        <v>0</v>
      </c>
      <c r="AK6" s="1" t="s">
        <v>142</v>
      </c>
      <c r="AL6" s="1">
        <f t="shared" ca="1" si="6"/>
        <v>0</v>
      </c>
      <c r="AM6" s="1">
        <f t="shared" ca="1" si="7"/>
        <v>1</v>
      </c>
      <c r="AN6" s="1" t="s">
        <v>143</v>
      </c>
      <c r="AO6" s="1">
        <f t="shared" ca="1" si="8"/>
        <v>0</v>
      </c>
      <c r="AP6" s="1">
        <f t="shared" ca="1" si="9"/>
        <v>7</v>
      </c>
      <c r="AQ6" s="1" t="s">
        <v>142</v>
      </c>
      <c r="AR6" s="1">
        <f t="shared" ca="1" si="10"/>
        <v>7</v>
      </c>
      <c r="AS6" s="1">
        <f t="shared" ca="1" si="11"/>
        <v>7</v>
      </c>
      <c r="AT6" s="1" t="s">
        <v>144</v>
      </c>
      <c r="AU6" s="1">
        <f t="shared" ca="1" si="12"/>
        <v>1</v>
      </c>
      <c r="AV6" s="1">
        <f t="shared" ca="1" si="13"/>
        <v>2</v>
      </c>
      <c r="AW6" s="1" t="s">
        <v>142</v>
      </c>
      <c r="AX6" s="1">
        <f t="shared" ca="1" si="14"/>
        <v>2</v>
      </c>
      <c r="AY6" s="1">
        <f t="shared" ca="1" si="15"/>
        <v>4</v>
      </c>
      <c r="BB6" s="1">
        <v>6</v>
      </c>
      <c r="BC6" s="6">
        <f t="shared" ca="1" si="16"/>
        <v>2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7</v>
      </c>
      <c r="BJ6" s="7"/>
      <c r="BL6" s="1">
        <v>6</v>
      </c>
      <c r="BM6" s="8">
        <f t="shared" ca="1" si="20"/>
        <v>0</v>
      </c>
      <c r="BN6" s="8">
        <f t="shared" ca="1" si="0"/>
        <v>7</v>
      </c>
      <c r="BO6" s="9"/>
      <c r="BQ6" s="1">
        <v>6</v>
      </c>
      <c r="BR6" s="8">
        <f t="shared" ca="1" si="21"/>
        <v>1</v>
      </c>
      <c r="BS6" s="8">
        <f t="shared" ca="1" si="22"/>
        <v>7</v>
      </c>
      <c r="BT6" s="9"/>
      <c r="BU6" s="9"/>
      <c r="BV6" s="7"/>
      <c r="BW6" s="10">
        <f t="shared" ca="1" si="23"/>
        <v>0.46461973990736605</v>
      </c>
      <c r="BX6" s="11">
        <f t="shared" ca="1" si="24"/>
        <v>11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0.59501638268082058</v>
      </c>
      <c r="CE6" s="11">
        <f t="shared" ca="1" si="26"/>
        <v>8</v>
      </c>
      <c r="CF6" s="1"/>
      <c r="CG6" s="1">
        <v>6</v>
      </c>
      <c r="CH6" s="1">
        <v>0</v>
      </c>
      <c r="CI6" s="1">
        <v>5</v>
      </c>
      <c r="CK6" s="10">
        <f t="shared" ca="1" si="27"/>
        <v>0.92526684849873486</v>
      </c>
      <c r="CL6" s="11">
        <f t="shared" ca="1" si="28"/>
        <v>8</v>
      </c>
      <c r="CM6" s="1"/>
      <c r="CN6" s="1">
        <v>6</v>
      </c>
      <c r="CO6" s="1">
        <v>0</v>
      </c>
      <c r="CP6" s="1">
        <v>5</v>
      </c>
      <c r="CR6" s="10">
        <f t="shared" ca="1" si="29"/>
        <v>0.92747257017177909</v>
      </c>
      <c r="CS6" s="11">
        <f t="shared" ca="1" si="30"/>
        <v>7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35"/>
      <c r="C7" s="36">
        <f ca="1">$BC1</f>
        <v>5</v>
      </c>
      <c r="D7" s="37">
        <f ca="1">$BH1</f>
        <v>1</v>
      </c>
      <c r="E7" s="37" t="str">
        <f ca="1">IF(AND(F7=0,G7=0),"",".")</f>
        <v>.</v>
      </c>
      <c r="F7" s="38">
        <f ca="1">$BM1</f>
        <v>5</v>
      </c>
      <c r="G7" s="38">
        <f ca="1">$BR1</f>
        <v>9</v>
      </c>
      <c r="H7" s="26"/>
      <c r="I7" s="19"/>
      <c r="J7" s="35"/>
      <c r="K7" s="36">
        <f ca="1">$BC2</f>
        <v>2</v>
      </c>
      <c r="L7" s="37">
        <f ca="1">$BH2</f>
        <v>1</v>
      </c>
      <c r="M7" s="37" t="str">
        <f ca="1">IF(AND(N7=0,O7=0),"",".")</f>
        <v>.</v>
      </c>
      <c r="N7" s="38">
        <f ca="1">$BM2</f>
        <v>2</v>
      </c>
      <c r="O7" s="38">
        <f ca="1">$BR2</f>
        <v>6</v>
      </c>
      <c r="P7" s="26"/>
      <c r="Q7" s="19"/>
      <c r="R7" s="35"/>
      <c r="S7" s="36">
        <f ca="1">$BC3</f>
        <v>1</v>
      </c>
      <c r="T7" s="37">
        <f ca="1">$BH3</f>
        <v>1</v>
      </c>
      <c r="U7" s="37" t="str">
        <f ca="1">IF(AND(V7=0,W7=0),"",".")</f>
        <v>.</v>
      </c>
      <c r="V7" s="38">
        <f ca="1">$BM3</f>
        <v>2</v>
      </c>
      <c r="W7" s="38">
        <f ca="1">$BR3</f>
        <v>5</v>
      </c>
      <c r="X7" s="26"/>
      <c r="AB7" s="2" t="s">
        <v>183</v>
      </c>
      <c r="AC7" s="1">
        <f t="shared" ca="1" si="1"/>
        <v>6031</v>
      </c>
      <c r="AD7" s="1" t="s">
        <v>50</v>
      </c>
      <c r="AE7" s="1">
        <f t="shared" ca="1" si="2"/>
        <v>259</v>
      </c>
      <c r="AF7" s="1" t="s">
        <v>144</v>
      </c>
      <c r="AG7" s="1">
        <f t="shared" ca="1" si="3"/>
        <v>5772</v>
      </c>
      <c r="AI7" s="1">
        <f t="shared" ca="1" si="4"/>
        <v>6</v>
      </c>
      <c r="AJ7" s="1">
        <f t="shared" ca="1" si="5"/>
        <v>0</v>
      </c>
      <c r="AK7" s="1" t="s">
        <v>142</v>
      </c>
      <c r="AL7" s="1">
        <f t="shared" ca="1" si="6"/>
        <v>3</v>
      </c>
      <c r="AM7" s="1">
        <f t="shared" ca="1" si="7"/>
        <v>1</v>
      </c>
      <c r="AN7" s="1" t="s">
        <v>143</v>
      </c>
      <c r="AO7" s="1">
        <f t="shared" ca="1" si="8"/>
        <v>0</v>
      </c>
      <c r="AP7" s="1">
        <f t="shared" ca="1" si="9"/>
        <v>2</v>
      </c>
      <c r="AQ7" s="1" t="s">
        <v>142</v>
      </c>
      <c r="AR7" s="1">
        <f t="shared" ca="1" si="10"/>
        <v>5</v>
      </c>
      <c r="AS7" s="1">
        <f t="shared" ca="1" si="11"/>
        <v>9</v>
      </c>
      <c r="AT7" s="1" t="s">
        <v>144</v>
      </c>
      <c r="AU7" s="1">
        <f t="shared" ca="1" si="12"/>
        <v>5</v>
      </c>
      <c r="AV7" s="1">
        <f t="shared" ca="1" si="13"/>
        <v>7</v>
      </c>
      <c r="AW7" s="1" t="s">
        <v>142</v>
      </c>
      <c r="AX7" s="1">
        <f t="shared" ca="1" si="14"/>
        <v>7</v>
      </c>
      <c r="AY7" s="1">
        <f t="shared" ca="1" si="15"/>
        <v>2</v>
      </c>
      <c r="BB7" s="1">
        <v>7</v>
      </c>
      <c r="BC7" s="6">
        <f t="shared" ca="1" si="16"/>
        <v>6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2</v>
      </c>
      <c r="BJ7" s="7"/>
      <c r="BL7" s="1">
        <v>7</v>
      </c>
      <c r="BM7" s="8">
        <f t="shared" ca="1" si="20"/>
        <v>3</v>
      </c>
      <c r="BN7" s="8">
        <f t="shared" ca="1" si="0"/>
        <v>5</v>
      </c>
      <c r="BO7" s="9"/>
      <c r="BQ7" s="1">
        <v>7</v>
      </c>
      <c r="BR7" s="8">
        <f t="shared" ca="1" si="21"/>
        <v>1</v>
      </c>
      <c r="BS7" s="8">
        <f t="shared" ca="1" si="22"/>
        <v>9</v>
      </c>
      <c r="BT7" s="9"/>
      <c r="BU7" s="9"/>
      <c r="BV7" s="7"/>
      <c r="BW7" s="10">
        <f t="shared" ca="1" si="23"/>
        <v>0.24214664464128299</v>
      </c>
      <c r="BX7" s="11">
        <f t="shared" ca="1" si="24"/>
        <v>15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0.92205650880463175</v>
      </c>
      <c r="CE7" s="11">
        <f t="shared" ca="1" si="26"/>
        <v>3</v>
      </c>
      <c r="CF7" s="1"/>
      <c r="CG7" s="1">
        <v>7</v>
      </c>
      <c r="CH7" s="1">
        <v>0</v>
      </c>
      <c r="CI7" s="1">
        <v>6</v>
      </c>
      <c r="CK7" s="10">
        <f t="shared" ca="1" si="27"/>
        <v>0.64405693749061721</v>
      </c>
      <c r="CL7" s="11">
        <f t="shared" ca="1" si="28"/>
        <v>36</v>
      </c>
      <c r="CM7" s="1"/>
      <c r="CN7" s="1">
        <v>7</v>
      </c>
      <c r="CO7" s="1">
        <v>0</v>
      </c>
      <c r="CP7" s="1">
        <v>6</v>
      </c>
      <c r="CR7" s="10">
        <f t="shared" ca="1" si="29"/>
        <v>0.89098064965277113</v>
      </c>
      <c r="CS7" s="11">
        <f t="shared" ca="1" si="30"/>
        <v>9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>－</v>
      </c>
      <c r="C8" s="66">
        <f ca="1">IF(AND($BD1=0,$BC1=0),"－",$BD1)</f>
        <v>0</v>
      </c>
      <c r="D8" s="67">
        <f ca="1">$BI1</f>
        <v>6</v>
      </c>
      <c r="E8" s="67" t="str">
        <f ca="1">IF(AND(F8=0,G8=0),"",".")</f>
        <v>.</v>
      </c>
      <c r="F8" s="68">
        <f ca="1">$BN1</f>
        <v>8</v>
      </c>
      <c r="G8" s="68">
        <f ca="1">$BS1</f>
        <v>2</v>
      </c>
      <c r="H8" s="26"/>
      <c r="I8" s="19"/>
      <c r="J8" s="65" t="str">
        <f ca="1">IF(AND($BD2=0,$BC2=0),"","－")</f>
        <v>－</v>
      </c>
      <c r="K8" s="66">
        <f ca="1">IF(AND($BD2=0,$BC2=0),"－",$BD2)</f>
        <v>0</v>
      </c>
      <c r="L8" s="67">
        <f ca="1">$BI2</f>
        <v>0</v>
      </c>
      <c r="M8" s="67" t="str">
        <f ca="1">IF(AND(N8=0,O8=0),"",".")</f>
        <v>.</v>
      </c>
      <c r="N8" s="68">
        <f ca="1">$BN2</f>
        <v>0</v>
      </c>
      <c r="O8" s="68">
        <f ca="1">$BS2</f>
        <v>9</v>
      </c>
      <c r="P8" s="26"/>
      <c r="Q8" s="19"/>
      <c r="R8" s="65" t="str">
        <f ca="1">IF(AND($BD3=0,$BC3=0),"","－")</f>
        <v>－</v>
      </c>
      <c r="S8" s="66">
        <f ca="1">IF(AND($BD3=0,$BC3=0),"－",$BD3)</f>
        <v>0</v>
      </c>
      <c r="T8" s="67">
        <f ca="1">$BI3</f>
        <v>4</v>
      </c>
      <c r="U8" s="67" t="str">
        <f ca="1">IF(AND(V8=0,W8=0),"",".")</f>
        <v>.</v>
      </c>
      <c r="V8" s="68">
        <f ca="1">$BN3</f>
        <v>1</v>
      </c>
      <c r="W8" s="68">
        <f ca="1">$BS3</f>
        <v>7</v>
      </c>
      <c r="X8" s="26"/>
      <c r="AB8" s="2" t="s">
        <v>251</v>
      </c>
      <c r="AC8" s="1">
        <f t="shared" ca="1" si="1"/>
        <v>1117</v>
      </c>
      <c r="AD8" s="1" t="s">
        <v>50</v>
      </c>
      <c r="AE8" s="1">
        <f t="shared" ca="1" si="2"/>
        <v>789</v>
      </c>
      <c r="AF8" s="1" t="s">
        <v>144</v>
      </c>
      <c r="AG8" s="1">
        <f t="shared" ca="1" si="3"/>
        <v>328</v>
      </c>
      <c r="AI8" s="1">
        <f t="shared" ca="1" si="4"/>
        <v>1</v>
      </c>
      <c r="AJ8" s="1">
        <f t="shared" ca="1" si="5"/>
        <v>1</v>
      </c>
      <c r="AK8" s="1" t="s">
        <v>142</v>
      </c>
      <c r="AL8" s="1">
        <f t="shared" ca="1" si="6"/>
        <v>1</v>
      </c>
      <c r="AM8" s="1">
        <f t="shared" ca="1" si="7"/>
        <v>7</v>
      </c>
      <c r="AN8" s="1" t="s">
        <v>143</v>
      </c>
      <c r="AO8" s="1">
        <f t="shared" ca="1" si="8"/>
        <v>0</v>
      </c>
      <c r="AP8" s="1">
        <f t="shared" ca="1" si="9"/>
        <v>7</v>
      </c>
      <c r="AQ8" s="1" t="s">
        <v>142</v>
      </c>
      <c r="AR8" s="1">
        <f t="shared" ca="1" si="10"/>
        <v>8</v>
      </c>
      <c r="AS8" s="1">
        <f t="shared" ca="1" si="11"/>
        <v>9</v>
      </c>
      <c r="AT8" s="1" t="s">
        <v>144</v>
      </c>
      <c r="AU8" s="1">
        <f t="shared" ca="1" si="12"/>
        <v>0</v>
      </c>
      <c r="AV8" s="1">
        <f t="shared" ca="1" si="13"/>
        <v>3</v>
      </c>
      <c r="AW8" s="1" t="s">
        <v>142</v>
      </c>
      <c r="AX8" s="1">
        <f t="shared" ca="1" si="14"/>
        <v>2</v>
      </c>
      <c r="AY8" s="1">
        <f t="shared" ca="1" si="15"/>
        <v>8</v>
      </c>
      <c r="BB8" s="1">
        <v>8</v>
      </c>
      <c r="BC8" s="6">
        <f t="shared" ca="1" si="16"/>
        <v>1</v>
      </c>
      <c r="BD8" s="6">
        <f t="shared" ca="1" si="17"/>
        <v>0</v>
      </c>
      <c r="BE8" s="7"/>
      <c r="BG8" s="1">
        <v>8</v>
      </c>
      <c r="BH8" s="6">
        <f t="shared" ca="1" si="18"/>
        <v>1</v>
      </c>
      <c r="BI8" s="6">
        <f t="shared" ca="1" si="19"/>
        <v>7</v>
      </c>
      <c r="BJ8" s="7"/>
      <c r="BL8" s="1">
        <v>8</v>
      </c>
      <c r="BM8" s="8">
        <f t="shared" ca="1" si="20"/>
        <v>1</v>
      </c>
      <c r="BN8" s="8">
        <f t="shared" ca="1" si="0"/>
        <v>8</v>
      </c>
      <c r="BO8" s="9"/>
      <c r="BQ8" s="1">
        <v>8</v>
      </c>
      <c r="BR8" s="8">
        <f t="shared" ca="1" si="21"/>
        <v>7</v>
      </c>
      <c r="BS8" s="8">
        <f t="shared" ca="1" si="22"/>
        <v>9</v>
      </c>
      <c r="BT8" s="9"/>
      <c r="BU8" s="9"/>
      <c r="BV8" s="7"/>
      <c r="BW8" s="10">
        <f t="shared" ca="1" si="23"/>
        <v>0.48627712609100149</v>
      </c>
      <c r="BX8" s="11">
        <f t="shared" ca="1" si="24"/>
        <v>10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7.7397849595886359E-2</v>
      </c>
      <c r="CE8" s="11">
        <f t="shared" ca="1" si="26"/>
        <v>18</v>
      </c>
      <c r="CF8" s="1"/>
      <c r="CG8" s="1">
        <v>8</v>
      </c>
      <c r="CH8" s="1">
        <v>0</v>
      </c>
      <c r="CI8" s="1">
        <v>7</v>
      </c>
      <c r="CK8" s="10">
        <f t="shared" ca="1" si="27"/>
        <v>0.78241826996270269</v>
      </c>
      <c r="CL8" s="11">
        <f t="shared" ca="1" si="28"/>
        <v>19</v>
      </c>
      <c r="CM8" s="1"/>
      <c r="CN8" s="1">
        <v>8</v>
      </c>
      <c r="CO8" s="1">
        <v>0</v>
      </c>
      <c r="CP8" s="1">
        <v>7</v>
      </c>
      <c r="CR8" s="10">
        <f t="shared" ca="1" si="29"/>
        <v>0.26314959474909072</v>
      </c>
      <c r="CS8" s="11">
        <f t="shared" ca="1" si="30"/>
        <v>63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4</v>
      </c>
      <c r="D9" s="37">
        <f ca="1">$AV1</f>
        <v>4</v>
      </c>
      <c r="E9" s="37" t="str">
        <f>$AW1</f>
        <v>.</v>
      </c>
      <c r="F9" s="38">
        <f ca="1">$AX1</f>
        <v>7</v>
      </c>
      <c r="G9" s="39">
        <f ca="1">$AY1</f>
        <v>7</v>
      </c>
      <c r="H9" s="40"/>
      <c r="I9" s="41"/>
      <c r="J9" s="35"/>
      <c r="K9" s="36">
        <f ca="1">$AU2</f>
        <v>2</v>
      </c>
      <c r="L9" s="37">
        <f ca="1">$AV2</f>
        <v>1</v>
      </c>
      <c r="M9" s="37" t="str">
        <f>$AW2</f>
        <v>.</v>
      </c>
      <c r="N9" s="38">
        <f ca="1">$AX2</f>
        <v>1</v>
      </c>
      <c r="O9" s="39">
        <f ca="1">$AY2</f>
        <v>7</v>
      </c>
      <c r="P9" s="40"/>
      <c r="Q9" s="41"/>
      <c r="R9" s="35"/>
      <c r="S9" s="36">
        <f ca="1">$AU3</f>
        <v>0</v>
      </c>
      <c r="T9" s="37">
        <f ca="1">$AV3</f>
        <v>7</v>
      </c>
      <c r="U9" s="37" t="str">
        <f>$AW3</f>
        <v>.</v>
      </c>
      <c r="V9" s="38">
        <f ca="1">$AX3</f>
        <v>0</v>
      </c>
      <c r="W9" s="39">
        <f ca="1">$AY3</f>
        <v>8</v>
      </c>
      <c r="X9" s="42"/>
      <c r="AB9" s="2" t="s">
        <v>252</v>
      </c>
      <c r="AC9" s="1">
        <f t="shared" ca="1" si="1"/>
        <v>4103</v>
      </c>
      <c r="AD9" s="1" t="s">
        <v>50</v>
      </c>
      <c r="AE9" s="1">
        <f t="shared" ca="1" si="2"/>
        <v>261</v>
      </c>
      <c r="AF9" s="1" t="s">
        <v>144</v>
      </c>
      <c r="AG9" s="1">
        <f t="shared" ca="1" si="3"/>
        <v>3842</v>
      </c>
      <c r="AI9" s="1">
        <f t="shared" ca="1" si="4"/>
        <v>4</v>
      </c>
      <c r="AJ9" s="1">
        <f t="shared" ca="1" si="5"/>
        <v>1</v>
      </c>
      <c r="AK9" s="1" t="s">
        <v>142</v>
      </c>
      <c r="AL9" s="1">
        <f t="shared" ca="1" si="6"/>
        <v>0</v>
      </c>
      <c r="AM9" s="1">
        <f t="shared" ca="1" si="7"/>
        <v>3</v>
      </c>
      <c r="AN9" s="1" t="s">
        <v>143</v>
      </c>
      <c r="AO9" s="1">
        <f t="shared" ca="1" si="8"/>
        <v>0</v>
      </c>
      <c r="AP9" s="1">
        <f t="shared" ca="1" si="9"/>
        <v>2</v>
      </c>
      <c r="AQ9" s="1" t="s">
        <v>142</v>
      </c>
      <c r="AR9" s="1">
        <f t="shared" ca="1" si="10"/>
        <v>6</v>
      </c>
      <c r="AS9" s="1">
        <f t="shared" ca="1" si="11"/>
        <v>1</v>
      </c>
      <c r="AT9" s="1" t="s">
        <v>144</v>
      </c>
      <c r="AU9" s="1">
        <f t="shared" ca="1" si="12"/>
        <v>3</v>
      </c>
      <c r="AV9" s="1">
        <f t="shared" ca="1" si="13"/>
        <v>8</v>
      </c>
      <c r="AW9" s="1" t="s">
        <v>142</v>
      </c>
      <c r="AX9" s="1">
        <f t="shared" ca="1" si="14"/>
        <v>4</v>
      </c>
      <c r="AY9" s="1">
        <f t="shared" ca="1" si="15"/>
        <v>2</v>
      </c>
      <c r="BB9" s="1">
        <v>9</v>
      </c>
      <c r="BC9" s="6">
        <f t="shared" ca="1" si="16"/>
        <v>4</v>
      </c>
      <c r="BD9" s="6">
        <f t="shared" ca="1" si="17"/>
        <v>0</v>
      </c>
      <c r="BE9" s="7"/>
      <c r="BG9" s="1">
        <v>9</v>
      </c>
      <c r="BH9" s="6">
        <f t="shared" ca="1" si="18"/>
        <v>1</v>
      </c>
      <c r="BI9" s="6">
        <f t="shared" ca="1" si="19"/>
        <v>2</v>
      </c>
      <c r="BJ9" s="7"/>
      <c r="BL9" s="1">
        <v>9</v>
      </c>
      <c r="BM9" s="8">
        <f t="shared" ca="1" si="20"/>
        <v>0</v>
      </c>
      <c r="BN9" s="8">
        <f t="shared" ca="1" si="0"/>
        <v>6</v>
      </c>
      <c r="BO9" s="9"/>
      <c r="BQ9" s="1">
        <v>9</v>
      </c>
      <c r="BR9" s="8">
        <f t="shared" ca="1" si="21"/>
        <v>3</v>
      </c>
      <c r="BS9" s="8">
        <f t="shared" ca="1" si="22"/>
        <v>1</v>
      </c>
      <c r="BT9" s="9"/>
      <c r="BU9" s="9"/>
      <c r="BV9" s="7"/>
      <c r="BW9" s="10">
        <f t="shared" ca="1" si="23"/>
        <v>0.36478858368038058</v>
      </c>
      <c r="BX9" s="11">
        <f t="shared" ca="1" si="24"/>
        <v>13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0.23981122542092004</v>
      </c>
      <c r="CE9" s="11">
        <f t="shared" ca="1" si="26"/>
        <v>13</v>
      </c>
      <c r="CF9" s="1"/>
      <c r="CG9" s="1">
        <v>9</v>
      </c>
      <c r="CH9" s="1">
        <v>0</v>
      </c>
      <c r="CI9" s="1">
        <v>8</v>
      </c>
      <c r="CK9" s="10">
        <f t="shared" ca="1" si="27"/>
        <v>0.94567811318027928</v>
      </c>
      <c r="CL9" s="11">
        <f t="shared" ca="1" si="28"/>
        <v>7</v>
      </c>
      <c r="CM9" s="1"/>
      <c r="CN9" s="1">
        <v>9</v>
      </c>
      <c r="CO9" s="1">
        <v>0</v>
      </c>
      <c r="CP9" s="1">
        <v>8</v>
      </c>
      <c r="CR9" s="10">
        <f t="shared" ca="1" si="29"/>
        <v>0.81276971201837678</v>
      </c>
      <c r="CS9" s="11">
        <f t="shared" ca="1" si="30"/>
        <v>19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253</v>
      </c>
      <c r="AC10" s="1">
        <f t="shared" ca="1" si="1"/>
        <v>8185</v>
      </c>
      <c r="AD10" s="1" t="s">
        <v>50</v>
      </c>
      <c r="AE10" s="1">
        <f t="shared" ca="1" si="2"/>
        <v>186</v>
      </c>
      <c r="AF10" s="1" t="s">
        <v>144</v>
      </c>
      <c r="AG10" s="1">
        <f t="shared" ca="1" si="3"/>
        <v>7999</v>
      </c>
      <c r="AI10" s="1">
        <f t="shared" ca="1" si="4"/>
        <v>8</v>
      </c>
      <c r="AJ10" s="1">
        <f t="shared" ca="1" si="5"/>
        <v>1</v>
      </c>
      <c r="AK10" s="1" t="s">
        <v>142</v>
      </c>
      <c r="AL10" s="1">
        <f t="shared" ca="1" si="6"/>
        <v>8</v>
      </c>
      <c r="AM10" s="1">
        <f t="shared" ca="1" si="7"/>
        <v>5</v>
      </c>
      <c r="AN10" s="1" t="s">
        <v>143</v>
      </c>
      <c r="AO10" s="1">
        <f t="shared" ca="1" si="8"/>
        <v>0</v>
      </c>
      <c r="AP10" s="1">
        <f t="shared" ca="1" si="9"/>
        <v>1</v>
      </c>
      <c r="AQ10" s="1" t="s">
        <v>142</v>
      </c>
      <c r="AR10" s="1">
        <f t="shared" ca="1" si="10"/>
        <v>8</v>
      </c>
      <c r="AS10" s="1">
        <f t="shared" ca="1" si="11"/>
        <v>6</v>
      </c>
      <c r="AT10" s="1" t="s">
        <v>144</v>
      </c>
      <c r="AU10" s="1">
        <f t="shared" ca="1" si="12"/>
        <v>7</v>
      </c>
      <c r="AV10" s="1">
        <f t="shared" ca="1" si="13"/>
        <v>9</v>
      </c>
      <c r="AW10" s="1" t="s">
        <v>142</v>
      </c>
      <c r="AX10" s="1">
        <f t="shared" ca="1" si="14"/>
        <v>9</v>
      </c>
      <c r="AY10" s="1">
        <f t="shared" ca="1" si="15"/>
        <v>9</v>
      </c>
      <c r="BB10" s="1">
        <v>10</v>
      </c>
      <c r="BC10" s="6">
        <f t="shared" ca="1" si="16"/>
        <v>8</v>
      </c>
      <c r="BD10" s="6">
        <f t="shared" ca="1" si="17"/>
        <v>0</v>
      </c>
      <c r="BE10" s="7"/>
      <c r="BG10" s="1">
        <v>10</v>
      </c>
      <c r="BH10" s="6">
        <f t="shared" ca="1" si="18"/>
        <v>1</v>
      </c>
      <c r="BI10" s="6">
        <f t="shared" ca="1" si="19"/>
        <v>1</v>
      </c>
      <c r="BJ10" s="7"/>
      <c r="BL10" s="1">
        <v>10</v>
      </c>
      <c r="BM10" s="8">
        <f t="shared" ca="1" si="20"/>
        <v>8</v>
      </c>
      <c r="BN10" s="8">
        <f t="shared" ca="1" si="0"/>
        <v>8</v>
      </c>
      <c r="BO10" s="9"/>
      <c r="BQ10" s="1">
        <v>10</v>
      </c>
      <c r="BR10" s="8">
        <f t="shared" ca="1" si="21"/>
        <v>5</v>
      </c>
      <c r="BS10" s="8">
        <f t="shared" ca="1" si="22"/>
        <v>6</v>
      </c>
      <c r="BT10" s="9"/>
      <c r="BU10" s="9"/>
      <c r="BV10" s="7"/>
      <c r="BW10" s="10">
        <f t="shared" ca="1" si="23"/>
        <v>0.14781565219159731</v>
      </c>
      <c r="BX10" s="11">
        <f t="shared" ca="1" si="24"/>
        <v>17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0.43205891845108513</v>
      </c>
      <c r="CE10" s="11">
        <f t="shared" ca="1" si="26"/>
        <v>12</v>
      </c>
      <c r="CF10" s="1"/>
      <c r="CG10" s="1">
        <v>10</v>
      </c>
      <c r="CH10" s="1">
        <v>0</v>
      </c>
      <c r="CI10" s="1">
        <v>9</v>
      </c>
      <c r="CK10" s="10">
        <f t="shared" ca="1" si="27"/>
        <v>9.2245487518906821E-2</v>
      </c>
      <c r="CL10" s="11">
        <f t="shared" ca="1" si="28"/>
        <v>89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0.48468162354280542</v>
      </c>
      <c r="CS10" s="11">
        <f t="shared" ca="1" si="30"/>
        <v>42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254</v>
      </c>
      <c r="C11" s="49"/>
      <c r="D11" s="17"/>
      <c r="E11" s="16"/>
      <c r="F11" s="16"/>
      <c r="G11" s="16"/>
      <c r="H11" s="18"/>
      <c r="I11" s="48"/>
      <c r="J11" s="15" t="s">
        <v>255</v>
      </c>
      <c r="K11" s="16"/>
      <c r="L11" s="16"/>
      <c r="M11" s="16"/>
      <c r="N11" s="16"/>
      <c r="O11" s="16"/>
      <c r="P11" s="18"/>
      <c r="Q11" s="48"/>
      <c r="R11" s="15" t="s">
        <v>256</v>
      </c>
      <c r="S11" s="16"/>
      <c r="T11" s="16"/>
      <c r="U11" s="16"/>
      <c r="V11" s="16"/>
      <c r="W11" s="16"/>
      <c r="X11" s="18"/>
      <c r="AB11" s="2" t="s">
        <v>257</v>
      </c>
      <c r="AC11" s="1">
        <f t="shared" ca="1" si="1"/>
        <v>7066</v>
      </c>
      <c r="AD11" s="1" t="s">
        <v>50</v>
      </c>
      <c r="AE11" s="1">
        <f t="shared" ca="1" si="2"/>
        <v>692</v>
      </c>
      <c r="AF11" s="1" t="s">
        <v>144</v>
      </c>
      <c r="AG11" s="1">
        <f t="shared" ca="1" si="3"/>
        <v>6374</v>
      </c>
      <c r="AI11" s="1">
        <f t="shared" ca="1" si="4"/>
        <v>7</v>
      </c>
      <c r="AJ11" s="1">
        <f t="shared" ca="1" si="5"/>
        <v>0</v>
      </c>
      <c r="AK11" s="1" t="s">
        <v>142</v>
      </c>
      <c r="AL11" s="1">
        <f t="shared" ca="1" si="6"/>
        <v>6</v>
      </c>
      <c r="AM11" s="1">
        <f t="shared" ca="1" si="7"/>
        <v>6</v>
      </c>
      <c r="AN11" s="1" t="s">
        <v>143</v>
      </c>
      <c r="AO11" s="1">
        <f t="shared" ca="1" si="8"/>
        <v>0</v>
      </c>
      <c r="AP11" s="1">
        <f t="shared" ca="1" si="9"/>
        <v>6</v>
      </c>
      <c r="AQ11" s="1" t="s">
        <v>142</v>
      </c>
      <c r="AR11" s="1">
        <f t="shared" ca="1" si="10"/>
        <v>9</v>
      </c>
      <c r="AS11" s="1">
        <f t="shared" ca="1" si="11"/>
        <v>2</v>
      </c>
      <c r="AT11" s="1" t="s">
        <v>144</v>
      </c>
      <c r="AU11" s="1">
        <f t="shared" ca="1" si="12"/>
        <v>6</v>
      </c>
      <c r="AV11" s="1">
        <f t="shared" ca="1" si="13"/>
        <v>3</v>
      </c>
      <c r="AW11" s="1" t="s">
        <v>142</v>
      </c>
      <c r="AX11" s="1">
        <f t="shared" ca="1" si="14"/>
        <v>7</v>
      </c>
      <c r="AY11" s="1">
        <f t="shared" ca="1" si="15"/>
        <v>4</v>
      </c>
      <c r="BB11" s="1">
        <v>11</v>
      </c>
      <c r="BC11" s="6">
        <f t="shared" ca="1" si="16"/>
        <v>7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6</v>
      </c>
      <c r="BJ11" s="7"/>
      <c r="BL11" s="1">
        <v>11</v>
      </c>
      <c r="BM11" s="8">
        <f t="shared" ca="1" si="20"/>
        <v>6</v>
      </c>
      <c r="BN11" s="8">
        <f t="shared" ca="1" si="0"/>
        <v>9</v>
      </c>
      <c r="BO11" s="9"/>
      <c r="BQ11" s="1">
        <v>11</v>
      </c>
      <c r="BR11" s="8">
        <f t="shared" ca="1" si="21"/>
        <v>6</v>
      </c>
      <c r="BS11" s="8">
        <f t="shared" ca="1" si="22"/>
        <v>2</v>
      </c>
      <c r="BT11" s="9"/>
      <c r="BU11" s="9"/>
      <c r="BV11" s="7"/>
      <c r="BW11" s="10">
        <f t="shared" ca="1" si="23"/>
        <v>0.19569213974639432</v>
      </c>
      <c r="BX11" s="11">
        <f t="shared" ca="1" si="24"/>
        <v>16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0.64860607969192019</v>
      </c>
      <c r="CE11" s="11">
        <f t="shared" ca="1" si="26"/>
        <v>7</v>
      </c>
      <c r="CF11" s="1"/>
      <c r="CG11" s="1">
        <v>11</v>
      </c>
      <c r="CH11" s="1">
        <v>1</v>
      </c>
      <c r="CI11" s="1">
        <v>0</v>
      </c>
      <c r="CK11" s="10">
        <f t="shared" ca="1" si="27"/>
        <v>0.32774417042388404</v>
      </c>
      <c r="CL11" s="11">
        <f t="shared" ca="1" si="28"/>
        <v>70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0.41586637834320461</v>
      </c>
      <c r="CS11" s="11">
        <f t="shared" ca="1" si="30"/>
        <v>47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3" t="str">
        <f ca="1">$AC4/100&amp;$AD4&amp;$AE4/100&amp;$AF4</f>
        <v>50.31－1.73＝</v>
      </c>
      <c r="C12" s="74"/>
      <c r="D12" s="74"/>
      <c r="E12" s="74"/>
      <c r="F12" s="71">
        <f ca="1">$AG4/100</f>
        <v>48.58</v>
      </c>
      <c r="G12" s="72"/>
      <c r="H12" s="20"/>
      <c r="I12" s="19"/>
      <c r="J12" s="73" t="str">
        <f ca="1">$AC5/100&amp;$AD5&amp;$AE5/100&amp;$AF5</f>
        <v>80.75－8.85＝</v>
      </c>
      <c r="K12" s="74"/>
      <c r="L12" s="74"/>
      <c r="M12" s="74"/>
      <c r="N12" s="71">
        <f ca="1">$AG5/100</f>
        <v>71.900000000000006</v>
      </c>
      <c r="O12" s="72"/>
      <c r="P12" s="21"/>
      <c r="Q12" s="19"/>
      <c r="R12" s="73" t="str">
        <f ca="1">$AC6/100&amp;$AD6&amp;$AE6/100&amp;$AF6</f>
        <v>20.01－7.77＝</v>
      </c>
      <c r="S12" s="74"/>
      <c r="T12" s="74"/>
      <c r="U12" s="74"/>
      <c r="V12" s="71">
        <f ca="1">$AG6/100</f>
        <v>12.24</v>
      </c>
      <c r="W12" s="72"/>
      <c r="X12" s="26"/>
      <c r="AB12" s="2" t="s">
        <v>258</v>
      </c>
      <c r="AC12" s="1">
        <f t="shared" ca="1" si="1"/>
        <v>7055</v>
      </c>
      <c r="AD12" s="1" t="s">
        <v>50</v>
      </c>
      <c r="AE12" s="1">
        <f t="shared" ca="1" si="2"/>
        <v>452</v>
      </c>
      <c r="AF12" s="1" t="s">
        <v>144</v>
      </c>
      <c r="AG12" s="1">
        <f t="shared" ca="1" si="3"/>
        <v>6603</v>
      </c>
      <c r="AI12" s="1">
        <f t="shared" ca="1" si="4"/>
        <v>7</v>
      </c>
      <c r="AJ12" s="1">
        <f t="shared" ca="1" si="5"/>
        <v>0</v>
      </c>
      <c r="AK12" s="1" t="s">
        <v>142</v>
      </c>
      <c r="AL12" s="1">
        <f t="shared" ca="1" si="6"/>
        <v>5</v>
      </c>
      <c r="AM12" s="1">
        <f t="shared" ca="1" si="7"/>
        <v>5</v>
      </c>
      <c r="AN12" s="1" t="s">
        <v>143</v>
      </c>
      <c r="AO12" s="1">
        <f t="shared" ca="1" si="8"/>
        <v>0</v>
      </c>
      <c r="AP12" s="1">
        <f t="shared" ca="1" si="9"/>
        <v>4</v>
      </c>
      <c r="AQ12" s="1" t="s">
        <v>142</v>
      </c>
      <c r="AR12" s="1">
        <f t="shared" ca="1" si="10"/>
        <v>5</v>
      </c>
      <c r="AS12" s="1">
        <f t="shared" ca="1" si="11"/>
        <v>2</v>
      </c>
      <c r="AT12" s="1" t="s">
        <v>144</v>
      </c>
      <c r="AU12" s="1">
        <f t="shared" ca="1" si="12"/>
        <v>6</v>
      </c>
      <c r="AV12" s="1">
        <f t="shared" ca="1" si="13"/>
        <v>6</v>
      </c>
      <c r="AW12" s="1" t="s">
        <v>142</v>
      </c>
      <c r="AX12" s="1">
        <f t="shared" ca="1" si="14"/>
        <v>0</v>
      </c>
      <c r="AY12" s="1">
        <f t="shared" ca="1" si="15"/>
        <v>3</v>
      </c>
      <c r="BB12" s="1">
        <v>12</v>
      </c>
      <c r="BC12" s="6">
        <f t="shared" ca="1" si="16"/>
        <v>7</v>
      </c>
      <c r="BD12" s="6">
        <f t="shared" ca="1" si="17"/>
        <v>0</v>
      </c>
      <c r="BE12" s="7"/>
      <c r="BG12" s="1">
        <v>12</v>
      </c>
      <c r="BH12" s="6">
        <f t="shared" ca="1" si="18"/>
        <v>0</v>
      </c>
      <c r="BI12" s="6">
        <f t="shared" ca="1" si="19"/>
        <v>4</v>
      </c>
      <c r="BJ12" s="7"/>
      <c r="BL12" s="1">
        <v>12</v>
      </c>
      <c r="BM12" s="8">
        <f t="shared" ca="1" si="20"/>
        <v>5</v>
      </c>
      <c r="BN12" s="8">
        <f t="shared" ca="1" si="0"/>
        <v>5</v>
      </c>
      <c r="BO12" s="9"/>
      <c r="BQ12" s="1">
        <v>12</v>
      </c>
      <c r="BR12" s="8">
        <f t="shared" ca="1" si="21"/>
        <v>5</v>
      </c>
      <c r="BS12" s="8">
        <f t="shared" ca="1" si="22"/>
        <v>2</v>
      </c>
      <c r="BT12" s="9"/>
      <c r="BU12" s="9"/>
      <c r="BV12" s="7"/>
      <c r="BW12" s="10">
        <f t="shared" ca="1" si="23"/>
        <v>0.58714894307234122</v>
      </c>
      <c r="BX12" s="11">
        <f t="shared" ca="1" si="24"/>
        <v>7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0.72150205714981874</v>
      </c>
      <c r="CE12" s="11">
        <f t="shared" ca="1" si="26"/>
        <v>5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0.43785451732411329</v>
      </c>
      <c r="CL12" s="11">
        <f t="shared" ca="1" si="28"/>
        <v>56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0.50369117362725946</v>
      </c>
      <c r="CS12" s="11">
        <f t="shared" ca="1" si="30"/>
        <v>38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0.60031752548441464</v>
      </c>
      <c r="BX13" s="11">
        <f t="shared" ca="1" si="24"/>
        <v>6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0.95453341905052003</v>
      </c>
      <c r="CE13" s="11">
        <f t="shared" ca="1" si="26"/>
        <v>1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0.5229974068796811</v>
      </c>
      <c r="CL13" s="11">
        <f t="shared" ca="1" si="28"/>
        <v>45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0.80772750114518732</v>
      </c>
      <c r="CS13" s="11">
        <f t="shared" ca="1" si="30"/>
        <v>20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35"/>
      <c r="C14" s="36">
        <f ca="1">$BC4</f>
        <v>5</v>
      </c>
      <c r="D14" s="37">
        <f ca="1">$BH4</f>
        <v>0</v>
      </c>
      <c r="E14" s="37" t="str">
        <f ca="1">IF(AND(F14=0,G14=0),"",".")</f>
        <v>.</v>
      </c>
      <c r="F14" s="38">
        <f ca="1">$BM4</f>
        <v>3</v>
      </c>
      <c r="G14" s="38">
        <f ca="1">$BR4</f>
        <v>1</v>
      </c>
      <c r="H14" s="26"/>
      <c r="I14" s="19"/>
      <c r="J14" s="35"/>
      <c r="K14" s="36">
        <f ca="1">$BC5</f>
        <v>8</v>
      </c>
      <c r="L14" s="37">
        <f ca="1">$BH5</f>
        <v>0</v>
      </c>
      <c r="M14" s="37" t="str">
        <f ca="1">IF(AND(N14=0,O14=0),"",".")</f>
        <v>.</v>
      </c>
      <c r="N14" s="38">
        <f ca="1">$BM5</f>
        <v>7</v>
      </c>
      <c r="O14" s="38">
        <f ca="1">$BR5</f>
        <v>5</v>
      </c>
      <c r="P14" s="26"/>
      <c r="Q14" s="19"/>
      <c r="R14" s="35"/>
      <c r="S14" s="36">
        <f ca="1">$BC6</f>
        <v>2</v>
      </c>
      <c r="T14" s="37">
        <f ca="1">$BH6</f>
        <v>0</v>
      </c>
      <c r="U14" s="37" t="str">
        <f ca="1">IF(AND(V14=0,W14=0),"",".")</f>
        <v>.</v>
      </c>
      <c r="V14" s="38">
        <f ca="1">$BM6</f>
        <v>0</v>
      </c>
      <c r="W14" s="38">
        <f ca="1">$BR6</f>
        <v>1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1.8844348899768271E-2</v>
      </c>
      <c r="BX14" s="11">
        <f t="shared" ca="1" si="24"/>
        <v>18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0.87221870320157446</v>
      </c>
      <c r="CE14" s="11">
        <f t="shared" ca="1" si="26"/>
        <v>4</v>
      </c>
      <c r="CF14" s="1"/>
      <c r="CG14" s="1">
        <v>14</v>
      </c>
      <c r="CH14" s="1">
        <v>1</v>
      </c>
      <c r="CI14" s="1">
        <v>3</v>
      </c>
      <c r="CK14" s="10">
        <f t="shared" ca="1" si="27"/>
        <v>8.1776886326309972E-2</v>
      </c>
      <c r="CL14" s="11">
        <f t="shared" ca="1" si="28"/>
        <v>92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0.70870476290787188</v>
      </c>
      <c r="CS14" s="11">
        <f t="shared" ca="1" si="30"/>
        <v>26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>－</v>
      </c>
      <c r="C15" s="66">
        <f ca="1">IF(AND($BD4=0,$BC4=0),"－",$BD4)</f>
        <v>0</v>
      </c>
      <c r="D15" s="67">
        <f ca="1">$BI4</f>
        <v>1</v>
      </c>
      <c r="E15" s="67" t="str">
        <f ca="1">IF(AND(F15=0,G15=0),"",".")</f>
        <v>.</v>
      </c>
      <c r="F15" s="68">
        <f ca="1">$BN4</f>
        <v>7</v>
      </c>
      <c r="G15" s="68">
        <f ca="1">$BS4</f>
        <v>3</v>
      </c>
      <c r="H15" s="26"/>
      <c r="I15" s="19"/>
      <c r="J15" s="65" t="str">
        <f ca="1">IF(AND($BD5=0,$BC5=0),"","－")</f>
        <v>－</v>
      </c>
      <c r="K15" s="66">
        <f ca="1">IF(AND($BD5=0,$BC5=0),"－",$BD5)</f>
        <v>0</v>
      </c>
      <c r="L15" s="67">
        <f ca="1">$BI5</f>
        <v>8</v>
      </c>
      <c r="M15" s="67" t="str">
        <f ca="1">IF(AND(N15=0,O15=0),"",".")</f>
        <v>.</v>
      </c>
      <c r="N15" s="68">
        <f ca="1">$BN5</f>
        <v>8</v>
      </c>
      <c r="O15" s="68">
        <f ca="1">$BS5</f>
        <v>5</v>
      </c>
      <c r="P15" s="26"/>
      <c r="Q15" s="19"/>
      <c r="R15" s="65" t="str">
        <f ca="1">IF(AND($BD6=0,$BC6=0),"","－")</f>
        <v>－</v>
      </c>
      <c r="S15" s="66">
        <f ca="1">IF(AND($BD6=0,$BC6=0),"－",$BD6)</f>
        <v>0</v>
      </c>
      <c r="T15" s="67">
        <f ca="1">$BI6</f>
        <v>7</v>
      </c>
      <c r="U15" s="67" t="str">
        <f ca="1">IF(AND(V15=0,W15=0),"",".")</f>
        <v>.</v>
      </c>
      <c r="V15" s="68">
        <f ca="1">$BN6</f>
        <v>7</v>
      </c>
      <c r="W15" s="68">
        <f ca="1">$BS6</f>
        <v>7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0.50228836449182002</v>
      </c>
      <c r="BX15" s="11">
        <f t="shared" ca="1" si="24"/>
        <v>9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0.19307673664692948</v>
      </c>
      <c r="CE15" s="11">
        <f t="shared" ca="1" si="26"/>
        <v>16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0.97095038776863996</v>
      </c>
      <c r="CL15" s="11">
        <f t="shared" ca="1" si="28"/>
        <v>4</v>
      </c>
      <c r="CM15" s="1"/>
      <c r="CN15" s="1">
        <v>15</v>
      </c>
      <c r="CO15" s="1">
        <v>1</v>
      </c>
      <c r="CP15" s="1">
        <v>4</v>
      </c>
      <c r="CR15" s="10">
        <f t="shared" ca="1" si="29"/>
        <v>3.9511371498579639E-2</v>
      </c>
      <c r="CS15" s="11">
        <f t="shared" ca="1" si="30"/>
        <v>78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4</v>
      </c>
      <c r="D16" s="37">
        <f ca="1">$AV4</f>
        <v>8</v>
      </c>
      <c r="E16" s="37" t="str">
        <f>$AW4</f>
        <v>.</v>
      </c>
      <c r="F16" s="38">
        <f ca="1">$AX4</f>
        <v>5</v>
      </c>
      <c r="G16" s="39">
        <f ca="1">$AY4</f>
        <v>8</v>
      </c>
      <c r="H16" s="40"/>
      <c r="I16" s="41"/>
      <c r="J16" s="35"/>
      <c r="K16" s="36">
        <f ca="1">$AU5</f>
        <v>7</v>
      </c>
      <c r="L16" s="37">
        <f ca="1">$AV5</f>
        <v>1</v>
      </c>
      <c r="M16" s="37" t="str">
        <f>$AW5</f>
        <v>.</v>
      </c>
      <c r="N16" s="38">
        <f ca="1">$AX5</f>
        <v>9</v>
      </c>
      <c r="O16" s="39">
        <f ca="1">$AY5</f>
        <v>0</v>
      </c>
      <c r="P16" s="40"/>
      <c r="Q16" s="41"/>
      <c r="R16" s="35"/>
      <c r="S16" s="36">
        <f ca="1">$AU6</f>
        <v>1</v>
      </c>
      <c r="T16" s="37">
        <f ca="1">$AV6</f>
        <v>2</v>
      </c>
      <c r="U16" s="37" t="str">
        <f>$AW6</f>
        <v>.</v>
      </c>
      <c r="V16" s="38">
        <f ca="1">$AX6</f>
        <v>2</v>
      </c>
      <c r="W16" s="39">
        <f ca="1">$AY6</f>
        <v>4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0.75764745849081849</v>
      </c>
      <c r="BX16" s="11">
        <f t="shared" ca="1" si="24"/>
        <v>4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0.71392934092321025</v>
      </c>
      <c r="CE16" s="11">
        <f t="shared" ca="1" si="26"/>
        <v>6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0.68862426770682705</v>
      </c>
      <c r="CL16" s="11">
        <f t="shared" ca="1" si="28"/>
        <v>31</v>
      </c>
      <c r="CM16" s="1"/>
      <c r="CN16" s="1">
        <v>16</v>
      </c>
      <c r="CO16" s="1">
        <v>1</v>
      </c>
      <c r="CP16" s="1">
        <v>5</v>
      </c>
      <c r="CR16" s="10">
        <f t="shared" ca="1" si="29"/>
        <v>8.331873430478598E-2</v>
      </c>
      <c r="CS16" s="11">
        <f t="shared" ca="1" si="30"/>
        <v>77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0.78671146992671181</v>
      </c>
      <c r="BX17" s="11">
        <f t="shared" ca="1" si="24"/>
        <v>3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0.20805844512702754</v>
      </c>
      <c r="CE17" s="11">
        <f t="shared" ca="1" si="26"/>
        <v>14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0.56790738541118679</v>
      </c>
      <c r="CL17" s="11">
        <f t="shared" ca="1" si="28"/>
        <v>39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0.35711592291387362</v>
      </c>
      <c r="CS17" s="11">
        <f t="shared" ca="1" si="30"/>
        <v>53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259</v>
      </c>
      <c r="C18" s="49"/>
      <c r="D18" s="17"/>
      <c r="E18" s="16"/>
      <c r="F18" s="16"/>
      <c r="G18" s="16"/>
      <c r="H18" s="18"/>
      <c r="I18" s="48"/>
      <c r="J18" s="15" t="s">
        <v>260</v>
      </c>
      <c r="K18" s="16"/>
      <c r="L18" s="16"/>
      <c r="M18" s="16"/>
      <c r="N18" s="16"/>
      <c r="O18" s="16"/>
      <c r="P18" s="18"/>
      <c r="Q18" s="48"/>
      <c r="R18" s="15" t="s">
        <v>261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0.39137577205534824</v>
      </c>
      <c r="BX18" s="11">
        <f t="shared" ca="1" si="24"/>
        <v>12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0.55380204889469997</v>
      </c>
      <c r="CE18" s="11">
        <f t="shared" ca="1" si="26"/>
        <v>10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0.43049300468469931</v>
      </c>
      <c r="CL18" s="11">
        <f t="shared" ca="1" si="28"/>
        <v>57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0.78637001742543133</v>
      </c>
      <c r="CS18" s="11">
        <f t="shared" ca="1" si="30"/>
        <v>22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3" t="str">
        <f ca="1">$AC7/100&amp;$AD7&amp;$AE7/100&amp;$AF7</f>
        <v>60.31－2.59＝</v>
      </c>
      <c r="C19" s="74"/>
      <c r="D19" s="74"/>
      <c r="E19" s="74"/>
      <c r="F19" s="71">
        <f ca="1">$AG7/100</f>
        <v>57.72</v>
      </c>
      <c r="G19" s="72"/>
      <c r="H19" s="20"/>
      <c r="I19" s="19"/>
      <c r="J19" s="73" t="str">
        <f ca="1">$AC8/100&amp;$AD8&amp;$AE8/100&amp;$AF8</f>
        <v>11.17－7.89＝</v>
      </c>
      <c r="K19" s="74"/>
      <c r="L19" s="74"/>
      <c r="M19" s="74"/>
      <c r="N19" s="71">
        <f ca="1">$AG8/100</f>
        <v>3.28</v>
      </c>
      <c r="O19" s="72"/>
      <c r="P19" s="21"/>
      <c r="Q19" s="19"/>
      <c r="R19" s="73" t="str">
        <f ca="1">$AC9/100&amp;$AD9&amp;$AE9/100&amp;$AF9</f>
        <v>41.03－2.61＝</v>
      </c>
      <c r="S19" s="74"/>
      <c r="T19" s="74"/>
      <c r="U19" s="74"/>
      <c r="V19" s="71">
        <f ca="1">$AG9/100</f>
        <v>38.42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1</v>
      </c>
      <c r="CI19" s="1">
        <v>8</v>
      </c>
      <c r="CK19" s="10">
        <f t="shared" ca="1" si="27"/>
        <v>0.60845910568294093</v>
      </c>
      <c r="CL19" s="11">
        <f t="shared" ca="1" si="28"/>
        <v>37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0.12359785817752211</v>
      </c>
      <c r="CS19" s="11">
        <f t="shared" ca="1" si="30"/>
        <v>73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1</v>
      </c>
      <c r="CI20" s="1">
        <v>9</v>
      </c>
      <c r="CK20" s="10">
        <f t="shared" ca="1" si="27"/>
        <v>0.78949935356725631</v>
      </c>
      <c r="CL20" s="11">
        <f t="shared" ca="1" si="28"/>
        <v>18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0.60254011818735664</v>
      </c>
      <c r="CS20" s="11">
        <f t="shared" ca="1" si="30"/>
        <v>35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35"/>
      <c r="C21" s="36">
        <f ca="1">$BC7</f>
        <v>6</v>
      </c>
      <c r="D21" s="37">
        <f ca="1">$BH7</f>
        <v>0</v>
      </c>
      <c r="E21" s="37" t="str">
        <f ca="1">IF(AND(F21=0,G21=0),"",".")</f>
        <v>.</v>
      </c>
      <c r="F21" s="38">
        <f ca="1">$BM7</f>
        <v>3</v>
      </c>
      <c r="G21" s="38">
        <f ca="1">$BR7</f>
        <v>1</v>
      </c>
      <c r="H21" s="26"/>
      <c r="I21" s="19"/>
      <c r="J21" s="35"/>
      <c r="K21" s="36">
        <f ca="1">$BC8</f>
        <v>1</v>
      </c>
      <c r="L21" s="37">
        <f ca="1">$BH8</f>
        <v>1</v>
      </c>
      <c r="M21" s="37" t="str">
        <f ca="1">IF(AND(N21=0,O21=0),"",".")</f>
        <v>.</v>
      </c>
      <c r="N21" s="38">
        <f ca="1">$BM8</f>
        <v>1</v>
      </c>
      <c r="O21" s="38">
        <f ca="1">$BR8</f>
        <v>7</v>
      </c>
      <c r="P21" s="26"/>
      <c r="Q21" s="19"/>
      <c r="R21" s="35"/>
      <c r="S21" s="36">
        <f ca="1">$BC9</f>
        <v>4</v>
      </c>
      <c r="T21" s="37">
        <f ca="1">$BH9</f>
        <v>1</v>
      </c>
      <c r="U21" s="37" t="str">
        <f ca="1">IF(AND(V21=0,W21=0),"",".")</f>
        <v>.</v>
      </c>
      <c r="V21" s="38">
        <f ca="1">$BM9</f>
        <v>0</v>
      </c>
      <c r="W21" s="38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2</v>
      </c>
      <c r="CI21" s="1">
        <v>0</v>
      </c>
      <c r="CK21" s="10">
        <f t="shared" ca="1" si="27"/>
        <v>0.53210086680733293</v>
      </c>
      <c r="CL21" s="11">
        <f t="shared" ca="1" si="28"/>
        <v>43</v>
      </c>
      <c r="CM21" s="1"/>
      <c r="CN21" s="1">
        <v>21</v>
      </c>
      <c r="CO21" s="1">
        <v>2</v>
      </c>
      <c r="CP21" s="1">
        <v>0</v>
      </c>
      <c r="CR21" s="10">
        <f t="shared" ca="1" si="29"/>
        <v>2.4491912862257381E-2</v>
      </c>
      <c r="CS21" s="11">
        <f t="shared" ca="1" si="30"/>
        <v>79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65" t="str">
        <f ca="1">IF(AND($BD7=0,$BC7=0),"","－")</f>
        <v>－</v>
      </c>
      <c r="C22" s="66">
        <f ca="1">IF(AND($BD7=0,$BC7=0),"－",$BD7)</f>
        <v>0</v>
      </c>
      <c r="D22" s="67">
        <f ca="1">$BI7</f>
        <v>2</v>
      </c>
      <c r="E22" s="67" t="str">
        <f ca="1">IF(AND(F22=0,G22=0),"",".")</f>
        <v>.</v>
      </c>
      <c r="F22" s="68">
        <f ca="1">$BN7</f>
        <v>5</v>
      </c>
      <c r="G22" s="68">
        <f ca="1">$BS7</f>
        <v>9</v>
      </c>
      <c r="H22" s="26"/>
      <c r="I22" s="19"/>
      <c r="J22" s="65" t="str">
        <f ca="1">IF(AND($BD8=0,$BC8=0),"","－")</f>
        <v>－</v>
      </c>
      <c r="K22" s="66">
        <f ca="1">IF(AND($BD8=0,$BC8=0),"－",$BD8)</f>
        <v>0</v>
      </c>
      <c r="L22" s="67">
        <f ca="1">$BI8</f>
        <v>7</v>
      </c>
      <c r="M22" s="67" t="str">
        <f ca="1">IF(AND(N22=0,O22=0),"",".")</f>
        <v>.</v>
      </c>
      <c r="N22" s="68">
        <f ca="1">$BN8</f>
        <v>8</v>
      </c>
      <c r="O22" s="68">
        <f ca="1">$BS8</f>
        <v>9</v>
      </c>
      <c r="P22" s="26"/>
      <c r="Q22" s="19"/>
      <c r="R22" s="65" t="str">
        <f ca="1">IF(AND($BD9=0,$BC9=0),"","－")</f>
        <v>－</v>
      </c>
      <c r="S22" s="66">
        <f ca="1">IF(AND($BD9=0,$BC9=0),"－",$BD9)</f>
        <v>0</v>
      </c>
      <c r="T22" s="67">
        <f ca="1">$BI9</f>
        <v>2</v>
      </c>
      <c r="U22" s="67" t="str">
        <f ca="1">IF(AND(V22=0,W22=0),"",".")</f>
        <v>.</v>
      </c>
      <c r="V22" s="68">
        <f ca="1">$BN9</f>
        <v>6</v>
      </c>
      <c r="W22" s="68">
        <f ca="1">$BS9</f>
        <v>1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2</v>
      </c>
      <c r="CI22" s="1">
        <v>1</v>
      </c>
      <c r="CK22" s="10">
        <f t="shared" ca="1" si="27"/>
        <v>0.20337839941242042</v>
      </c>
      <c r="CL22" s="11">
        <f t="shared" ca="1" si="28"/>
        <v>82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0.22923109476275405</v>
      </c>
      <c r="CS22" s="11">
        <f t="shared" ca="1" si="30"/>
        <v>65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5</v>
      </c>
      <c r="D23" s="37">
        <f ca="1">$AV7</f>
        <v>7</v>
      </c>
      <c r="E23" s="37" t="str">
        <f>$AW7</f>
        <v>.</v>
      </c>
      <c r="F23" s="38">
        <f ca="1">$AX7</f>
        <v>7</v>
      </c>
      <c r="G23" s="39">
        <f ca="1">$AY7</f>
        <v>2</v>
      </c>
      <c r="H23" s="40"/>
      <c r="I23" s="41"/>
      <c r="J23" s="35"/>
      <c r="K23" s="36">
        <f ca="1">$AU8</f>
        <v>0</v>
      </c>
      <c r="L23" s="37">
        <f ca="1">$AV8</f>
        <v>3</v>
      </c>
      <c r="M23" s="37" t="str">
        <f>$AW8</f>
        <v>.</v>
      </c>
      <c r="N23" s="38">
        <f ca="1">$AX8</f>
        <v>2</v>
      </c>
      <c r="O23" s="39">
        <f ca="1">$AY8</f>
        <v>8</v>
      </c>
      <c r="P23" s="40"/>
      <c r="Q23" s="41"/>
      <c r="R23" s="35"/>
      <c r="S23" s="36">
        <f ca="1">$AU9</f>
        <v>3</v>
      </c>
      <c r="T23" s="37">
        <f ca="1">$AV9</f>
        <v>8</v>
      </c>
      <c r="U23" s="37" t="str">
        <f>$AW9</f>
        <v>.</v>
      </c>
      <c r="V23" s="38">
        <f ca="1">$AX9</f>
        <v>4</v>
      </c>
      <c r="W23" s="39">
        <f ca="1">$AY9</f>
        <v>2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2</v>
      </c>
      <c r="CI23" s="1">
        <v>2</v>
      </c>
      <c r="CK23" s="10">
        <f t="shared" ca="1" si="27"/>
        <v>0.51238438020284871</v>
      </c>
      <c r="CL23" s="11">
        <f t="shared" ca="1" si="28"/>
        <v>46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0.22813124941249574</v>
      </c>
      <c r="CS23" s="11">
        <f t="shared" ca="1" si="30"/>
        <v>66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2</v>
      </c>
      <c r="CI24" s="1">
        <v>3</v>
      </c>
      <c r="CK24" s="10">
        <f t="shared" ca="1" si="27"/>
        <v>0.12588620344011736</v>
      </c>
      <c r="CL24" s="11">
        <f t="shared" ca="1" si="28"/>
        <v>85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0.50145276795626748</v>
      </c>
      <c r="CS24" s="11">
        <f t="shared" ca="1" si="30"/>
        <v>39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187</v>
      </c>
      <c r="C25" s="49"/>
      <c r="D25" s="17"/>
      <c r="E25" s="16"/>
      <c r="F25" s="16"/>
      <c r="G25" s="16"/>
      <c r="H25" s="18"/>
      <c r="I25" s="48"/>
      <c r="J25" s="15" t="s">
        <v>188</v>
      </c>
      <c r="K25" s="16"/>
      <c r="L25" s="16"/>
      <c r="M25" s="16"/>
      <c r="N25" s="16"/>
      <c r="O25" s="16"/>
      <c r="P25" s="18"/>
      <c r="Q25" s="48"/>
      <c r="R25" s="15" t="s">
        <v>190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2</v>
      </c>
      <c r="CI25" s="1">
        <v>4</v>
      </c>
      <c r="CK25" s="10">
        <f t="shared" ca="1" si="27"/>
        <v>0.99351531185933761</v>
      </c>
      <c r="CL25" s="11">
        <f t="shared" ca="1" si="28"/>
        <v>2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0.26961983329032457</v>
      </c>
      <c r="CS25" s="11">
        <f t="shared" ca="1" si="30"/>
        <v>62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3" t="str">
        <f ca="1">$AC10/100&amp;$AD10&amp;$AE10/100&amp;$AF10</f>
        <v>81.85－1.86＝</v>
      </c>
      <c r="C26" s="74"/>
      <c r="D26" s="74"/>
      <c r="E26" s="74"/>
      <c r="F26" s="71">
        <f ca="1">$AG10/100</f>
        <v>79.989999999999995</v>
      </c>
      <c r="G26" s="72"/>
      <c r="H26" s="20"/>
      <c r="I26" s="19"/>
      <c r="J26" s="73" t="str">
        <f ca="1">$AC11/100&amp;$AD11&amp;$AE11/100&amp;$AF11</f>
        <v>70.66－6.92＝</v>
      </c>
      <c r="K26" s="74"/>
      <c r="L26" s="74"/>
      <c r="M26" s="74"/>
      <c r="N26" s="71">
        <f ca="1">$AG11/100</f>
        <v>63.74</v>
      </c>
      <c r="O26" s="72"/>
      <c r="P26" s="21"/>
      <c r="Q26" s="19"/>
      <c r="R26" s="73" t="str">
        <f ca="1">$AC12/100&amp;$AD12&amp;$AE12/100&amp;$AF12</f>
        <v>70.55－4.52＝</v>
      </c>
      <c r="S26" s="74"/>
      <c r="T26" s="74"/>
      <c r="U26" s="74"/>
      <c r="V26" s="71">
        <f ca="1">$AG12/100</f>
        <v>66.03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2</v>
      </c>
      <c r="CI26" s="1">
        <v>5</v>
      </c>
      <c r="CK26" s="10">
        <f t="shared" ca="1" si="27"/>
        <v>0.71789307877605668</v>
      </c>
      <c r="CL26" s="11">
        <f t="shared" ca="1" si="28"/>
        <v>25</v>
      </c>
      <c r="CM26" s="1"/>
      <c r="CN26" s="1">
        <v>26</v>
      </c>
      <c r="CO26" s="1">
        <v>2</v>
      </c>
      <c r="CP26" s="1">
        <v>5</v>
      </c>
      <c r="CR26" s="10">
        <f t="shared" ca="1" si="29"/>
        <v>5.8948779190102218E-3</v>
      </c>
      <c r="CS26" s="11">
        <f t="shared" ca="1" si="30"/>
        <v>81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2</v>
      </c>
      <c r="CI27" s="1">
        <v>6</v>
      </c>
      <c r="CK27" s="10">
        <f t="shared" ca="1" si="27"/>
        <v>3.3932124023078436E-2</v>
      </c>
      <c r="CL27" s="11">
        <f t="shared" ca="1" si="28"/>
        <v>98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0.18529637916442743</v>
      </c>
      <c r="CS27" s="11">
        <f t="shared" ca="1" si="30"/>
        <v>71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35"/>
      <c r="C28" s="36">
        <f ca="1">$BC10</f>
        <v>8</v>
      </c>
      <c r="D28" s="37">
        <f ca="1">$BH10</f>
        <v>1</v>
      </c>
      <c r="E28" s="37" t="str">
        <f ca="1">IF(AND(F28=0,G28=0),"",".")</f>
        <v>.</v>
      </c>
      <c r="F28" s="38">
        <f ca="1">$BM10</f>
        <v>8</v>
      </c>
      <c r="G28" s="38">
        <f ca="1">$BR10</f>
        <v>5</v>
      </c>
      <c r="H28" s="26"/>
      <c r="I28" s="19"/>
      <c r="J28" s="35"/>
      <c r="K28" s="36">
        <f ca="1">$BC11</f>
        <v>7</v>
      </c>
      <c r="L28" s="37">
        <f ca="1">$BH11</f>
        <v>0</v>
      </c>
      <c r="M28" s="37" t="str">
        <f ca="1">IF(AND(N28=0,O28=0),"",".")</f>
        <v>.</v>
      </c>
      <c r="N28" s="38">
        <f ca="1">$BM11</f>
        <v>6</v>
      </c>
      <c r="O28" s="38">
        <f ca="1">$BR11</f>
        <v>6</v>
      </c>
      <c r="P28" s="26"/>
      <c r="Q28" s="19"/>
      <c r="R28" s="35"/>
      <c r="S28" s="36">
        <f ca="1">$BC12</f>
        <v>7</v>
      </c>
      <c r="T28" s="37">
        <f ca="1">$BH12</f>
        <v>0</v>
      </c>
      <c r="U28" s="37" t="str">
        <f ca="1">IF(AND(V28=0,W28=0),"",".")</f>
        <v>.</v>
      </c>
      <c r="V28" s="38">
        <f ca="1">$BM12</f>
        <v>5</v>
      </c>
      <c r="W28" s="38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2</v>
      </c>
      <c r="CI28" s="1">
        <v>7</v>
      </c>
      <c r="CK28" s="10">
        <f t="shared" ca="1" si="27"/>
        <v>0.41459458468006971</v>
      </c>
      <c r="CL28" s="11">
        <f t="shared" ca="1" si="28"/>
        <v>61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0.40812755510720422</v>
      </c>
      <c r="CS28" s="11">
        <f t="shared" ca="1" si="30"/>
        <v>49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65" t="str">
        <f ca="1">IF(AND($BD10=0,$BC10=0),"","－")</f>
        <v>－</v>
      </c>
      <c r="C29" s="66">
        <f ca="1">IF(AND($BD10=0,$BC10=0),"－",$BD10)</f>
        <v>0</v>
      </c>
      <c r="D29" s="67">
        <f ca="1">$BI10</f>
        <v>1</v>
      </c>
      <c r="E29" s="67" t="str">
        <f ca="1">IF(AND(F29=0,G29=0),"",".")</f>
        <v>.</v>
      </c>
      <c r="F29" s="68">
        <f ca="1">$BN10</f>
        <v>8</v>
      </c>
      <c r="G29" s="68">
        <f ca="1">$BS10</f>
        <v>6</v>
      </c>
      <c r="H29" s="26"/>
      <c r="I29" s="19"/>
      <c r="J29" s="65" t="str">
        <f ca="1">IF(AND($BD11=0,$BC11=0),"","－")</f>
        <v>－</v>
      </c>
      <c r="K29" s="66">
        <f ca="1">IF(AND($BD11=0,$BC11=0),"－",$BD11)</f>
        <v>0</v>
      </c>
      <c r="L29" s="67">
        <f ca="1">$BI11</f>
        <v>6</v>
      </c>
      <c r="M29" s="67" t="str">
        <f ca="1">IF(AND(N29=0,O29=0),"",".")</f>
        <v>.</v>
      </c>
      <c r="N29" s="68">
        <f ca="1">$BN11</f>
        <v>9</v>
      </c>
      <c r="O29" s="68">
        <f ca="1">$BS11</f>
        <v>2</v>
      </c>
      <c r="P29" s="26"/>
      <c r="Q29" s="19"/>
      <c r="R29" s="65" t="str">
        <f ca="1">IF(AND($BD12=0,$BC12=0),"","－")</f>
        <v>－</v>
      </c>
      <c r="S29" s="66">
        <f ca="1">IF(AND($BD12=0,$BC12=0),"－",$BD12)</f>
        <v>0</v>
      </c>
      <c r="T29" s="67">
        <f ca="1">$BI12</f>
        <v>4</v>
      </c>
      <c r="U29" s="67" t="str">
        <f ca="1">IF(AND(V29=0,W29=0),"",".")</f>
        <v>.</v>
      </c>
      <c r="V29" s="68">
        <f ca="1">$BN12</f>
        <v>5</v>
      </c>
      <c r="W29" s="68">
        <f ca="1">$BS12</f>
        <v>2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2</v>
      </c>
      <c r="CI29" s="1">
        <v>8</v>
      </c>
      <c r="CK29" s="10">
        <f t="shared" ca="1" si="27"/>
        <v>0.27900675293250876</v>
      </c>
      <c r="CL29" s="11">
        <f t="shared" ca="1" si="28"/>
        <v>73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0.28163678305353201</v>
      </c>
      <c r="CS29" s="11">
        <f t="shared" ca="1" si="30"/>
        <v>60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7</v>
      </c>
      <c r="D30" s="37">
        <f ca="1">$AV10</f>
        <v>9</v>
      </c>
      <c r="E30" s="37" t="str">
        <f>$AW10</f>
        <v>.</v>
      </c>
      <c r="F30" s="38">
        <f ca="1">$AX10</f>
        <v>9</v>
      </c>
      <c r="G30" s="39">
        <f ca="1">$AY10</f>
        <v>9</v>
      </c>
      <c r="H30" s="40"/>
      <c r="I30" s="41"/>
      <c r="J30" s="35"/>
      <c r="K30" s="36">
        <f ca="1">$AU11</f>
        <v>6</v>
      </c>
      <c r="L30" s="37">
        <f ca="1">$AV11</f>
        <v>3</v>
      </c>
      <c r="M30" s="37" t="str">
        <f>$AW11</f>
        <v>.</v>
      </c>
      <c r="N30" s="38">
        <f ca="1">$AX11</f>
        <v>7</v>
      </c>
      <c r="O30" s="39">
        <f ca="1">$AY11</f>
        <v>4</v>
      </c>
      <c r="P30" s="40"/>
      <c r="Q30" s="41"/>
      <c r="R30" s="35"/>
      <c r="S30" s="36">
        <f ca="1">$AU12</f>
        <v>6</v>
      </c>
      <c r="T30" s="37">
        <f ca="1">$AV12</f>
        <v>6</v>
      </c>
      <c r="U30" s="37" t="str">
        <f>$AW12</f>
        <v>.</v>
      </c>
      <c r="V30" s="38">
        <f ca="1">$AX12</f>
        <v>0</v>
      </c>
      <c r="W30" s="39">
        <f ca="1">$AY12</f>
        <v>3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2</v>
      </c>
      <c r="CI30" s="1">
        <v>9</v>
      </c>
      <c r="CK30" s="10">
        <f t="shared" ca="1" si="27"/>
        <v>8.4232813288853237E-2</v>
      </c>
      <c r="CL30" s="11">
        <f t="shared" ca="1" si="28"/>
        <v>90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0.29740337220191948</v>
      </c>
      <c r="CS30" s="11">
        <f t="shared" ca="1" si="30"/>
        <v>57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3</v>
      </c>
      <c r="CI31" s="1">
        <v>0</v>
      </c>
      <c r="CK31" s="10">
        <f t="shared" ca="1" si="27"/>
        <v>0.7006737183234325</v>
      </c>
      <c r="CL31" s="11">
        <f t="shared" ca="1" si="28"/>
        <v>30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0.83056596503986502</v>
      </c>
      <c r="CS31" s="11">
        <f t="shared" ca="1" si="30"/>
        <v>17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89" t="str">
        <f>A1</f>
        <v>小数 たし算 小数第二位 (11.11)－(1.11)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3</v>
      </c>
      <c r="CI32" s="1">
        <v>1</v>
      </c>
      <c r="CK32" s="10">
        <f t="shared" ca="1" si="27"/>
        <v>0.17999658107807726</v>
      </c>
      <c r="CL32" s="11">
        <f t="shared" ca="1" si="28"/>
        <v>84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0.77705073887189491</v>
      </c>
      <c r="CS32" s="11">
        <f t="shared" ca="1" si="30"/>
        <v>23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3</v>
      </c>
      <c r="CI33" s="1">
        <v>2</v>
      </c>
      <c r="CK33" s="10">
        <f t="shared" ca="1" si="27"/>
        <v>0.83300630783523</v>
      </c>
      <c r="CL33" s="11">
        <f t="shared" ca="1" si="28"/>
        <v>15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0.70348642387530025</v>
      </c>
      <c r="CS33" s="11">
        <f t="shared" ca="1" si="30"/>
        <v>28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3</v>
      </c>
      <c r="CI34" s="1">
        <v>3</v>
      </c>
      <c r="CK34" s="10">
        <f t="shared" ca="1" si="27"/>
        <v>0.23791894692282112</v>
      </c>
      <c r="CL34" s="11">
        <f t="shared" ca="1" si="28"/>
        <v>77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0.13475208639802416</v>
      </c>
      <c r="CS34" s="11">
        <f t="shared" ca="1" si="30"/>
        <v>72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3</v>
      </c>
      <c r="CI35" s="1">
        <v>4</v>
      </c>
      <c r="CK35" s="10">
        <f t="shared" ca="1" si="27"/>
        <v>7.4263131793046444E-3</v>
      </c>
      <c r="CL35" s="11">
        <f t="shared" ca="1" si="28"/>
        <v>100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0.43731391761763339</v>
      </c>
      <c r="CS35" s="11">
        <f t="shared" ca="1" si="30"/>
        <v>44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3" t="str">
        <f t="shared" ref="B36" ca="1" si="31">B5</f>
        <v>51.59－6.82＝</v>
      </c>
      <c r="C36" s="74"/>
      <c r="D36" s="74"/>
      <c r="E36" s="74"/>
      <c r="F36" s="75">
        <f ca="1">F5</f>
        <v>44.77</v>
      </c>
      <c r="G36" s="76"/>
      <c r="H36" s="56"/>
      <c r="I36" s="57"/>
      <c r="J36" s="73" t="str">
        <f t="shared" ref="J36" ca="1" si="32">J5</f>
        <v>21.26－0.09＝</v>
      </c>
      <c r="K36" s="74"/>
      <c r="L36" s="74"/>
      <c r="M36" s="74"/>
      <c r="N36" s="75">
        <f ca="1">N5</f>
        <v>21.17</v>
      </c>
      <c r="O36" s="76"/>
      <c r="P36" s="26"/>
      <c r="Q36" s="23"/>
      <c r="R36" s="73" t="str">
        <f t="shared" ref="R36" ca="1" si="33">R5</f>
        <v>11.25－4.17＝</v>
      </c>
      <c r="S36" s="74"/>
      <c r="T36" s="74"/>
      <c r="U36" s="74"/>
      <c r="V36" s="75">
        <f ca="1">V5</f>
        <v>7.08</v>
      </c>
      <c r="W36" s="76"/>
      <c r="X36" s="26"/>
      <c r="AC36" s="1" t="s">
        <v>262</v>
      </c>
      <c r="AD36" s="1" t="str">
        <f ca="1">IF(AND($AE36=0,$AF36=0),"OKA",IF($AF36=0,"OKB","NO"))</f>
        <v>NO</v>
      </c>
      <c r="AE36" s="58">
        <f ca="1">AX1</f>
        <v>7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3</v>
      </c>
      <c r="CI36" s="1">
        <v>5</v>
      </c>
      <c r="CK36" s="10">
        <f t="shared" ca="1" si="27"/>
        <v>0.71506193949027652</v>
      </c>
      <c r="CL36" s="11">
        <f t="shared" ca="1" si="28"/>
        <v>26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0.80609137580752055</v>
      </c>
      <c r="CS36" s="11">
        <f t="shared" ca="1" si="30"/>
        <v>21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1</v>
      </c>
      <c r="AF37" s="58">
        <f t="shared" ca="1" si="35"/>
        <v>7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>
        <v>37</v>
      </c>
      <c r="CH37" s="1">
        <v>3</v>
      </c>
      <c r="CI37" s="1">
        <v>6</v>
      </c>
      <c r="CK37" s="10">
        <f t="shared" ca="1" si="27"/>
        <v>0.95938121854844538</v>
      </c>
      <c r="CL37" s="11">
        <f t="shared" ca="1" si="28"/>
        <v>5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0.20897976331510582</v>
      </c>
      <c r="CS37" s="11">
        <f t="shared" ca="1" si="30"/>
        <v>69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5</v>
      </c>
      <c r="D38" s="29">
        <f t="shared" ca="1" si="36"/>
        <v>1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9</v>
      </c>
      <c r="H38" s="26"/>
      <c r="I38" s="13"/>
      <c r="J38" s="27"/>
      <c r="K38" s="28">
        <f t="shared" ref="K38:O38" ca="1" si="37">K7</f>
        <v>2</v>
      </c>
      <c r="L38" s="29">
        <f t="shared" ca="1" si="37"/>
        <v>1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6</v>
      </c>
      <c r="P38" s="26"/>
      <c r="Q38" s="19"/>
      <c r="R38" s="27"/>
      <c r="S38" s="28">
        <f t="shared" ref="S38:W38" ca="1" si="38">S7</f>
        <v>1</v>
      </c>
      <c r="T38" s="29">
        <f t="shared" ca="1" si="38"/>
        <v>1</v>
      </c>
      <c r="U38" s="29" t="str">
        <f t="shared" ca="1" si="38"/>
        <v>.</v>
      </c>
      <c r="V38" s="30">
        <f t="shared" ca="1" si="38"/>
        <v>2</v>
      </c>
      <c r="W38" s="30">
        <f t="shared" ca="1" si="38"/>
        <v>5</v>
      </c>
      <c r="X38" s="26"/>
      <c r="AB38" s="2" t="s">
        <v>263</v>
      </c>
      <c r="AC38" s="1" t="s">
        <v>264</v>
      </c>
      <c r="AD38" s="1" t="str">
        <f t="shared" ca="1" si="34"/>
        <v>NO</v>
      </c>
      <c r="AE38" s="58">
        <f t="shared" ca="1" si="35"/>
        <v>0</v>
      </c>
      <c r="AF38" s="58">
        <f t="shared" ca="1" si="35"/>
        <v>8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>
        <v>38</v>
      </c>
      <c r="CH38" s="1">
        <v>3</v>
      </c>
      <c r="CI38" s="1">
        <v>7</v>
      </c>
      <c r="CK38" s="10">
        <f t="shared" ca="1" si="27"/>
        <v>6.2127090270141183E-2</v>
      </c>
      <c r="CL38" s="11">
        <f t="shared" ca="1" si="28"/>
        <v>95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0.37101803264564714</v>
      </c>
      <c r="CS38" s="11">
        <f t="shared" ca="1" si="30"/>
        <v>52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6</v>
      </c>
      <c r="E39" s="33" t="str">
        <f t="shared" ca="1" si="36"/>
        <v>.</v>
      </c>
      <c r="F39" s="34">
        <f t="shared" ca="1" si="36"/>
        <v>8</v>
      </c>
      <c r="G39" s="34">
        <f t="shared" ca="1" si="36"/>
        <v>2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0</v>
      </c>
      <c r="O39" s="34">
        <f t="shared" ca="1" si="39"/>
        <v>9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4</v>
      </c>
      <c r="U39" s="33" t="str">
        <f t="shared" ca="1" si="40"/>
        <v>.</v>
      </c>
      <c r="V39" s="34">
        <f t="shared" ca="1" si="40"/>
        <v>1</v>
      </c>
      <c r="W39" s="34">
        <f t="shared" ca="1" si="40"/>
        <v>7</v>
      </c>
      <c r="X39" s="26"/>
      <c r="Z39" s="59"/>
      <c r="AB39" s="2" t="s">
        <v>265</v>
      </c>
      <c r="AC39" s="1" t="s">
        <v>34</v>
      </c>
      <c r="AD39" s="1" t="str">
        <f t="shared" ca="1" si="34"/>
        <v>NO</v>
      </c>
      <c r="AE39" s="58">
        <f t="shared" ca="1" si="35"/>
        <v>5</v>
      </c>
      <c r="AF39" s="58">
        <f t="shared" ca="1" si="35"/>
        <v>8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>
        <v>39</v>
      </c>
      <c r="CH39" s="1">
        <v>3</v>
      </c>
      <c r="CI39" s="1">
        <v>8</v>
      </c>
      <c r="CK39" s="10">
        <f t="shared" ca="1" si="27"/>
        <v>0.92247054629928005</v>
      </c>
      <c r="CL39" s="11">
        <f t="shared" ca="1" si="28"/>
        <v>9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0.93962674731947782</v>
      </c>
      <c r="CS39" s="11">
        <f t="shared" ca="1" si="30"/>
        <v>4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4</v>
      </c>
      <c r="D40" s="62">
        <f t="shared" ca="1" si="36"/>
        <v>4</v>
      </c>
      <c r="E40" s="62" t="str">
        <f t="shared" si="36"/>
        <v>.</v>
      </c>
      <c r="F40" s="63">
        <f t="shared" ca="1" si="36"/>
        <v>7</v>
      </c>
      <c r="G40" s="64">
        <f t="shared" ca="1" si="36"/>
        <v>7</v>
      </c>
      <c r="H40" s="26"/>
      <c r="I40" s="13"/>
      <c r="J40" s="60"/>
      <c r="K40" s="61">
        <f ca="1">K9</f>
        <v>2</v>
      </c>
      <c r="L40" s="62">
        <f t="shared" ca="1" si="39"/>
        <v>1</v>
      </c>
      <c r="M40" s="62" t="str">
        <f t="shared" si="39"/>
        <v>.</v>
      </c>
      <c r="N40" s="63">
        <f t="shared" ca="1" si="39"/>
        <v>1</v>
      </c>
      <c r="O40" s="64">
        <f t="shared" ca="1" si="39"/>
        <v>7</v>
      </c>
      <c r="P40" s="26"/>
      <c r="Q40" s="19"/>
      <c r="R40" s="60"/>
      <c r="S40" s="61">
        <f ca="1">S9</f>
        <v>0</v>
      </c>
      <c r="T40" s="62">
        <f t="shared" ca="1" si="40"/>
        <v>7</v>
      </c>
      <c r="U40" s="62" t="str">
        <f t="shared" si="40"/>
        <v>.</v>
      </c>
      <c r="V40" s="63">
        <f t="shared" ca="1" si="40"/>
        <v>0</v>
      </c>
      <c r="W40" s="64">
        <f t="shared" ca="1" si="40"/>
        <v>8</v>
      </c>
      <c r="X40" s="26"/>
      <c r="Z40" s="59"/>
      <c r="AB40" s="2" t="s">
        <v>266</v>
      </c>
      <c r="AC40" s="1" t="s">
        <v>35</v>
      </c>
      <c r="AD40" s="1" t="str">
        <f t="shared" ca="1" si="34"/>
        <v>OKB</v>
      </c>
      <c r="AE40" s="58">
        <f t="shared" ca="1" si="35"/>
        <v>9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>
        <v>40</v>
      </c>
      <c r="CH40" s="1">
        <v>3</v>
      </c>
      <c r="CI40" s="1">
        <v>9</v>
      </c>
      <c r="CK40" s="10">
        <f t="shared" ca="1" si="27"/>
        <v>0.19801483595141389</v>
      </c>
      <c r="CL40" s="11">
        <f t="shared" ca="1" si="28"/>
        <v>83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0.65758893176591482</v>
      </c>
      <c r="CS40" s="11">
        <f t="shared" ca="1" si="30"/>
        <v>30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2</v>
      </c>
      <c r="AF41" s="58">
        <f t="shared" ca="1" si="35"/>
        <v>4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>
        <v>41</v>
      </c>
      <c r="CH41" s="1">
        <v>4</v>
      </c>
      <c r="CI41" s="1">
        <v>0</v>
      </c>
      <c r="CK41" s="10">
        <f t="shared" ca="1" si="27"/>
        <v>0.31715060781585036</v>
      </c>
      <c r="CL41" s="11">
        <f t="shared" ca="1" si="28"/>
        <v>71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0.91554519482227514</v>
      </c>
      <c r="CS41" s="11">
        <f t="shared" ca="1" si="30"/>
        <v>8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7</v>
      </c>
      <c r="AF42" s="58">
        <f t="shared" ca="1" si="35"/>
        <v>2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>
        <v>42</v>
      </c>
      <c r="CH42" s="1">
        <v>4</v>
      </c>
      <c r="CI42" s="1">
        <v>1</v>
      </c>
      <c r="CK42" s="10">
        <f t="shared" ca="1" si="27"/>
        <v>0.86576201929685637</v>
      </c>
      <c r="CL42" s="11">
        <f t="shared" ca="1" si="28"/>
        <v>13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0.37692542945610663</v>
      </c>
      <c r="CS42" s="11">
        <f t="shared" ca="1" si="30"/>
        <v>51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3" t="str">
        <f t="shared" ref="B43" ca="1" si="41">B12</f>
        <v>50.31－1.73＝</v>
      </c>
      <c r="C43" s="74"/>
      <c r="D43" s="74"/>
      <c r="E43" s="74"/>
      <c r="F43" s="75">
        <f ca="1">F12</f>
        <v>48.58</v>
      </c>
      <c r="G43" s="76"/>
      <c r="H43" s="26"/>
      <c r="I43" s="23"/>
      <c r="J43" s="73" t="str">
        <f t="shared" ref="J43" ca="1" si="42">J12</f>
        <v>80.75－8.85＝</v>
      </c>
      <c r="K43" s="74"/>
      <c r="L43" s="74"/>
      <c r="M43" s="74"/>
      <c r="N43" s="75">
        <f ca="1">N12</f>
        <v>71.900000000000006</v>
      </c>
      <c r="O43" s="76"/>
      <c r="P43" s="26"/>
      <c r="Q43" s="23"/>
      <c r="R43" s="73" t="str">
        <f t="shared" ref="R43" ca="1" si="43">R12</f>
        <v>20.01－7.77＝</v>
      </c>
      <c r="S43" s="74"/>
      <c r="T43" s="74"/>
      <c r="U43" s="74"/>
      <c r="V43" s="75">
        <f ca="1">V12</f>
        <v>12.24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2</v>
      </c>
      <c r="AF43" s="58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>
        <v>43</v>
      </c>
      <c r="CH43" s="1">
        <v>4</v>
      </c>
      <c r="CI43" s="1">
        <v>2</v>
      </c>
      <c r="CK43" s="10">
        <f t="shared" ca="1" si="27"/>
        <v>0.33213268794613737</v>
      </c>
      <c r="CL43" s="11">
        <f t="shared" ca="1" si="28"/>
        <v>69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0.72657278060560571</v>
      </c>
      <c r="CS43" s="11">
        <f t="shared" ca="1" si="30"/>
        <v>25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4</v>
      </c>
      <c r="AF44" s="58">
        <f t="shared" ca="1" si="35"/>
        <v>2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>
        <v>44</v>
      </c>
      <c r="CH44" s="1">
        <v>4</v>
      </c>
      <c r="CI44" s="1">
        <v>3</v>
      </c>
      <c r="CK44" s="10">
        <f t="shared" ca="1" si="27"/>
        <v>0.8691285885211516</v>
      </c>
      <c r="CL44" s="11">
        <f t="shared" ca="1" si="28"/>
        <v>12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0.22075151584380048</v>
      </c>
      <c r="CS44" s="11">
        <f t="shared" ca="1" si="30"/>
        <v>67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5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1</v>
      </c>
      <c r="H45" s="26"/>
      <c r="I45" s="19"/>
      <c r="J45" s="27"/>
      <c r="K45" s="28">
        <f t="shared" ref="K45:O45" ca="1" si="45">K14</f>
        <v>8</v>
      </c>
      <c r="L45" s="29">
        <f t="shared" ca="1" si="45"/>
        <v>0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5</v>
      </c>
      <c r="P45" s="26"/>
      <c r="Q45" s="19"/>
      <c r="R45" s="27"/>
      <c r="S45" s="28">
        <f t="shared" ref="S45:W45" ca="1" si="46">S14</f>
        <v>2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0</v>
      </c>
      <c r="W45" s="30">
        <f t="shared" ca="1" si="46"/>
        <v>1</v>
      </c>
      <c r="X45" s="26"/>
      <c r="AC45" s="1" t="s">
        <v>40</v>
      </c>
      <c r="AD45" s="1" t="str">
        <f t="shared" ca="1" si="34"/>
        <v>NO</v>
      </c>
      <c r="AE45" s="58">
        <f t="shared" ca="1" si="35"/>
        <v>9</v>
      </c>
      <c r="AF45" s="58">
        <f t="shared" ca="1" si="35"/>
        <v>9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>
        <v>45</v>
      </c>
      <c r="CH45" s="1">
        <v>4</v>
      </c>
      <c r="CI45" s="1">
        <v>4</v>
      </c>
      <c r="CK45" s="10">
        <f t="shared" ca="1" si="27"/>
        <v>0.41561914824125723</v>
      </c>
      <c r="CL45" s="11">
        <f t="shared" ca="1" si="28"/>
        <v>60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0.84397362026171729</v>
      </c>
      <c r="CS45" s="11">
        <f t="shared" ca="1" si="30"/>
        <v>13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1</v>
      </c>
      <c r="E46" s="33" t="str">
        <f t="shared" ca="1" si="47"/>
        <v>.</v>
      </c>
      <c r="F46" s="34">
        <f t="shared" ca="1" si="47"/>
        <v>7</v>
      </c>
      <c r="G46" s="34">
        <f t="shared" ca="1" si="47"/>
        <v>3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8</v>
      </c>
      <c r="M46" s="33" t="str">
        <f t="shared" ca="1" si="48"/>
        <v>.</v>
      </c>
      <c r="N46" s="34">
        <f t="shared" ca="1" si="48"/>
        <v>8</v>
      </c>
      <c r="O46" s="34">
        <f t="shared" ca="1" si="48"/>
        <v>5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7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7</v>
      </c>
      <c r="X46" s="26"/>
      <c r="AC46" s="2" t="s">
        <v>41</v>
      </c>
      <c r="AD46" s="1" t="str">
        <f t="shared" ca="1" si="34"/>
        <v>NO</v>
      </c>
      <c r="AE46" s="58">
        <f t="shared" ca="1" si="35"/>
        <v>7</v>
      </c>
      <c r="AF46" s="58">
        <f t="shared" ca="1" si="35"/>
        <v>4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>
        <v>46</v>
      </c>
      <c r="CH46" s="1">
        <v>4</v>
      </c>
      <c r="CI46" s="1">
        <v>5</v>
      </c>
      <c r="CK46" s="10">
        <f t="shared" ca="1" si="27"/>
        <v>0.29412027640243377</v>
      </c>
      <c r="CL46" s="11">
        <f t="shared" ca="1" si="28"/>
        <v>72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0.27790766061852967</v>
      </c>
      <c r="CS46" s="11">
        <f t="shared" ca="1" si="30"/>
        <v>61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4</v>
      </c>
      <c r="D47" s="62">
        <f t="shared" ca="1" si="47"/>
        <v>8</v>
      </c>
      <c r="E47" s="62" t="str">
        <f t="shared" si="47"/>
        <v>.</v>
      </c>
      <c r="F47" s="63">
        <f t="shared" ca="1" si="47"/>
        <v>5</v>
      </c>
      <c r="G47" s="64">
        <f t="shared" ca="1" si="47"/>
        <v>8</v>
      </c>
      <c r="H47" s="26"/>
      <c r="I47" s="13"/>
      <c r="J47" s="60"/>
      <c r="K47" s="61">
        <f ca="1">K16</f>
        <v>7</v>
      </c>
      <c r="L47" s="62">
        <f t="shared" ca="1" si="48"/>
        <v>1</v>
      </c>
      <c r="M47" s="62" t="str">
        <f t="shared" si="48"/>
        <v>.</v>
      </c>
      <c r="N47" s="63">
        <f t="shared" ca="1" si="48"/>
        <v>9</v>
      </c>
      <c r="O47" s="64">
        <f t="shared" ca="1" si="48"/>
        <v>0</v>
      </c>
      <c r="P47" s="26"/>
      <c r="Q47" s="19"/>
      <c r="R47" s="60"/>
      <c r="S47" s="61">
        <f ca="1">S16</f>
        <v>1</v>
      </c>
      <c r="T47" s="62">
        <f t="shared" ca="1" si="49"/>
        <v>2</v>
      </c>
      <c r="U47" s="62" t="str">
        <f t="shared" si="49"/>
        <v>.</v>
      </c>
      <c r="V47" s="63">
        <f t="shared" ca="1" si="49"/>
        <v>2</v>
      </c>
      <c r="W47" s="64">
        <f t="shared" ca="1" si="49"/>
        <v>4</v>
      </c>
      <c r="X47" s="26"/>
      <c r="AC47" s="2" t="s">
        <v>42</v>
      </c>
      <c r="AD47" s="1" t="str">
        <f t="shared" ca="1" si="34"/>
        <v>NO</v>
      </c>
      <c r="AE47" s="58">
        <f t="shared" ca="1" si="35"/>
        <v>0</v>
      </c>
      <c r="AF47" s="58">
        <f t="shared" ca="1" si="35"/>
        <v>3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>
        <v>47</v>
      </c>
      <c r="CH47" s="1">
        <v>4</v>
      </c>
      <c r="CI47" s="1">
        <v>6</v>
      </c>
      <c r="CK47" s="10">
        <f t="shared" ca="1" si="27"/>
        <v>0.41409993068262108</v>
      </c>
      <c r="CL47" s="11">
        <f t="shared" ca="1" si="28"/>
        <v>62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0.60414077839825331</v>
      </c>
      <c r="CS47" s="11">
        <f t="shared" ca="1" si="30"/>
        <v>34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>
        <v>48</v>
      </c>
      <c r="CH48" s="1">
        <v>4</v>
      </c>
      <c r="CI48" s="1">
        <v>7</v>
      </c>
      <c r="CK48" s="10">
        <f t="shared" ca="1" si="27"/>
        <v>0.44247317972474631</v>
      </c>
      <c r="CL48" s="11">
        <f t="shared" ca="1" si="28"/>
        <v>55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0.60599678250175804</v>
      </c>
      <c r="CS48" s="11">
        <f t="shared" ca="1" si="30"/>
        <v>33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>
        <v>49</v>
      </c>
      <c r="CH49" s="1">
        <v>4</v>
      </c>
      <c r="CI49" s="1">
        <v>8</v>
      </c>
      <c r="CK49" s="10">
        <f t="shared" ca="1" si="27"/>
        <v>0.55665956042908749</v>
      </c>
      <c r="CL49" s="11">
        <f t="shared" ca="1" si="28"/>
        <v>41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0.6115726941266969</v>
      </c>
      <c r="CS49" s="11">
        <f t="shared" ca="1" si="30"/>
        <v>32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3" t="str">
        <f t="shared" ref="B50" ca="1" si="50">B19</f>
        <v>60.31－2.59＝</v>
      </c>
      <c r="C50" s="74"/>
      <c r="D50" s="74"/>
      <c r="E50" s="74"/>
      <c r="F50" s="75">
        <f ca="1">F19</f>
        <v>57.72</v>
      </c>
      <c r="G50" s="76"/>
      <c r="H50" s="26"/>
      <c r="I50" s="23"/>
      <c r="J50" s="73" t="str">
        <f t="shared" ref="J50" ca="1" si="51">J19</f>
        <v>11.17－7.89＝</v>
      </c>
      <c r="K50" s="74"/>
      <c r="L50" s="74"/>
      <c r="M50" s="74"/>
      <c r="N50" s="75">
        <f ca="1">N19</f>
        <v>3.28</v>
      </c>
      <c r="O50" s="76"/>
      <c r="P50" s="26"/>
      <c r="Q50" s="23"/>
      <c r="R50" s="73" t="str">
        <f t="shared" ref="R50" ca="1" si="52">R19</f>
        <v>41.03－2.61＝</v>
      </c>
      <c r="S50" s="74"/>
      <c r="T50" s="74"/>
      <c r="U50" s="74"/>
      <c r="V50" s="75">
        <f ca="1">V19</f>
        <v>38.42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>
        <v>50</v>
      </c>
      <c r="CH50" s="1">
        <v>4</v>
      </c>
      <c r="CI50" s="1">
        <v>9</v>
      </c>
      <c r="CK50" s="10">
        <f t="shared" ca="1" si="27"/>
        <v>0.89100470173185975</v>
      </c>
      <c r="CL50" s="11">
        <f t="shared" ca="1" si="28"/>
        <v>11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0.31379015324464632</v>
      </c>
      <c r="CS50" s="11">
        <f t="shared" ca="1" si="30"/>
        <v>55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>
        <v>51</v>
      </c>
      <c r="CH51" s="1">
        <v>5</v>
      </c>
      <c r="CI51" s="1">
        <v>0</v>
      </c>
      <c r="CK51" s="10">
        <f t="shared" ca="1" si="27"/>
        <v>0.45849018398796471</v>
      </c>
      <c r="CL51" s="11">
        <f t="shared" ca="1" si="28"/>
        <v>51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0.26052428361375157</v>
      </c>
      <c r="CS51" s="11">
        <f t="shared" ca="1" si="30"/>
        <v>64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6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3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1</v>
      </c>
      <c r="L52" s="29">
        <f t="shared" ca="1" si="54"/>
        <v>1</v>
      </c>
      <c r="M52" s="29" t="str">
        <f t="shared" ca="1" si="54"/>
        <v>.</v>
      </c>
      <c r="N52" s="30">
        <f t="shared" ca="1" si="54"/>
        <v>1</v>
      </c>
      <c r="O52" s="30">
        <f t="shared" ca="1" si="54"/>
        <v>7</v>
      </c>
      <c r="P52" s="26"/>
      <c r="Q52" s="19"/>
      <c r="R52" s="27"/>
      <c r="S52" s="28">
        <f t="shared" ref="S52:W52" ca="1" si="55">S21</f>
        <v>4</v>
      </c>
      <c r="T52" s="29">
        <f t="shared" ca="1" si="55"/>
        <v>1</v>
      </c>
      <c r="U52" s="29" t="str">
        <f t="shared" ca="1" si="55"/>
        <v>.</v>
      </c>
      <c r="V52" s="30">
        <f t="shared" ca="1" si="55"/>
        <v>0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>
        <v>52</v>
      </c>
      <c r="CH52" s="1">
        <v>5</v>
      </c>
      <c r="CI52" s="1">
        <v>1</v>
      </c>
      <c r="CK52" s="10">
        <f t="shared" ca="1" si="27"/>
        <v>0.95917357360875344</v>
      </c>
      <c r="CL52" s="11">
        <f t="shared" ca="1" si="28"/>
        <v>6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0.40453040769741533</v>
      </c>
      <c r="CS52" s="11">
        <f t="shared" ca="1" si="30"/>
        <v>50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9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7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9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2</v>
      </c>
      <c r="U53" s="33" t="str">
        <f t="shared" ca="1" si="58"/>
        <v>.</v>
      </c>
      <c r="V53" s="34">
        <f t="shared" ca="1" si="58"/>
        <v>6</v>
      </c>
      <c r="W53" s="34">
        <f t="shared" ca="1" si="58"/>
        <v>1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>
        <v>53</v>
      </c>
      <c r="CH53" s="1">
        <v>5</v>
      </c>
      <c r="CI53" s="1">
        <v>2</v>
      </c>
      <c r="CK53" s="10">
        <f t="shared" ca="1" si="27"/>
        <v>7.4921672427474384E-2</v>
      </c>
      <c r="CL53" s="11">
        <f t="shared" ca="1" si="28"/>
        <v>93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0.49197674956095783</v>
      </c>
      <c r="CS53" s="11">
        <f t="shared" ca="1" si="30"/>
        <v>40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5</v>
      </c>
      <c r="D54" s="62">
        <f t="shared" ca="1" si="56"/>
        <v>7</v>
      </c>
      <c r="E54" s="62" t="str">
        <f t="shared" si="56"/>
        <v>.</v>
      </c>
      <c r="F54" s="63">
        <f t="shared" ca="1" si="56"/>
        <v>7</v>
      </c>
      <c r="G54" s="64">
        <f t="shared" ca="1" si="56"/>
        <v>2</v>
      </c>
      <c r="H54" s="26"/>
      <c r="I54" s="13"/>
      <c r="J54" s="60"/>
      <c r="K54" s="61">
        <f ca="1">K23</f>
        <v>0</v>
      </c>
      <c r="L54" s="62">
        <f t="shared" ca="1" si="57"/>
        <v>3</v>
      </c>
      <c r="M54" s="62" t="str">
        <f t="shared" si="57"/>
        <v>.</v>
      </c>
      <c r="N54" s="63">
        <f t="shared" ca="1" si="57"/>
        <v>2</v>
      </c>
      <c r="O54" s="64">
        <f t="shared" ca="1" si="57"/>
        <v>8</v>
      </c>
      <c r="P54" s="26"/>
      <c r="Q54" s="19"/>
      <c r="R54" s="60"/>
      <c r="S54" s="61">
        <f ca="1">S23</f>
        <v>3</v>
      </c>
      <c r="T54" s="62">
        <f t="shared" ca="1" si="58"/>
        <v>8</v>
      </c>
      <c r="U54" s="62" t="str">
        <f t="shared" si="58"/>
        <v>.</v>
      </c>
      <c r="V54" s="63">
        <f t="shared" ca="1" si="58"/>
        <v>4</v>
      </c>
      <c r="W54" s="64">
        <f t="shared" ca="1" si="58"/>
        <v>2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>
        <v>54</v>
      </c>
      <c r="CH54" s="1">
        <v>5</v>
      </c>
      <c r="CI54" s="1">
        <v>3</v>
      </c>
      <c r="CK54" s="10">
        <f t="shared" ca="1" si="27"/>
        <v>4.12229409564564E-2</v>
      </c>
      <c r="CL54" s="11">
        <f t="shared" ca="1" si="28"/>
        <v>97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0.66316517676974651</v>
      </c>
      <c r="CS54" s="11">
        <f t="shared" ca="1" si="30"/>
        <v>29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0.68335478663730076</v>
      </c>
      <c r="CL55" s="11">
        <f t="shared" ca="1" si="28"/>
        <v>32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0.58571496201095241</v>
      </c>
      <c r="CS55" s="11">
        <f t="shared" ca="1" si="30"/>
        <v>36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0.39219286157808275</v>
      </c>
      <c r="CL56" s="11">
        <f t="shared" ca="1" si="28"/>
        <v>64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0.42053592144695873</v>
      </c>
      <c r="CS56" s="11">
        <f t="shared" ca="1" si="30"/>
        <v>45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3" t="str">
        <f t="shared" ref="B57" ca="1" si="59">B26</f>
        <v>81.85－1.86＝</v>
      </c>
      <c r="C57" s="74"/>
      <c r="D57" s="74"/>
      <c r="E57" s="74"/>
      <c r="F57" s="75">
        <f ca="1">F26</f>
        <v>79.989999999999995</v>
      </c>
      <c r="G57" s="76"/>
      <c r="H57" s="26"/>
      <c r="I57" s="23"/>
      <c r="J57" s="73" t="str">
        <f t="shared" ref="J57" ca="1" si="60">J26</f>
        <v>70.66－6.92＝</v>
      </c>
      <c r="K57" s="74"/>
      <c r="L57" s="74"/>
      <c r="M57" s="74"/>
      <c r="N57" s="75">
        <f ca="1">N26</f>
        <v>63.74</v>
      </c>
      <c r="O57" s="76"/>
      <c r="P57" s="26"/>
      <c r="Q57" s="23"/>
      <c r="R57" s="73" t="str">
        <f t="shared" ref="R57" ca="1" si="61">R26</f>
        <v>70.55－4.52＝</v>
      </c>
      <c r="S57" s="74"/>
      <c r="T57" s="74"/>
      <c r="U57" s="74"/>
      <c r="V57" s="75">
        <f ca="1">V26</f>
        <v>66.03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6.9872659414726646E-2</v>
      </c>
      <c r="CL57" s="11">
        <f t="shared" ca="1" si="28"/>
        <v>94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0.4150748859851725</v>
      </c>
      <c r="CS57" s="11">
        <f t="shared" ca="1" si="30"/>
        <v>48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0.40669345625293374</v>
      </c>
      <c r="CL58" s="11">
        <f t="shared" ca="1" si="28"/>
        <v>63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0.41977479514345306</v>
      </c>
      <c r="CS58" s="11">
        <f t="shared" ca="1" si="30"/>
        <v>46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8</v>
      </c>
      <c r="D59" s="29">
        <f t="shared" ca="1" si="62"/>
        <v>1</v>
      </c>
      <c r="E59" s="29" t="str">
        <f t="shared" ca="1" si="62"/>
        <v>.</v>
      </c>
      <c r="F59" s="30">
        <f t="shared" ca="1" si="62"/>
        <v>8</v>
      </c>
      <c r="G59" s="30">
        <f t="shared" ca="1" si="62"/>
        <v>5</v>
      </c>
      <c r="H59" s="26"/>
      <c r="I59" s="19"/>
      <c r="J59" s="27"/>
      <c r="K59" s="28">
        <f t="shared" ref="K59:O59" ca="1" si="63">K28</f>
        <v>7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6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7</v>
      </c>
      <c r="T59" s="29">
        <f t="shared" ca="1" si="64"/>
        <v>0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5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0.90285260967178438</v>
      </c>
      <c r="CL59" s="11">
        <f t="shared" ca="1" si="28"/>
        <v>10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0.99671570431515544</v>
      </c>
      <c r="CS59" s="11">
        <f t="shared" ca="1" si="30"/>
        <v>1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8</v>
      </c>
      <c r="G60" s="34">
        <f t="shared" ca="1" si="65"/>
        <v>6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6</v>
      </c>
      <c r="M60" s="33" t="str">
        <f t="shared" ca="1" si="66"/>
        <v>.</v>
      </c>
      <c r="N60" s="34">
        <f t="shared" ca="1" si="66"/>
        <v>9</v>
      </c>
      <c r="O60" s="34">
        <f t="shared" ca="1" si="66"/>
        <v>2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4</v>
      </c>
      <c r="U60" s="33" t="str">
        <f t="shared" ca="1" si="67"/>
        <v>.</v>
      </c>
      <c r="V60" s="34">
        <f t="shared" ca="1" si="67"/>
        <v>5</v>
      </c>
      <c r="W60" s="34">
        <f t="shared" ca="1" si="67"/>
        <v>2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0.26094754531400588</v>
      </c>
      <c r="CL60" s="11">
        <f t="shared" ca="1" si="28"/>
        <v>76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0.2876134033702562</v>
      </c>
      <c r="CS60" s="11">
        <f t="shared" ca="1" si="30"/>
        <v>59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7</v>
      </c>
      <c r="D61" s="62">
        <f t="shared" ca="1" si="65"/>
        <v>9</v>
      </c>
      <c r="E61" s="62" t="str">
        <f t="shared" si="65"/>
        <v>.</v>
      </c>
      <c r="F61" s="63">
        <f t="shared" ca="1" si="65"/>
        <v>9</v>
      </c>
      <c r="G61" s="64">
        <f t="shared" ca="1" si="65"/>
        <v>9</v>
      </c>
      <c r="H61" s="26"/>
      <c r="I61" s="13"/>
      <c r="J61" s="60"/>
      <c r="K61" s="61">
        <f ca="1">K30</f>
        <v>6</v>
      </c>
      <c r="L61" s="62">
        <f t="shared" ca="1" si="66"/>
        <v>3</v>
      </c>
      <c r="M61" s="62" t="str">
        <f t="shared" si="66"/>
        <v>.</v>
      </c>
      <c r="N61" s="63">
        <f t="shared" ca="1" si="66"/>
        <v>7</v>
      </c>
      <c r="O61" s="64">
        <f t="shared" ca="1" si="66"/>
        <v>4</v>
      </c>
      <c r="P61" s="26"/>
      <c r="Q61" s="19"/>
      <c r="R61" s="60"/>
      <c r="S61" s="61">
        <f ca="1">S30</f>
        <v>6</v>
      </c>
      <c r="T61" s="62">
        <f t="shared" ca="1" si="67"/>
        <v>6</v>
      </c>
      <c r="U61" s="62" t="str">
        <f t="shared" si="67"/>
        <v>.</v>
      </c>
      <c r="V61" s="63">
        <f t="shared" ca="1" si="67"/>
        <v>0</v>
      </c>
      <c r="W61" s="64">
        <f t="shared" ca="1" si="67"/>
        <v>3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0.37881651773690583</v>
      </c>
      <c r="CL61" s="11">
        <f t="shared" ca="1" si="28"/>
        <v>67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0.62523481488548693</v>
      </c>
      <c r="CS61" s="11">
        <f t="shared" ca="1" si="30"/>
        <v>31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0.65281948796716482</v>
      </c>
      <c r="CL62" s="11">
        <f t="shared" ca="1" si="28"/>
        <v>35</v>
      </c>
      <c r="CM62" s="1"/>
      <c r="CN62" s="1">
        <v>62</v>
      </c>
      <c r="CO62" s="1">
        <v>6</v>
      </c>
      <c r="CP62" s="1">
        <v>1</v>
      </c>
      <c r="CR62" s="10">
        <f t="shared" ca="1" si="29"/>
        <v>9.6651980437469143E-2</v>
      </c>
      <c r="CS62" s="11">
        <f t="shared" ca="1" si="30"/>
        <v>76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0.7031104120302939</v>
      </c>
      <c r="CL63" s="11">
        <f t="shared" ca="1" si="28"/>
        <v>28</v>
      </c>
      <c r="CN63" s="1">
        <v>63</v>
      </c>
      <c r="CO63" s="1">
        <v>6</v>
      </c>
      <c r="CP63" s="1">
        <v>2</v>
      </c>
      <c r="CR63" s="10">
        <f t="shared" ca="1" si="29"/>
        <v>0.83389691320713655</v>
      </c>
      <c r="CS63" s="11">
        <f t="shared" ca="1" si="30"/>
        <v>15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0.79306739280934035</v>
      </c>
      <c r="CL64" s="11">
        <f t="shared" ca="1" si="28"/>
        <v>17</v>
      </c>
      <c r="CN64" s="1">
        <v>64</v>
      </c>
      <c r="CO64" s="1">
        <v>6</v>
      </c>
      <c r="CP64" s="1">
        <v>3</v>
      </c>
      <c r="CR64" s="10">
        <f t="shared" ca="1" si="29"/>
        <v>0.73294141826677994</v>
      </c>
      <c r="CS64" s="11">
        <f t="shared" ca="1" si="30"/>
        <v>24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0.11387958826055988</v>
      </c>
      <c r="CL65" s="11">
        <f t="shared" ca="1" si="28"/>
        <v>87</v>
      </c>
      <c r="CN65" s="1">
        <v>65</v>
      </c>
      <c r="CO65" s="1">
        <v>6</v>
      </c>
      <c r="CP65" s="1">
        <v>4</v>
      </c>
      <c r="CR65" s="10">
        <f t="shared" ca="1" si="29"/>
        <v>0.99518790757787789</v>
      </c>
      <c r="CS65" s="11">
        <f t="shared" ca="1" si="30"/>
        <v>2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0.67864390940866648</v>
      </c>
      <c r="CL66" s="11">
        <f t="shared" ref="CL66:CL100" ca="1" si="69">RANK(CK66,$CK$1:$CK$100,)</f>
        <v>33</v>
      </c>
      <c r="CN66" s="1">
        <v>66</v>
      </c>
      <c r="CO66" s="1">
        <v>6</v>
      </c>
      <c r="CP66" s="1">
        <v>5</v>
      </c>
      <c r="CR66" s="10">
        <f t="shared" ref="CR66:CR81" ca="1" si="70">RAND()</f>
        <v>0.54172621427736067</v>
      </c>
      <c r="CS66" s="11">
        <f t="shared" ref="CS66:CS81" ca="1" si="71">RANK(CR66,$CR$1:$CR$100,)</f>
        <v>37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0.38626277107100038</v>
      </c>
      <c r="CL67" s="11">
        <f t="shared" ca="1" si="69"/>
        <v>65</v>
      </c>
      <c r="CN67" s="1">
        <v>67</v>
      </c>
      <c r="CO67" s="1">
        <v>6</v>
      </c>
      <c r="CP67" s="1">
        <v>6</v>
      </c>
      <c r="CR67" s="10">
        <f t="shared" ca="1" si="70"/>
        <v>0.10674566819714659</v>
      </c>
      <c r="CS67" s="11">
        <f t="shared" ca="1" si="71"/>
        <v>75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0.99377811101136937</v>
      </c>
      <c r="CL68" s="11">
        <f t="shared" ca="1" si="69"/>
        <v>1</v>
      </c>
      <c r="CN68" s="1">
        <v>68</v>
      </c>
      <c r="CO68" s="1">
        <v>6</v>
      </c>
      <c r="CP68" s="1">
        <v>7</v>
      </c>
      <c r="CR68" s="10">
        <f t="shared" ca="1" si="70"/>
        <v>0.93258894721160979</v>
      </c>
      <c r="CS68" s="11">
        <f t="shared" ca="1" si="71"/>
        <v>5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0.65759819891331683</v>
      </c>
      <c r="CL69" s="11">
        <f t="shared" ca="1" si="69"/>
        <v>34</v>
      </c>
      <c r="CN69" s="1">
        <v>69</v>
      </c>
      <c r="CO69" s="1">
        <v>6</v>
      </c>
      <c r="CP69" s="1">
        <v>8</v>
      </c>
      <c r="CR69" s="10">
        <f t="shared" ca="1" si="70"/>
        <v>0.87881631092278645</v>
      </c>
      <c r="CS69" s="11">
        <f t="shared" ca="1" si="71"/>
        <v>10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0.47667486373964196</v>
      </c>
      <c r="CL70" s="11">
        <f t="shared" ca="1" si="69"/>
        <v>48</v>
      </c>
      <c r="CN70" s="1">
        <v>70</v>
      </c>
      <c r="CO70" s="1">
        <v>6</v>
      </c>
      <c r="CP70" s="1">
        <v>9</v>
      </c>
      <c r="CR70" s="10">
        <f t="shared" ca="1" si="70"/>
        <v>0.30260297095665278</v>
      </c>
      <c r="CS70" s="11">
        <f t="shared" ca="1" si="71"/>
        <v>56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0.45948582930315585</v>
      </c>
      <c r="CL71" s="11">
        <f t="shared" ca="1" si="69"/>
        <v>50</v>
      </c>
      <c r="CN71" s="1">
        <v>71</v>
      </c>
      <c r="CO71" s="1">
        <v>7</v>
      </c>
      <c r="CP71" s="1">
        <v>0</v>
      </c>
      <c r="CR71" s="10">
        <f t="shared" ca="1" si="70"/>
        <v>0.84422404296853271</v>
      </c>
      <c r="CS71" s="11">
        <f t="shared" ca="1" si="71"/>
        <v>12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0.47394691050568571</v>
      </c>
      <c r="CL72" s="11">
        <f t="shared" ca="1" si="69"/>
        <v>49</v>
      </c>
      <c r="CN72" s="1">
        <v>72</v>
      </c>
      <c r="CO72" s="1">
        <v>7</v>
      </c>
      <c r="CP72" s="1">
        <v>1</v>
      </c>
      <c r="CR72" s="10">
        <f t="shared" ca="1" si="70"/>
        <v>0.21792277274650851</v>
      </c>
      <c r="CS72" s="11">
        <f t="shared" ca="1" si="71"/>
        <v>68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8.1993809678938212E-2</v>
      </c>
      <c r="CL73" s="11">
        <f t="shared" ca="1" si="69"/>
        <v>91</v>
      </c>
      <c r="CN73" s="1">
        <v>73</v>
      </c>
      <c r="CO73" s="1">
        <v>7</v>
      </c>
      <c r="CP73" s="1">
        <v>2</v>
      </c>
      <c r="CR73" s="10">
        <f t="shared" ca="1" si="70"/>
        <v>0.83165317398646399</v>
      </c>
      <c r="CS73" s="11">
        <f t="shared" ca="1" si="71"/>
        <v>16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0.7343281869191125</v>
      </c>
      <c r="CL74" s="11">
        <f t="shared" ca="1" si="69"/>
        <v>23</v>
      </c>
      <c r="CN74" s="1">
        <v>74</v>
      </c>
      <c r="CO74" s="1">
        <v>7</v>
      </c>
      <c r="CP74" s="1">
        <v>3</v>
      </c>
      <c r="CR74" s="10">
        <f t="shared" ca="1" si="70"/>
        <v>0.83811273373095674</v>
      </c>
      <c r="CS74" s="11">
        <f t="shared" ca="1" si="71"/>
        <v>14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0.26319181333862551</v>
      </c>
      <c r="CL75" s="11">
        <f t="shared" ca="1" si="69"/>
        <v>75</v>
      </c>
      <c r="CN75" s="1">
        <v>75</v>
      </c>
      <c r="CO75" s="1">
        <v>7</v>
      </c>
      <c r="CP75" s="1">
        <v>4</v>
      </c>
      <c r="CR75" s="10">
        <f t="shared" ca="1" si="70"/>
        <v>2.2145345603854616E-2</v>
      </c>
      <c r="CS75" s="11">
        <f t="shared" ca="1" si="71"/>
        <v>80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0.70780791318708125</v>
      </c>
      <c r="CL76" s="11">
        <f t="shared" ca="1" si="69"/>
        <v>27</v>
      </c>
      <c r="CN76" s="1">
        <v>76</v>
      </c>
      <c r="CO76" s="1">
        <v>7</v>
      </c>
      <c r="CP76" s="1">
        <v>5</v>
      </c>
      <c r="CR76" s="10">
        <f t="shared" ca="1" si="70"/>
        <v>0.29217324203659933</v>
      </c>
      <c r="CS76" s="11">
        <f t="shared" ca="1" si="71"/>
        <v>58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0.4544645426275602</v>
      </c>
      <c r="CL77" s="11">
        <f t="shared" ca="1" si="69"/>
        <v>52</v>
      </c>
      <c r="CN77" s="1">
        <v>77</v>
      </c>
      <c r="CO77" s="1">
        <v>7</v>
      </c>
      <c r="CP77" s="1">
        <v>6</v>
      </c>
      <c r="CR77" s="10">
        <f t="shared" ca="1" si="70"/>
        <v>0.81749089186398571</v>
      </c>
      <c r="CS77" s="11">
        <f t="shared" ca="1" si="71"/>
        <v>18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6.0217145917661807E-2</v>
      </c>
      <c r="CL78" s="11">
        <f t="shared" ca="1" si="69"/>
        <v>96</v>
      </c>
      <c r="CN78" s="1">
        <v>78</v>
      </c>
      <c r="CO78" s="1">
        <v>7</v>
      </c>
      <c r="CP78" s="1">
        <v>7</v>
      </c>
      <c r="CR78" s="10">
        <f t="shared" ca="1" si="70"/>
        <v>0.92872424684879107</v>
      </c>
      <c r="CS78" s="11">
        <f t="shared" ca="1" si="71"/>
        <v>6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0.50551449686424976</v>
      </c>
      <c r="CL79" s="11">
        <f t="shared" ca="1" si="69"/>
        <v>47</v>
      </c>
      <c r="CN79" s="1">
        <v>79</v>
      </c>
      <c r="CO79" s="1">
        <v>7</v>
      </c>
      <c r="CP79" s="1">
        <v>8</v>
      </c>
      <c r="CR79" s="10">
        <f t="shared" ca="1" si="70"/>
        <v>0.70598756240859517</v>
      </c>
      <c r="CS79" s="11">
        <f t="shared" ca="1" si="71"/>
        <v>27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0.80364329357214837</v>
      </c>
      <c r="CL80" s="11">
        <f t="shared" ca="1" si="69"/>
        <v>16</v>
      </c>
      <c r="CN80" s="1">
        <v>80</v>
      </c>
      <c r="CO80" s="1">
        <v>7</v>
      </c>
      <c r="CP80" s="1">
        <v>9</v>
      </c>
      <c r="CR80" s="10">
        <f t="shared" ca="1" si="70"/>
        <v>0.19649759744151019</v>
      </c>
      <c r="CS80" s="11">
        <f t="shared" ca="1" si="71"/>
        <v>70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0.37430648113818843</v>
      </c>
      <c r="CL81" s="11">
        <f t="shared" ca="1" si="69"/>
        <v>68</v>
      </c>
      <c r="CN81" s="1">
        <v>81</v>
      </c>
      <c r="CO81" s="1">
        <v>8</v>
      </c>
      <c r="CP81" s="1">
        <v>0</v>
      </c>
      <c r="CR81" s="10">
        <f t="shared" ca="1" si="70"/>
        <v>0.86218496072239126</v>
      </c>
      <c r="CS81" s="11">
        <f t="shared" ca="1" si="71"/>
        <v>11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0.83794243257659862</v>
      </c>
      <c r="CL82" s="11">
        <f t="shared" ca="1" si="69"/>
        <v>14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2.4296152682258598E-2</v>
      </c>
      <c r="CL83" s="11">
        <f t="shared" ca="1" si="69"/>
        <v>99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0.21946747591680182</v>
      </c>
      <c r="CL84" s="11">
        <f t="shared" ca="1" si="69"/>
        <v>81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0.70236093750878292</v>
      </c>
      <c r="CL85" s="11">
        <f t="shared" ca="1" si="69"/>
        <v>29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0.45072057788345099</v>
      </c>
      <c r="CL86" s="11">
        <f t="shared" ca="1" si="69"/>
        <v>53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0.97992166136864622</v>
      </c>
      <c r="CL87" s="11">
        <f t="shared" ca="1" si="69"/>
        <v>3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0.27786246593394137</v>
      </c>
      <c r="CL88" s="11">
        <f t="shared" ca="1" si="69"/>
        <v>74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0.44885529231289634</v>
      </c>
      <c r="CL89" s="11">
        <f t="shared" ca="1" si="69"/>
        <v>54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0.42721318546173381</v>
      </c>
      <c r="CL90" s="11">
        <f t="shared" ca="1" si="69"/>
        <v>58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68"/>
        <v>0.53068702154726621</v>
      </c>
      <c r="CL91" s="11">
        <f t="shared" ca="1" si="69"/>
        <v>44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68"/>
        <v>0.77807459412144375</v>
      </c>
      <c r="CL92" s="11">
        <f t="shared" ca="1" si="69"/>
        <v>20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68"/>
        <v>0.38341496890255777</v>
      </c>
      <c r="CL93" s="11">
        <f t="shared" ca="1" si="69"/>
        <v>66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68"/>
        <v>0.2373369385129922</v>
      </c>
      <c r="CL94" s="11">
        <f t="shared" ca="1" si="69"/>
        <v>78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68"/>
        <v>0.56747416837987286</v>
      </c>
      <c r="CL95" s="11">
        <f t="shared" ca="1" si="69"/>
        <v>40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68"/>
        <v>0.11825581197900958</v>
      </c>
      <c r="CL96" s="11">
        <f t="shared" ca="1" si="69"/>
        <v>86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68"/>
        <v>9.6125291312208372E-2</v>
      </c>
      <c r="CL97" s="11">
        <f t="shared" ca="1" si="69"/>
        <v>88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68"/>
        <v>0.72270262137303132</v>
      </c>
      <c r="CL98" s="11">
        <f t="shared" ca="1" si="69"/>
        <v>24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68"/>
        <v>0.53697951895403651</v>
      </c>
      <c r="CL99" s="11">
        <f t="shared" ca="1" si="69"/>
        <v>42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>
        <f t="shared" ca="1" si="68"/>
        <v>0.22488601900591054</v>
      </c>
      <c r="CL100" s="11">
        <f t="shared" ca="1" si="69"/>
        <v>80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  <c r="CV101" s="1"/>
      <c r="CW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H103" s="1"/>
      <c r="CI103" s="1"/>
      <c r="CO103" s="1"/>
      <c r="CP103" s="1"/>
    </row>
    <row r="104" spans="75:101" ht="18.75" x14ac:dyDescent="0.15">
      <c r="CH104" s="1"/>
      <c r="CI104" s="1"/>
      <c r="CO104" s="1"/>
      <c r="CP104" s="1"/>
    </row>
    <row r="105" spans="75:101" ht="18.75" x14ac:dyDescent="0.15">
      <c r="CH105" s="1"/>
      <c r="CI105" s="1"/>
      <c r="CO105" s="1"/>
      <c r="CP105" s="1"/>
    </row>
    <row r="106" spans="75:101" ht="18.75" x14ac:dyDescent="0.15">
      <c r="CH106" s="1"/>
      <c r="CI106" s="1"/>
      <c r="CO106" s="1"/>
      <c r="CP106" s="1"/>
    </row>
    <row r="107" spans="75:101" ht="18.75" x14ac:dyDescent="0.15">
      <c r="CH107" s="1"/>
      <c r="CI107" s="1"/>
      <c r="CO107" s="1"/>
      <c r="CP107" s="1"/>
    </row>
    <row r="108" spans="75:101" ht="18.75" x14ac:dyDescent="0.15">
      <c r="CH108" s="1"/>
      <c r="CI108" s="1"/>
      <c r="CO108" s="1"/>
      <c r="CP108" s="1"/>
    </row>
    <row r="109" spans="75:101" ht="18.75" x14ac:dyDescent="0.15">
      <c r="CH109" s="1"/>
      <c r="CI109" s="1"/>
      <c r="CO109" s="1"/>
      <c r="CP109" s="1"/>
    </row>
    <row r="110" spans="75:101" ht="18.75" x14ac:dyDescent="0.15">
      <c r="CH110" s="1"/>
      <c r="CI110" s="1"/>
      <c r="CO110" s="1"/>
      <c r="CP110" s="1"/>
    </row>
    <row r="111" spans="75:101" ht="18.75" x14ac:dyDescent="0.15">
      <c r="CH111" s="1"/>
      <c r="CI111" s="1"/>
      <c r="CO111" s="1"/>
      <c r="CP111" s="1"/>
    </row>
    <row r="112" spans="75:101" ht="18.75" x14ac:dyDescent="0.15">
      <c r="CH112" s="1"/>
      <c r="CI112" s="1"/>
      <c r="CO112" s="1"/>
      <c r="CP112" s="1"/>
    </row>
    <row r="113" spans="86:94" ht="18.75" x14ac:dyDescent="0.15">
      <c r="CH113" s="1"/>
      <c r="CI113" s="1"/>
      <c r="CO113" s="1"/>
      <c r="CP113" s="1"/>
    </row>
    <row r="114" spans="86:94" ht="18.75" x14ac:dyDescent="0.15">
      <c r="CH114" s="1"/>
      <c r="CI114" s="1"/>
      <c r="CO114" s="1"/>
      <c r="CP114" s="1"/>
    </row>
    <row r="115" spans="86:94" ht="18.75" x14ac:dyDescent="0.15">
      <c r="CH115" s="1"/>
      <c r="CI115" s="1"/>
      <c r="CO115" s="1"/>
      <c r="CP115" s="1"/>
    </row>
    <row r="116" spans="86:94" ht="18.75" x14ac:dyDescent="0.15">
      <c r="CH116" s="1"/>
      <c r="CI116" s="1"/>
      <c r="CO116" s="1"/>
      <c r="CP116" s="1"/>
    </row>
    <row r="117" spans="86:94" ht="18.75" x14ac:dyDescent="0.15">
      <c r="CH117" s="1"/>
      <c r="CI117" s="1"/>
      <c r="CO117" s="1"/>
      <c r="CP117" s="1"/>
    </row>
    <row r="118" spans="86:94" ht="18.75" x14ac:dyDescent="0.15">
      <c r="CH118" s="1"/>
      <c r="CI118" s="1"/>
      <c r="CO118" s="1"/>
      <c r="CP118" s="1"/>
    </row>
    <row r="119" spans="86:94" ht="18.75" x14ac:dyDescent="0.15">
      <c r="CH119" s="1"/>
      <c r="CI119" s="1"/>
      <c r="CO119" s="1"/>
      <c r="CP119" s="1"/>
    </row>
    <row r="120" spans="86:94" ht="18.75" x14ac:dyDescent="0.15">
      <c r="CH120" s="1"/>
      <c r="CI120" s="1"/>
      <c r="CO120" s="1"/>
      <c r="CP120" s="1"/>
    </row>
  </sheetData>
  <sheetProtection algorithmName="SHA-512" hashValue="fJRMq9eGtvpgr7sudy0MTRZNed2GIZ01ZQANf9GAmKz15NnTOLwabUNiv2F2T091plK8FPlOGdOZauUvqSkGSQ==" saltValue="AE0FNPTFfV/QwVsE8hNdbQ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584" priority="194">
      <formula>$AJ15="NO"</formula>
    </cfRule>
  </conditionalFormatting>
  <conditionalFormatting sqref="C9">
    <cfRule type="expression" dxfId="583" priority="193">
      <formula>C9=0</formula>
    </cfRule>
  </conditionalFormatting>
  <conditionalFormatting sqref="K9">
    <cfRule type="expression" dxfId="582" priority="192">
      <formula>K9=0</formula>
    </cfRule>
  </conditionalFormatting>
  <conditionalFormatting sqref="S9">
    <cfRule type="expression" dxfId="581" priority="191">
      <formula>S9=0</formula>
    </cfRule>
  </conditionalFormatting>
  <conditionalFormatting sqref="C16">
    <cfRule type="expression" dxfId="580" priority="190">
      <formula>C16=0</formula>
    </cfRule>
  </conditionalFormatting>
  <conditionalFormatting sqref="K16">
    <cfRule type="expression" dxfId="579" priority="189">
      <formula>K16=0</formula>
    </cfRule>
  </conditionalFormatting>
  <conditionalFormatting sqref="S16">
    <cfRule type="expression" dxfId="578" priority="188">
      <formula>S16=0</formula>
    </cfRule>
  </conditionalFormatting>
  <conditionalFormatting sqref="C23">
    <cfRule type="expression" dxfId="577" priority="187">
      <formula>C23=0</formula>
    </cfRule>
  </conditionalFormatting>
  <conditionalFormatting sqref="K23">
    <cfRule type="expression" dxfId="576" priority="186">
      <formula>K23=0</formula>
    </cfRule>
  </conditionalFormatting>
  <conditionalFormatting sqref="S23">
    <cfRule type="expression" dxfId="575" priority="185">
      <formula>S23=0</formula>
    </cfRule>
  </conditionalFormatting>
  <conditionalFormatting sqref="C30">
    <cfRule type="expression" dxfId="574" priority="184">
      <formula>C30=0</formula>
    </cfRule>
  </conditionalFormatting>
  <conditionalFormatting sqref="K30">
    <cfRule type="expression" dxfId="573" priority="183">
      <formula>K30=0</formula>
    </cfRule>
  </conditionalFormatting>
  <conditionalFormatting sqref="S30">
    <cfRule type="expression" dxfId="572" priority="182">
      <formula>S30=0</formula>
    </cfRule>
  </conditionalFormatting>
  <conditionalFormatting sqref="C38">
    <cfRule type="expression" dxfId="571" priority="181">
      <formula>C38=0</formula>
    </cfRule>
  </conditionalFormatting>
  <conditionalFormatting sqref="C39">
    <cfRule type="expression" dxfId="570" priority="180">
      <formula>C39=0</formula>
    </cfRule>
  </conditionalFormatting>
  <conditionalFormatting sqref="C40">
    <cfRule type="expression" dxfId="569" priority="179">
      <formula>C40=0</formula>
    </cfRule>
  </conditionalFormatting>
  <conditionalFormatting sqref="B39">
    <cfRule type="expression" dxfId="568" priority="178">
      <formula>B39=""</formula>
    </cfRule>
  </conditionalFormatting>
  <conditionalFormatting sqref="G38">
    <cfRule type="expression" dxfId="567" priority="177">
      <formula>G38=0</formula>
    </cfRule>
  </conditionalFormatting>
  <conditionalFormatting sqref="G39">
    <cfRule type="expression" dxfId="566" priority="176">
      <formula>G39=0</formula>
    </cfRule>
  </conditionalFormatting>
  <conditionalFormatting sqref="F38">
    <cfRule type="expression" dxfId="565" priority="175">
      <formula>AND(F38=0,G38=0)</formula>
    </cfRule>
  </conditionalFormatting>
  <conditionalFormatting sqref="F39">
    <cfRule type="expression" dxfId="564" priority="174">
      <formula>AND(F39=0,G39=0)</formula>
    </cfRule>
  </conditionalFormatting>
  <conditionalFormatting sqref="K38">
    <cfRule type="expression" dxfId="563" priority="173">
      <formula>K38=0</formula>
    </cfRule>
  </conditionalFormatting>
  <conditionalFormatting sqref="K39">
    <cfRule type="expression" dxfId="562" priority="172">
      <formula>K39=0</formula>
    </cfRule>
  </conditionalFormatting>
  <conditionalFormatting sqref="K40">
    <cfRule type="expression" dxfId="561" priority="171">
      <formula>K40=0</formula>
    </cfRule>
  </conditionalFormatting>
  <conditionalFormatting sqref="J39">
    <cfRule type="expression" dxfId="560" priority="170">
      <formula>J39=""</formula>
    </cfRule>
  </conditionalFormatting>
  <conditionalFormatting sqref="O38">
    <cfRule type="expression" dxfId="559" priority="169">
      <formula>O38=0</formula>
    </cfRule>
  </conditionalFormatting>
  <conditionalFormatting sqref="O39">
    <cfRule type="expression" dxfId="558" priority="168">
      <formula>O39=0</formula>
    </cfRule>
  </conditionalFormatting>
  <conditionalFormatting sqref="N38">
    <cfRule type="expression" dxfId="557" priority="167">
      <formula>AND(N38=0,O38=0)</formula>
    </cfRule>
  </conditionalFormatting>
  <conditionalFormatting sqref="N39">
    <cfRule type="expression" dxfId="556" priority="166">
      <formula>AND(N39=0,O39=0)</formula>
    </cfRule>
  </conditionalFormatting>
  <conditionalFormatting sqref="S38">
    <cfRule type="expression" dxfId="555" priority="165">
      <formula>S38=0</formula>
    </cfRule>
  </conditionalFormatting>
  <conditionalFormatting sqref="S39">
    <cfRule type="expression" dxfId="554" priority="164">
      <formula>S39=0</formula>
    </cfRule>
  </conditionalFormatting>
  <conditionalFormatting sqref="S40">
    <cfRule type="expression" dxfId="553" priority="163">
      <formula>S40=0</formula>
    </cfRule>
  </conditionalFormatting>
  <conditionalFormatting sqref="R39">
    <cfRule type="expression" dxfId="552" priority="162">
      <formula>R39=""</formula>
    </cfRule>
  </conditionalFormatting>
  <conditionalFormatting sqref="W38">
    <cfRule type="expression" dxfId="551" priority="161">
      <formula>W38=0</formula>
    </cfRule>
  </conditionalFormatting>
  <conditionalFormatting sqref="W39">
    <cfRule type="expression" dxfId="550" priority="160">
      <formula>W39=0</formula>
    </cfRule>
  </conditionalFormatting>
  <conditionalFormatting sqref="V38">
    <cfRule type="expression" dxfId="549" priority="159">
      <formula>AND(V38=0,W38=0)</formula>
    </cfRule>
  </conditionalFormatting>
  <conditionalFormatting sqref="V39">
    <cfRule type="expression" dxfId="548" priority="158">
      <formula>AND(V39=0,W39=0)</formula>
    </cfRule>
  </conditionalFormatting>
  <conditionalFormatting sqref="C45">
    <cfRule type="expression" dxfId="547" priority="157">
      <formula>C45=0</formula>
    </cfRule>
  </conditionalFormatting>
  <conditionalFormatting sqref="C46">
    <cfRule type="expression" dxfId="546" priority="156">
      <formula>C46=0</formula>
    </cfRule>
  </conditionalFormatting>
  <conditionalFormatting sqref="C47">
    <cfRule type="expression" dxfId="545" priority="155">
      <formula>C47=0</formula>
    </cfRule>
  </conditionalFormatting>
  <conditionalFormatting sqref="B46">
    <cfRule type="expression" dxfId="544" priority="154">
      <formula>B46=""</formula>
    </cfRule>
  </conditionalFormatting>
  <conditionalFormatting sqref="G45">
    <cfRule type="expression" dxfId="543" priority="153">
      <formula>G45=0</formula>
    </cfRule>
  </conditionalFormatting>
  <conditionalFormatting sqref="G46">
    <cfRule type="expression" dxfId="542" priority="152">
      <formula>G46=0</formula>
    </cfRule>
  </conditionalFormatting>
  <conditionalFormatting sqref="F45">
    <cfRule type="expression" dxfId="541" priority="151">
      <formula>AND(F45=0,G45=0)</formula>
    </cfRule>
  </conditionalFormatting>
  <conditionalFormatting sqref="F46">
    <cfRule type="expression" dxfId="540" priority="150">
      <formula>AND(F46=0,G46=0)</formula>
    </cfRule>
  </conditionalFormatting>
  <conditionalFormatting sqref="K45">
    <cfRule type="expression" dxfId="539" priority="149">
      <formula>K45=0</formula>
    </cfRule>
  </conditionalFormatting>
  <conditionalFormatting sqref="K46">
    <cfRule type="expression" dxfId="538" priority="148">
      <formula>K46=0</formula>
    </cfRule>
  </conditionalFormatting>
  <conditionalFormatting sqref="K47">
    <cfRule type="expression" dxfId="537" priority="147">
      <formula>K47=0</formula>
    </cfRule>
  </conditionalFormatting>
  <conditionalFormatting sqref="J46">
    <cfRule type="expression" dxfId="536" priority="146">
      <formula>J46=""</formula>
    </cfRule>
  </conditionalFormatting>
  <conditionalFormatting sqref="O45">
    <cfRule type="expression" dxfId="535" priority="145">
      <formula>O45=0</formula>
    </cfRule>
  </conditionalFormatting>
  <conditionalFormatting sqref="O46">
    <cfRule type="expression" dxfId="534" priority="144">
      <formula>O46=0</formula>
    </cfRule>
  </conditionalFormatting>
  <conditionalFormatting sqref="N45">
    <cfRule type="expression" dxfId="533" priority="143">
      <formula>AND(N45=0,O45=0)</formula>
    </cfRule>
  </conditionalFormatting>
  <conditionalFormatting sqref="N46">
    <cfRule type="expression" dxfId="532" priority="142">
      <formula>AND(N46=0,O46=0)</formula>
    </cfRule>
  </conditionalFormatting>
  <conditionalFormatting sqref="S45">
    <cfRule type="expression" dxfId="531" priority="141">
      <formula>S45=0</formula>
    </cfRule>
  </conditionalFormatting>
  <conditionalFormatting sqref="S46">
    <cfRule type="expression" dxfId="530" priority="140">
      <formula>S46=0</formula>
    </cfRule>
  </conditionalFormatting>
  <conditionalFormatting sqref="S47">
    <cfRule type="expression" dxfId="529" priority="139">
      <formula>S47=0</formula>
    </cfRule>
  </conditionalFormatting>
  <conditionalFormatting sqref="R46">
    <cfRule type="expression" dxfId="528" priority="138">
      <formula>R46=""</formula>
    </cfRule>
  </conditionalFormatting>
  <conditionalFormatting sqref="W45">
    <cfRule type="expression" dxfId="527" priority="137">
      <formula>W45=0</formula>
    </cfRule>
  </conditionalFormatting>
  <conditionalFormatting sqref="W46">
    <cfRule type="expression" dxfId="526" priority="136">
      <formula>W46=0</formula>
    </cfRule>
  </conditionalFormatting>
  <conditionalFormatting sqref="V45">
    <cfRule type="expression" dxfId="525" priority="135">
      <formula>AND(V45=0,W45=0)</formula>
    </cfRule>
  </conditionalFormatting>
  <conditionalFormatting sqref="V46">
    <cfRule type="expression" dxfId="524" priority="134">
      <formula>AND(V46=0,W46=0)</formula>
    </cfRule>
  </conditionalFormatting>
  <conditionalFormatting sqref="C52">
    <cfRule type="expression" dxfId="523" priority="133">
      <formula>C52=0</formula>
    </cfRule>
  </conditionalFormatting>
  <conditionalFormatting sqref="C53">
    <cfRule type="expression" dxfId="522" priority="132">
      <formula>C53=0</formula>
    </cfRule>
  </conditionalFormatting>
  <conditionalFormatting sqref="C54">
    <cfRule type="expression" dxfId="521" priority="131">
      <formula>C54=0</formula>
    </cfRule>
  </conditionalFormatting>
  <conditionalFormatting sqref="B53">
    <cfRule type="expression" dxfId="520" priority="130">
      <formula>B53=""</formula>
    </cfRule>
  </conditionalFormatting>
  <conditionalFormatting sqref="G52">
    <cfRule type="expression" dxfId="519" priority="129">
      <formula>G52=0</formula>
    </cfRule>
  </conditionalFormatting>
  <conditionalFormatting sqref="G53">
    <cfRule type="expression" dxfId="518" priority="128">
      <formula>G53=0</formula>
    </cfRule>
  </conditionalFormatting>
  <conditionalFormatting sqref="F52">
    <cfRule type="expression" dxfId="517" priority="127">
      <formula>AND(F52=0,G52=0)</formula>
    </cfRule>
  </conditionalFormatting>
  <conditionalFormatting sqref="F53">
    <cfRule type="expression" dxfId="516" priority="126">
      <formula>AND(F53=0,G53=0)</formula>
    </cfRule>
  </conditionalFormatting>
  <conditionalFormatting sqref="K52">
    <cfRule type="expression" dxfId="515" priority="125">
      <formula>K52=0</formula>
    </cfRule>
  </conditionalFormatting>
  <conditionalFormatting sqref="K53">
    <cfRule type="expression" dxfId="514" priority="124">
      <formula>K53=0</formula>
    </cfRule>
  </conditionalFormatting>
  <conditionalFormatting sqref="K54">
    <cfRule type="expression" dxfId="513" priority="123">
      <formula>K54=0</formula>
    </cfRule>
  </conditionalFormatting>
  <conditionalFormatting sqref="J53">
    <cfRule type="expression" dxfId="512" priority="122">
      <formula>J53=""</formula>
    </cfRule>
  </conditionalFormatting>
  <conditionalFormatting sqref="O52">
    <cfRule type="expression" dxfId="511" priority="121">
      <formula>O52=0</formula>
    </cfRule>
  </conditionalFormatting>
  <conditionalFormatting sqref="O53">
    <cfRule type="expression" dxfId="510" priority="120">
      <formula>O53=0</formula>
    </cfRule>
  </conditionalFormatting>
  <conditionalFormatting sqref="N52">
    <cfRule type="expression" dxfId="509" priority="119">
      <formula>AND(N52=0,O52=0)</formula>
    </cfRule>
  </conditionalFormatting>
  <conditionalFormatting sqref="N53">
    <cfRule type="expression" dxfId="508" priority="118">
      <formula>AND(N53=0,O53=0)</formula>
    </cfRule>
  </conditionalFormatting>
  <conditionalFormatting sqref="S52">
    <cfRule type="expression" dxfId="507" priority="117">
      <formula>S52=0</formula>
    </cfRule>
  </conditionalFormatting>
  <conditionalFormatting sqref="S53">
    <cfRule type="expression" dxfId="506" priority="116">
      <formula>S53=0</formula>
    </cfRule>
  </conditionalFormatting>
  <conditionalFormatting sqref="S54">
    <cfRule type="expression" dxfId="505" priority="115">
      <formula>S54=0</formula>
    </cfRule>
  </conditionalFormatting>
  <conditionalFormatting sqref="R53">
    <cfRule type="expression" dxfId="504" priority="114">
      <formula>R53=""</formula>
    </cfRule>
  </conditionalFormatting>
  <conditionalFormatting sqref="W52">
    <cfRule type="expression" dxfId="503" priority="113">
      <formula>W52=0</formula>
    </cfRule>
  </conditionalFormatting>
  <conditionalFormatting sqref="W53">
    <cfRule type="expression" dxfId="502" priority="112">
      <formula>W53=0</formula>
    </cfRule>
  </conditionalFormatting>
  <conditionalFormatting sqref="V52">
    <cfRule type="expression" dxfId="501" priority="111">
      <formula>AND(V52=0,W52=0)</formula>
    </cfRule>
  </conditionalFormatting>
  <conditionalFormatting sqref="V53">
    <cfRule type="expression" dxfId="500" priority="110">
      <formula>AND(V53=0,W53=0)</formula>
    </cfRule>
  </conditionalFormatting>
  <conditionalFormatting sqref="C59">
    <cfRule type="expression" dxfId="499" priority="109">
      <formula>C59=0</formula>
    </cfRule>
  </conditionalFormatting>
  <conditionalFormatting sqref="C60">
    <cfRule type="expression" dxfId="498" priority="108">
      <formula>C60=0</formula>
    </cfRule>
  </conditionalFormatting>
  <conditionalFormatting sqref="C61">
    <cfRule type="expression" dxfId="497" priority="107">
      <formula>C61=0</formula>
    </cfRule>
  </conditionalFormatting>
  <conditionalFormatting sqref="B60">
    <cfRule type="expression" dxfId="496" priority="106">
      <formula>B60=""</formula>
    </cfRule>
  </conditionalFormatting>
  <conditionalFormatting sqref="G59">
    <cfRule type="expression" dxfId="495" priority="105">
      <formula>G59=0</formula>
    </cfRule>
  </conditionalFormatting>
  <conditionalFormatting sqref="G60">
    <cfRule type="expression" dxfId="494" priority="104">
      <formula>G60=0</formula>
    </cfRule>
  </conditionalFormatting>
  <conditionalFormatting sqref="F59">
    <cfRule type="expression" dxfId="493" priority="103">
      <formula>AND(F59=0,G59=0)</formula>
    </cfRule>
  </conditionalFormatting>
  <conditionalFormatting sqref="F60">
    <cfRule type="expression" dxfId="492" priority="102">
      <formula>AND(F60=0,G60=0)</formula>
    </cfRule>
  </conditionalFormatting>
  <conditionalFormatting sqref="K59">
    <cfRule type="expression" dxfId="491" priority="101">
      <formula>K59=0</formula>
    </cfRule>
  </conditionalFormatting>
  <conditionalFormatting sqref="K60">
    <cfRule type="expression" dxfId="490" priority="100">
      <formula>K60=0</formula>
    </cfRule>
  </conditionalFormatting>
  <conditionalFormatting sqref="K61">
    <cfRule type="expression" dxfId="489" priority="99">
      <formula>K61=0</formula>
    </cfRule>
  </conditionalFormatting>
  <conditionalFormatting sqref="J60">
    <cfRule type="expression" dxfId="488" priority="98">
      <formula>J60=""</formula>
    </cfRule>
  </conditionalFormatting>
  <conditionalFormatting sqref="O59">
    <cfRule type="expression" dxfId="487" priority="97">
      <formula>O59=0</formula>
    </cfRule>
  </conditionalFormatting>
  <conditionalFormatting sqref="O60">
    <cfRule type="expression" dxfId="486" priority="96">
      <formula>O60=0</formula>
    </cfRule>
  </conditionalFormatting>
  <conditionalFormatting sqref="N59">
    <cfRule type="expression" dxfId="485" priority="95">
      <formula>AND(N59=0,O59=0)</formula>
    </cfRule>
  </conditionalFormatting>
  <conditionalFormatting sqref="N60">
    <cfRule type="expression" dxfId="484" priority="94">
      <formula>AND(N60=0,O60=0)</formula>
    </cfRule>
  </conditionalFormatting>
  <conditionalFormatting sqref="S59">
    <cfRule type="expression" dxfId="483" priority="93">
      <formula>S59=0</formula>
    </cfRule>
  </conditionalFormatting>
  <conditionalFormatting sqref="S60">
    <cfRule type="expression" dxfId="482" priority="92">
      <formula>S60=0</formula>
    </cfRule>
  </conditionalFormatting>
  <conditionalFormatting sqref="S61">
    <cfRule type="expression" dxfId="481" priority="91">
      <formula>S61=0</formula>
    </cfRule>
  </conditionalFormatting>
  <conditionalFormatting sqref="R60">
    <cfRule type="expression" dxfId="480" priority="90">
      <formula>R60=""</formula>
    </cfRule>
  </conditionalFormatting>
  <conditionalFormatting sqref="W59">
    <cfRule type="expression" dxfId="479" priority="89">
      <formula>W59=0</formula>
    </cfRule>
  </conditionalFormatting>
  <conditionalFormatting sqref="W60">
    <cfRule type="expression" dxfId="478" priority="88">
      <formula>W60=0</formula>
    </cfRule>
  </conditionalFormatting>
  <conditionalFormatting sqref="V59">
    <cfRule type="expression" dxfId="477" priority="87">
      <formula>AND(V59=0,W59=0)</formula>
    </cfRule>
  </conditionalFormatting>
  <conditionalFormatting sqref="V60">
    <cfRule type="expression" dxfId="476" priority="86">
      <formula>AND(V60=0,W60=0)</formula>
    </cfRule>
  </conditionalFormatting>
  <conditionalFormatting sqref="AG1:AG12">
    <cfRule type="cellIs" dxfId="475" priority="85" operator="lessThan">
      <formula>0</formula>
    </cfRule>
  </conditionalFormatting>
  <conditionalFormatting sqref="C7">
    <cfRule type="expression" dxfId="474" priority="84">
      <formula>C7=0</formula>
    </cfRule>
  </conditionalFormatting>
  <conditionalFormatting sqref="C8">
    <cfRule type="expression" dxfId="473" priority="83">
      <formula>C8=0</formula>
    </cfRule>
  </conditionalFormatting>
  <conditionalFormatting sqref="B8">
    <cfRule type="expression" dxfId="472" priority="82">
      <formula>B8=""</formula>
    </cfRule>
  </conditionalFormatting>
  <conditionalFormatting sqref="G7">
    <cfRule type="expression" dxfId="471" priority="81">
      <formula>G7=0</formula>
    </cfRule>
  </conditionalFormatting>
  <conditionalFormatting sqref="G8">
    <cfRule type="expression" dxfId="470" priority="80">
      <formula>G8=0</formula>
    </cfRule>
  </conditionalFormatting>
  <conditionalFormatting sqref="F7">
    <cfRule type="expression" dxfId="469" priority="79">
      <formula>AND(F7=0,G7=0)</formula>
    </cfRule>
  </conditionalFormatting>
  <conditionalFormatting sqref="F8">
    <cfRule type="expression" dxfId="468" priority="78">
      <formula>AND(F8=0,G8=0)</formula>
    </cfRule>
  </conditionalFormatting>
  <conditionalFormatting sqref="K7">
    <cfRule type="expression" dxfId="467" priority="77">
      <formula>K7=0</formula>
    </cfRule>
  </conditionalFormatting>
  <conditionalFormatting sqref="K8">
    <cfRule type="expression" dxfId="466" priority="76">
      <formula>K8=0</formula>
    </cfRule>
  </conditionalFormatting>
  <conditionalFormatting sqref="J8">
    <cfRule type="expression" dxfId="465" priority="75">
      <formula>J8=""</formula>
    </cfRule>
  </conditionalFormatting>
  <conditionalFormatting sqref="O7">
    <cfRule type="expression" dxfId="464" priority="74">
      <formula>O7=0</formula>
    </cfRule>
  </conditionalFormatting>
  <conditionalFormatting sqref="O8">
    <cfRule type="expression" dxfId="463" priority="73">
      <formula>O8=0</formula>
    </cfRule>
  </conditionalFormatting>
  <conditionalFormatting sqref="N7">
    <cfRule type="expression" dxfId="462" priority="72">
      <formula>AND(N7=0,O7=0)</formula>
    </cfRule>
  </conditionalFormatting>
  <conditionalFormatting sqref="N8">
    <cfRule type="expression" dxfId="461" priority="71">
      <formula>AND(N8=0,O8=0)</formula>
    </cfRule>
  </conditionalFormatting>
  <conditionalFormatting sqref="S7">
    <cfRule type="expression" dxfId="460" priority="70">
      <formula>S7=0</formula>
    </cfRule>
  </conditionalFormatting>
  <conditionalFormatting sqref="S8">
    <cfRule type="expression" dxfId="459" priority="69">
      <formula>S8=0</formula>
    </cfRule>
  </conditionalFormatting>
  <conditionalFormatting sqref="R8">
    <cfRule type="expression" dxfId="458" priority="68">
      <formula>R8=""</formula>
    </cfRule>
  </conditionalFormatting>
  <conditionalFormatting sqref="W7">
    <cfRule type="expression" dxfId="457" priority="67">
      <formula>W7=0</formula>
    </cfRule>
  </conditionalFormatting>
  <conditionalFormatting sqref="W8">
    <cfRule type="expression" dxfId="456" priority="66">
      <formula>W8=0</formula>
    </cfRule>
  </conditionalFormatting>
  <conditionalFormatting sqref="V7">
    <cfRule type="expression" dxfId="455" priority="65">
      <formula>AND(V7=0,W7=0)</formula>
    </cfRule>
  </conditionalFormatting>
  <conditionalFormatting sqref="V8">
    <cfRule type="expression" dxfId="454" priority="64">
      <formula>AND(V8=0,W8=0)</formula>
    </cfRule>
  </conditionalFormatting>
  <conditionalFormatting sqref="C14">
    <cfRule type="expression" dxfId="453" priority="63">
      <formula>C14=0</formula>
    </cfRule>
  </conditionalFormatting>
  <conditionalFormatting sqref="C15">
    <cfRule type="expression" dxfId="452" priority="62">
      <formula>C15=0</formula>
    </cfRule>
  </conditionalFormatting>
  <conditionalFormatting sqref="B15">
    <cfRule type="expression" dxfId="451" priority="61">
      <formula>B15=""</formula>
    </cfRule>
  </conditionalFormatting>
  <conditionalFormatting sqref="G14">
    <cfRule type="expression" dxfId="450" priority="60">
      <formula>G14=0</formula>
    </cfRule>
  </conditionalFormatting>
  <conditionalFormatting sqref="G15">
    <cfRule type="expression" dxfId="449" priority="59">
      <formula>G15=0</formula>
    </cfRule>
  </conditionalFormatting>
  <conditionalFormatting sqref="F14">
    <cfRule type="expression" dxfId="448" priority="58">
      <formula>AND(F14=0,G14=0)</formula>
    </cfRule>
  </conditionalFormatting>
  <conditionalFormatting sqref="F15">
    <cfRule type="expression" dxfId="447" priority="57">
      <formula>AND(F15=0,G15=0)</formula>
    </cfRule>
  </conditionalFormatting>
  <conditionalFormatting sqref="K14">
    <cfRule type="expression" dxfId="446" priority="56">
      <formula>K14=0</formula>
    </cfRule>
  </conditionalFormatting>
  <conditionalFormatting sqref="K15">
    <cfRule type="expression" dxfId="445" priority="55">
      <formula>K15=0</formula>
    </cfRule>
  </conditionalFormatting>
  <conditionalFormatting sqref="J15">
    <cfRule type="expression" dxfId="444" priority="54">
      <formula>J15=""</formula>
    </cfRule>
  </conditionalFormatting>
  <conditionalFormatting sqref="O14">
    <cfRule type="expression" dxfId="443" priority="53">
      <formula>O14=0</formula>
    </cfRule>
  </conditionalFormatting>
  <conditionalFormatting sqref="O15">
    <cfRule type="expression" dxfId="442" priority="52">
      <formula>O15=0</formula>
    </cfRule>
  </conditionalFormatting>
  <conditionalFormatting sqref="N14">
    <cfRule type="expression" dxfId="441" priority="51">
      <formula>AND(N14=0,O14=0)</formula>
    </cfRule>
  </conditionalFormatting>
  <conditionalFormatting sqref="N15">
    <cfRule type="expression" dxfId="440" priority="50">
      <formula>AND(N15=0,O15=0)</formula>
    </cfRule>
  </conditionalFormatting>
  <conditionalFormatting sqref="S14">
    <cfRule type="expression" dxfId="439" priority="49">
      <formula>S14=0</formula>
    </cfRule>
  </conditionalFormatting>
  <conditionalFormatting sqref="S15">
    <cfRule type="expression" dxfId="438" priority="48">
      <formula>S15=0</formula>
    </cfRule>
  </conditionalFormatting>
  <conditionalFormatting sqref="R15">
    <cfRule type="expression" dxfId="437" priority="47">
      <formula>R15=""</formula>
    </cfRule>
  </conditionalFormatting>
  <conditionalFormatting sqref="W14">
    <cfRule type="expression" dxfId="436" priority="46">
      <formula>W14=0</formula>
    </cfRule>
  </conditionalFormatting>
  <conditionalFormatting sqref="W15">
    <cfRule type="expression" dxfId="435" priority="45">
      <formula>W15=0</formula>
    </cfRule>
  </conditionalFormatting>
  <conditionalFormatting sqref="V14">
    <cfRule type="expression" dxfId="434" priority="44">
      <formula>AND(V14=0,W14=0)</formula>
    </cfRule>
  </conditionalFormatting>
  <conditionalFormatting sqref="V15">
    <cfRule type="expression" dxfId="433" priority="43">
      <formula>AND(V15=0,W15=0)</formula>
    </cfRule>
  </conditionalFormatting>
  <conditionalFormatting sqref="C21">
    <cfRule type="expression" dxfId="432" priority="42">
      <formula>C21=0</formula>
    </cfRule>
  </conditionalFormatting>
  <conditionalFormatting sqref="C22">
    <cfRule type="expression" dxfId="431" priority="41">
      <formula>C22=0</formula>
    </cfRule>
  </conditionalFormatting>
  <conditionalFormatting sqref="B22">
    <cfRule type="expression" dxfId="430" priority="40">
      <formula>B22=""</formula>
    </cfRule>
  </conditionalFormatting>
  <conditionalFormatting sqref="G21">
    <cfRule type="expression" dxfId="429" priority="39">
      <formula>G21=0</formula>
    </cfRule>
  </conditionalFormatting>
  <conditionalFormatting sqref="G22">
    <cfRule type="expression" dxfId="428" priority="38">
      <formula>G22=0</formula>
    </cfRule>
  </conditionalFormatting>
  <conditionalFormatting sqref="F21">
    <cfRule type="expression" dxfId="427" priority="37">
      <formula>AND(F21=0,G21=0)</formula>
    </cfRule>
  </conditionalFormatting>
  <conditionalFormatting sqref="F22">
    <cfRule type="expression" dxfId="426" priority="36">
      <formula>AND(F22=0,G22=0)</formula>
    </cfRule>
  </conditionalFormatting>
  <conditionalFormatting sqref="K21">
    <cfRule type="expression" dxfId="425" priority="35">
      <formula>K21=0</formula>
    </cfRule>
  </conditionalFormatting>
  <conditionalFormatting sqref="K22">
    <cfRule type="expression" dxfId="424" priority="34">
      <formula>K22=0</formula>
    </cfRule>
  </conditionalFormatting>
  <conditionalFormatting sqref="J22">
    <cfRule type="expression" dxfId="423" priority="33">
      <formula>J22=""</formula>
    </cfRule>
  </conditionalFormatting>
  <conditionalFormatting sqref="O21">
    <cfRule type="expression" dxfId="422" priority="32">
      <formula>O21=0</formula>
    </cfRule>
  </conditionalFormatting>
  <conditionalFormatting sqref="O22">
    <cfRule type="expression" dxfId="421" priority="31">
      <formula>O22=0</formula>
    </cfRule>
  </conditionalFormatting>
  <conditionalFormatting sqref="N21">
    <cfRule type="expression" dxfId="420" priority="30">
      <formula>AND(N21=0,O21=0)</formula>
    </cfRule>
  </conditionalFormatting>
  <conditionalFormatting sqref="N22">
    <cfRule type="expression" dxfId="419" priority="29">
      <formula>AND(N22=0,O22=0)</formula>
    </cfRule>
  </conditionalFormatting>
  <conditionalFormatting sqref="S21">
    <cfRule type="expression" dxfId="418" priority="28">
      <formula>S21=0</formula>
    </cfRule>
  </conditionalFormatting>
  <conditionalFormatting sqref="S22">
    <cfRule type="expression" dxfId="417" priority="27">
      <formula>S22=0</formula>
    </cfRule>
  </conditionalFormatting>
  <conditionalFormatting sqref="R22">
    <cfRule type="expression" dxfId="416" priority="26">
      <formula>R22=""</formula>
    </cfRule>
  </conditionalFormatting>
  <conditionalFormatting sqref="W21">
    <cfRule type="expression" dxfId="415" priority="25">
      <formula>W21=0</formula>
    </cfRule>
  </conditionalFormatting>
  <conditionalFormatting sqref="W22">
    <cfRule type="expression" dxfId="414" priority="24">
      <formula>W22=0</formula>
    </cfRule>
  </conditionalFormatting>
  <conditionalFormatting sqref="V21">
    <cfRule type="expression" dxfId="413" priority="23">
      <formula>AND(V21=0,W21=0)</formula>
    </cfRule>
  </conditionalFormatting>
  <conditionalFormatting sqref="V22">
    <cfRule type="expression" dxfId="412" priority="22">
      <formula>AND(V22=0,W22=0)</formula>
    </cfRule>
  </conditionalFormatting>
  <conditionalFormatting sqref="C28">
    <cfRule type="expression" dxfId="411" priority="21">
      <formula>C28=0</formula>
    </cfRule>
  </conditionalFormatting>
  <conditionalFormatting sqref="C29">
    <cfRule type="expression" dxfId="410" priority="20">
      <formula>C29=0</formula>
    </cfRule>
  </conditionalFormatting>
  <conditionalFormatting sqref="B29">
    <cfRule type="expression" dxfId="409" priority="19">
      <formula>B29=""</formula>
    </cfRule>
  </conditionalFormatting>
  <conditionalFormatting sqref="G28">
    <cfRule type="expression" dxfId="408" priority="18">
      <formula>G28=0</formula>
    </cfRule>
  </conditionalFormatting>
  <conditionalFormatting sqref="G29">
    <cfRule type="expression" dxfId="407" priority="17">
      <formula>G29=0</formula>
    </cfRule>
  </conditionalFormatting>
  <conditionalFormatting sqref="F28">
    <cfRule type="expression" dxfId="406" priority="16">
      <formula>AND(F28=0,G28=0)</formula>
    </cfRule>
  </conditionalFormatting>
  <conditionalFormatting sqref="F29">
    <cfRule type="expression" dxfId="405" priority="15">
      <formula>AND(F29=0,G29=0)</formula>
    </cfRule>
  </conditionalFormatting>
  <conditionalFormatting sqref="K28">
    <cfRule type="expression" dxfId="404" priority="14">
      <formula>K28=0</formula>
    </cfRule>
  </conditionalFormatting>
  <conditionalFormatting sqref="K29">
    <cfRule type="expression" dxfId="403" priority="13">
      <formula>K29=0</formula>
    </cfRule>
  </conditionalFormatting>
  <conditionalFormatting sqref="J29">
    <cfRule type="expression" dxfId="402" priority="12">
      <formula>J29=""</formula>
    </cfRule>
  </conditionalFormatting>
  <conditionalFormatting sqref="O28">
    <cfRule type="expression" dxfId="401" priority="11">
      <formula>O28=0</formula>
    </cfRule>
  </conditionalFormatting>
  <conditionalFormatting sqref="O29">
    <cfRule type="expression" dxfId="400" priority="10">
      <formula>O29=0</formula>
    </cfRule>
  </conditionalFormatting>
  <conditionalFormatting sqref="N28">
    <cfRule type="expression" dxfId="399" priority="9">
      <formula>AND(N28=0,O28=0)</formula>
    </cfRule>
  </conditionalFormatting>
  <conditionalFormatting sqref="N29">
    <cfRule type="expression" dxfId="398" priority="8">
      <formula>AND(N29=0,O29=0)</formula>
    </cfRule>
  </conditionalFormatting>
  <conditionalFormatting sqref="S28">
    <cfRule type="expression" dxfId="397" priority="7">
      <formula>S28=0</formula>
    </cfRule>
  </conditionalFormatting>
  <conditionalFormatting sqref="S29">
    <cfRule type="expression" dxfId="396" priority="6">
      <formula>S29=0</formula>
    </cfRule>
  </conditionalFormatting>
  <conditionalFormatting sqref="R29">
    <cfRule type="expression" dxfId="395" priority="5">
      <formula>R29=""</formula>
    </cfRule>
  </conditionalFormatting>
  <conditionalFormatting sqref="W28">
    <cfRule type="expression" dxfId="394" priority="4">
      <formula>W28=0</formula>
    </cfRule>
  </conditionalFormatting>
  <conditionalFormatting sqref="W29">
    <cfRule type="expression" dxfId="393" priority="3">
      <formula>W29=0</formula>
    </cfRule>
  </conditionalFormatting>
  <conditionalFormatting sqref="V28">
    <cfRule type="expression" dxfId="392" priority="2">
      <formula>AND(V28=0,W28=0)</formula>
    </cfRule>
  </conditionalFormatting>
  <conditionalFormatting sqref="V29">
    <cfRule type="expression" dxfId="391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5.875" style="2" hidden="1" customWidth="1"/>
    <col min="86" max="87" width="3.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270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140</v>
      </c>
      <c r="AC1" s="1">
        <f ca="1">BC1*1000+BH1*100+BM1*10+BR1</f>
        <v>5186</v>
      </c>
      <c r="AD1" s="1" t="s">
        <v>50</v>
      </c>
      <c r="AE1" s="1">
        <f ca="1">BD1*1000+BI1*100+BN1*10+BS1</f>
        <v>486</v>
      </c>
      <c r="AF1" s="1" t="s">
        <v>144</v>
      </c>
      <c r="AG1" s="1">
        <f ca="1">AC1-AE1</f>
        <v>4700</v>
      </c>
      <c r="AI1" s="1">
        <f ca="1">BC1</f>
        <v>5</v>
      </c>
      <c r="AJ1" s="1">
        <f ca="1">BH1</f>
        <v>1</v>
      </c>
      <c r="AK1" s="1" t="s">
        <v>142</v>
      </c>
      <c r="AL1" s="1">
        <f ca="1">BM1</f>
        <v>8</v>
      </c>
      <c r="AM1" s="1">
        <f ca="1">BR1</f>
        <v>6</v>
      </c>
      <c r="AN1" s="1" t="s">
        <v>143</v>
      </c>
      <c r="AO1" s="1">
        <f ca="1">BD1</f>
        <v>0</v>
      </c>
      <c r="AP1" s="1">
        <f ca="1">BI1</f>
        <v>4</v>
      </c>
      <c r="AQ1" s="1" t="s">
        <v>142</v>
      </c>
      <c r="AR1" s="1">
        <f ca="1">BN1</f>
        <v>8</v>
      </c>
      <c r="AS1" s="1">
        <f ca="1">BS1</f>
        <v>6</v>
      </c>
      <c r="AT1" s="1" t="s">
        <v>144</v>
      </c>
      <c r="AU1" s="1">
        <f ca="1">MOD(ROUNDDOWN(AG1/1000,0),10)</f>
        <v>4</v>
      </c>
      <c r="AV1" s="1">
        <f ca="1">MOD(ROUNDDOWN(AG1/100,0),10)</f>
        <v>7</v>
      </c>
      <c r="AW1" s="1" t="s">
        <v>142</v>
      </c>
      <c r="AX1" s="1">
        <f ca="1">MOD(ROUNDDOWN(AG1/10,0),10)</f>
        <v>0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5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1</v>
      </c>
      <c r="BI1" s="6">
        <f ca="1">VLOOKUP($CE1,$CG$1:$CI$100,3,FALSE)</f>
        <v>4</v>
      </c>
      <c r="BJ1" s="7"/>
      <c r="BK1" s="5" t="s">
        <v>7</v>
      </c>
      <c r="BL1" s="1">
        <v>1</v>
      </c>
      <c r="BM1" s="8">
        <f ca="1">VLOOKUP($CL1,$CN$1:$CP$100,2,FALSE)</f>
        <v>8</v>
      </c>
      <c r="BN1" s="8">
        <f t="shared" ref="BN1:BN12" ca="1" si="0">VLOOKUP($CL1,$CN$1:$CP$100,3,FALSE)</f>
        <v>8</v>
      </c>
      <c r="BO1" s="9"/>
      <c r="BP1" s="5" t="s">
        <v>8</v>
      </c>
      <c r="BQ1" s="1">
        <v>1</v>
      </c>
      <c r="BR1" s="8">
        <f ca="1">VLOOKUP($CS1,$CU$1:$CW$100,2,FALSE)</f>
        <v>6</v>
      </c>
      <c r="BS1" s="8">
        <f ca="1">VLOOKUP($CS1,$CU$1:$CW$100,3,FALSE)</f>
        <v>6</v>
      </c>
      <c r="BT1" s="9"/>
      <c r="BU1" s="9"/>
      <c r="BV1" s="7"/>
      <c r="BW1" s="10">
        <f ca="1">RAND()</f>
        <v>0.18845964933995185</v>
      </c>
      <c r="BX1" s="11">
        <f ca="1">RANK(BW1,$BW$1:$BW$100,)</f>
        <v>14</v>
      </c>
      <c r="BY1" s="11"/>
      <c r="BZ1" s="1">
        <v>1</v>
      </c>
      <c r="CA1" s="1">
        <v>1</v>
      </c>
      <c r="CB1" s="1">
        <v>0</v>
      </c>
      <c r="CC1" s="1"/>
      <c r="CD1" s="10">
        <f ca="1">RAND()</f>
        <v>0.81758059604518696</v>
      </c>
      <c r="CE1" s="11">
        <f ca="1">RANK(CD1,$CD$1:$CD$100,)</f>
        <v>15</v>
      </c>
      <c r="CF1" s="1"/>
      <c r="CG1" s="1">
        <v>1</v>
      </c>
      <c r="CH1" s="1">
        <v>0</v>
      </c>
      <c r="CI1" s="1">
        <v>0</v>
      </c>
      <c r="CK1" s="10">
        <f ca="1">RAND()</f>
        <v>3.1816189099270087E-2</v>
      </c>
      <c r="CL1" s="11">
        <f ca="1">RANK(CK1,$CK$1:$CK$100,)</f>
        <v>17</v>
      </c>
      <c r="CM1" s="1"/>
      <c r="CN1" s="1">
        <v>1</v>
      </c>
      <c r="CO1" s="1">
        <v>1</v>
      </c>
      <c r="CP1" s="1">
        <v>1</v>
      </c>
      <c r="CQ1" s="1"/>
      <c r="CR1" s="10">
        <f ca="1">RAND()</f>
        <v>0.84653790926108441</v>
      </c>
      <c r="CS1" s="11">
        <f ca="1">RANK(CR1,$CR$1:$CR$100,)</f>
        <v>6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271</v>
      </c>
      <c r="AC2" s="1">
        <f t="shared" ref="AC2:AC12" ca="1" si="1">BC2*1000+BH2*100+BM2*10+BR2</f>
        <v>6866</v>
      </c>
      <c r="AD2" s="1" t="s">
        <v>50</v>
      </c>
      <c r="AE2" s="1">
        <f t="shared" ref="AE2:AE12" ca="1" si="2">BD2*1000+BI2*100+BN2*10+BS2</f>
        <v>366</v>
      </c>
      <c r="AF2" s="1" t="s">
        <v>60</v>
      </c>
      <c r="AG2" s="1">
        <f t="shared" ref="AG2:AG12" ca="1" si="3">AC2-AE2</f>
        <v>6500</v>
      </c>
      <c r="AI2" s="1">
        <f t="shared" ref="AI2:AI12" ca="1" si="4">BC2</f>
        <v>6</v>
      </c>
      <c r="AJ2" s="1">
        <f t="shared" ref="AJ2:AJ12" ca="1" si="5">BH2</f>
        <v>8</v>
      </c>
      <c r="AK2" s="1" t="s">
        <v>142</v>
      </c>
      <c r="AL2" s="1">
        <f t="shared" ref="AL2:AL12" ca="1" si="6">BM2</f>
        <v>6</v>
      </c>
      <c r="AM2" s="1">
        <f t="shared" ref="AM2:AM12" ca="1" si="7">BR2</f>
        <v>6</v>
      </c>
      <c r="AN2" s="1" t="s">
        <v>143</v>
      </c>
      <c r="AO2" s="1">
        <f t="shared" ref="AO2:AO12" ca="1" si="8">BD2</f>
        <v>0</v>
      </c>
      <c r="AP2" s="1">
        <f t="shared" ref="AP2:AP12" ca="1" si="9">BI2</f>
        <v>3</v>
      </c>
      <c r="AQ2" s="1" t="s">
        <v>142</v>
      </c>
      <c r="AR2" s="1">
        <f t="shared" ref="AR2:AR12" ca="1" si="10">BN2</f>
        <v>6</v>
      </c>
      <c r="AS2" s="1">
        <f t="shared" ref="AS2:AS12" ca="1" si="11">BS2</f>
        <v>6</v>
      </c>
      <c r="AT2" s="1" t="s">
        <v>144</v>
      </c>
      <c r="AU2" s="1">
        <f t="shared" ref="AU2:AU12" ca="1" si="12">MOD(ROUNDDOWN(AG2/1000,0),10)</f>
        <v>6</v>
      </c>
      <c r="AV2" s="1">
        <f t="shared" ref="AV2:AV12" ca="1" si="13">MOD(ROUNDDOWN(AG2/100,0),10)</f>
        <v>5</v>
      </c>
      <c r="AW2" s="1" t="s">
        <v>142</v>
      </c>
      <c r="AX2" s="1">
        <f t="shared" ref="AX2:AX12" ca="1" si="14">MOD(ROUNDDOWN(AG2/10,0),10)</f>
        <v>0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6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3</v>
      </c>
      <c r="BJ2" s="7"/>
      <c r="BL2" s="1">
        <v>2</v>
      </c>
      <c r="BM2" s="8">
        <f t="shared" ref="BM2:BM12" ca="1" si="20">VLOOKUP($CL2,$CN$1:$CP$100,2,FALSE)</f>
        <v>6</v>
      </c>
      <c r="BN2" s="8">
        <f t="shared" ca="1" si="0"/>
        <v>6</v>
      </c>
      <c r="BO2" s="9"/>
      <c r="BQ2" s="1">
        <v>2</v>
      </c>
      <c r="BR2" s="8">
        <f t="shared" ref="BR2:BR12" ca="1" si="21">VLOOKUP($CS2,$CU$1:$CW$100,2,FALSE)</f>
        <v>6</v>
      </c>
      <c r="BS2" s="8">
        <f t="shared" ref="BS2:BS12" ca="1" si="22">VLOOKUP($CS2,$CU$1:$CW$100,3,FALSE)</f>
        <v>6</v>
      </c>
      <c r="BT2" s="9"/>
      <c r="BU2" s="9"/>
      <c r="BV2" s="7"/>
      <c r="BW2" s="10">
        <f t="shared" ref="BW2:BW18" ca="1" si="23">RAND()</f>
        <v>0.12241713346704752</v>
      </c>
      <c r="BX2" s="11">
        <f t="shared" ref="BX2:BX18" ca="1" si="24">RANK(BW2,$BW$1:$BW$100,)</f>
        <v>15</v>
      </c>
      <c r="BY2" s="11"/>
      <c r="BZ2" s="1">
        <v>2</v>
      </c>
      <c r="CA2" s="1">
        <v>2</v>
      </c>
      <c r="CB2" s="1">
        <v>0</v>
      </c>
      <c r="CC2" s="1"/>
      <c r="CD2" s="10">
        <f t="shared" ref="CD2:CD65" ca="1" si="25">RAND()</f>
        <v>0.14900981859087703</v>
      </c>
      <c r="CE2" s="11">
        <f t="shared" ref="CE2:CE65" ca="1" si="26">RANK(CD2,$CD$1:$CD$100,)</f>
        <v>84</v>
      </c>
      <c r="CF2" s="1"/>
      <c r="CG2" s="1">
        <v>2</v>
      </c>
      <c r="CH2" s="1">
        <v>0</v>
      </c>
      <c r="CI2" s="1">
        <v>1</v>
      </c>
      <c r="CK2" s="10">
        <f t="shared" ref="CK2:CK18" ca="1" si="27">RAND()</f>
        <v>0.55809629950601169</v>
      </c>
      <c r="CL2" s="11">
        <f t="shared" ref="CL2:CL18" ca="1" si="28">RANK(CK2,$CK$1:$CK$100,)</f>
        <v>6</v>
      </c>
      <c r="CM2" s="1"/>
      <c r="CN2" s="1">
        <v>2</v>
      </c>
      <c r="CO2" s="1">
        <v>2</v>
      </c>
      <c r="CP2" s="1">
        <v>2</v>
      </c>
      <c r="CR2" s="10">
        <f t="shared" ref="CR2:CR18" ca="1" si="29">RAND()</f>
        <v>0.3546183474900253</v>
      </c>
      <c r="CS2" s="11">
        <f t="shared" ref="CS2:CS18" ca="1" si="30">RANK(CR2,$CR$1:$CR$100,)</f>
        <v>15</v>
      </c>
      <c r="CT2" s="1"/>
      <c r="CU2" s="1">
        <v>2</v>
      </c>
      <c r="CV2" s="1">
        <v>2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149</v>
      </c>
      <c r="AC3" s="1">
        <f t="shared" ca="1" si="1"/>
        <v>7848</v>
      </c>
      <c r="AD3" s="1" t="s">
        <v>50</v>
      </c>
      <c r="AE3" s="1">
        <f t="shared" ca="1" si="2"/>
        <v>948</v>
      </c>
      <c r="AF3" s="1" t="s">
        <v>144</v>
      </c>
      <c r="AG3" s="1">
        <f t="shared" ca="1" si="3"/>
        <v>6900</v>
      </c>
      <c r="AI3" s="1">
        <f t="shared" ca="1" si="4"/>
        <v>7</v>
      </c>
      <c r="AJ3" s="1">
        <f t="shared" ca="1" si="5"/>
        <v>8</v>
      </c>
      <c r="AK3" s="1" t="s">
        <v>142</v>
      </c>
      <c r="AL3" s="1">
        <f t="shared" ca="1" si="6"/>
        <v>4</v>
      </c>
      <c r="AM3" s="1">
        <f t="shared" ca="1" si="7"/>
        <v>8</v>
      </c>
      <c r="AN3" s="1" t="s">
        <v>143</v>
      </c>
      <c r="AO3" s="1">
        <f t="shared" ca="1" si="8"/>
        <v>0</v>
      </c>
      <c r="AP3" s="1">
        <f t="shared" ca="1" si="9"/>
        <v>9</v>
      </c>
      <c r="AQ3" s="1" t="s">
        <v>142</v>
      </c>
      <c r="AR3" s="1">
        <f t="shared" ca="1" si="10"/>
        <v>4</v>
      </c>
      <c r="AS3" s="1">
        <f t="shared" ca="1" si="11"/>
        <v>8</v>
      </c>
      <c r="AT3" s="1" t="s">
        <v>144</v>
      </c>
      <c r="AU3" s="1">
        <f t="shared" ca="1" si="12"/>
        <v>6</v>
      </c>
      <c r="AV3" s="1">
        <f t="shared" ca="1" si="13"/>
        <v>9</v>
      </c>
      <c r="AW3" s="1" t="s">
        <v>142</v>
      </c>
      <c r="AX3" s="1">
        <f t="shared" ca="1" si="14"/>
        <v>0</v>
      </c>
      <c r="AY3" s="1">
        <f t="shared" ca="1" si="15"/>
        <v>0</v>
      </c>
      <c r="BB3" s="1">
        <v>3</v>
      </c>
      <c r="BC3" s="6">
        <f t="shared" ca="1" si="16"/>
        <v>7</v>
      </c>
      <c r="BD3" s="6">
        <f t="shared" ca="1" si="17"/>
        <v>0</v>
      </c>
      <c r="BE3" s="7"/>
      <c r="BG3" s="1">
        <v>3</v>
      </c>
      <c r="BH3" s="6">
        <f t="shared" ca="1" si="18"/>
        <v>8</v>
      </c>
      <c r="BI3" s="6">
        <f t="shared" ca="1" si="19"/>
        <v>9</v>
      </c>
      <c r="BJ3" s="7"/>
      <c r="BL3" s="1">
        <v>3</v>
      </c>
      <c r="BM3" s="8">
        <f t="shared" ca="1" si="20"/>
        <v>4</v>
      </c>
      <c r="BN3" s="8">
        <f t="shared" ca="1" si="0"/>
        <v>4</v>
      </c>
      <c r="BO3" s="9"/>
      <c r="BQ3" s="1">
        <v>3</v>
      </c>
      <c r="BR3" s="8">
        <f t="shared" ca="1" si="21"/>
        <v>8</v>
      </c>
      <c r="BS3" s="8">
        <f t="shared" ca="1" si="22"/>
        <v>8</v>
      </c>
      <c r="BT3" s="9"/>
      <c r="BU3" s="9"/>
      <c r="BV3" s="7"/>
      <c r="BW3" s="10">
        <f t="shared" ca="1" si="23"/>
        <v>0.71390468030181364</v>
      </c>
      <c r="BX3" s="11">
        <f t="shared" ca="1" si="24"/>
        <v>7</v>
      </c>
      <c r="BY3" s="11"/>
      <c r="BZ3" s="1">
        <v>3</v>
      </c>
      <c r="CA3" s="1">
        <v>3</v>
      </c>
      <c r="CB3" s="1">
        <v>0</v>
      </c>
      <c r="CC3" s="1"/>
      <c r="CD3" s="10">
        <f t="shared" ca="1" si="25"/>
        <v>0.11601021662677991</v>
      </c>
      <c r="CE3" s="11">
        <f t="shared" ca="1" si="26"/>
        <v>90</v>
      </c>
      <c r="CF3" s="1"/>
      <c r="CG3" s="1">
        <v>3</v>
      </c>
      <c r="CH3" s="1">
        <v>0</v>
      </c>
      <c r="CI3" s="1">
        <v>2</v>
      </c>
      <c r="CK3" s="10">
        <f t="shared" ca="1" si="27"/>
        <v>0.60269807915305007</v>
      </c>
      <c r="CL3" s="11">
        <f t="shared" ca="1" si="28"/>
        <v>4</v>
      </c>
      <c r="CM3" s="1"/>
      <c r="CN3" s="1">
        <v>3</v>
      </c>
      <c r="CO3" s="1">
        <v>3</v>
      </c>
      <c r="CP3" s="1">
        <v>3</v>
      </c>
      <c r="CR3" s="10">
        <f t="shared" ca="1" si="29"/>
        <v>0.11013921788467607</v>
      </c>
      <c r="CS3" s="11">
        <f t="shared" ca="1" si="30"/>
        <v>17</v>
      </c>
      <c r="CT3" s="1"/>
      <c r="CU3" s="1">
        <v>3</v>
      </c>
      <c r="CV3" s="1">
        <v>3</v>
      </c>
      <c r="CW3" s="1">
        <v>3</v>
      </c>
    </row>
    <row r="4" spans="1:101" ht="19.5" thickBot="1" x14ac:dyDescent="0.3">
      <c r="A4" s="14"/>
      <c r="B4" s="15" t="s">
        <v>140</v>
      </c>
      <c r="C4" s="16"/>
      <c r="D4" s="17"/>
      <c r="E4" s="16"/>
      <c r="F4" s="16"/>
      <c r="G4" s="16"/>
      <c r="H4" s="18"/>
      <c r="I4" s="14"/>
      <c r="J4" s="15" t="s">
        <v>145</v>
      </c>
      <c r="K4" s="16"/>
      <c r="L4" s="16"/>
      <c r="M4" s="16"/>
      <c r="N4" s="16"/>
      <c r="O4" s="16"/>
      <c r="P4" s="18"/>
      <c r="Q4" s="14"/>
      <c r="R4" s="15" t="s">
        <v>149</v>
      </c>
      <c r="S4" s="16"/>
      <c r="T4" s="16"/>
      <c r="U4" s="16"/>
      <c r="V4" s="16"/>
      <c r="W4" s="16"/>
      <c r="X4" s="18"/>
      <c r="AB4" s="2" t="s">
        <v>150</v>
      </c>
      <c r="AC4" s="1">
        <f t="shared" ca="1" si="1"/>
        <v>9417</v>
      </c>
      <c r="AD4" s="1" t="s">
        <v>50</v>
      </c>
      <c r="AE4" s="1">
        <f t="shared" ca="1" si="2"/>
        <v>317</v>
      </c>
      <c r="AF4" s="1" t="s">
        <v>144</v>
      </c>
      <c r="AG4" s="1">
        <f t="shared" ca="1" si="3"/>
        <v>9100</v>
      </c>
      <c r="AI4" s="1">
        <f t="shared" ca="1" si="4"/>
        <v>9</v>
      </c>
      <c r="AJ4" s="1">
        <f t="shared" ca="1" si="5"/>
        <v>4</v>
      </c>
      <c r="AK4" s="1" t="s">
        <v>142</v>
      </c>
      <c r="AL4" s="1">
        <f t="shared" ca="1" si="6"/>
        <v>1</v>
      </c>
      <c r="AM4" s="1">
        <f t="shared" ca="1" si="7"/>
        <v>7</v>
      </c>
      <c r="AN4" s="1" t="s">
        <v>143</v>
      </c>
      <c r="AO4" s="1">
        <f t="shared" ca="1" si="8"/>
        <v>0</v>
      </c>
      <c r="AP4" s="1">
        <f t="shared" ca="1" si="9"/>
        <v>3</v>
      </c>
      <c r="AQ4" s="1" t="s">
        <v>142</v>
      </c>
      <c r="AR4" s="1">
        <f t="shared" ca="1" si="10"/>
        <v>1</v>
      </c>
      <c r="AS4" s="1">
        <f t="shared" ca="1" si="11"/>
        <v>7</v>
      </c>
      <c r="AT4" s="1" t="s">
        <v>144</v>
      </c>
      <c r="AU4" s="1">
        <f t="shared" ca="1" si="12"/>
        <v>9</v>
      </c>
      <c r="AV4" s="1">
        <f t="shared" ca="1" si="13"/>
        <v>1</v>
      </c>
      <c r="AW4" s="1" t="s">
        <v>142</v>
      </c>
      <c r="AX4" s="1">
        <f t="shared" ca="1" si="14"/>
        <v>0</v>
      </c>
      <c r="AY4" s="1">
        <f t="shared" ca="1" si="15"/>
        <v>0</v>
      </c>
      <c r="BB4" s="1">
        <v>4</v>
      </c>
      <c r="BC4" s="6">
        <f t="shared" ca="1" si="16"/>
        <v>9</v>
      </c>
      <c r="BD4" s="6">
        <f t="shared" ca="1" si="17"/>
        <v>0</v>
      </c>
      <c r="BE4" s="7"/>
      <c r="BG4" s="1">
        <v>4</v>
      </c>
      <c r="BH4" s="6">
        <f t="shared" ca="1" si="18"/>
        <v>4</v>
      </c>
      <c r="BI4" s="6">
        <f t="shared" ca="1" si="19"/>
        <v>3</v>
      </c>
      <c r="BJ4" s="7"/>
      <c r="BL4" s="1">
        <v>4</v>
      </c>
      <c r="BM4" s="8">
        <f t="shared" ca="1" si="20"/>
        <v>1</v>
      </c>
      <c r="BN4" s="8">
        <f t="shared" ca="1" si="0"/>
        <v>1</v>
      </c>
      <c r="BO4" s="9"/>
      <c r="BQ4" s="1">
        <v>4</v>
      </c>
      <c r="BR4" s="8">
        <f t="shared" ca="1" si="21"/>
        <v>7</v>
      </c>
      <c r="BS4" s="8">
        <f t="shared" ca="1" si="22"/>
        <v>7</v>
      </c>
      <c r="BT4" s="9"/>
      <c r="BU4" s="9"/>
      <c r="BV4" s="7"/>
      <c r="BW4" s="10">
        <f t="shared" ca="1" si="23"/>
        <v>6.8098994890256614E-2</v>
      </c>
      <c r="BX4" s="11">
        <f t="shared" ca="1" si="24"/>
        <v>18</v>
      </c>
      <c r="BY4" s="11"/>
      <c r="BZ4" s="1">
        <v>4</v>
      </c>
      <c r="CA4" s="1">
        <v>4</v>
      </c>
      <c r="CB4" s="1">
        <v>0</v>
      </c>
      <c r="CC4" s="1"/>
      <c r="CD4" s="10">
        <f t="shared" ca="1" si="25"/>
        <v>0.56775875143019061</v>
      </c>
      <c r="CE4" s="11">
        <f t="shared" ca="1" si="26"/>
        <v>44</v>
      </c>
      <c r="CF4" s="1"/>
      <c r="CG4" s="1">
        <v>4</v>
      </c>
      <c r="CH4" s="1">
        <v>0</v>
      </c>
      <c r="CI4" s="1">
        <v>3</v>
      </c>
      <c r="CK4" s="10">
        <f t="shared" ca="1" si="27"/>
        <v>0.39476767753419151</v>
      </c>
      <c r="CL4" s="11">
        <f t="shared" ca="1" si="28"/>
        <v>10</v>
      </c>
      <c r="CM4" s="1"/>
      <c r="CN4" s="1">
        <v>4</v>
      </c>
      <c r="CO4" s="1">
        <v>4</v>
      </c>
      <c r="CP4" s="1">
        <v>4</v>
      </c>
      <c r="CR4" s="10">
        <f t="shared" ca="1" si="29"/>
        <v>0.69656561512263659</v>
      </c>
      <c r="CS4" s="11">
        <f t="shared" ca="1" si="30"/>
        <v>7</v>
      </c>
      <c r="CT4" s="1"/>
      <c r="CU4" s="1">
        <v>4</v>
      </c>
      <c r="CV4" s="1">
        <v>4</v>
      </c>
      <c r="CW4" s="1">
        <v>4</v>
      </c>
    </row>
    <row r="5" spans="1:101" ht="45.95" customHeight="1" thickBot="1" x14ac:dyDescent="0.3">
      <c r="A5" s="19"/>
      <c r="B5" s="86" t="str">
        <f ca="1">$AC1/100&amp;$AD1&amp;$AE1/100&amp;$AF1</f>
        <v>51.86－4.86＝</v>
      </c>
      <c r="C5" s="87"/>
      <c r="D5" s="87"/>
      <c r="E5" s="87"/>
      <c r="F5" s="71">
        <f ca="1">$AG1/100</f>
        <v>47</v>
      </c>
      <c r="G5" s="72"/>
      <c r="H5" s="20"/>
      <c r="I5" s="19"/>
      <c r="J5" s="86" t="str">
        <f ca="1">$AC2/100&amp;$AD2&amp;$AE2/100&amp;$AF2</f>
        <v>68.66－3.66＝</v>
      </c>
      <c r="K5" s="87"/>
      <c r="L5" s="87"/>
      <c r="M5" s="87"/>
      <c r="N5" s="71">
        <f ca="1">$AG2/100</f>
        <v>65</v>
      </c>
      <c r="O5" s="72"/>
      <c r="P5" s="21"/>
      <c r="Q5" s="19"/>
      <c r="R5" s="86" t="str">
        <f ca="1">$AC3/100&amp;$AD3&amp;$AE3/100&amp;$AF3</f>
        <v>78.48－9.48＝</v>
      </c>
      <c r="S5" s="87"/>
      <c r="T5" s="87"/>
      <c r="U5" s="87"/>
      <c r="V5" s="71">
        <f ca="1">$AG3/100</f>
        <v>69</v>
      </c>
      <c r="W5" s="72"/>
      <c r="X5" s="22"/>
      <c r="AB5" s="2" t="s">
        <v>179</v>
      </c>
      <c r="AC5" s="1">
        <f t="shared" ca="1" si="1"/>
        <v>2731</v>
      </c>
      <c r="AD5" s="1" t="s">
        <v>50</v>
      </c>
      <c r="AE5" s="1">
        <f t="shared" ca="1" si="2"/>
        <v>631</v>
      </c>
      <c r="AF5" s="1" t="s">
        <v>144</v>
      </c>
      <c r="AG5" s="1">
        <f t="shared" ca="1" si="3"/>
        <v>2100</v>
      </c>
      <c r="AI5" s="1">
        <f t="shared" ca="1" si="4"/>
        <v>2</v>
      </c>
      <c r="AJ5" s="1">
        <f t="shared" ca="1" si="5"/>
        <v>7</v>
      </c>
      <c r="AK5" s="1" t="s">
        <v>142</v>
      </c>
      <c r="AL5" s="1">
        <f t="shared" ca="1" si="6"/>
        <v>3</v>
      </c>
      <c r="AM5" s="1">
        <f t="shared" ca="1" si="7"/>
        <v>1</v>
      </c>
      <c r="AN5" s="1" t="s">
        <v>143</v>
      </c>
      <c r="AO5" s="1">
        <f t="shared" ca="1" si="8"/>
        <v>0</v>
      </c>
      <c r="AP5" s="1">
        <f t="shared" ca="1" si="9"/>
        <v>6</v>
      </c>
      <c r="AQ5" s="1" t="s">
        <v>142</v>
      </c>
      <c r="AR5" s="1">
        <f t="shared" ca="1" si="10"/>
        <v>3</v>
      </c>
      <c r="AS5" s="1">
        <f t="shared" ca="1" si="11"/>
        <v>1</v>
      </c>
      <c r="AT5" s="1" t="s">
        <v>144</v>
      </c>
      <c r="AU5" s="1">
        <f t="shared" ca="1" si="12"/>
        <v>2</v>
      </c>
      <c r="AV5" s="1">
        <f t="shared" ca="1" si="13"/>
        <v>1</v>
      </c>
      <c r="AW5" s="1" t="s">
        <v>142</v>
      </c>
      <c r="AX5" s="1">
        <f t="shared" ca="1" si="14"/>
        <v>0</v>
      </c>
      <c r="AY5" s="1">
        <f t="shared" ca="1" si="15"/>
        <v>0</v>
      </c>
      <c r="BB5" s="1">
        <v>5</v>
      </c>
      <c r="BC5" s="6">
        <f t="shared" ca="1" si="16"/>
        <v>2</v>
      </c>
      <c r="BD5" s="6">
        <f t="shared" ca="1" si="17"/>
        <v>0</v>
      </c>
      <c r="BE5" s="7"/>
      <c r="BG5" s="1">
        <v>5</v>
      </c>
      <c r="BH5" s="6">
        <f t="shared" ca="1" si="18"/>
        <v>7</v>
      </c>
      <c r="BI5" s="6">
        <f t="shared" ca="1" si="19"/>
        <v>6</v>
      </c>
      <c r="BJ5" s="7"/>
      <c r="BL5" s="1">
        <v>5</v>
      </c>
      <c r="BM5" s="8">
        <f t="shared" ca="1" si="20"/>
        <v>3</v>
      </c>
      <c r="BN5" s="8">
        <f t="shared" ca="1" si="0"/>
        <v>3</v>
      </c>
      <c r="BO5" s="9"/>
      <c r="BQ5" s="1">
        <v>5</v>
      </c>
      <c r="BR5" s="8">
        <f t="shared" ca="1" si="21"/>
        <v>1</v>
      </c>
      <c r="BS5" s="8">
        <f t="shared" ca="1" si="22"/>
        <v>1</v>
      </c>
      <c r="BT5" s="9"/>
      <c r="BU5" s="9"/>
      <c r="BV5" s="7"/>
      <c r="BW5" s="10">
        <f t="shared" ca="1" si="23"/>
        <v>0.94139985623259759</v>
      </c>
      <c r="BX5" s="11">
        <f t="shared" ca="1" si="24"/>
        <v>2</v>
      </c>
      <c r="BY5" s="11"/>
      <c r="BZ5" s="1">
        <v>5</v>
      </c>
      <c r="CA5" s="1">
        <v>5</v>
      </c>
      <c r="CB5" s="1">
        <v>0</v>
      </c>
      <c r="CC5" s="1"/>
      <c r="CD5" s="10">
        <f t="shared" ca="1" si="25"/>
        <v>0.23353335021577948</v>
      </c>
      <c r="CE5" s="11">
        <f t="shared" ca="1" si="26"/>
        <v>77</v>
      </c>
      <c r="CF5" s="1"/>
      <c r="CG5" s="1">
        <v>5</v>
      </c>
      <c r="CH5" s="1">
        <v>0</v>
      </c>
      <c r="CI5" s="1">
        <v>4</v>
      </c>
      <c r="CK5" s="10">
        <f t="shared" ca="1" si="27"/>
        <v>0.33060035397573639</v>
      </c>
      <c r="CL5" s="11">
        <f t="shared" ca="1" si="28"/>
        <v>12</v>
      </c>
      <c r="CM5" s="1"/>
      <c r="CN5" s="1">
        <v>5</v>
      </c>
      <c r="CO5" s="1">
        <v>5</v>
      </c>
      <c r="CP5" s="1">
        <v>5</v>
      </c>
      <c r="CR5" s="10">
        <f t="shared" ca="1" si="29"/>
        <v>0.97570895116000567</v>
      </c>
      <c r="CS5" s="11">
        <f t="shared" ca="1" si="30"/>
        <v>1</v>
      </c>
      <c r="CT5" s="1"/>
      <c r="CU5" s="1">
        <v>5</v>
      </c>
      <c r="CV5" s="1">
        <v>5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182</v>
      </c>
      <c r="AC6" s="1">
        <f t="shared" ca="1" si="1"/>
        <v>1478</v>
      </c>
      <c r="AD6" s="1" t="s">
        <v>50</v>
      </c>
      <c r="AE6" s="1">
        <f t="shared" ca="1" si="2"/>
        <v>878</v>
      </c>
      <c r="AF6" s="1" t="s">
        <v>144</v>
      </c>
      <c r="AG6" s="1">
        <f t="shared" ca="1" si="3"/>
        <v>600</v>
      </c>
      <c r="AI6" s="1">
        <f t="shared" ca="1" si="4"/>
        <v>1</v>
      </c>
      <c r="AJ6" s="1">
        <f t="shared" ca="1" si="5"/>
        <v>4</v>
      </c>
      <c r="AK6" s="1" t="s">
        <v>142</v>
      </c>
      <c r="AL6" s="1">
        <f t="shared" ca="1" si="6"/>
        <v>7</v>
      </c>
      <c r="AM6" s="1">
        <f t="shared" ca="1" si="7"/>
        <v>8</v>
      </c>
      <c r="AN6" s="1" t="s">
        <v>143</v>
      </c>
      <c r="AO6" s="1">
        <f t="shared" ca="1" si="8"/>
        <v>0</v>
      </c>
      <c r="AP6" s="1">
        <f t="shared" ca="1" si="9"/>
        <v>8</v>
      </c>
      <c r="AQ6" s="1" t="s">
        <v>142</v>
      </c>
      <c r="AR6" s="1">
        <f t="shared" ca="1" si="10"/>
        <v>7</v>
      </c>
      <c r="AS6" s="1">
        <f t="shared" ca="1" si="11"/>
        <v>8</v>
      </c>
      <c r="AT6" s="1" t="s">
        <v>144</v>
      </c>
      <c r="AU6" s="1">
        <f t="shared" ca="1" si="12"/>
        <v>0</v>
      </c>
      <c r="AV6" s="1">
        <f t="shared" ca="1" si="13"/>
        <v>6</v>
      </c>
      <c r="AW6" s="1" t="s">
        <v>142</v>
      </c>
      <c r="AX6" s="1">
        <f t="shared" ca="1" si="14"/>
        <v>0</v>
      </c>
      <c r="AY6" s="1">
        <f t="shared" ca="1" si="15"/>
        <v>0</v>
      </c>
      <c r="BB6" s="1">
        <v>6</v>
      </c>
      <c r="BC6" s="6">
        <f t="shared" ca="1" si="16"/>
        <v>1</v>
      </c>
      <c r="BD6" s="6">
        <f t="shared" ca="1" si="17"/>
        <v>0</v>
      </c>
      <c r="BE6" s="7"/>
      <c r="BG6" s="1">
        <v>6</v>
      </c>
      <c r="BH6" s="6">
        <f t="shared" ca="1" si="18"/>
        <v>4</v>
      </c>
      <c r="BI6" s="6">
        <f t="shared" ca="1" si="19"/>
        <v>8</v>
      </c>
      <c r="BJ6" s="7"/>
      <c r="BL6" s="1">
        <v>6</v>
      </c>
      <c r="BM6" s="8">
        <f t="shared" ca="1" si="20"/>
        <v>7</v>
      </c>
      <c r="BN6" s="8">
        <f t="shared" ca="1" si="0"/>
        <v>7</v>
      </c>
      <c r="BO6" s="9"/>
      <c r="BQ6" s="1">
        <v>6</v>
      </c>
      <c r="BR6" s="8">
        <f t="shared" ca="1" si="21"/>
        <v>8</v>
      </c>
      <c r="BS6" s="8">
        <f t="shared" ca="1" si="22"/>
        <v>8</v>
      </c>
      <c r="BT6" s="9"/>
      <c r="BU6" s="9"/>
      <c r="BV6" s="7"/>
      <c r="BW6" s="10">
        <f t="shared" ca="1" si="23"/>
        <v>0.97415793208289736</v>
      </c>
      <c r="BX6" s="11">
        <f t="shared" ca="1" si="24"/>
        <v>1</v>
      </c>
      <c r="BY6" s="11"/>
      <c r="BZ6" s="1">
        <v>6</v>
      </c>
      <c r="CA6" s="1">
        <v>6</v>
      </c>
      <c r="CB6" s="1">
        <v>0</v>
      </c>
      <c r="CC6" s="1"/>
      <c r="CD6" s="10">
        <f t="shared" ca="1" si="25"/>
        <v>0.53779600209963108</v>
      </c>
      <c r="CE6" s="11">
        <f t="shared" ca="1" si="26"/>
        <v>49</v>
      </c>
      <c r="CF6" s="1"/>
      <c r="CG6" s="1">
        <v>6</v>
      </c>
      <c r="CH6" s="1">
        <v>0</v>
      </c>
      <c r="CI6" s="1">
        <v>5</v>
      </c>
      <c r="CK6" s="10">
        <f t="shared" ca="1" si="27"/>
        <v>5.2158782978292684E-2</v>
      </c>
      <c r="CL6" s="11">
        <f t="shared" ca="1" si="28"/>
        <v>16</v>
      </c>
      <c r="CM6" s="1"/>
      <c r="CN6" s="1">
        <v>6</v>
      </c>
      <c r="CO6" s="1">
        <v>6</v>
      </c>
      <c r="CP6" s="1">
        <v>6</v>
      </c>
      <c r="CR6" s="10">
        <f t="shared" ca="1" si="29"/>
        <v>0.5495609213672118</v>
      </c>
      <c r="CS6" s="11">
        <f t="shared" ca="1" si="30"/>
        <v>8</v>
      </c>
      <c r="CT6" s="1"/>
      <c r="CU6" s="1">
        <v>6</v>
      </c>
      <c r="CV6" s="1">
        <v>6</v>
      </c>
      <c r="CW6" s="1">
        <v>6</v>
      </c>
    </row>
    <row r="7" spans="1:101" ht="57" customHeight="1" x14ac:dyDescent="0.25">
      <c r="A7" s="19"/>
      <c r="B7" s="35"/>
      <c r="C7" s="36">
        <f ca="1">$BC1</f>
        <v>5</v>
      </c>
      <c r="D7" s="37">
        <f ca="1">$BH1</f>
        <v>1</v>
      </c>
      <c r="E7" s="37" t="str">
        <f ca="1">IF(AND(F7=0,G7=0),"",".")</f>
        <v>.</v>
      </c>
      <c r="F7" s="38">
        <f ca="1">$BM1</f>
        <v>8</v>
      </c>
      <c r="G7" s="38">
        <f ca="1">$BR1</f>
        <v>6</v>
      </c>
      <c r="H7" s="26"/>
      <c r="I7" s="19"/>
      <c r="J7" s="35"/>
      <c r="K7" s="36">
        <f ca="1">$BC2</f>
        <v>6</v>
      </c>
      <c r="L7" s="37">
        <f ca="1">$BH2</f>
        <v>8</v>
      </c>
      <c r="M7" s="37" t="str">
        <f ca="1">IF(AND(N7=0,O7=0),"",".")</f>
        <v>.</v>
      </c>
      <c r="N7" s="38">
        <f ca="1">$BM2</f>
        <v>6</v>
      </c>
      <c r="O7" s="38">
        <f ca="1">$BR2</f>
        <v>6</v>
      </c>
      <c r="P7" s="26"/>
      <c r="Q7" s="19"/>
      <c r="R7" s="35"/>
      <c r="S7" s="36">
        <f ca="1">$BC3</f>
        <v>7</v>
      </c>
      <c r="T7" s="37">
        <f ca="1">$BH3</f>
        <v>8</v>
      </c>
      <c r="U7" s="37" t="str">
        <f ca="1">IF(AND(V7=0,W7=0),"",".")</f>
        <v>.</v>
      </c>
      <c r="V7" s="38">
        <f ca="1">$BM3</f>
        <v>4</v>
      </c>
      <c r="W7" s="38">
        <f ca="1">$BR3</f>
        <v>8</v>
      </c>
      <c r="X7" s="26"/>
      <c r="AB7" s="2" t="s">
        <v>183</v>
      </c>
      <c r="AC7" s="1">
        <f t="shared" ca="1" si="1"/>
        <v>2473</v>
      </c>
      <c r="AD7" s="1" t="s">
        <v>50</v>
      </c>
      <c r="AE7" s="1">
        <f t="shared" ca="1" si="2"/>
        <v>273</v>
      </c>
      <c r="AF7" s="1" t="s">
        <v>144</v>
      </c>
      <c r="AG7" s="1">
        <f t="shared" ca="1" si="3"/>
        <v>2200</v>
      </c>
      <c r="AI7" s="1">
        <f t="shared" ca="1" si="4"/>
        <v>2</v>
      </c>
      <c r="AJ7" s="1">
        <f t="shared" ca="1" si="5"/>
        <v>4</v>
      </c>
      <c r="AK7" s="1" t="s">
        <v>142</v>
      </c>
      <c r="AL7" s="1">
        <f t="shared" ca="1" si="6"/>
        <v>7</v>
      </c>
      <c r="AM7" s="1">
        <f t="shared" ca="1" si="7"/>
        <v>3</v>
      </c>
      <c r="AN7" s="1" t="s">
        <v>143</v>
      </c>
      <c r="AO7" s="1">
        <f t="shared" ca="1" si="8"/>
        <v>0</v>
      </c>
      <c r="AP7" s="1">
        <f t="shared" ca="1" si="9"/>
        <v>2</v>
      </c>
      <c r="AQ7" s="1" t="s">
        <v>142</v>
      </c>
      <c r="AR7" s="1">
        <f t="shared" ca="1" si="10"/>
        <v>7</v>
      </c>
      <c r="AS7" s="1">
        <f t="shared" ca="1" si="11"/>
        <v>3</v>
      </c>
      <c r="AT7" s="1" t="s">
        <v>144</v>
      </c>
      <c r="AU7" s="1">
        <f t="shared" ca="1" si="12"/>
        <v>2</v>
      </c>
      <c r="AV7" s="1">
        <f t="shared" ca="1" si="13"/>
        <v>2</v>
      </c>
      <c r="AW7" s="1" t="s">
        <v>142</v>
      </c>
      <c r="AX7" s="1">
        <f t="shared" ca="1" si="14"/>
        <v>0</v>
      </c>
      <c r="AY7" s="1">
        <f t="shared" ca="1" si="15"/>
        <v>0</v>
      </c>
      <c r="BB7" s="1">
        <v>7</v>
      </c>
      <c r="BC7" s="6">
        <f t="shared" ca="1" si="16"/>
        <v>2</v>
      </c>
      <c r="BD7" s="6">
        <f t="shared" ca="1" si="17"/>
        <v>0</v>
      </c>
      <c r="BE7" s="7"/>
      <c r="BG7" s="1">
        <v>7</v>
      </c>
      <c r="BH7" s="6">
        <f t="shared" ca="1" si="18"/>
        <v>4</v>
      </c>
      <c r="BI7" s="6">
        <f t="shared" ca="1" si="19"/>
        <v>2</v>
      </c>
      <c r="BJ7" s="7"/>
      <c r="BL7" s="1">
        <v>7</v>
      </c>
      <c r="BM7" s="8">
        <f t="shared" ca="1" si="20"/>
        <v>7</v>
      </c>
      <c r="BN7" s="8">
        <f t="shared" ca="1" si="0"/>
        <v>7</v>
      </c>
      <c r="BO7" s="9"/>
      <c r="BQ7" s="1">
        <v>7</v>
      </c>
      <c r="BR7" s="8">
        <f t="shared" ca="1" si="21"/>
        <v>3</v>
      </c>
      <c r="BS7" s="8">
        <f t="shared" ca="1" si="22"/>
        <v>3</v>
      </c>
      <c r="BT7" s="9"/>
      <c r="BU7" s="9"/>
      <c r="BV7" s="7"/>
      <c r="BW7" s="10">
        <f t="shared" ca="1" si="23"/>
        <v>0.30469137379893074</v>
      </c>
      <c r="BX7" s="11">
        <f t="shared" ca="1" si="24"/>
        <v>11</v>
      </c>
      <c r="BY7" s="11"/>
      <c r="BZ7" s="1">
        <v>7</v>
      </c>
      <c r="CA7" s="1">
        <v>7</v>
      </c>
      <c r="CB7" s="1">
        <v>0</v>
      </c>
      <c r="CC7" s="1"/>
      <c r="CD7" s="10">
        <f t="shared" ca="1" si="25"/>
        <v>0.57332249734309693</v>
      </c>
      <c r="CE7" s="11">
        <f t="shared" ca="1" si="26"/>
        <v>43</v>
      </c>
      <c r="CF7" s="1"/>
      <c r="CG7" s="1">
        <v>7</v>
      </c>
      <c r="CH7" s="1">
        <v>0</v>
      </c>
      <c r="CI7" s="1">
        <v>6</v>
      </c>
      <c r="CK7" s="10">
        <f t="shared" ca="1" si="27"/>
        <v>0.54443049326137427</v>
      </c>
      <c r="CL7" s="11">
        <f t="shared" ca="1" si="28"/>
        <v>7</v>
      </c>
      <c r="CM7" s="1"/>
      <c r="CN7" s="1">
        <v>7</v>
      </c>
      <c r="CO7" s="1">
        <v>7</v>
      </c>
      <c r="CP7" s="1">
        <v>7</v>
      </c>
      <c r="CR7" s="10">
        <f t="shared" ca="1" si="29"/>
        <v>0.46477854625596648</v>
      </c>
      <c r="CS7" s="11">
        <f t="shared" ca="1" si="30"/>
        <v>12</v>
      </c>
      <c r="CT7" s="1"/>
      <c r="CU7" s="1">
        <v>7</v>
      </c>
      <c r="CV7" s="1">
        <v>7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>－</v>
      </c>
      <c r="C8" s="66">
        <f ca="1">IF(AND($BD1=0,$BC1=0),"－",$BD1)</f>
        <v>0</v>
      </c>
      <c r="D8" s="67">
        <f ca="1">$BI1</f>
        <v>4</v>
      </c>
      <c r="E8" s="67" t="str">
        <f ca="1">IF(AND(F8=0,G8=0),"",".")</f>
        <v>.</v>
      </c>
      <c r="F8" s="68">
        <f ca="1">$BN1</f>
        <v>8</v>
      </c>
      <c r="G8" s="68">
        <f ca="1">$BS1</f>
        <v>6</v>
      </c>
      <c r="H8" s="26"/>
      <c r="I8" s="19"/>
      <c r="J8" s="65" t="str">
        <f ca="1">IF(AND($BD2=0,$BC2=0),"","－")</f>
        <v>－</v>
      </c>
      <c r="K8" s="66">
        <f ca="1">IF(AND($BD2=0,$BC2=0),"－",$BD2)</f>
        <v>0</v>
      </c>
      <c r="L8" s="67">
        <f ca="1">$BI2</f>
        <v>3</v>
      </c>
      <c r="M8" s="67" t="str">
        <f ca="1">IF(AND(N8=0,O8=0),"",".")</f>
        <v>.</v>
      </c>
      <c r="N8" s="68">
        <f ca="1">$BN2</f>
        <v>6</v>
      </c>
      <c r="O8" s="68">
        <f ca="1">$BS2</f>
        <v>6</v>
      </c>
      <c r="P8" s="26"/>
      <c r="Q8" s="19"/>
      <c r="R8" s="65" t="str">
        <f ca="1">IF(AND($BD3=0,$BC3=0),"","－")</f>
        <v>－</v>
      </c>
      <c r="S8" s="66">
        <f ca="1">IF(AND($BD3=0,$BC3=0),"－",$BD3)</f>
        <v>0</v>
      </c>
      <c r="T8" s="67">
        <f ca="1">$BI3</f>
        <v>9</v>
      </c>
      <c r="U8" s="67" t="str">
        <f ca="1">IF(AND(V8=0,W8=0),"",".")</f>
        <v>.</v>
      </c>
      <c r="V8" s="68">
        <f ca="1">$BN3</f>
        <v>4</v>
      </c>
      <c r="W8" s="68">
        <f ca="1">$BS3</f>
        <v>8</v>
      </c>
      <c r="X8" s="26"/>
      <c r="AB8" s="2" t="s">
        <v>251</v>
      </c>
      <c r="AC8" s="1">
        <f t="shared" ca="1" si="1"/>
        <v>8739</v>
      </c>
      <c r="AD8" s="1" t="s">
        <v>50</v>
      </c>
      <c r="AE8" s="1">
        <f t="shared" ca="1" si="2"/>
        <v>439</v>
      </c>
      <c r="AF8" s="1" t="s">
        <v>144</v>
      </c>
      <c r="AG8" s="1">
        <f t="shared" ca="1" si="3"/>
        <v>8300</v>
      </c>
      <c r="AI8" s="1">
        <f t="shared" ca="1" si="4"/>
        <v>8</v>
      </c>
      <c r="AJ8" s="1">
        <f t="shared" ca="1" si="5"/>
        <v>7</v>
      </c>
      <c r="AK8" s="1" t="s">
        <v>142</v>
      </c>
      <c r="AL8" s="1">
        <f t="shared" ca="1" si="6"/>
        <v>3</v>
      </c>
      <c r="AM8" s="1">
        <f t="shared" ca="1" si="7"/>
        <v>9</v>
      </c>
      <c r="AN8" s="1" t="s">
        <v>143</v>
      </c>
      <c r="AO8" s="1">
        <f t="shared" ca="1" si="8"/>
        <v>0</v>
      </c>
      <c r="AP8" s="1">
        <f t="shared" ca="1" si="9"/>
        <v>4</v>
      </c>
      <c r="AQ8" s="1" t="s">
        <v>142</v>
      </c>
      <c r="AR8" s="1">
        <f t="shared" ca="1" si="10"/>
        <v>3</v>
      </c>
      <c r="AS8" s="1">
        <f t="shared" ca="1" si="11"/>
        <v>9</v>
      </c>
      <c r="AT8" s="1" t="s">
        <v>144</v>
      </c>
      <c r="AU8" s="1">
        <f t="shared" ca="1" si="12"/>
        <v>8</v>
      </c>
      <c r="AV8" s="1">
        <f t="shared" ca="1" si="13"/>
        <v>3</v>
      </c>
      <c r="AW8" s="1" t="s">
        <v>142</v>
      </c>
      <c r="AX8" s="1">
        <f t="shared" ca="1" si="14"/>
        <v>0</v>
      </c>
      <c r="AY8" s="1">
        <f t="shared" ca="1" si="15"/>
        <v>0</v>
      </c>
      <c r="BB8" s="1">
        <v>8</v>
      </c>
      <c r="BC8" s="6">
        <f t="shared" ca="1" si="16"/>
        <v>8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4</v>
      </c>
      <c r="BJ8" s="7"/>
      <c r="BL8" s="1">
        <v>8</v>
      </c>
      <c r="BM8" s="8">
        <f t="shared" ca="1" si="20"/>
        <v>3</v>
      </c>
      <c r="BN8" s="8">
        <f t="shared" ca="1" si="0"/>
        <v>3</v>
      </c>
      <c r="BO8" s="9"/>
      <c r="BQ8" s="1">
        <v>8</v>
      </c>
      <c r="BR8" s="8">
        <f t="shared" ca="1" si="21"/>
        <v>9</v>
      </c>
      <c r="BS8" s="8">
        <f t="shared" ca="1" si="22"/>
        <v>9</v>
      </c>
      <c r="BT8" s="9"/>
      <c r="BU8" s="9"/>
      <c r="BV8" s="7"/>
      <c r="BW8" s="10">
        <f t="shared" ca="1" si="23"/>
        <v>0.4925750820060123</v>
      </c>
      <c r="BX8" s="11">
        <f t="shared" ca="1" si="24"/>
        <v>8</v>
      </c>
      <c r="BY8" s="11"/>
      <c r="BZ8" s="1">
        <v>8</v>
      </c>
      <c r="CA8" s="1">
        <v>8</v>
      </c>
      <c r="CB8" s="1">
        <v>0</v>
      </c>
      <c r="CC8" s="1"/>
      <c r="CD8" s="10">
        <f t="shared" ca="1" si="25"/>
        <v>0.25027748394795413</v>
      </c>
      <c r="CE8" s="11">
        <f t="shared" ca="1" si="26"/>
        <v>75</v>
      </c>
      <c r="CF8" s="1"/>
      <c r="CG8" s="1">
        <v>8</v>
      </c>
      <c r="CH8" s="1">
        <v>0</v>
      </c>
      <c r="CI8" s="1">
        <v>7</v>
      </c>
      <c r="CK8" s="10">
        <f t="shared" ca="1" si="27"/>
        <v>0.60649286500353017</v>
      </c>
      <c r="CL8" s="11">
        <f t="shared" ca="1" si="28"/>
        <v>3</v>
      </c>
      <c r="CM8" s="1"/>
      <c r="CN8" s="1">
        <v>8</v>
      </c>
      <c r="CO8" s="1">
        <v>8</v>
      </c>
      <c r="CP8" s="1">
        <v>8</v>
      </c>
      <c r="CR8" s="10">
        <f t="shared" ca="1" si="29"/>
        <v>9.8102527575115728E-2</v>
      </c>
      <c r="CS8" s="11">
        <f t="shared" ca="1" si="30"/>
        <v>18</v>
      </c>
      <c r="CT8" s="1"/>
      <c r="CU8" s="1">
        <v>8</v>
      </c>
      <c r="CV8" s="1">
        <v>8</v>
      </c>
      <c r="CW8" s="1">
        <v>8</v>
      </c>
    </row>
    <row r="9" spans="1:101" ht="57" customHeight="1" x14ac:dyDescent="0.25">
      <c r="A9" s="19"/>
      <c r="B9" s="35"/>
      <c r="C9" s="36">
        <f ca="1">$AU1</f>
        <v>4</v>
      </c>
      <c r="D9" s="37">
        <f ca="1">$AV1</f>
        <v>7</v>
      </c>
      <c r="E9" s="37" t="str">
        <f>$AW1</f>
        <v>.</v>
      </c>
      <c r="F9" s="38">
        <f ca="1">$AX1</f>
        <v>0</v>
      </c>
      <c r="G9" s="39">
        <f ca="1">$AY1</f>
        <v>0</v>
      </c>
      <c r="H9" s="40"/>
      <c r="I9" s="41"/>
      <c r="J9" s="35"/>
      <c r="K9" s="36">
        <f ca="1">$AU2</f>
        <v>6</v>
      </c>
      <c r="L9" s="37">
        <f ca="1">$AV2</f>
        <v>5</v>
      </c>
      <c r="M9" s="37" t="str">
        <f>$AW2</f>
        <v>.</v>
      </c>
      <c r="N9" s="38">
        <f ca="1">$AX2</f>
        <v>0</v>
      </c>
      <c r="O9" s="39">
        <f ca="1">$AY2</f>
        <v>0</v>
      </c>
      <c r="P9" s="40"/>
      <c r="Q9" s="41"/>
      <c r="R9" s="35"/>
      <c r="S9" s="36">
        <f ca="1">$AU3</f>
        <v>6</v>
      </c>
      <c r="T9" s="37">
        <f ca="1">$AV3</f>
        <v>9</v>
      </c>
      <c r="U9" s="37" t="str">
        <f>$AW3</f>
        <v>.</v>
      </c>
      <c r="V9" s="38">
        <f ca="1">$AX3</f>
        <v>0</v>
      </c>
      <c r="W9" s="39">
        <f ca="1">$AY3</f>
        <v>0</v>
      </c>
      <c r="X9" s="42"/>
      <c r="AB9" s="2" t="s">
        <v>252</v>
      </c>
      <c r="AC9" s="1">
        <f t="shared" ca="1" si="1"/>
        <v>8717</v>
      </c>
      <c r="AD9" s="1" t="s">
        <v>50</v>
      </c>
      <c r="AE9" s="1">
        <f t="shared" ca="1" si="2"/>
        <v>917</v>
      </c>
      <c r="AF9" s="1" t="s">
        <v>144</v>
      </c>
      <c r="AG9" s="1">
        <f t="shared" ca="1" si="3"/>
        <v>7800</v>
      </c>
      <c r="AI9" s="1">
        <f t="shared" ca="1" si="4"/>
        <v>8</v>
      </c>
      <c r="AJ9" s="1">
        <f t="shared" ca="1" si="5"/>
        <v>7</v>
      </c>
      <c r="AK9" s="1" t="s">
        <v>142</v>
      </c>
      <c r="AL9" s="1">
        <f t="shared" ca="1" si="6"/>
        <v>1</v>
      </c>
      <c r="AM9" s="1">
        <f t="shared" ca="1" si="7"/>
        <v>7</v>
      </c>
      <c r="AN9" s="1" t="s">
        <v>143</v>
      </c>
      <c r="AO9" s="1">
        <f t="shared" ca="1" si="8"/>
        <v>0</v>
      </c>
      <c r="AP9" s="1">
        <f t="shared" ca="1" si="9"/>
        <v>9</v>
      </c>
      <c r="AQ9" s="1" t="s">
        <v>142</v>
      </c>
      <c r="AR9" s="1">
        <f t="shared" ca="1" si="10"/>
        <v>1</v>
      </c>
      <c r="AS9" s="1">
        <f t="shared" ca="1" si="11"/>
        <v>7</v>
      </c>
      <c r="AT9" s="1" t="s">
        <v>144</v>
      </c>
      <c r="AU9" s="1">
        <f t="shared" ca="1" si="12"/>
        <v>7</v>
      </c>
      <c r="AV9" s="1">
        <f t="shared" ca="1" si="13"/>
        <v>8</v>
      </c>
      <c r="AW9" s="1" t="s">
        <v>142</v>
      </c>
      <c r="AX9" s="1">
        <f t="shared" ca="1" si="14"/>
        <v>0</v>
      </c>
      <c r="AY9" s="1">
        <f t="shared" ca="1" si="15"/>
        <v>0</v>
      </c>
      <c r="BB9" s="1">
        <v>9</v>
      </c>
      <c r="BC9" s="6">
        <f t="shared" ca="1" si="16"/>
        <v>8</v>
      </c>
      <c r="BD9" s="6">
        <f t="shared" ca="1" si="17"/>
        <v>0</v>
      </c>
      <c r="BE9" s="7"/>
      <c r="BG9" s="1">
        <v>9</v>
      </c>
      <c r="BH9" s="6">
        <f t="shared" ca="1" si="18"/>
        <v>7</v>
      </c>
      <c r="BI9" s="6">
        <f t="shared" ca="1" si="19"/>
        <v>9</v>
      </c>
      <c r="BJ9" s="7"/>
      <c r="BL9" s="1">
        <v>9</v>
      </c>
      <c r="BM9" s="8">
        <f t="shared" ca="1" si="20"/>
        <v>1</v>
      </c>
      <c r="BN9" s="8">
        <f t="shared" ca="1" si="0"/>
        <v>1</v>
      </c>
      <c r="BO9" s="9"/>
      <c r="BQ9" s="1">
        <v>9</v>
      </c>
      <c r="BR9" s="8">
        <f t="shared" ca="1" si="21"/>
        <v>7</v>
      </c>
      <c r="BS9" s="8">
        <f t="shared" ca="1" si="22"/>
        <v>7</v>
      </c>
      <c r="BT9" s="9"/>
      <c r="BU9" s="9"/>
      <c r="BV9" s="7"/>
      <c r="BW9" s="10">
        <f t="shared" ca="1" si="23"/>
        <v>8.1921126061346161E-2</v>
      </c>
      <c r="BX9" s="11">
        <f t="shared" ca="1" si="24"/>
        <v>17</v>
      </c>
      <c r="BY9" s="11"/>
      <c r="BZ9" s="1">
        <v>9</v>
      </c>
      <c r="CA9" s="1">
        <v>9</v>
      </c>
      <c r="CB9" s="1">
        <v>0</v>
      </c>
      <c r="CC9" s="1"/>
      <c r="CD9" s="10">
        <f t="shared" ca="1" si="25"/>
        <v>0.2165247200724757</v>
      </c>
      <c r="CE9" s="11">
        <f t="shared" ca="1" si="26"/>
        <v>80</v>
      </c>
      <c r="CF9" s="1"/>
      <c r="CG9" s="1">
        <v>9</v>
      </c>
      <c r="CH9" s="1">
        <v>0</v>
      </c>
      <c r="CI9" s="1">
        <v>8</v>
      </c>
      <c r="CK9" s="10">
        <f t="shared" ca="1" si="27"/>
        <v>0.81123663108039146</v>
      </c>
      <c r="CL9" s="11">
        <f t="shared" ca="1" si="28"/>
        <v>1</v>
      </c>
      <c r="CM9" s="1"/>
      <c r="CN9" s="1">
        <v>9</v>
      </c>
      <c r="CO9" s="1">
        <v>9</v>
      </c>
      <c r="CP9" s="1">
        <v>9</v>
      </c>
      <c r="CR9" s="10">
        <f t="shared" ca="1" si="29"/>
        <v>0.2269209065224439</v>
      </c>
      <c r="CS9" s="11">
        <f t="shared" ca="1" si="30"/>
        <v>16</v>
      </c>
      <c r="CT9" s="1"/>
      <c r="CU9" s="1">
        <v>9</v>
      </c>
      <c r="CV9" s="1">
        <v>9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253</v>
      </c>
      <c r="AC10" s="1">
        <f t="shared" ca="1" si="1"/>
        <v>7929</v>
      </c>
      <c r="AD10" s="1" t="s">
        <v>50</v>
      </c>
      <c r="AE10" s="1">
        <f t="shared" ca="1" si="2"/>
        <v>729</v>
      </c>
      <c r="AF10" s="1" t="s">
        <v>144</v>
      </c>
      <c r="AG10" s="1">
        <f t="shared" ca="1" si="3"/>
        <v>7200</v>
      </c>
      <c r="AI10" s="1">
        <f t="shared" ca="1" si="4"/>
        <v>7</v>
      </c>
      <c r="AJ10" s="1">
        <f t="shared" ca="1" si="5"/>
        <v>9</v>
      </c>
      <c r="AK10" s="1" t="s">
        <v>142</v>
      </c>
      <c r="AL10" s="1">
        <f t="shared" ca="1" si="6"/>
        <v>2</v>
      </c>
      <c r="AM10" s="1">
        <f t="shared" ca="1" si="7"/>
        <v>9</v>
      </c>
      <c r="AN10" s="1" t="s">
        <v>143</v>
      </c>
      <c r="AO10" s="1">
        <f t="shared" ca="1" si="8"/>
        <v>0</v>
      </c>
      <c r="AP10" s="1">
        <f t="shared" ca="1" si="9"/>
        <v>7</v>
      </c>
      <c r="AQ10" s="1" t="s">
        <v>142</v>
      </c>
      <c r="AR10" s="1">
        <f t="shared" ca="1" si="10"/>
        <v>2</v>
      </c>
      <c r="AS10" s="1">
        <f t="shared" ca="1" si="11"/>
        <v>9</v>
      </c>
      <c r="AT10" s="1" t="s">
        <v>144</v>
      </c>
      <c r="AU10" s="1">
        <f t="shared" ca="1" si="12"/>
        <v>7</v>
      </c>
      <c r="AV10" s="1">
        <f t="shared" ca="1" si="13"/>
        <v>2</v>
      </c>
      <c r="AW10" s="1" t="s">
        <v>142</v>
      </c>
      <c r="AX10" s="1">
        <f t="shared" ca="1" si="14"/>
        <v>0</v>
      </c>
      <c r="AY10" s="1">
        <f t="shared" ca="1" si="15"/>
        <v>0</v>
      </c>
      <c r="BB10" s="1">
        <v>10</v>
      </c>
      <c r="BC10" s="6">
        <f t="shared" ca="1" si="16"/>
        <v>7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7</v>
      </c>
      <c r="BJ10" s="7"/>
      <c r="BL10" s="1">
        <v>10</v>
      </c>
      <c r="BM10" s="8">
        <f t="shared" ca="1" si="20"/>
        <v>2</v>
      </c>
      <c r="BN10" s="8">
        <f t="shared" ca="1" si="0"/>
        <v>2</v>
      </c>
      <c r="BO10" s="9"/>
      <c r="BQ10" s="1">
        <v>10</v>
      </c>
      <c r="BR10" s="8">
        <f t="shared" ca="1" si="21"/>
        <v>9</v>
      </c>
      <c r="BS10" s="8">
        <f t="shared" ca="1" si="22"/>
        <v>9</v>
      </c>
      <c r="BT10" s="9"/>
      <c r="BU10" s="9"/>
      <c r="BV10" s="7"/>
      <c r="BW10" s="10">
        <f t="shared" ca="1" si="23"/>
        <v>0.10852043739720807</v>
      </c>
      <c r="BX10" s="11">
        <f t="shared" ca="1" si="24"/>
        <v>16</v>
      </c>
      <c r="BY10" s="11"/>
      <c r="BZ10" s="1">
        <v>10</v>
      </c>
      <c r="CA10" s="1">
        <v>1</v>
      </c>
      <c r="CB10" s="1">
        <v>0</v>
      </c>
      <c r="CC10" s="1"/>
      <c r="CD10" s="10">
        <f t="shared" ca="1" si="25"/>
        <v>1.5476961631955444E-2</v>
      </c>
      <c r="CE10" s="11">
        <f t="shared" ca="1" si="26"/>
        <v>98</v>
      </c>
      <c r="CF10" s="1"/>
      <c r="CG10" s="1">
        <v>10</v>
      </c>
      <c r="CH10" s="1">
        <v>0</v>
      </c>
      <c r="CI10" s="1">
        <v>9</v>
      </c>
      <c r="CK10" s="10">
        <f t="shared" ca="1" si="27"/>
        <v>0.35245690068369007</v>
      </c>
      <c r="CL10" s="11">
        <f t="shared" ca="1" si="28"/>
        <v>11</v>
      </c>
      <c r="CM10" s="1"/>
      <c r="CN10" s="1">
        <v>10</v>
      </c>
      <c r="CO10" s="1">
        <v>1</v>
      </c>
      <c r="CP10" s="1">
        <v>1</v>
      </c>
      <c r="CR10" s="10">
        <f t="shared" ca="1" si="29"/>
        <v>0.53980755392523327</v>
      </c>
      <c r="CS10" s="11">
        <f t="shared" ca="1" si="30"/>
        <v>9</v>
      </c>
      <c r="CT10" s="1"/>
      <c r="CU10" s="1">
        <v>10</v>
      </c>
      <c r="CV10" s="1">
        <v>1</v>
      </c>
      <c r="CW10" s="1">
        <v>1</v>
      </c>
    </row>
    <row r="11" spans="1:101" ht="19.5" customHeight="1" thickBot="1" x14ac:dyDescent="0.3">
      <c r="A11" s="48"/>
      <c r="B11" s="15" t="s">
        <v>254</v>
      </c>
      <c r="C11" s="49"/>
      <c r="D11" s="17"/>
      <c r="E11" s="16"/>
      <c r="F11" s="16"/>
      <c r="G11" s="16"/>
      <c r="H11" s="18"/>
      <c r="I11" s="48"/>
      <c r="J11" s="15" t="s">
        <v>255</v>
      </c>
      <c r="K11" s="16"/>
      <c r="L11" s="16"/>
      <c r="M11" s="16"/>
      <c r="N11" s="16"/>
      <c r="O11" s="16"/>
      <c r="P11" s="18"/>
      <c r="Q11" s="48"/>
      <c r="R11" s="15" t="s">
        <v>256</v>
      </c>
      <c r="S11" s="16"/>
      <c r="T11" s="16"/>
      <c r="U11" s="16"/>
      <c r="V11" s="16"/>
      <c r="W11" s="16"/>
      <c r="X11" s="18"/>
      <c r="AB11" s="2" t="s">
        <v>257</v>
      </c>
      <c r="AC11" s="1">
        <f t="shared" ca="1" si="1"/>
        <v>9691</v>
      </c>
      <c r="AD11" s="1" t="s">
        <v>50</v>
      </c>
      <c r="AE11" s="1">
        <f t="shared" ca="1" si="2"/>
        <v>591</v>
      </c>
      <c r="AF11" s="1" t="s">
        <v>144</v>
      </c>
      <c r="AG11" s="1">
        <f t="shared" ca="1" si="3"/>
        <v>9100</v>
      </c>
      <c r="AI11" s="1">
        <f t="shared" ca="1" si="4"/>
        <v>9</v>
      </c>
      <c r="AJ11" s="1">
        <f t="shared" ca="1" si="5"/>
        <v>6</v>
      </c>
      <c r="AK11" s="1" t="s">
        <v>142</v>
      </c>
      <c r="AL11" s="1">
        <f t="shared" ca="1" si="6"/>
        <v>9</v>
      </c>
      <c r="AM11" s="1">
        <f t="shared" ca="1" si="7"/>
        <v>1</v>
      </c>
      <c r="AN11" s="1" t="s">
        <v>143</v>
      </c>
      <c r="AO11" s="1">
        <f t="shared" ca="1" si="8"/>
        <v>0</v>
      </c>
      <c r="AP11" s="1">
        <f t="shared" ca="1" si="9"/>
        <v>5</v>
      </c>
      <c r="AQ11" s="1" t="s">
        <v>142</v>
      </c>
      <c r="AR11" s="1">
        <f t="shared" ca="1" si="10"/>
        <v>9</v>
      </c>
      <c r="AS11" s="1">
        <f t="shared" ca="1" si="11"/>
        <v>1</v>
      </c>
      <c r="AT11" s="1" t="s">
        <v>144</v>
      </c>
      <c r="AU11" s="1">
        <f t="shared" ca="1" si="12"/>
        <v>9</v>
      </c>
      <c r="AV11" s="1">
        <f t="shared" ca="1" si="13"/>
        <v>1</v>
      </c>
      <c r="AW11" s="1" t="s">
        <v>142</v>
      </c>
      <c r="AX11" s="1">
        <f t="shared" ca="1" si="14"/>
        <v>0</v>
      </c>
      <c r="AY11" s="1">
        <f t="shared" ca="1" si="15"/>
        <v>0</v>
      </c>
      <c r="BB11" s="1">
        <v>11</v>
      </c>
      <c r="BC11" s="6">
        <f t="shared" ca="1" si="16"/>
        <v>9</v>
      </c>
      <c r="BD11" s="6">
        <f t="shared" ca="1" si="17"/>
        <v>0</v>
      </c>
      <c r="BE11" s="7"/>
      <c r="BG11" s="1">
        <v>11</v>
      </c>
      <c r="BH11" s="6">
        <f t="shared" ca="1" si="18"/>
        <v>6</v>
      </c>
      <c r="BI11" s="6">
        <f t="shared" ca="1" si="19"/>
        <v>5</v>
      </c>
      <c r="BJ11" s="7"/>
      <c r="BL11" s="1">
        <v>11</v>
      </c>
      <c r="BM11" s="8">
        <f t="shared" ca="1" si="20"/>
        <v>9</v>
      </c>
      <c r="BN11" s="8">
        <f t="shared" ca="1" si="0"/>
        <v>9</v>
      </c>
      <c r="BO11" s="9"/>
      <c r="BQ11" s="1">
        <v>11</v>
      </c>
      <c r="BR11" s="8">
        <f t="shared" ca="1" si="21"/>
        <v>1</v>
      </c>
      <c r="BS11" s="8">
        <f t="shared" ca="1" si="22"/>
        <v>1</v>
      </c>
      <c r="BT11" s="9"/>
      <c r="BU11" s="9"/>
      <c r="BV11" s="7"/>
      <c r="BW11" s="10">
        <f t="shared" ca="1" si="23"/>
        <v>0.46441384774358119</v>
      </c>
      <c r="BX11" s="11">
        <f t="shared" ca="1" si="24"/>
        <v>9</v>
      </c>
      <c r="BY11" s="11"/>
      <c r="BZ11" s="1">
        <v>11</v>
      </c>
      <c r="CA11" s="1">
        <v>2</v>
      </c>
      <c r="CB11" s="1">
        <v>0</v>
      </c>
      <c r="CC11" s="1"/>
      <c r="CD11" s="10">
        <f t="shared" ca="1" si="25"/>
        <v>0.31927050202765883</v>
      </c>
      <c r="CE11" s="11">
        <f t="shared" ca="1" si="26"/>
        <v>66</v>
      </c>
      <c r="CF11" s="1"/>
      <c r="CG11" s="1">
        <v>11</v>
      </c>
      <c r="CH11" s="1">
        <v>1</v>
      </c>
      <c r="CI11" s="1">
        <v>0</v>
      </c>
      <c r="CK11" s="10">
        <f t="shared" ca="1" si="27"/>
        <v>7.8814230429351539E-3</v>
      </c>
      <c r="CL11" s="11">
        <f t="shared" ca="1" si="28"/>
        <v>18</v>
      </c>
      <c r="CM11" s="1"/>
      <c r="CN11" s="1">
        <v>11</v>
      </c>
      <c r="CO11" s="1">
        <v>2</v>
      </c>
      <c r="CP11" s="1">
        <v>2</v>
      </c>
      <c r="CR11" s="10">
        <f t="shared" ca="1" si="29"/>
        <v>0.53545095512194718</v>
      </c>
      <c r="CS11" s="11">
        <f t="shared" ca="1" si="30"/>
        <v>10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3" t="str">
        <f ca="1">$AC4/100&amp;$AD4&amp;$AE4/100&amp;$AF4</f>
        <v>94.17－3.17＝</v>
      </c>
      <c r="C12" s="74"/>
      <c r="D12" s="74"/>
      <c r="E12" s="74"/>
      <c r="F12" s="71">
        <f ca="1">$AG4/100</f>
        <v>91</v>
      </c>
      <c r="G12" s="72"/>
      <c r="H12" s="20"/>
      <c r="I12" s="19"/>
      <c r="J12" s="73" t="str">
        <f ca="1">$AC5/100&amp;$AD5&amp;$AE5/100&amp;$AF5</f>
        <v>27.31－6.31＝</v>
      </c>
      <c r="K12" s="74"/>
      <c r="L12" s="74"/>
      <c r="M12" s="74"/>
      <c r="N12" s="71">
        <f ca="1">$AG5/100</f>
        <v>21</v>
      </c>
      <c r="O12" s="72"/>
      <c r="P12" s="21"/>
      <c r="Q12" s="19"/>
      <c r="R12" s="73" t="str">
        <f ca="1">$AC6/100&amp;$AD6&amp;$AE6/100&amp;$AF6</f>
        <v>14.78－8.78＝</v>
      </c>
      <c r="S12" s="74"/>
      <c r="T12" s="74"/>
      <c r="U12" s="74"/>
      <c r="V12" s="71">
        <f ca="1">$AG6/100</f>
        <v>6</v>
      </c>
      <c r="W12" s="72"/>
      <c r="X12" s="26"/>
      <c r="AB12" s="2" t="s">
        <v>258</v>
      </c>
      <c r="AC12" s="1">
        <f t="shared" ca="1" si="1"/>
        <v>3954</v>
      </c>
      <c r="AD12" s="1" t="s">
        <v>50</v>
      </c>
      <c r="AE12" s="1">
        <f t="shared" ca="1" si="2"/>
        <v>254</v>
      </c>
      <c r="AF12" s="1" t="s">
        <v>144</v>
      </c>
      <c r="AG12" s="1">
        <f t="shared" ca="1" si="3"/>
        <v>3700</v>
      </c>
      <c r="AI12" s="1">
        <f t="shared" ca="1" si="4"/>
        <v>3</v>
      </c>
      <c r="AJ12" s="1">
        <f t="shared" ca="1" si="5"/>
        <v>9</v>
      </c>
      <c r="AK12" s="1" t="s">
        <v>142</v>
      </c>
      <c r="AL12" s="1">
        <f t="shared" ca="1" si="6"/>
        <v>5</v>
      </c>
      <c r="AM12" s="1">
        <f t="shared" ca="1" si="7"/>
        <v>4</v>
      </c>
      <c r="AN12" s="1" t="s">
        <v>143</v>
      </c>
      <c r="AO12" s="1">
        <f t="shared" ca="1" si="8"/>
        <v>0</v>
      </c>
      <c r="AP12" s="1">
        <f t="shared" ca="1" si="9"/>
        <v>2</v>
      </c>
      <c r="AQ12" s="1" t="s">
        <v>142</v>
      </c>
      <c r="AR12" s="1">
        <f t="shared" ca="1" si="10"/>
        <v>5</v>
      </c>
      <c r="AS12" s="1">
        <f t="shared" ca="1" si="11"/>
        <v>4</v>
      </c>
      <c r="AT12" s="1" t="s">
        <v>144</v>
      </c>
      <c r="AU12" s="1">
        <f t="shared" ca="1" si="12"/>
        <v>3</v>
      </c>
      <c r="AV12" s="1">
        <f t="shared" ca="1" si="13"/>
        <v>7</v>
      </c>
      <c r="AW12" s="1" t="s">
        <v>142</v>
      </c>
      <c r="AX12" s="1">
        <f t="shared" ca="1" si="14"/>
        <v>0</v>
      </c>
      <c r="AY12" s="1">
        <f t="shared" ca="1" si="15"/>
        <v>0</v>
      </c>
      <c r="BB12" s="1">
        <v>12</v>
      </c>
      <c r="BC12" s="6">
        <f t="shared" ca="1" si="16"/>
        <v>3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2</v>
      </c>
      <c r="BJ12" s="7"/>
      <c r="BL12" s="1">
        <v>12</v>
      </c>
      <c r="BM12" s="8">
        <f t="shared" ca="1" si="20"/>
        <v>5</v>
      </c>
      <c r="BN12" s="8">
        <f t="shared" ca="1" si="0"/>
        <v>5</v>
      </c>
      <c r="BO12" s="9"/>
      <c r="BQ12" s="1">
        <v>12</v>
      </c>
      <c r="BR12" s="8">
        <f t="shared" ca="1" si="21"/>
        <v>4</v>
      </c>
      <c r="BS12" s="8">
        <f t="shared" ca="1" si="22"/>
        <v>4</v>
      </c>
      <c r="BT12" s="9"/>
      <c r="BU12" s="9"/>
      <c r="BV12" s="7"/>
      <c r="BW12" s="10">
        <f t="shared" ca="1" si="23"/>
        <v>0.2515039470332735</v>
      </c>
      <c r="BX12" s="11">
        <f t="shared" ca="1" si="24"/>
        <v>12</v>
      </c>
      <c r="BY12" s="11"/>
      <c r="BZ12" s="1">
        <v>12</v>
      </c>
      <c r="CA12" s="1">
        <v>3</v>
      </c>
      <c r="CB12" s="1">
        <v>0</v>
      </c>
      <c r="CC12" s="1"/>
      <c r="CD12" s="10">
        <f t="shared" ca="1" si="25"/>
        <v>6.3483328226834446E-2</v>
      </c>
      <c r="CE12" s="11">
        <f t="shared" ca="1" si="26"/>
        <v>93</v>
      </c>
      <c r="CF12" s="1"/>
      <c r="CG12" s="1">
        <v>12</v>
      </c>
      <c r="CH12" s="1">
        <v>1</v>
      </c>
      <c r="CI12" s="1">
        <v>1</v>
      </c>
      <c r="CK12" s="10">
        <f t="shared" ca="1" si="27"/>
        <v>0.57832404960352068</v>
      </c>
      <c r="CL12" s="11">
        <f t="shared" ca="1" si="28"/>
        <v>5</v>
      </c>
      <c r="CM12" s="1"/>
      <c r="CN12" s="1">
        <v>12</v>
      </c>
      <c r="CO12" s="1">
        <v>3</v>
      </c>
      <c r="CP12" s="1">
        <v>3</v>
      </c>
      <c r="CR12" s="10">
        <f t="shared" ca="1" si="29"/>
        <v>0.39683328693813169</v>
      </c>
      <c r="CS12" s="11">
        <f t="shared" ca="1" si="30"/>
        <v>13</v>
      </c>
      <c r="CT12" s="1"/>
      <c r="CU12" s="1">
        <v>12</v>
      </c>
      <c r="CV12" s="1">
        <v>3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0.77776070314987478</v>
      </c>
      <c r="BX13" s="11">
        <f t="shared" ca="1" si="24"/>
        <v>6</v>
      </c>
      <c r="BY13" s="11"/>
      <c r="BZ13" s="1">
        <v>13</v>
      </c>
      <c r="CA13" s="1">
        <v>4</v>
      </c>
      <c r="CB13" s="1">
        <v>0</v>
      </c>
      <c r="CC13" s="1"/>
      <c r="CD13" s="10">
        <f t="shared" ca="1" si="25"/>
        <v>4.4164950004198178E-2</v>
      </c>
      <c r="CE13" s="11">
        <f t="shared" ca="1" si="26"/>
        <v>97</v>
      </c>
      <c r="CF13" s="1"/>
      <c r="CG13" s="1">
        <v>13</v>
      </c>
      <c r="CH13" s="1">
        <v>1</v>
      </c>
      <c r="CI13" s="1">
        <v>2</v>
      </c>
      <c r="CK13" s="10">
        <f t="shared" ca="1" si="27"/>
        <v>0.23425185607155841</v>
      </c>
      <c r="CL13" s="11">
        <f t="shared" ca="1" si="28"/>
        <v>14</v>
      </c>
      <c r="CM13" s="1"/>
      <c r="CN13" s="1">
        <v>13</v>
      </c>
      <c r="CO13" s="1">
        <v>4</v>
      </c>
      <c r="CP13" s="1">
        <v>4</v>
      </c>
      <c r="CR13" s="10">
        <f t="shared" ca="1" si="29"/>
        <v>0.48251689584674029</v>
      </c>
      <c r="CS13" s="11">
        <f t="shared" ca="1" si="30"/>
        <v>11</v>
      </c>
      <c r="CT13" s="1"/>
      <c r="CU13" s="1">
        <v>13</v>
      </c>
      <c r="CV13" s="1">
        <v>4</v>
      </c>
      <c r="CW13" s="1">
        <v>4</v>
      </c>
    </row>
    <row r="14" spans="1:101" ht="57" customHeight="1" x14ac:dyDescent="0.25">
      <c r="A14" s="19"/>
      <c r="B14" s="35"/>
      <c r="C14" s="36">
        <f ca="1">$BC4</f>
        <v>9</v>
      </c>
      <c r="D14" s="37">
        <f ca="1">$BH4</f>
        <v>4</v>
      </c>
      <c r="E14" s="37" t="str">
        <f ca="1">IF(AND(F14=0,G14=0),"",".")</f>
        <v>.</v>
      </c>
      <c r="F14" s="38">
        <f ca="1">$BM4</f>
        <v>1</v>
      </c>
      <c r="G14" s="38">
        <f ca="1">$BR4</f>
        <v>7</v>
      </c>
      <c r="H14" s="26"/>
      <c r="I14" s="19"/>
      <c r="J14" s="35"/>
      <c r="K14" s="36">
        <f ca="1">$BC5</f>
        <v>2</v>
      </c>
      <c r="L14" s="37">
        <f ca="1">$BH5</f>
        <v>7</v>
      </c>
      <c r="M14" s="37" t="str">
        <f ca="1">IF(AND(N14=0,O14=0),"",".")</f>
        <v>.</v>
      </c>
      <c r="N14" s="38">
        <f ca="1">$BM5</f>
        <v>3</v>
      </c>
      <c r="O14" s="38">
        <f ca="1">$BR5</f>
        <v>1</v>
      </c>
      <c r="P14" s="26"/>
      <c r="Q14" s="19"/>
      <c r="R14" s="35"/>
      <c r="S14" s="36">
        <f ca="1">$BC6</f>
        <v>1</v>
      </c>
      <c r="T14" s="37">
        <f ca="1">$BH6</f>
        <v>4</v>
      </c>
      <c r="U14" s="37" t="str">
        <f ca="1">IF(AND(V14=0,W14=0),"",".")</f>
        <v>.</v>
      </c>
      <c r="V14" s="38">
        <f ca="1">$BM6</f>
        <v>7</v>
      </c>
      <c r="W14" s="38">
        <f ca="1">$BR6</f>
        <v>8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0.8934357175494928</v>
      </c>
      <c r="BX14" s="11">
        <f t="shared" ca="1" si="24"/>
        <v>3</v>
      </c>
      <c r="BY14" s="11"/>
      <c r="BZ14" s="1">
        <v>14</v>
      </c>
      <c r="CA14" s="1">
        <v>5</v>
      </c>
      <c r="CB14" s="1">
        <v>0</v>
      </c>
      <c r="CC14" s="1"/>
      <c r="CD14" s="10">
        <f t="shared" ca="1" si="25"/>
        <v>0.70624917636552909</v>
      </c>
      <c r="CE14" s="11">
        <f t="shared" ca="1" si="26"/>
        <v>27</v>
      </c>
      <c r="CF14" s="1"/>
      <c r="CG14" s="1">
        <v>14</v>
      </c>
      <c r="CH14" s="1">
        <v>1</v>
      </c>
      <c r="CI14" s="1">
        <v>3</v>
      </c>
      <c r="CK14" s="10">
        <f t="shared" ca="1" si="27"/>
        <v>0.44956422229283166</v>
      </c>
      <c r="CL14" s="11">
        <f t="shared" ca="1" si="28"/>
        <v>9</v>
      </c>
      <c r="CM14" s="1"/>
      <c r="CN14" s="1">
        <v>14</v>
      </c>
      <c r="CO14" s="1">
        <v>5</v>
      </c>
      <c r="CP14" s="1">
        <v>5</v>
      </c>
      <c r="CR14" s="10">
        <f t="shared" ca="1" si="29"/>
        <v>0.37882586631444881</v>
      </c>
      <c r="CS14" s="11">
        <f t="shared" ca="1" si="30"/>
        <v>14</v>
      </c>
      <c r="CT14" s="1"/>
      <c r="CU14" s="1">
        <v>14</v>
      </c>
      <c r="CV14" s="1">
        <v>5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>－</v>
      </c>
      <c r="C15" s="66">
        <f ca="1">IF(AND($BD4=0,$BC4=0),"－",$BD4)</f>
        <v>0</v>
      </c>
      <c r="D15" s="67">
        <f ca="1">$BI4</f>
        <v>3</v>
      </c>
      <c r="E15" s="67" t="str">
        <f ca="1">IF(AND(F15=0,G15=0),"",".")</f>
        <v>.</v>
      </c>
      <c r="F15" s="68">
        <f ca="1">$BN4</f>
        <v>1</v>
      </c>
      <c r="G15" s="68">
        <f ca="1">$BS4</f>
        <v>7</v>
      </c>
      <c r="H15" s="26"/>
      <c r="I15" s="19"/>
      <c r="J15" s="65" t="str">
        <f ca="1">IF(AND($BD5=0,$BC5=0),"","－")</f>
        <v>－</v>
      </c>
      <c r="K15" s="66">
        <f ca="1">IF(AND($BD5=0,$BC5=0),"－",$BD5)</f>
        <v>0</v>
      </c>
      <c r="L15" s="67">
        <f ca="1">$BI5</f>
        <v>6</v>
      </c>
      <c r="M15" s="67" t="str">
        <f ca="1">IF(AND(N15=0,O15=0),"",".")</f>
        <v>.</v>
      </c>
      <c r="N15" s="68">
        <f ca="1">$BN5</f>
        <v>3</v>
      </c>
      <c r="O15" s="68">
        <f ca="1">$BS5</f>
        <v>1</v>
      </c>
      <c r="P15" s="26"/>
      <c r="Q15" s="19"/>
      <c r="R15" s="65" t="str">
        <f ca="1">IF(AND($BD6=0,$BC6=0),"","－")</f>
        <v>－</v>
      </c>
      <c r="S15" s="66">
        <f ca="1">IF(AND($BD6=0,$BC6=0),"－",$BD6)</f>
        <v>0</v>
      </c>
      <c r="T15" s="67">
        <f ca="1">$BI6</f>
        <v>8</v>
      </c>
      <c r="U15" s="67" t="str">
        <f ca="1">IF(AND(V15=0,W15=0),"",".")</f>
        <v>.</v>
      </c>
      <c r="V15" s="68">
        <f ca="1">$BN6</f>
        <v>7</v>
      </c>
      <c r="W15" s="68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0.82187846627695693</v>
      </c>
      <c r="BX15" s="11">
        <f t="shared" ca="1" si="24"/>
        <v>5</v>
      </c>
      <c r="BY15" s="11"/>
      <c r="BZ15" s="1">
        <v>15</v>
      </c>
      <c r="CA15" s="1">
        <v>6</v>
      </c>
      <c r="CB15" s="1">
        <v>0</v>
      </c>
      <c r="CC15" s="1"/>
      <c r="CD15" s="10">
        <f t="shared" ca="1" si="25"/>
        <v>0.63430290081991669</v>
      </c>
      <c r="CE15" s="11">
        <f t="shared" ca="1" si="26"/>
        <v>36</v>
      </c>
      <c r="CF15" s="1"/>
      <c r="CG15" s="1">
        <v>15</v>
      </c>
      <c r="CH15" s="1">
        <v>1</v>
      </c>
      <c r="CI15" s="1">
        <v>4</v>
      </c>
      <c r="CK15" s="10">
        <f t="shared" ca="1" si="27"/>
        <v>0.26284564026658674</v>
      </c>
      <c r="CL15" s="11">
        <f t="shared" ca="1" si="28"/>
        <v>13</v>
      </c>
      <c r="CM15" s="1"/>
      <c r="CN15" s="1">
        <v>15</v>
      </c>
      <c r="CO15" s="1">
        <v>6</v>
      </c>
      <c r="CP15" s="1">
        <v>6</v>
      </c>
      <c r="CR15" s="10">
        <f t="shared" ca="1" si="29"/>
        <v>0.95839497972996701</v>
      </c>
      <c r="CS15" s="11">
        <f t="shared" ca="1" si="30"/>
        <v>3</v>
      </c>
      <c r="CT15" s="1"/>
      <c r="CU15" s="1">
        <v>15</v>
      </c>
      <c r="CV15" s="1">
        <v>6</v>
      </c>
      <c r="CW15" s="1">
        <v>6</v>
      </c>
    </row>
    <row r="16" spans="1:101" ht="57" customHeight="1" x14ac:dyDescent="0.25">
      <c r="A16" s="19"/>
      <c r="B16" s="35"/>
      <c r="C16" s="36">
        <f ca="1">$AU4</f>
        <v>9</v>
      </c>
      <c r="D16" s="37">
        <f ca="1">$AV4</f>
        <v>1</v>
      </c>
      <c r="E16" s="37" t="str">
        <f>$AW4</f>
        <v>.</v>
      </c>
      <c r="F16" s="38">
        <f ca="1">$AX4</f>
        <v>0</v>
      </c>
      <c r="G16" s="39">
        <f ca="1">$AY4</f>
        <v>0</v>
      </c>
      <c r="H16" s="40"/>
      <c r="I16" s="41"/>
      <c r="J16" s="35"/>
      <c r="K16" s="36">
        <f ca="1">$AU5</f>
        <v>2</v>
      </c>
      <c r="L16" s="37">
        <f ca="1">$AV5</f>
        <v>1</v>
      </c>
      <c r="M16" s="37" t="str">
        <f>$AW5</f>
        <v>.</v>
      </c>
      <c r="N16" s="38">
        <f ca="1">$AX5</f>
        <v>0</v>
      </c>
      <c r="O16" s="39">
        <f ca="1">$AY5</f>
        <v>0</v>
      </c>
      <c r="P16" s="40"/>
      <c r="Q16" s="41"/>
      <c r="R16" s="35"/>
      <c r="S16" s="36">
        <f ca="1">$AU6</f>
        <v>0</v>
      </c>
      <c r="T16" s="37">
        <f ca="1">$AV6</f>
        <v>6</v>
      </c>
      <c r="U16" s="37" t="str">
        <f>$AW6</f>
        <v>.</v>
      </c>
      <c r="V16" s="38">
        <f ca="1">$AX6</f>
        <v>0</v>
      </c>
      <c r="W16" s="39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0.22074172894475685</v>
      </c>
      <c r="BX16" s="11">
        <f t="shared" ca="1" si="24"/>
        <v>13</v>
      </c>
      <c r="BY16" s="11"/>
      <c r="BZ16" s="1">
        <v>16</v>
      </c>
      <c r="CA16" s="1">
        <v>7</v>
      </c>
      <c r="CB16" s="1">
        <v>0</v>
      </c>
      <c r="CC16" s="1"/>
      <c r="CD16" s="10">
        <f t="shared" ca="1" si="25"/>
        <v>0.84224617765007959</v>
      </c>
      <c r="CE16" s="11">
        <f t="shared" ca="1" si="26"/>
        <v>11</v>
      </c>
      <c r="CF16" s="1"/>
      <c r="CG16" s="1">
        <v>16</v>
      </c>
      <c r="CH16" s="1">
        <v>1</v>
      </c>
      <c r="CI16" s="1">
        <v>5</v>
      </c>
      <c r="CK16" s="10">
        <f t="shared" ca="1" si="27"/>
        <v>0.54102280480646869</v>
      </c>
      <c r="CL16" s="11">
        <f t="shared" ca="1" si="28"/>
        <v>8</v>
      </c>
      <c r="CM16" s="1"/>
      <c r="CN16" s="1">
        <v>16</v>
      </c>
      <c r="CO16" s="1">
        <v>7</v>
      </c>
      <c r="CP16" s="1">
        <v>7</v>
      </c>
      <c r="CR16" s="10">
        <f t="shared" ca="1" si="29"/>
        <v>0.9032601920569443</v>
      </c>
      <c r="CS16" s="11">
        <f t="shared" ca="1" si="30"/>
        <v>5</v>
      </c>
      <c r="CT16" s="1"/>
      <c r="CU16" s="1">
        <v>16</v>
      </c>
      <c r="CV16" s="1">
        <v>7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0.44069925418930478</v>
      </c>
      <c r="BX17" s="11">
        <f t="shared" ca="1" si="24"/>
        <v>10</v>
      </c>
      <c r="BY17" s="11"/>
      <c r="BZ17" s="1">
        <v>17</v>
      </c>
      <c r="CA17" s="1">
        <v>8</v>
      </c>
      <c r="CB17" s="1">
        <v>0</v>
      </c>
      <c r="CC17" s="1"/>
      <c r="CD17" s="10">
        <f t="shared" ca="1" si="25"/>
        <v>0.50631983717177187</v>
      </c>
      <c r="CE17" s="11">
        <f t="shared" ca="1" si="26"/>
        <v>52</v>
      </c>
      <c r="CF17" s="1"/>
      <c r="CG17" s="1">
        <v>17</v>
      </c>
      <c r="CH17" s="1">
        <v>1</v>
      </c>
      <c r="CI17" s="1">
        <v>6</v>
      </c>
      <c r="CK17" s="10">
        <f t="shared" ca="1" si="27"/>
        <v>0.1055074692007627</v>
      </c>
      <c r="CL17" s="11">
        <f t="shared" ca="1" si="28"/>
        <v>15</v>
      </c>
      <c r="CM17" s="1"/>
      <c r="CN17" s="1">
        <v>17</v>
      </c>
      <c r="CO17" s="1">
        <v>8</v>
      </c>
      <c r="CP17" s="1">
        <v>8</v>
      </c>
      <c r="CR17" s="10">
        <f t="shared" ca="1" si="29"/>
        <v>0.93647062052771413</v>
      </c>
      <c r="CS17" s="11">
        <f t="shared" ca="1" si="30"/>
        <v>4</v>
      </c>
      <c r="CT17" s="1"/>
      <c r="CU17" s="1">
        <v>17</v>
      </c>
      <c r="CV17" s="1">
        <v>8</v>
      </c>
      <c r="CW17" s="1">
        <v>8</v>
      </c>
    </row>
    <row r="18" spans="1:101" ht="19.5" customHeight="1" thickBot="1" x14ac:dyDescent="0.3">
      <c r="A18" s="48"/>
      <c r="B18" s="15" t="s">
        <v>272</v>
      </c>
      <c r="C18" s="49"/>
      <c r="D18" s="17"/>
      <c r="E18" s="16"/>
      <c r="F18" s="16"/>
      <c r="G18" s="16"/>
      <c r="H18" s="18"/>
      <c r="I18" s="48"/>
      <c r="J18" s="15" t="s">
        <v>94</v>
      </c>
      <c r="K18" s="16"/>
      <c r="L18" s="16"/>
      <c r="M18" s="16"/>
      <c r="N18" s="16"/>
      <c r="O18" s="16"/>
      <c r="P18" s="18"/>
      <c r="Q18" s="48"/>
      <c r="R18" s="15" t="s">
        <v>95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0.85707055972720725</v>
      </c>
      <c r="BX18" s="11">
        <f t="shared" ca="1" si="24"/>
        <v>4</v>
      </c>
      <c r="BY18" s="11"/>
      <c r="BZ18" s="1">
        <v>18</v>
      </c>
      <c r="CA18" s="1">
        <v>9</v>
      </c>
      <c r="CB18" s="1">
        <v>0</v>
      </c>
      <c r="CC18" s="1"/>
      <c r="CD18" s="10">
        <f t="shared" ca="1" si="25"/>
        <v>0.35170162848434239</v>
      </c>
      <c r="CE18" s="11">
        <f t="shared" ca="1" si="26"/>
        <v>62</v>
      </c>
      <c r="CF18" s="1"/>
      <c r="CG18" s="1">
        <v>18</v>
      </c>
      <c r="CH18" s="1">
        <v>1</v>
      </c>
      <c r="CI18" s="1">
        <v>7</v>
      </c>
      <c r="CK18" s="10">
        <f t="shared" ca="1" si="27"/>
        <v>0.69342366613341433</v>
      </c>
      <c r="CL18" s="11">
        <f t="shared" ca="1" si="28"/>
        <v>2</v>
      </c>
      <c r="CM18" s="1"/>
      <c r="CN18" s="1">
        <v>18</v>
      </c>
      <c r="CO18" s="1">
        <v>9</v>
      </c>
      <c r="CP18" s="1">
        <v>9</v>
      </c>
      <c r="CR18" s="10">
        <f t="shared" ca="1" si="29"/>
        <v>0.96546850560979758</v>
      </c>
      <c r="CS18" s="11">
        <f t="shared" ca="1" si="30"/>
        <v>2</v>
      </c>
      <c r="CT18" s="1"/>
      <c r="CU18" s="1">
        <v>18</v>
      </c>
      <c r="CV18" s="1">
        <v>9</v>
      </c>
      <c r="CW18" s="1">
        <v>9</v>
      </c>
    </row>
    <row r="19" spans="1:101" ht="45.95" customHeight="1" thickBot="1" x14ac:dyDescent="0.3">
      <c r="A19" s="23"/>
      <c r="B19" s="73" t="str">
        <f ca="1">$AC7/100&amp;$AD7&amp;$AE7/100&amp;$AF7</f>
        <v>24.73－2.73＝</v>
      </c>
      <c r="C19" s="74"/>
      <c r="D19" s="74"/>
      <c r="E19" s="74"/>
      <c r="F19" s="71">
        <f ca="1">$AG7/100</f>
        <v>22</v>
      </c>
      <c r="G19" s="72"/>
      <c r="H19" s="20"/>
      <c r="I19" s="19"/>
      <c r="J19" s="73" t="str">
        <f ca="1">$AC8/100&amp;$AD8&amp;$AE8/100&amp;$AF8</f>
        <v>87.39－4.39＝</v>
      </c>
      <c r="K19" s="74"/>
      <c r="L19" s="74"/>
      <c r="M19" s="74"/>
      <c r="N19" s="71">
        <f ca="1">$AG8/100</f>
        <v>83</v>
      </c>
      <c r="O19" s="72"/>
      <c r="P19" s="21"/>
      <c r="Q19" s="19"/>
      <c r="R19" s="73" t="str">
        <f ca="1">$AC9/100&amp;$AD9&amp;$AE9/100&amp;$AF9</f>
        <v>87.17－9.17＝</v>
      </c>
      <c r="S19" s="74"/>
      <c r="T19" s="74"/>
      <c r="U19" s="74"/>
      <c r="V19" s="71">
        <f ca="1">$AG9/100</f>
        <v>78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5.5260598797406524E-2</v>
      </c>
      <c r="CE19" s="11">
        <f t="shared" ca="1" si="26"/>
        <v>94</v>
      </c>
      <c r="CF19" s="1"/>
      <c r="CG19" s="1">
        <v>19</v>
      </c>
      <c r="CH19" s="1">
        <v>1</v>
      </c>
      <c r="CI19" s="1">
        <v>8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0.13380752018104047</v>
      </c>
      <c r="CE20" s="11">
        <f t="shared" ca="1" si="26"/>
        <v>86</v>
      </c>
      <c r="CF20" s="1"/>
      <c r="CG20" s="1">
        <v>20</v>
      </c>
      <c r="CH20" s="1">
        <v>1</v>
      </c>
      <c r="CI20" s="1">
        <v>9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35"/>
      <c r="C21" s="36">
        <f ca="1">$BC7</f>
        <v>2</v>
      </c>
      <c r="D21" s="37">
        <f ca="1">$BH7</f>
        <v>4</v>
      </c>
      <c r="E21" s="37" t="str">
        <f ca="1">IF(AND(F21=0,G21=0),"",".")</f>
        <v>.</v>
      </c>
      <c r="F21" s="38">
        <f ca="1">$BM7</f>
        <v>7</v>
      </c>
      <c r="G21" s="38">
        <f ca="1">$BR7</f>
        <v>3</v>
      </c>
      <c r="H21" s="26"/>
      <c r="I21" s="19"/>
      <c r="J21" s="35"/>
      <c r="K21" s="36">
        <f ca="1">$BC8</f>
        <v>8</v>
      </c>
      <c r="L21" s="37">
        <f ca="1">$BH8</f>
        <v>7</v>
      </c>
      <c r="M21" s="37" t="str">
        <f ca="1">IF(AND(N21=0,O21=0),"",".")</f>
        <v>.</v>
      </c>
      <c r="N21" s="38">
        <f ca="1">$BM8</f>
        <v>3</v>
      </c>
      <c r="O21" s="38">
        <f ca="1">$BR8</f>
        <v>9</v>
      </c>
      <c r="P21" s="26"/>
      <c r="Q21" s="19"/>
      <c r="R21" s="35"/>
      <c r="S21" s="36">
        <f ca="1">$BC9</f>
        <v>8</v>
      </c>
      <c r="T21" s="37">
        <f ca="1">$BH9</f>
        <v>7</v>
      </c>
      <c r="U21" s="37" t="str">
        <f ca="1">IF(AND(V21=0,W21=0),"",".")</f>
        <v>.</v>
      </c>
      <c r="V21" s="38">
        <f ca="1">$BM9</f>
        <v>1</v>
      </c>
      <c r="W21" s="38">
        <f ca="1">$BR9</f>
        <v>7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0.60265981682241576</v>
      </c>
      <c r="CE21" s="11">
        <f t="shared" ca="1" si="26"/>
        <v>38</v>
      </c>
      <c r="CF21" s="1"/>
      <c r="CG21" s="1">
        <v>21</v>
      </c>
      <c r="CH21" s="1">
        <v>2</v>
      </c>
      <c r="CI21" s="1">
        <v>0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65" t="str">
        <f ca="1">IF(AND($BD7=0,$BC7=0),"","－")</f>
        <v>－</v>
      </c>
      <c r="C22" s="66">
        <f ca="1">IF(AND($BD7=0,$BC7=0),"－",$BD7)</f>
        <v>0</v>
      </c>
      <c r="D22" s="67">
        <f ca="1">$BI7</f>
        <v>2</v>
      </c>
      <c r="E22" s="67" t="str">
        <f ca="1">IF(AND(F22=0,G22=0),"",".")</f>
        <v>.</v>
      </c>
      <c r="F22" s="68">
        <f ca="1">$BN7</f>
        <v>7</v>
      </c>
      <c r="G22" s="68">
        <f ca="1">$BS7</f>
        <v>3</v>
      </c>
      <c r="H22" s="26"/>
      <c r="I22" s="19"/>
      <c r="J22" s="65" t="str">
        <f ca="1">IF(AND($BD8=0,$BC8=0),"","－")</f>
        <v>－</v>
      </c>
      <c r="K22" s="66">
        <f ca="1">IF(AND($BD8=0,$BC8=0),"－",$BD8)</f>
        <v>0</v>
      </c>
      <c r="L22" s="67">
        <f ca="1">$BI8</f>
        <v>4</v>
      </c>
      <c r="M22" s="67" t="str">
        <f ca="1">IF(AND(N22=0,O22=0),"",".")</f>
        <v>.</v>
      </c>
      <c r="N22" s="68">
        <f ca="1">$BN8</f>
        <v>3</v>
      </c>
      <c r="O22" s="68">
        <f ca="1">$BS8</f>
        <v>9</v>
      </c>
      <c r="P22" s="26"/>
      <c r="Q22" s="19"/>
      <c r="R22" s="65" t="str">
        <f ca="1">IF(AND($BD9=0,$BC9=0),"","－")</f>
        <v>－</v>
      </c>
      <c r="S22" s="66">
        <f ca="1">IF(AND($BD9=0,$BC9=0),"－",$BD9)</f>
        <v>0</v>
      </c>
      <c r="T22" s="67">
        <f ca="1">$BI9</f>
        <v>9</v>
      </c>
      <c r="U22" s="67" t="str">
        <f ca="1">IF(AND(V22=0,W22=0),"",".")</f>
        <v>.</v>
      </c>
      <c r="V22" s="68">
        <f ca="1">$BN9</f>
        <v>1</v>
      </c>
      <c r="W22" s="68">
        <f ca="1">$BS9</f>
        <v>7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0.94703199114995262</v>
      </c>
      <c r="CE22" s="11">
        <f t="shared" ca="1" si="26"/>
        <v>7</v>
      </c>
      <c r="CF22" s="1"/>
      <c r="CG22" s="1">
        <v>22</v>
      </c>
      <c r="CH22" s="1">
        <v>2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2</v>
      </c>
      <c r="D23" s="37">
        <f ca="1">$AV7</f>
        <v>2</v>
      </c>
      <c r="E23" s="37" t="str">
        <f>$AW7</f>
        <v>.</v>
      </c>
      <c r="F23" s="38">
        <f ca="1">$AX7</f>
        <v>0</v>
      </c>
      <c r="G23" s="39">
        <f ca="1">$AY7</f>
        <v>0</v>
      </c>
      <c r="H23" s="40"/>
      <c r="I23" s="41"/>
      <c r="J23" s="35"/>
      <c r="K23" s="36">
        <f ca="1">$AU8</f>
        <v>8</v>
      </c>
      <c r="L23" s="37">
        <f ca="1">$AV8</f>
        <v>3</v>
      </c>
      <c r="M23" s="37" t="str">
        <f>$AW8</f>
        <v>.</v>
      </c>
      <c r="N23" s="38">
        <f ca="1">$AX8</f>
        <v>0</v>
      </c>
      <c r="O23" s="39">
        <f ca="1">$AY8</f>
        <v>0</v>
      </c>
      <c r="P23" s="40"/>
      <c r="Q23" s="41"/>
      <c r="R23" s="35"/>
      <c r="S23" s="36">
        <f ca="1">$AU9</f>
        <v>7</v>
      </c>
      <c r="T23" s="37">
        <f ca="1">$AV9</f>
        <v>8</v>
      </c>
      <c r="U23" s="37" t="str">
        <f>$AW9</f>
        <v>.</v>
      </c>
      <c r="V23" s="38">
        <f ca="1">$AX9</f>
        <v>0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0.71285651959312046</v>
      </c>
      <c r="CE23" s="11">
        <f t="shared" ca="1" si="26"/>
        <v>26</v>
      </c>
      <c r="CF23" s="1"/>
      <c r="CG23" s="1">
        <v>23</v>
      </c>
      <c r="CH23" s="1">
        <v>2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0.20333617199167742</v>
      </c>
      <c r="CE24" s="11">
        <f t="shared" ca="1" si="26"/>
        <v>81</v>
      </c>
      <c r="CF24" s="1"/>
      <c r="CG24" s="1">
        <v>24</v>
      </c>
      <c r="CH24" s="1">
        <v>2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187</v>
      </c>
      <c r="C25" s="49"/>
      <c r="D25" s="17"/>
      <c r="E25" s="16"/>
      <c r="F25" s="16"/>
      <c r="G25" s="16"/>
      <c r="H25" s="18"/>
      <c r="I25" s="48"/>
      <c r="J25" s="15" t="s">
        <v>188</v>
      </c>
      <c r="K25" s="16"/>
      <c r="L25" s="16"/>
      <c r="M25" s="16"/>
      <c r="N25" s="16"/>
      <c r="O25" s="16"/>
      <c r="P25" s="18"/>
      <c r="Q25" s="48"/>
      <c r="R25" s="15" t="s">
        <v>190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0.64292938401872224</v>
      </c>
      <c r="CE25" s="11">
        <f t="shared" ca="1" si="26"/>
        <v>30</v>
      </c>
      <c r="CF25" s="1"/>
      <c r="CG25" s="1">
        <v>25</v>
      </c>
      <c r="CH25" s="1">
        <v>2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73" t="str">
        <f ca="1">$AC10/100&amp;$AD10&amp;$AE10/100&amp;$AF10</f>
        <v>79.29－7.29＝</v>
      </c>
      <c r="C26" s="74"/>
      <c r="D26" s="74"/>
      <c r="E26" s="74"/>
      <c r="F26" s="71">
        <f ca="1">$AG10/100</f>
        <v>72</v>
      </c>
      <c r="G26" s="72"/>
      <c r="H26" s="20"/>
      <c r="I26" s="19"/>
      <c r="J26" s="73" t="str">
        <f ca="1">$AC11/100&amp;$AD11&amp;$AE11/100&amp;$AF11</f>
        <v>96.91－5.91＝</v>
      </c>
      <c r="K26" s="74"/>
      <c r="L26" s="74"/>
      <c r="M26" s="74"/>
      <c r="N26" s="71">
        <f ca="1">$AG11/100</f>
        <v>91</v>
      </c>
      <c r="O26" s="72"/>
      <c r="P26" s="21"/>
      <c r="Q26" s="19"/>
      <c r="R26" s="73" t="str">
        <f ca="1">$AC12/100&amp;$AD12&amp;$AE12/100&amp;$AF12</f>
        <v>39.54－2.54＝</v>
      </c>
      <c r="S26" s="74"/>
      <c r="T26" s="74"/>
      <c r="U26" s="74"/>
      <c r="V26" s="71">
        <f ca="1">$AG12/100</f>
        <v>37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0.50689836590626314</v>
      </c>
      <c r="CE26" s="11">
        <f t="shared" ca="1" si="26"/>
        <v>51</v>
      </c>
      <c r="CF26" s="1"/>
      <c r="CG26" s="1">
        <v>26</v>
      </c>
      <c r="CH26" s="1">
        <v>2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0.64140240671485593</v>
      </c>
      <c r="CE27" s="11">
        <f t="shared" ca="1" si="26"/>
        <v>31</v>
      </c>
      <c r="CF27" s="1"/>
      <c r="CG27" s="1">
        <v>27</v>
      </c>
      <c r="CH27" s="1">
        <v>2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35"/>
      <c r="C28" s="36">
        <f ca="1">$BC10</f>
        <v>7</v>
      </c>
      <c r="D28" s="37">
        <f ca="1">$BH10</f>
        <v>9</v>
      </c>
      <c r="E28" s="37" t="str">
        <f ca="1">IF(AND(F28=0,G28=0),"",".")</f>
        <v>.</v>
      </c>
      <c r="F28" s="38">
        <f ca="1">$BM10</f>
        <v>2</v>
      </c>
      <c r="G28" s="38">
        <f ca="1">$BR10</f>
        <v>9</v>
      </c>
      <c r="H28" s="26"/>
      <c r="I28" s="19"/>
      <c r="J28" s="35"/>
      <c r="K28" s="36">
        <f ca="1">$BC11</f>
        <v>9</v>
      </c>
      <c r="L28" s="37">
        <f ca="1">$BH11</f>
        <v>6</v>
      </c>
      <c r="M28" s="37" t="str">
        <f ca="1">IF(AND(N28=0,O28=0),"",".")</f>
        <v>.</v>
      </c>
      <c r="N28" s="38">
        <f ca="1">$BM11</f>
        <v>9</v>
      </c>
      <c r="O28" s="38">
        <f ca="1">$BR11</f>
        <v>1</v>
      </c>
      <c r="P28" s="26"/>
      <c r="Q28" s="19"/>
      <c r="R28" s="35"/>
      <c r="S28" s="36">
        <f ca="1">$BC12</f>
        <v>3</v>
      </c>
      <c r="T28" s="37">
        <f ca="1">$BH12</f>
        <v>9</v>
      </c>
      <c r="U28" s="37" t="str">
        <f ca="1">IF(AND(V28=0,W28=0),"",".")</f>
        <v>.</v>
      </c>
      <c r="V28" s="38">
        <f ca="1">$BM12</f>
        <v>5</v>
      </c>
      <c r="W28" s="38">
        <f ca="1">$BR12</f>
        <v>4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0.83932417269776116</v>
      </c>
      <c r="CE28" s="11">
        <f t="shared" ca="1" si="26"/>
        <v>12</v>
      </c>
      <c r="CF28" s="1"/>
      <c r="CG28" s="1">
        <v>28</v>
      </c>
      <c r="CH28" s="1">
        <v>2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65" t="str">
        <f ca="1">IF(AND($BD10=0,$BC10=0),"","－")</f>
        <v>－</v>
      </c>
      <c r="C29" s="66">
        <f ca="1">IF(AND($BD10=0,$BC10=0),"－",$BD10)</f>
        <v>0</v>
      </c>
      <c r="D29" s="67">
        <f ca="1">$BI10</f>
        <v>7</v>
      </c>
      <c r="E29" s="67" t="str">
        <f ca="1">IF(AND(F29=0,G29=0),"",".")</f>
        <v>.</v>
      </c>
      <c r="F29" s="68">
        <f ca="1">$BN10</f>
        <v>2</v>
      </c>
      <c r="G29" s="68">
        <f ca="1">$BS10</f>
        <v>9</v>
      </c>
      <c r="H29" s="26"/>
      <c r="I29" s="19"/>
      <c r="J29" s="65" t="str">
        <f ca="1">IF(AND($BD11=0,$BC11=0),"","－")</f>
        <v>－</v>
      </c>
      <c r="K29" s="66">
        <f ca="1">IF(AND($BD11=0,$BC11=0),"－",$BD11)</f>
        <v>0</v>
      </c>
      <c r="L29" s="67">
        <f ca="1">$BI11</f>
        <v>5</v>
      </c>
      <c r="M29" s="67" t="str">
        <f ca="1">IF(AND(N29=0,O29=0),"",".")</f>
        <v>.</v>
      </c>
      <c r="N29" s="68">
        <f ca="1">$BN11</f>
        <v>9</v>
      </c>
      <c r="O29" s="68">
        <f ca="1">$BS11</f>
        <v>1</v>
      </c>
      <c r="P29" s="26"/>
      <c r="Q29" s="19"/>
      <c r="R29" s="65" t="str">
        <f ca="1">IF(AND($BD12=0,$BC12=0),"","－")</f>
        <v>－</v>
      </c>
      <c r="S29" s="66">
        <f ca="1">IF(AND($BD12=0,$BC12=0),"－",$BD12)</f>
        <v>0</v>
      </c>
      <c r="T29" s="67">
        <f ca="1">$BI12</f>
        <v>2</v>
      </c>
      <c r="U29" s="67" t="str">
        <f ca="1">IF(AND(V29=0,W29=0),"",".")</f>
        <v>.</v>
      </c>
      <c r="V29" s="68">
        <f ca="1">$BN12</f>
        <v>5</v>
      </c>
      <c r="W29" s="68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0.30553438569570468</v>
      </c>
      <c r="CE29" s="11">
        <f t="shared" ca="1" si="26"/>
        <v>67</v>
      </c>
      <c r="CF29" s="1"/>
      <c r="CG29" s="1">
        <v>29</v>
      </c>
      <c r="CH29" s="1">
        <v>2</v>
      </c>
      <c r="CI29" s="1">
        <v>8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7</v>
      </c>
      <c r="D30" s="37">
        <f ca="1">$AV10</f>
        <v>2</v>
      </c>
      <c r="E30" s="37" t="str">
        <f>$AW10</f>
        <v>.</v>
      </c>
      <c r="F30" s="38">
        <f ca="1">$AX10</f>
        <v>0</v>
      </c>
      <c r="G30" s="39">
        <f ca="1">$AY10</f>
        <v>0</v>
      </c>
      <c r="H30" s="40"/>
      <c r="I30" s="41"/>
      <c r="J30" s="35"/>
      <c r="K30" s="36">
        <f ca="1">$AU11</f>
        <v>9</v>
      </c>
      <c r="L30" s="37">
        <f ca="1">$AV11</f>
        <v>1</v>
      </c>
      <c r="M30" s="37" t="str">
        <f>$AW11</f>
        <v>.</v>
      </c>
      <c r="N30" s="38">
        <f ca="1">$AX11</f>
        <v>0</v>
      </c>
      <c r="O30" s="39">
        <f ca="1">$AY11</f>
        <v>0</v>
      </c>
      <c r="P30" s="40"/>
      <c r="Q30" s="41"/>
      <c r="R30" s="35"/>
      <c r="S30" s="36">
        <f ca="1">$AU12</f>
        <v>3</v>
      </c>
      <c r="T30" s="37">
        <f ca="1">$AV12</f>
        <v>7</v>
      </c>
      <c r="U30" s="37" t="str">
        <f>$AW12</f>
        <v>.</v>
      </c>
      <c r="V30" s="38">
        <f ca="1">$AX12</f>
        <v>0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0.11179673155219316</v>
      </c>
      <c r="CE30" s="11">
        <f t="shared" ca="1" si="26"/>
        <v>91</v>
      </c>
      <c r="CF30" s="1"/>
      <c r="CG30" s="1">
        <v>30</v>
      </c>
      <c r="CH30" s="1">
        <v>2</v>
      </c>
      <c r="CI30" s="1">
        <v>9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0.33609762742508853</v>
      </c>
      <c r="CE31" s="11">
        <f t="shared" ca="1" si="26"/>
        <v>64</v>
      </c>
      <c r="CF31" s="1"/>
      <c r="CG31" s="1">
        <v>31</v>
      </c>
      <c r="CH31" s="1">
        <v>3</v>
      </c>
      <c r="CI31" s="1">
        <v>0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89" t="str">
        <f>A1</f>
        <v>小数 たし算 小数第二位 (11.11)－(1.11) 差整数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0.56420162637791005</v>
      </c>
      <c r="CE32" s="11">
        <f t="shared" ca="1" si="26"/>
        <v>45</v>
      </c>
      <c r="CF32" s="1"/>
      <c r="CG32" s="1">
        <v>32</v>
      </c>
      <c r="CH32" s="1">
        <v>3</v>
      </c>
      <c r="CI32" s="1">
        <v>1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0.35595027089988585</v>
      </c>
      <c r="CE33" s="11">
        <f t="shared" ca="1" si="26"/>
        <v>61</v>
      </c>
      <c r="CF33" s="1"/>
      <c r="CG33" s="1">
        <v>33</v>
      </c>
      <c r="CH33" s="1">
        <v>3</v>
      </c>
      <c r="CI33" s="1">
        <v>2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9.3914106108183848E-3</v>
      </c>
      <c r="CE34" s="11">
        <f t="shared" ca="1" si="26"/>
        <v>99</v>
      </c>
      <c r="CF34" s="1"/>
      <c r="CG34" s="1">
        <v>34</v>
      </c>
      <c r="CH34" s="1">
        <v>3</v>
      </c>
      <c r="CI34" s="1">
        <v>3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0.34024403589219554</v>
      </c>
      <c r="CE35" s="11">
        <f t="shared" ca="1" si="26"/>
        <v>63</v>
      </c>
      <c r="CF35" s="1"/>
      <c r="CG35" s="1">
        <v>35</v>
      </c>
      <c r="CH35" s="1">
        <v>3</v>
      </c>
      <c r="CI35" s="1">
        <v>4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73" t="str">
        <f t="shared" ref="B36" ca="1" si="31">B5</f>
        <v>51.86－4.86＝</v>
      </c>
      <c r="C36" s="74"/>
      <c r="D36" s="74"/>
      <c r="E36" s="74"/>
      <c r="F36" s="75">
        <f ca="1">F5</f>
        <v>47</v>
      </c>
      <c r="G36" s="76"/>
      <c r="H36" s="56"/>
      <c r="I36" s="57"/>
      <c r="J36" s="73" t="str">
        <f t="shared" ref="J36" ca="1" si="32">J5</f>
        <v>68.66－3.66＝</v>
      </c>
      <c r="K36" s="74"/>
      <c r="L36" s="74"/>
      <c r="M36" s="74"/>
      <c r="N36" s="75">
        <f ca="1">N5</f>
        <v>65</v>
      </c>
      <c r="O36" s="76"/>
      <c r="P36" s="26"/>
      <c r="Q36" s="23"/>
      <c r="R36" s="73" t="str">
        <f t="shared" ref="R36" ca="1" si="33">R5</f>
        <v>78.48－9.48＝</v>
      </c>
      <c r="S36" s="74"/>
      <c r="T36" s="74"/>
      <c r="U36" s="74"/>
      <c r="V36" s="75">
        <f ca="1">V5</f>
        <v>69</v>
      </c>
      <c r="W36" s="76"/>
      <c r="X36" s="26"/>
      <c r="AC36" s="1" t="s">
        <v>262</v>
      </c>
      <c r="AD36" s="1" t="str">
        <f ca="1">IF(AND($AE36=0,$AF36=0),"OKA",IF($AF36=0,"OKB","NO"))</f>
        <v>OKA</v>
      </c>
      <c r="AE36" s="58">
        <f ca="1">AX1</f>
        <v>0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0.4098387458123709</v>
      </c>
      <c r="CE36" s="11">
        <f t="shared" ca="1" si="26"/>
        <v>59</v>
      </c>
      <c r="CF36" s="1"/>
      <c r="CG36" s="1">
        <v>36</v>
      </c>
      <c r="CH36" s="1">
        <v>3</v>
      </c>
      <c r="CI36" s="1">
        <v>5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OKA</v>
      </c>
      <c r="AE37" s="58">
        <f t="shared" ref="AE37:AF47" ca="1" si="35">AX2</f>
        <v>0</v>
      </c>
      <c r="AF37" s="58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0.58573197448872216</v>
      </c>
      <c r="CE37" s="11">
        <f t="shared" ca="1" si="26"/>
        <v>42</v>
      </c>
      <c r="CF37" s="1"/>
      <c r="CG37" s="1">
        <v>37</v>
      </c>
      <c r="CH37" s="1">
        <v>3</v>
      </c>
      <c r="CI37" s="1">
        <v>6</v>
      </c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5</v>
      </c>
      <c r="D38" s="29">
        <f t="shared" ca="1" si="36"/>
        <v>1</v>
      </c>
      <c r="E38" s="29" t="str">
        <f t="shared" ca="1" si="36"/>
        <v>.</v>
      </c>
      <c r="F38" s="30">
        <f t="shared" ca="1" si="36"/>
        <v>8</v>
      </c>
      <c r="G38" s="30">
        <f t="shared" ca="1" si="36"/>
        <v>6</v>
      </c>
      <c r="H38" s="26"/>
      <c r="I38" s="13"/>
      <c r="J38" s="27"/>
      <c r="K38" s="28">
        <f t="shared" ref="K38:O38" ca="1" si="37">K7</f>
        <v>6</v>
      </c>
      <c r="L38" s="29">
        <f t="shared" ca="1" si="37"/>
        <v>8</v>
      </c>
      <c r="M38" s="29" t="str">
        <f t="shared" ca="1" si="37"/>
        <v>.</v>
      </c>
      <c r="N38" s="30">
        <f t="shared" ca="1" si="37"/>
        <v>6</v>
      </c>
      <c r="O38" s="30">
        <f t="shared" ca="1" si="37"/>
        <v>6</v>
      </c>
      <c r="P38" s="26"/>
      <c r="Q38" s="19"/>
      <c r="R38" s="27"/>
      <c r="S38" s="28">
        <f t="shared" ref="S38:W38" ca="1" si="38">S7</f>
        <v>7</v>
      </c>
      <c r="T38" s="29">
        <f t="shared" ca="1" si="38"/>
        <v>8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8</v>
      </c>
      <c r="X38" s="26"/>
      <c r="AB38" s="2" t="s">
        <v>263</v>
      </c>
      <c r="AC38" s="1" t="s">
        <v>264</v>
      </c>
      <c r="AD38" s="1" t="str">
        <f t="shared" ca="1" si="34"/>
        <v>OKA</v>
      </c>
      <c r="AE38" s="58">
        <f t="shared" ca="1" si="35"/>
        <v>0</v>
      </c>
      <c r="AF38" s="58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0.74916780892658252</v>
      </c>
      <c r="CE38" s="11">
        <f t="shared" ca="1" si="26"/>
        <v>22</v>
      </c>
      <c r="CF38" s="1"/>
      <c r="CG38" s="1">
        <v>38</v>
      </c>
      <c r="CH38" s="1">
        <v>3</v>
      </c>
      <c r="CI38" s="1">
        <v>7</v>
      </c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>－</v>
      </c>
      <c r="C39" s="32">
        <f t="shared" ca="1" si="36"/>
        <v>0</v>
      </c>
      <c r="D39" s="33">
        <f t="shared" ca="1" si="36"/>
        <v>4</v>
      </c>
      <c r="E39" s="33" t="str">
        <f t="shared" ca="1" si="36"/>
        <v>.</v>
      </c>
      <c r="F39" s="34">
        <f t="shared" ca="1" si="36"/>
        <v>8</v>
      </c>
      <c r="G39" s="34">
        <f t="shared" ca="1" si="36"/>
        <v>6</v>
      </c>
      <c r="H39" s="26"/>
      <c r="I39" s="13"/>
      <c r="J39" s="31" t="str">
        <f t="shared" ref="J39:O40" ca="1" si="39">J8</f>
        <v>－</v>
      </c>
      <c r="K39" s="32">
        <f t="shared" ca="1" si="39"/>
        <v>0</v>
      </c>
      <c r="L39" s="33">
        <f t="shared" ca="1" si="39"/>
        <v>3</v>
      </c>
      <c r="M39" s="33" t="str">
        <f t="shared" ca="1" si="39"/>
        <v>.</v>
      </c>
      <c r="N39" s="34">
        <f t="shared" ca="1" si="39"/>
        <v>6</v>
      </c>
      <c r="O39" s="34">
        <f t="shared" ca="1" si="39"/>
        <v>6</v>
      </c>
      <c r="P39" s="26"/>
      <c r="Q39" s="19"/>
      <c r="R39" s="31" t="str">
        <f t="shared" ref="R39:W40" ca="1" si="40">R8</f>
        <v>－</v>
      </c>
      <c r="S39" s="32">
        <f t="shared" ca="1" si="40"/>
        <v>0</v>
      </c>
      <c r="T39" s="33">
        <f t="shared" ca="1" si="40"/>
        <v>9</v>
      </c>
      <c r="U39" s="33" t="str">
        <f t="shared" ca="1" si="40"/>
        <v>.</v>
      </c>
      <c r="V39" s="34">
        <f t="shared" ca="1" si="40"/>
        <v>4</v>
      </c>
      <c r="W39" s="34">
        <f t="shared" ca="1" si="40"/>
        <v>8</v>
      </c>
      <c r="X39" s="26"/>
      <c r="Z39" s="59"/>
      <c r="AB39" s="2" t="s">
        <v>265</v>
      </c>
      <c r="AC39" s="1" t="s">
        <v>34</v>
      </c>
      <c r="AD39" s="1" t="str">
        <f t="shared" ca="1" si="34"/>
        <v>OKA</v>
      </c>
      <c r="AE39" s="58">
        <f t="shared" ca="1" si="35"/>
        <v>0</v>
      </c>
      <c r="AF39" s="58">
        <f t="shared" ca="1" si="35"/>
        <v>0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0.17956744453646756</v>
      </c>
      <c r="CE39" s="11">
        <f t="shared" ca="1" si="26"/>
        <v>82</v>
      </c>
      <c r="CF39" s="1"/>
      <c r="CG39" s="1">
        <v>39</v>
      </c>
      <c r="CH39" s="1">
        <v>3</v>
      </c>
      <c r="CI39" s="1">
        <v>8</v>
      </c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4</v>
      </c>
      <c r="D40" s="62">
        <f t="shared" ca="1" si="36"/>
        <v>7</v>
      </c>
      <c r="E40" s="62" t="str">
        <f t="shared" si="36"/>
        <v>.</v>
      </c>
      <c r="F40" s="63">
        <f t="shared" ca="1" si="36"/>
        <v>0</v>
      </c>
      <c r="G40" s="64">
        <f t="shared" ca="1" si="36"/>
        <v>0</v>
      </c>
      <c r="H40" s="26"/>
      <c r="I40" s="13"/>
      <c r="J40" s="60"/>
      <c r="K40" s="61">
        <f ca="1">K9</f>
        <v>6</v>
      </c>
      <c r="L40" s="62">
        <f t="shared" ca="1" si="39"/>
        <v>5</v>
      </c>
      <c r="M40" s="62" t="str">
        <f t="shared" si="39"/>
        <v>.</v>
      </c>
      <c r="N40" s="63">
        <f t="shared" ca="1" si="39"/>
        <v>0</v>
      </c>
      <c r="O40" s="64">
        <f t="shared" ca="1" si="39"/>
        <v>0</v>
      </c>
      <c r="P40" s="26"/>
      <c r="Q40" s="19"/>
      <c r="R40" s="60"/>
      <c r="S40" s="61">
        <f ca="1">S9</f>
        <v>6</v>
      </c>
      <c r="T40" s="62">
        <f t="shared" ca="1" si="40"/>
        <v>9</v>
      </c>
      <c r="U40" s="62" t="str">
        <f t="shared" si="40"/>
        <v>.</v>
      </c>
      <c r="V40" s="63">
        <f t="shared" ca="1" si="40"/>
        <v>0</v>
      </c>
      <c r="W40" s="64">
        <f t="shared" ca="1" si="40"/>
        <v>0</v>
      </c>
      <c r="X40" s="26"/>
      <c r="Z40" s="59"/>
      <c r="AB40" s="2" t="s">
        <v>266</v>
      </c>
      <c r="AC40" s="1" t="s">
        <v>35</v>
      </c>
      <c r="AD40" s="1" t="str">
        <f t="shared" ca="1" si="34"/>
        <v>OKA</v>
      </c>
      <c r="AE40" s="58">
        <f t="shared" ca="1" si="35"/>
        <v>0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0.23086029277757325</v>
      </c>
      <c r="CE40" s="11">
        <f t="shared" ca="1" si="26"/>
        <v>78</v>
      </c>
      <c r="CF40" s="1"/>
      <c r="CG40" s="1">
        <v>40</v>
      </c>
      <c r="CH40" s="1">
        <v>3</v>
      </c>
      <c r="CI40" s="1">
        <v>9</v>
      </c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OKA</v>
      </c>
      <c r="AE41" s="58">
        <f t="shared" ca="1" si="35"/>
        <v>0</v>
      </c>
      <c r="AF41" s="58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0.75736536594482784</v>
      </c>
      <c r="CE41" s="11">
        <f t="shared" ca="1" si="26"/>
        <v>20</v>
      </c>
      <c r="CF41" s="1"/>
      <c r="CG41" s="1">
        <v>41</v>
      </c>
      <c r="CH41" s="1">
        <v>4</v>
      </c>
      <c r="CI41" s="1">
        <v>0</v>
      </c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OKA</v>
      </c>
      <c r="AE42" s="58">
        <f t="shared" ca="1" si="35"/>
        <v>0</v>
      </c>
      <c r="AF42" s="58">
        <f t="shared" ca="1" si="35"/>
        <v>0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0.64054972081315886</v>
      </c>
      <c r="CE42" s="11">
        <f t="shared" ca="1" si="26"/>
        <v>32</v>
      </c>
      <c r="CF42" s="1"/>
      <c r="CG42" s="1">
        <v>42</v>
      </c>
      <c r="CH42" s="1">
        <v>4</v>
      </c>
      <c r="CI42" s="1">
        <v>1</v>
      </c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3" t="str">
        <f t="shared" ref="B43" ca="1" si="41">B12</f>
        <v>94.17－3.17＝</v>
      </c>
      <c r="C43" s="74"/>
      <c r="D43" s="74"/>
      <c r="E43" s="74"/>
      <c r="F43" s="75">
        <f ca="1">F12</f>
        <v>91</v>
      </c>
      <c r="G43" s="76"/>
      <c r="H43" s="26"/>
      <c r="I43" s="23"/>
      <c r="J43" s="73" t="str">
        <f t="shared" ref="J43" ca="1" si="42">J12</f>
        <v>27.31－6.31＝</v>
      </c>
      <c r="K43" s="74"/>
      <c r="L43" s="74"/>
      <c r="M43" s="74"/>
      <c r="N43" s="75">
        <f ca="1">N12</f>
        <v>21</v>
      </c>
      <c r="O43" s="76"/>
      <c r="P43" s="26"/>
      <c r="Q43" s="23"/>
      <c r="R43" s="73" t="str">
        <f t="shared" ref="R43" ca="1" si="43">R12</f>
        <v>14.78－8.78＝</v>
      </c>
      <c r="S43" s="74"/>
      <c r="T43" s="74"/>
      <c r="U43" s="74"/>
      <c r="V43" s="75">
        <f ca="1">V12</f>
        <v>6</v>
      </c>
      <c r="W43" s="76"/>
      <c r="X43" s="26"/>
      <c r="AC43" s="1" t="s">
        <v>38</v>
      </c>
      <c r="AD43" s="1" t="str">
        <f t="shared" ca="1" si="34"/>
        <v>OKA</v>
      </c>
      <c r="AE43" s="58">
        <f t="shared" ca="1" si="35"/>
        <v>0</v>
      </c>
      <c r="AF43" s="58">
        <f t="shared" ca="1" si="35"/>
        <v>0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0.54093492266987586</v>
      </c>
      <c r="CE43" s="11">
        <f t="shared" ca="1" si="26"/>
        <v>48</v>
      </c>
      <c r="CF43" s="1"/>
      <c r="CG43" s="1">
        <v>43</v>
      </c>
      <c r="CH43" s="1">
        <v>4</v>
      </c>
      <c r="CI43" s="1">
        <v>2</v>
      </c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OKA</v>
      </c>
      <c r="AE44" s="58">
        <f t="shared" ca="1" si="35"/>
        <v>0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0.17851110267778525</v>
      </c>
      <c r="CE44" s="11">
        <f t="shared" ca="1" si="26"/>
        <v>83</v>
      </c>
      <c r="CF44" s="1"/>
      <c r="CG44" s="1">
        <v>44</v>
      </c>
      <c r="CH44" s="1">
        <v>4</v>
      </c>
      <c r="CI44" s="1">
        <v>3</v>
      </c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9</v>
      </c>
      <c r="D45" s="29">
        <f t="shared" ca="1" si="44"/>
        <v>4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7</v>
      </c>
      <c r="H45" s="26"/>
      <c r="I45" s="19"/>
      <c r="J45" s="27"/>
      <c r="K45" s="28">
        <f t="shared" ref="K45:O45" ca="1" si="45">K14</f>
        <v>2</v>
      </c>
      <c r="L45" s="29">
        <f t="shared" ca="1" si="45"/>
        <v>7</v>
      </c>
      <c r="M45" s="29" t="str">
        <f t="shared" ca="1" si="45"/>
        <v>.</v>
      </c>
      <c r="N45" s="30">
        <f t="shared" ca="1" si="45"/>
        <v>3</v>
      </c>
      <c r="O45" s="30">
        <f t="shared" ca="1" si="45"/>
        <v>1</v>
      </c>
      <c r="P45" s="26"/>
      <c r="Q45" s="19"/>
      <c r="R45" s="27"/>
      <c r="S45" s="28">
        <f t="shared" ref="S45:W45" ca="1" si="46">S14</f>
        <v>1</v>
      </c>
      <c r="T45" s="29">
        <f t="shared" ca="1" si="46"/>
        <v>4</v>
      </c>
      <c r="U45" s="29" t="str">
        <f t="shared" ca="1" si="46"/>
        <v>.</v>
      </c>
      <c r="V45" s="30">
        <f t="shared" ca="1" si="46"/>
        <v>7</v>
      </c>
      <c r="W45" s="30">
        <f t="shared" ca="1" si="46"/>
        <v>8</v>
      </c>
      <c r="X45" s="26"/>
      <c r="AC45" s="1" t="s">
        <v>40</v>
      </c>
      <c r="AD45" s="1" t="str">
        <f t="shared" ca="1" si="34"/>
        <v>OKA</v>
      </c>
      <c r="AE45" s="58">
        <f t="shared" ca="1" si="35"/>
        <v>0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0.6345799084940944</v>
      </c>
      <c r="CE45" s="11">
        <f t="shared" ca="1" si="26"/>
        <v>35</v>
      </c>
      <c r="CF45" s="1"/>
      <c r="CG45" s="1">
        <v>45</v>
      </c>
      <c r="CH45" s="1">
        <v>4</v>
      </c>
      <c r="CI45" s="1">
        <v>4</v>
      </c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>－</v>
      </c>
      <c r="C46" s="32">
        <f t="shared" ca="1" si="47"/>
        <v>0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7</v>
      </c>
      <c r="H46" s="26"/>
      <c r="I46" s="19"/>
      <c r="J46" s="31" t="str">
        <f t="shared" ref="J46:O47" ca="1" si="48">J15</f>
        <v>－</v>
      </c>
      <c r="K46" s="32">
        <f t="shared" ca="1" si="48"/>
        <v>0</v>
      </c>
      <c r="L46" s="33">
        <f t="shared" ca="1" si="48"/>
        <v>6</v>
      </c>
      <c r="M46" s="33" t="str">
        <f t="shared" ca="1" si="48"/>
        <v>.</v>
      </c>
      <c r="N46" s="34">
        <f t="shared" ca="1" si="48"/>
        <v>3</v>
      </c>
      <c r="O46" s="34">
        <f t="shared" ca="1" si="48"/>
        <v>1</v>
      </c>
      <c r="P46" s="26"/>
      <c r="Q46" s="19"/>
      <c r="R46" s="31" t="str">
        <f t="shared" ref="R46:W47" ca="1" si="49">R15</f>
        <v>－</v>
      </c>
      <c r="S46" s="32">
        <f t="shared" ca="1" si="49"/>
        <v>0</v>
      </c>
      <c r="T46" s="33">
        <f t="shared" ca="1" si="49"/>
        <v>8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8</v>
      </c>
      <c r="X46" s="26"/>
      <c r="AC46" s="2" t="s">
        <v>41</v>
      </c>
      <c r="AD46" s="1" t="str">
        <f t="shared" ca="1" si="34"/>
        <v>OKA</v>
      </c>
      <c r="AE46" s="58">
        <f t="shared" ca="1" si="35"/>
        <v>0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>
        <f t="shared" ca="1" si="25"/>
        <v>0.54490256885062616</v>
      </c>
      <c r="CE46" s="11">
        <f t="shared" ca="1" si="26"/>
        <v>47</v>
      </c>
      <c r="CF46" s="1"/>
      <c r="CG46" s="1">
        <v>46</v>
      </c>
      <c r="CH46" s="1">
        <v>4</v>
      </c>
      <c r="CI46" s="1">
        <v>5</v>
      </c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9</v>
      </c>
      <c r="D47" s="62">
        <f t="shared" ca="1" si="47"/>
        <v>1</v>
      </c>
      <c r="E47" s="62" t="str">
        <f t="shared" si="47"/>
        <v>.</v>
      </c>
      <c r="F47" s="63">
        <f t="shared" ca="1" si="47"/>
        <v>0</v>
      </c>
      <c r="G47" s="64">
        <f t="shared" ca="1" si="47"/>
        <v>0</v>
      </c>
      <c r="H47" s="26"/>
      <c r="I47" s="13"/>
      <c r="J47" s="60"/>
      <c r="K47" s="61">
        <f ca="1">K16</f>
        <v>2</v>
      </c>
      <c r="L47" s="62">
        <f t="shared" ca="1" si="48"/>
        <v>1</v>
      </c>
      <c r="M47" s="62" t="str">
        <f t="shared" si="48"/>
        <v>.</v>
      </c>
      <c r="N47" s="63">
        <f t="shared" ca="1" si="48"/>
        <v>0</v>
      </c>
      <c r="O47" s="64">
        <f t="shared" ca="1" si="48"/>
        <v>0</v>
      </c>
      <c r="P47" s="26"/>
      <c r="Q47" s="19"/>
      <c r="R47" s="60"/>
      <c r="S47" s="61">
        <f ca="1">S16</f>
        <v>0</v>
      </c>
      <c r="T47" s="62">
        <f t="shared" ca="1" si="49"/>
        <v>6</v>
      </c>
      <c r="U47" s="62" t="str">
        <f t="shared" si="49"/>
        <v>.</v>
      </c>
      <c r="V47" s="63">
        <f t="shared" ca="1" si="49"/>
        <v>0</v>
      </c>
      <c r="W47" s="64">
        <f t="shared" ca="1" si="49"/>
        <v>0</v>
      </c>
      <c r="X47" s="26"/>
      <c r="AC47" s="2" t="s">
        <v>42</v>
      </c>
      <c r="AD47" s="1" t="str">
        <f t="shared" ca="1" si="34"/>
        <v>OKA</v>
      </c>
      <c r="AE47" s="58">
        <f t="shared" ca="1" si="35"/>
        <v>0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>
        <f t="shared" ca="1" si="25"/>
        <v>0.2631891332939732</v>
      </c>
      <c r="CE47" s="11">
        <f t="shared" ca="1" si="26"/>
        <v>73</v>
      </c>
      <c r="CF47" s="1"/>
      <c r="CG47" s="1">
        <v>47</v>
      </c>
      <c r="CH47" s="1">
        <v>4</v>
      </c>
      <c r="CI47" s="1">
        <v>6</v>
      </c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>
        <f t="shared" ca="1" si="25"/>
        <v>0.98024189091398062</v>
      </c>
      <c r="CE48" s="11">
        <f t="shared" ca="1" si="26"/>
        <v>2</v>
      </c>
      <c r="CF48" s="1"/>
      <c r="CG48" s="1">
        <v>48</v>
      </c>
      <c r="CH48" s="1">
        <v>4</v>
      </c>
      <c r="CI48" s="1">
        <v>7</v>
      </c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>
        <f t="shared" ca="1" si="25"/>
        <v>0.22809836194692301</v>
      </c>
      <c r="CE49" s="11">
        <f t="shared" ca="1" si="26"/>
        <v>79</v>
      </c>
      <c r="CF49" s="1"/>
      <c r="CG49" s="1">
        <v>49</v>
      </c>
      <c r="CH49" s="1">
        <v>4</v>
      </c>
      <c r="CI49" s="1">
        <v>8</v>
      </c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24.73－2.73＝</v>
      </c>
      <c r="C50" s="74"/>
      <c r="D50" s="74"/>
      <c r="E50" s="74"/>
      <c r="F50" s="75">
        <f ca="1">F19</f>
        <v>22</v>
      </c>
      <c r="G50" s="76"/>
      <c r="H50" s="26"/>
      <c r="I50" s="23"/>
      <c r="J50" s="73" t="str">
        <f t="shared" ref="J50" ca="1" si="51">J19</f>
        <v>87.39－4.39＝</v>
      </c>
      <c r="K50" s="74"/>
      <c r="L50" s="74"/>
      <c r="M50" s="74"/>
      <c r="N50" s="75">
        <f ca="1">N19</f>
        <v>83</v>
      </c>
      <c r="O50" s="76"/>
      <c r="P50" s="26"/>
      <c r="Q50" s="23"/>
      <c r="R50" s="73" t="str">
        <f t="shared" ref="R50" ca="1" si="52">R19</f>
        <v>87.17－9.17＝</v>
      </c>
      <c r="S50" s="74"/>
      <c r="T50" s="74"/>
      <c r="U50" s="74"/>
      <c r="V50" s="75">
        <f ca="1">V19</f>
        <v>78</v>
      </c>
      <c r="W50" s="76"/>
      <c r="X50" s="26"/>
      <c r="BW50" s="10"/>
      <c r="BX50" s="11"/>
      <c r="BY50" s="11"/>
      <c r="BZ50" s="1"/>
      <c r="CA50" s="1"/>
      <c r="CB50" s="1"/>
      <c r="CC50" s="1"/>
      <c r="CD50" s="10">
        <f t="shared" ca="1" si="25"/>
        <v>4.9496389453517309E-2</v>
      </c>
      <c r="CE50" s="11">
        <f t="shared" ca="1" si="26"/>
        <v>96</v>
      </c>
      <c r="CF50" s="1"/>
      <c r="CG50" s="1">
        <v>50</v>
      </c>
      <c r="CH50" s="1">
        <v>4</v>
      </c>
      <c r="CI50" s="1">
        <v>9</v>
      </c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>
        <f t="shared" ca="1" si="25"/>
        <v>0.46588216266304361</v>
      </c>
      <c r="CE51" s="11">
        <f t="shared" ca="1" si="26"/>
        <v>55</v>
      </c>
      <c r="CF51" s="1"/>
      <c r="CG51" s="1">
        <v>51</v>
      </c>
      <c r="CH51" s="1">
        <v>5</v>
      </c>
      <c r="CI51" s="1">
        <v>0</v>
      </c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2</v>
      </c>
      <c r="D52" s="29">
        <f t="shared" ca="1" si="53"/>
        <v>4</v>
      </c>
      <c r="E52" s="29" t="str">
        <f t="shared" ca="1" si="53"/>
        <v>.</v>
      </c>
      <c r="F52" s="30">
        <f t="shared" ca="1" si="53"/>
        <v>7</v>
      </c>
      <c r="G52" s="30">
        <f t="shared" ca="1" si="53"/>
        <v>3</v>
      </c>
      <c r="H52" s="26"/>
      <c r="I52" s="19"/>
      <c r="J52" s="27"/>
      <c r="K52" s="28">
        <f t="shared" ref="K52:O52" ca="1" si="54">K21</f>
        <v>8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3</v>
      </c>
      <c r="O52" s="30">
        <f t="shared" ca="1" si="54"/>
        <v>9</v>
      </c>
      <c r="P52" s="26"/>
      <c r="Q52" s="19"/>
      <c r="R52" s="27"/>
      <c r="S52" s="28">
        <f t="shared" ref="S52:W52" ca="1" si="55">S21</f>
        <v>8</v>
      </c>
      <c r="T52" s="29">
        <f t="shared" ca="1" si="55"/>
        <v>7</v>
      </c>
      <c r="U52" s="29" t="str">
        <f t="shared" ca="1" si="55"/>
        <v>.</v>
      </c>
      <c r="V52" s="30">
        <f t="shared" ca="1" si="55"/>
        <v>1</v>
      </c>
      <c r="W52" s="30">
        <f t="shared" ca="1" si="55"/>
        <v>7</v>
      </c>
      <c r="X52" s="26"/>
      <c r="BW52" s="10"/>
      <c r="BX52" s="11"/>
      <c r="BY52" s="11"/>
      <c r="BZ52" s="1"/>
      <c r="CA52" s="1"/>
      <c r="CB52" s="1"/>
      <c r="CC52" s="1"/>
      <c r="CD52" s="10">
        <f t="shared" ca="1" si="25"/>
        <v>0.63609937745549672</v>
      </c>
      <c r="CE52" s="11">
        <f t="shared" ca="1" si="26"/>
        <v>34</v>
      </c>
      <c r="CF52" s="1"/>
      <c r="CG52" s="1">
        <v>52</v>
      </c>
      <c r="CH52" s="1">
        <v>5</v>
      </c>
      <c r="CI52" s="1">
        <v>1</v>
      </c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>－</v>
      </c>
      <c r="C53" s="32">
        <f t="shared" ca="1" si="56"/>
        <v>0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7</v>
      </c>
      <c r="G53" s="34">
        <f t="shared" ca="1" si="56"/>
        <v>3</v>
      </c>
      <c r="H53" s="26"/>
      <c r="I53" s="19"/>
      <c r="J53" s="31" t="str">
        <f t="shared" ref="J53:O54" ca="1" si="57">J22</f>
        <v>－</v>
      </c>
      <c r="K53" s="32">
        <f t="shared" ca="1" si="57"/>
        <v>0</v>
      </c>
      <c r="L53" s="33">
        <f t="shared" ca="1" si="57"/>
        <v>4</v>
      </c>
      <c r="M53" s="33" t="str">
        <f t="shared" ca="1" si="57"/>
        <v>.</v>
      </c>
      <c r="N53" s="34">
        <f t="shared" ca="1" si="57"/>
        <v>3</v>
      </c>
      <c r="O53" s="34">
        <f t="shared" ca="1" si="57"/>
        <v>9</v>
      </c>
      <c r="P53" s="26"/>
      <c r="Q53" s="19"/>
      <c r="R53" s="31" t="str">
        <f t="shared" ref="R53:W54" ca="1" si="58">R22</f>
        <v>－</v>
      </c>
      <c r="S53" s="32">
        <f t="shared" ca="1" si="58"/>
        <v>0</v>
      </c>
      <c r="T53" s="33">
        <f t="shared" ca="1" si="58"/>
        <v>9</v>
      </c>
      <c r="U53" s="33" t="str">
        <f t="shared" ca="1" si="58"/>
        <v>.</v>
      </c>
      <c r="V53" s="34">
        <f t="shared" ca="1" si="58"/>
        <v>1</v>
      </c>
      <c r="W53" s="34">
        <f t="shared" ca="1" si="58"/>
        <v>7</v>
      </c>
      <c r="X53" s="26"/>
      <c r="BW53" s="10"/>
      <c r="BX53" s="11"/>
      <c r="BY53" s="11"/>
      <c r="BZ53" s="1"/>
      <c r="CA53" s="1"/>
      <c r="CB53" s="1"/>
      <c r="CC53" s="1"/>
      <c r="CD53" s="10">
        <f t="shared" ca="1" si="25"/>
        <v>0.97955483707359392</v>
      </c>
      <c r="CE53" s="11">
        <f t="shared" ca="1" si="26"/>
        <v>3</v>
      </c>
      <c r="CF53" s="1"/>
      <c r="CG53" s="1">
        <v>53</v>
      </c>
      <c r="CH53" s="1">
        <v>5</v>
      </c>
      <c r="CI53" s="1">
        <v>2</v>
      </c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2</v>
      </c>
      <c r="D54" s="62">
        <f t="shared" ca="1" si="56"/>
        <v>2</v>
      </c>
      <c r="E54" s="62" t="str">
        <f t="shared" si="56"/>
        <v>.</v>
      </c>
      <c r="F54" s="63">
        <f t="shared" ca="1" si="56"/>
        <v>0</v>
      </c>
      <c r="G54" s="64">
        <f t="shared" ca="1" si="56"/>
        <v>0</v>
      </c>
      <c r="H54" s="26"/>
      <c r="I54" s="13"/>
      <c r="J54" s="60"/>
      <c r="K54" s="61">
        <f ca="1">K23</f>
        <v>8</v>
      </c>
      <c r="L54" s="62">
        <f t="shared" ca="1" si="57"/>
        <v>3</v>
      </c>
      <c r="M54" s="62" t="str">
        <f t="shared" si="57"/>
        <v>.</v>
      </c>
      <c r="N54" s="63">
        <f t="shared" ca="1" si="57"/>
        <v>0</v>
      </c>
      <c r="O54" s="64">
        <f t="shared" ca="1" si="57"/>
        <v>0</v>
      </c>
      <c r="P54" s="26"/>
      <c r="Q54" s="19"/>
      <c r="R54" s="60"/>
      <c r="S54" s="61">
        <f ca="1">S23</f>
        <v>7</v>
      </c>
      <c r="T54" s="62">
        <f t="shared" ca="1" si="58"/>
        <v>8</v>
      </c>
      <c r="U54" s="62" t="str">
        <f t="shared" si="58"/>
        <v>.</v>
      </c>
      <c r="V54" s="63">
        <f t="shared" ca="1" si="58"/>
        <v>0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>
        <f t="shared" ca="1" si="25"/>
        <v>0.796582030071046</v>
      </c>
      <c r="CE54" s="11">
        <f t="shared" ca="1" si="26"/>
        <v>17</v>
      </c>
      <c r="CF54" s="1"/>
      <c r="CG54" s="1">
        <v>54</v>
      </c>
      <c r="CH54" s="1">
        <v>5</v>
      </c>
      <c r="CI54" s="1">
        <v>3</v>
      </c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>
        <f t="shared" ca="1" si="25"/>
        <v>0.28850575962354841</v>
      </c>
      <c r="CE55" s="11">
        <f t="shared" ca="1" si="26"/>
        <v>70</v>
      </c>
      <c r="CF55" s="1"/>
      <c r="CG55" s="1">
        <v>55</v>
      </c>
      <c r="CH55" s="1">
        <v>5</v>
      </c>
      <c r="CI55" s="1">
        <v>4</v>
      </c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>
        <f t="shared" ca="1" si="25"/>
        <v>0.79824335895438636</v>
      </c>
      <c r="CE56" s="11">
        <f t="shared" ca="1" si="26"/>
        <v>16</v>
      </c>
      <c r="CF56" s="1"/>
      <c r="CG56" s="1">
        <v>56</v>
      </c>
      <c r="CH56" s="1">
        <v>5</v>
      </c>
      <c r="CI56" s="1">
        <v>5</v>
      </c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79.29－7.29＝</v>
      </c>
      <c r="C57" s="74"/>
      <c r="D57" s="74"/>
      <c r="E57" s="74"/>
      <c r="F57" s="75">
        <f ca="1">F26</f>
        <v>72</v>
      </c>
      <c r="G57" s="76"/>
      <c r="H57" s="26"/>
      <c r="I57" s="23"/>
      <c r="J57" s="73" t="str">
        <f t="shared" ref="J57" ca="1" si="60">J26</f>
        <v>96.91－5.91＝</v>
      </c>
      <c r="K57" s="74"/>
      <c r="L57" s="74"/>
      <c r="M57" s="74"/>
      <c r="N57" s="75">
        <f ca="1">N26</f>
        <v>91</v>
      </c>
      <c r="O57" s="76"/>
      <c r="P57" s="26"/>
      <c r="Q57" s="23"/>
      <c r="R57" s="73" t="str">
        <f t="shared" ref="R57" ca="1" si="61">R26</f>
        <v>39.54－2.54＝</v>
      </c>
      <c r="S57" s="74"/>
      <c r="T57" s="74"/>
      <c r="U57" s="74"/>
      <c r="V57" s="75">
        <f ca="1">V26</f>
        <v>37</v>
      </c>
      <c r="W57" s="76"/>
      <c r="X57" s="26"/>
      <c r="BW57" s="10"/>
      <c r="BX57" s="11"/>
      <c r="BY57" s="11"/>
      <c r="BZ57" s="1"/>
      <c r="CA57" s="1"/>
      <c r="CB57" s="1"/>
      <c r="CC57" s="1"/>
      <c r="CD57" s="10">
        <f t="shared" ca="1" si="25"/>
        <v>0.95249216566492823</v>
      </c>
      <c r="CE57" s="11">
        <f t="shared" ca="1" si="26"/>
        <v>5</v>
      </c>
      <c r="CF57" s="1"/>
      <c r="CG57" s="1">
        <v>57</v>
      </c>
      <c r="CH57" s="1">
        <v>5</v>
      </c>
      <c r="CI57" s="1">
        <v>6</v>
      </c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>
        <f t="shared" ca="1" si="25"/>
        <v>0.98270538462844914</v>
      </c>
      <c r="CE58" s="11">
        <f t="shared" ca="1" si="26"/>
        <v>1</v>
      </c>
      <c r="CF58" s="1"/>
      <c r="CG58" s="1">
        <v>58</v>
      </c>
      <c r="CH58" s="1">
        <v>5</v>
      </c>
      <c r="CI58" s="1">
        <v>7</v>
      </c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7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2</v>
      </c>
      <c r="G59" s="30">
        <f t="shared" ca="1" si="62"/>
        <v>9</v>
      </c>
      <c r="H59" s="26"/>
      <c r="I59" s="19"/>
      <c r="J59" s="27"/>
      <c r="K59" s="28">
        <f t="shared" ref="K59:O59" ca="1" si="63">K28</f>
        <v>9</v>
      </c>
      <c r="L59" s="29">
        <f t="shared" ca="1" si="63"/>
        <v>6</v>
      </c>
      <c r="M59" s="29" t="str">
        <f t="shared" ca="1" si="63"/>
        <v>.</v>
      </c>
      <c r="N59" s="30">
        <f t="shared" ca="1" si="63"/>
        <v>9</v>
      </c>
      <c r="O59" s="30">
        <f t="shared" ca="1" si="63"/>
        <v>1</v>
      </c>
      <c r="P59" s="26"/>
      <c r="Q59" s="19"/>
      <c r="R59" s="27"/>
      <c r="S59" s="28">
        <f t="shared" ref="S59:W59" ca="1" si="64">S28</f>
        <v>3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4</v>
      </c>
      <c r="X59" s="26"/>
      <c r="BW59" s="10"/>
      <c r="BX59" s="11"/>
      <c r="BY59" s="11"/>
      <c r="BZ59" s="1"/>
      <c r="CA59" s="1"/>
      <c r="CB59" s="1"/>
      <c r="CC59" s="1"/>
      <c r="CD59" s="10">
        <f t="shared" ca="1" si="25"/>
        <v>0.27481057986283841</v>
      </c>
      <c r="CE59" s="11">
        <f t="shared" ca="1" si="26"/>
        <v>71</v>
      </c>
      <c r="CF59" s="1"/>
      <c r="CG59" s="1">
        <v>59</v>
      </c>
      <c r="CH59" s="1">
        <v>5</v>
      </c>
      <c r="CI59" s="1">
        <v>8</v>
      </c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>－</v>
      </c>
      <c r="C60" s="32">
        <f t="shared" ca="1" si="65"/>
        <v>0</v>
      </c>
      <c r="D60" s="33">
        <f t="shared" ca="1" si="65"/>
        <v>7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9</v>
      </c>
      <c r="H60" s="26"/>
      <c r="I60" s="19"/>
      <c r="J60" s="31" t="str">
        <f t="shared" ref="J60:O61" ca="1" si="66">J29</f>
        <v>－</v>
      </c>
      <c r="K60" s="32">
        <f t="shared" ca="1" si="66"/>
        <v>0</v>
      </c>
      <c r="L60" s="33">
        <f t="shared" ca="1" si="66"/>
        <v>5</v>
      </c>
      <c r="M60" s="33" t="str">
        <f t="shared" ca="1" si="66"/>
        <v>.</v>
      </c>
      <c r="N60" s="34">
        <f t="shared" ca="1" si="66"/>
        <v>9</v>
      </c>
      <c r="O60" s="34">
        <f t="shared" ca="1" si="66"/>
        <v>1</v>
      </c>
      <c r="P60" s="26"/>
      <c r="Q60" s="19"/>
      <c r="R60" s="31" t="str">
        <f t="shared" ref="R60:W61" ca="1" si="67">R29</f>
        <v>－</v>
      </c>
      <c r="S60" s="32">
        <f t="shared" ca="1" si="67"/>
        <v>0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5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>
        <f t="shared" ca="1" si="25"/>
        <v>0.25581774929157353</v>
      </c>
      <c r="CE60" s="11">
        <f t="shared" ca="1" si="26"/>
        <v>74</v>
      </c>
      <c r="CF60" s="1"/>
      <c r="CG60" s="1">
        <v>60</v>
      </c>
      <c r="CH60" s="1">
        <v>5</v>
      </c>
      <c r="CI60" s="1">
        <v>9</v>
      </c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7</v>
      </c>
      <c r="D61" s="62">
        <f t="shared" ca="1" si="65"/>
        <v>2</v>
      </c>
      <c r="E61" s="62" t="str">
        <f t="shared" si="65"/>
        <v>.</v>
      </c>
      <c r="F61" s="63">
        <f t="shared" ca="1" si="65"/>
        <v>0</v>
      </c>
      <c r="G61" s="64">
        <f t="shared" ca="1" si="65"/>
        <v>0</v>
      </c>
      <c r="H61" s="26"/>
      <c r="I61" s="13"/>
      <c r="J61" s="60"/>
      <c r="K61" s="61">
        <f ca="1">K30</f>
        <v>9</v>
      </c>
      <c r="L61" s="62">
        <f t="shared" ca="1" si="66"/>
        <v>1</v>
      </c>
      <c r="M61" s="62" t="str">
        <f t="shared" si="66"/>
        <v>.</v>
      </c>
      <c r="N61" s="63">
        <f t="shared" ca="1" si="66"/>
        <v>0</v>
      </c>
      <c r="O61" s="64">
        <f t="shared" ca="1" si="66"/>
        <v>0</v>
      </c>
      <c r="P61" s="26"/>
      <c r="Q61" s="19"/>
      <c r="R61" s="60"/>
      <c r="S61" s="61">
        <f ca="1">S30</f>
        <v>3</v>
      </c>
      <c r="T61" s="62">
        <f t="shared" ca="1" si="67"/>
        <v>7</v>
      </c>
      <c r="U61" s="62" t="str">
        <f t="shared" si="67"/>
        <v>.</v>
      </c>
      <c r="V61" s="63">
        <f t="shared" ca="1" si="67"/>
        <v>0</v>
      </c>
      <c r="W61" s="64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>
        <f t="shared" ca="1" si="25"/>
        <v>0.63833429106183681</v>
      </c>
      <c r="CE61" s="11">
        <f t="shared" ca="1" si="26"/>
        <v>33</v>
      </c>
      <c r="CF61" s="1"/>
      <c r="CG61" s="1">
        <v>61</v>
      </c>
      <c r="CH61" s="1">
        <v>6</v>
      </c>
      <c r="CI61" s="1">
        <v>0</v>
      </c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>
        <f t="shared" ca="1" si="25"/>
        <v>0.29511330618612419</v>
      </c>
      <c r="CE62" s="11">
        <f t="shared" ca="1" si="26"/>
        <v>69</v>
      </c>
      <c r="CF62" s="1"/>
      <c r="CG62" s="1">
        <v>62</v>
      </c>
      <c r="CH62" s="1">
        <v>6</v>
      </c>
      <c r="CI62" s="1">
        <v>1</v>
      </c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>
        <f t="shared" ca="1" si="25"/>
        <v>0.95202088582839528</v>
      </c>
      <c r="CE63" s="11">
        <f t="shared" ca="1" si="26"/>
        <v>6</v>
      </c>
      <c r="CG63" s="1">
        <v>63</v>
      </c>
      <c r="CH63" s="1">
        <v>6</v>
      </c>
      <c r="CI63" s="1">
        <v>2</v>
      </c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>
        <f t="shared" ca="1" si="25"/>
        <v>0.58836062281861945</v>
      </c>
      <c r="CE64" s="11">
        <f t="shared" ca="1" si="26"/>
        <v>41</v>
      </c>
      <c r="CG64" s="1">
        <v>64</v>
      </c>
      <c r="CH64" s="1">
        <v>6</v>
      </c>
      <c r="CI64" s="1">
        <v>3</v>
      </c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>
        <f t="shared" ca="1" si="25"/>
        <v>0.83001402826146087</v>
      </c>
      <c r="CE65" s="11">
        <f t="shared" ca="1" si="26"/>
        <v>14</v>
      </c>
      <c r="CG65" s="1">
        <v>65</v>
      </c>
      <c r="CH65" s="1">
        <v>6</v>
      </c>
      <c r="CI65" s="1">
        <v>4</v>
      </c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>
        <f t="shared" ref="CD66:CD100" ca="1" si="68">RAND()</f>
        <v>0.14283779585104628</v>
      </c>
      <c r="CE66" s="11">
        <f t="shared" ref="CE66:CE100" ca="1" si="69">RANK(CD66,$CD$1:$CD$100,)</f>
        <v>85</v>
      </c>
      <c r="CG66" s="1">
        <v>66</v>
      </c>
      <c r="CH66" s="1">
        <v>6</v>
      </c>
      <c r="CI66" s="1">
        <v>5</v>
      </c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>
        <f t="shared" ca="1" si="68"/>
        <v>0.76780022587695962</v>
      </c>
      <c r="CE67" s="11">
        <f t="shared" ca="1" si="69"/>
        <v>19</v>
      </c>
      <c r="CG67" s="1">
        <v>67</v>
      </c>
      <c r="CH67" s="1">
        <v>6</v>
      </c>
      <c r="CI67" s="1">
        <v>6</v>
      </c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>
        <f t="shared" ca="1" si="68"/>
        <v>0.13065459932916756</v>
      </c>
      <c r="CE68" s="11">
        <f t="shared" ca="1" si="69"/>
        <v>87</v>
      </c>
      <c r="CG68" s="1">
        <v>68</v>
      </c>
      <c r="CH68" s="1">
        <v>6</v>
      </c>
      <c r="CI68" s="1">
        <v>7</v>
      </c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>
        <f t="shared" ca="1" si="68"/>
        <v>0.493990856099362</v>
      </c>
      <c r="CE69" s="11">
        <f t="shared" ca="1" si="69"/>
        <v>53</v>
      </c>
      <c r="CG69" s="1">
        <v>69</v>
      </c>
      <c r="CH69" s="1">
        <v>6</v>
      </c>
      <c r="CI69" s="1">
        <v>8</v>
      </c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>
        <f t="shared" ca="1" si="68"/>
        <v>7.4596494359941978E-2</v>
      </c>
      <c r="CE70" s="11">
        <f t="shared" ca="1" si="69"/>
        <v>92</v>
      </c>
      <c r="CG70" s="1">
        <v>70</v>
      </c>
      <c r="CH70" s="1">
        <v>6</v>
      </c>
      <c r="CI70" s="1">
        <v>9</v>
      </c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>
        <f t="shared" ca="1" si="68"/>
        <v>0.49201744392493296</v>
      </c>
      <c r="CE71" s="11">
        <f t="shared" ca="1" si="69"/>
        <v>54</v>
      </c>
      <c r="CG71" s="1">
        <v>71</v>
      </c>
      <c r="CH71" s="1">
        <v>7</v>
      </c>
      <c r="CI71" s="1">
        <v>0</v>
      </c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>
        <f t="shared" ca="1" si="68"/>
        <v>0.60863443760504166</v>
      </c>
      <c r="CE72" s="11">
        <f t="shared" ca="1" si="69"/>
        <v>37</v>
      </c>
      <c r="CG72" s="1">
        <v>72</v>
      </c>
      <c r="CH72" s="1">
        <v>7</v>
      </c>
      <c r="CI72" s="1">
        <v>1</v>
      </c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>
        <f t="shared" ca="1" si="68"/>
        <v>0.55934717890860841</v>
      </c>
      <c r="CE73" s="11">
        <f t="shared" ca="1" si="69"/>
        <v>46</v>
      </c>
      <c r="CG73" s="1">
        <v>73</v>
      </c>
      <c r="CH73" s="1">
        <v>7</v>
      </c>
      <c r="CI73" s="1">
        <v>2</v>
      </c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>
        <f t="shared" ca="1" si="68"/>
        <v>0.46284875571789108</v>
      </c>
      <c r="CE74" s="11">
        <f t="shared" ca="1" si="69"/>
        <v>57</v>
      </c>
      <c r="CG74" s="1">
        <v>74</v>
      </c>
      <c r="CH74" s="1">
        <v>7</v>
      </c>
      <c r="CI74" s="1">
        <v>3</v>
      </c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>
        <f t="shared" ca="1" si="68"/>
        <v>0.12576518602095488</v>
      </c>
      <c r="CE75" s="11">
        <f t="shared" ca="1" si="69"/>
        <v>88</v>
      </c>
      <c r="CG75" s="1">
        <v>75</v>
      </c>
      <c r="CH75" s="1">
        <v>7</v>
      </c>
      <c r="CI75" s="1">
        <v>4</v>
      </c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>
        <f t="shared" ca="1" si="68"/>
        <v>0.24126707981768125</v>
      </c>
      <c r="CE76" s="11">
        <f t="shared" ca="1" si="69"/>
        <v>76</v>
      </c>
      <c r="CG76" s="1">
        <v>76</v>
      </c>
      <c r="CH76" s="1">
        <v>7</v>
      </c>
      <c r="CI76" s="1">
        <v>5</v>
      </c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>
        <f t="shared" ca="1" si="68"/>
        <v>0.76907915331967935</v>
      </c>
      <c r="CE77" s="11">
        <f t="shared" ca="1" si="69"/>
        <v>18</v>
      </c>
      <c r="CG77" s="1">
        <v>77</v>
      </c>
      <c r="CH77" s="1">
        <v>7</v>
      </c>
      <c r="CI77" s="1">
        <v>6</v>
      </c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>
        <f t="shared" ca="1" si="68"/>
        <v>0.59500790981130058</v>
      </c>
      <c r="CE78" s="11">
        <f t="shared" ca="1" si="69"/>
        <v>39</v>
      </c>
      <c r="CG78" s="1">
        <v>78</v>
      </c>
      <c r="CH78" s="1">
        <v>7</v>
      </c>
      <c r="CI78" s="1">
        <v>7</v>
      </c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>
        <f t="shared" ca="1" si="68"/>
        <v>0.33144404366163305</v>
      </c>
      <c r="CE79" s="11">
        <f t="shared" ca="1" si="69"/>
        <v>65</v>
      </c>
      <c r="CG79" s="1">
        <v>79</v>
      </c>
      <c r="CH79" s="1">
        <v>7</v>
      </c>
      <c r="CI79" s="1">
        <v>8</v>
      </c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>
        <f t="shared" ca="1" si="68"/>
        <v>0.42037649124478171</v>
      </c>
      <c r="CE80" s="11">
        <f t="shared" ca="1" si="69"/>
        <v>58</v>
      </c>
      <c r="CG80" s="1">
        <v>80</v>
      </c>
      <c r="CH80" s="1">
        <v>7</v>
      </c>
      <c r="CI80" s="1">
        <v>9</v>
      </c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>
        <f t="shared" ca="1" si="68"/>
        <v>0.7566121218298546</v>
      </c>
      <c r="CE81" s="11">
        <f t="shared" ca="1" si="69"/>
        <v>21</v>
      </c>
      <c r="CG81" s="1">
        <v>81</v>
      </c>
      <c r="CH81" s="1">
        <v>8</v>
      </c>
      <c r="CI81" s="1">
        <v>0</v>
      </c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>
        <f t="shared" ca="1" si="68"/>
        <v>0.73422336419815448</v>
      </c>
      <c r="CE82" s="11">
        <f t="shared" ca="1" si="69"/>
        <v>24</v>
      </c>
      <c r="CG82" s="1">
        <v>82</v>
      </c>
      <c r="CH82" s="1">
        <v>8</v>
      </c>
      <c r="CI82" s="1">
        <v>1</v>
      </c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>
        <f t="shared" ca="1" si="68"/>
        <v>0.59167353450366633</v>
      </c>
      <c r="CE83" s="11">
        <f t="shared" ca="1" si="69"/>
        <v>40</v>
      </c>
      <c r="CG83" s="1">
        <v>83</v>
      </c>
      <c r="CH83" s="1">
        <v>8</v>
      </c>
      <c r="CI83" s="1">
        <v>2</v>
      </c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>
        <f t="shared" ca="1" si="68"/>
        <v>0.94683766661071556</v>
      </c>
      <c r="CE84" s="11">
        <f t="shared" ca="1" si="69"/>
        <v>8</v>
      </c>
      <c r="CG84" s="1">
        <v>84</v>
      </c>
      <c r="CH84" s="1">
        <v>8</v>
      </c>
      <c r="CI84" s="1">
        <v>3</v>
      </c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>
        <f t="shared" ca="1" si="68"/>
        <v>5.2211217191863835E-2</v>
      </c>
      <c r="CE85" s="11">
        <f t="shared" ca="1" si="69"/>
        <v>95</v>
      </c>
      <c r="CG85" s="1">
        <v>85</v>
      </c>
      <c r="CH85" s="1">
        <v>8</v>
      </c>
      <c r="CI85" s="1">
        <v>4</v>
      </c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>
        <f t="shared" ca="1" si="68"/>
        <v>0.12202906933725977</v>
      </c>
      <c r="CE86" s="11">
        <f t="shared" ca="1" si="69"/>
        <v>89</v>
      </c>
      <c r="CG86" s="1">
        <v>86</v>
      </c>
      <c r="CH86" s="1">
        <v>8</v>
      </c>
      <c r="CI86" s="1">
        <v>5</v>
      </c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>
        <f t="shared" ca="1" si="68"/>
        <v>0.53496510652148566</v>
      </c>
      <c r="CE87" s="11">
        <f t="shared" ca="1" si="69"/>
        <v>50</v>
      </c>
      <c r="CG87" s="1">
        <v>87</v>
      </c>
      <c r="CH87" s="1">
        <v>8</v>
      </c>
      <c r="CI87" s="1">
        <v>6</v>
      </c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>
        <f t="shared" ca="1" si="68"/>
        <v>0.73028894794279053</v>
      </c>
      <c r="CE88" s="11">
        <f t="shared" ca="1" si="69"/>
        <v>25</v>
      </c>
      <c r="CG88" s="1">
        <v>88</v>
      </c>
      <c r="CH88" s="1">
        <v>8</v>
      </c>
      <c r="CI88" s="1">
        <v>7</v>
      </c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>
        <f t="shared" ca="1" si="68"/>
        <v>0.83077862677138903</v>
      </c>
      <c r="CE89" s="11">
        <f t="shared" ca="1" si="69"/>
        <v>13</v>
      </c>
      <c r="CG89" s="1">
        <v>89</v>
      </c>
      <c r="CH89" s="1">
        <v>8</v>
      </c>
      <c r="CI89" s="1">
        <v>8</v>
      </c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>
        <f t="shared" ca="1" si="68"/>
        <v>0.26924906389411551</v>
      </c>
      <c r="CE90" s="11">
        <f t="shared" ca="1" si="69"/>
        <v>72</v>
      </c>
      <c r="CG90" s="1">
        <v>90</v>
      </c>
      <c r="CH90" s="1">
        <v>8</v>
      </c>
      <c r="CI90" s="1">
        <v>9</v>
      </c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>
        <f t="shared" ca="1" si="68"/>
        <v>7.1483162724552685E-3</v>
      </c>
      <c r="CE91" s="11">
        <f t="shared" ca="1" si="69"/>
        <v>100</v>
      </c>
      <c r="CG91" s="1">
        <v>91</v>
      </c>
      <c r="CH91" s="1">
        <v>9</v>
      </c>
      <c r="CI91" s="1">
        <v>0</v>
      </c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>
        <f t="shared" ca="1" si="68"/>
        <v>0.65774495258845678</v>
      </c>
      <c r="CE92" s="11">
        <f t="shared" ca="1" si="69"/>
        <v>29</v>
      </c>
      <c r="CG92" s="1">
        <v>92</v>
      </c>
      <c r="CH92" s="1">
        <v>9</v>
      </c>
      <c r="CI92" s="1">
        <v>1</v>
      </c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>
        <f t="shared" ca="1" si="68"/>
        <v>0.39490384067248319</v>
      </c>
      <c r="CE93" s="11">
        <f t="shared" ca="1" si="69"/>
        <v>60</v>
      </c>
      <c r="CG93" s="1">
        <v>93</v>
      </c>
      <c r="CH93" s="1">
        <v>9</v>
      </c>
      <c r="CI93" s="1">
        <v>2</v>
      </c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>
        <f t="shared" ca="1" si="68"/>
        <v>0.30365252517182018</v>
      </c>
      <c r="CE94" s="11">
        <f t="shared" ca="1" si="69"/>
        <v>68</v>
      </c>
      <c r="CG94" s="1">
        <v>94</v>
      </c>
      <c r="CH94" s="1">
        <v>9</v>
      </c>
      <c r="CI94" s="1">
        <v>3</v>
      </c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>
        <f t="shared" ca="1" si="68"/>
        <v>0.69091055981186367</v>
      </c>
      <c r="CE95" s="11">
        <f t="shared" ca="1" si="69"/>
        <v>28</v>
      </c>
      <c r="CG95" s="1">
        <v>95</v>
      </c>
      <c r="CH95" s="1">
        <v>9</v>
      </c>
      <c r="CI95" s="1">
        <v>4</v>
      </c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>
        <f t="shared" ca="1" si="68"/>
        <v>0.85037615180460724</v>
      </c>
      <c r="CE96" s="11">
        <f t="shared" ca="1" si="69"/>
        <v>10</v>
      </c>
      <c r="CG96" s="1">
        <v>96</v>
      </c>
      <c r="CH96" s="1">
        <v>9</v>
      </c>
      <c r="CI96" s="1">
        <v>5</v>
      </c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>
        <f t="shared" ca="1" si="68"/>
        <v>0.97078150980033695</v>
      </c>
      <c r="CE97" s="11">
        <f t="shared" ca="1" si="69"/>
        <v>4</v>
      </c>
      <c r="CG97" s="1">
        <v>97</v>
      </c>
      <c r="CH97" s="1">
        <v>9</v>
      </c>
      <c r="CI97" s="1">
        <v>6</v>
      </c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>
        <f t="shared" ca="1" si="68"/>
        <v>0.86987931273079744</v>
      </c>
      <c r="CE98" s="11">
        <f t="shared" ca="1" si="69"/>
        <v>9</v>
      </c>
      <c r="CG98" s="1">
        <v>98</v>
      </c>
      <c r="CH98" s="1">
        <v>9</v>
      </c>
      <c r="CI98" s="1">
        <v>7</v>
      </c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>
        <f t="shared" ca="1" si="68"/>
        <v>0.73457414306874114</v>
      </c>
      <c r="CE99" s="11">
        <f t="shared" ca="1" si="69"/>
        <v>23</v>
      </c>
      <c r="CG99" s="1">
        <v>99</v>
      </c>
      <c r="CH99" s="1">
        <v>9</v>
      </c>
      <c r="CI99" s="1">
        <v>8</v>
      </c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>
        <f t="shared" ca="1" si="68"/>
        <v>0.4631168684801189</v>
      </c>
      <c r="CE100" s="11">
        <f t="shared" ca="1" si="69"/>
        <v>56</v>
      </c>
      <c r="CG100" s="1">
        <v>100</v>
      </c>
      <c r="CH100" s="1">
        <v>9</v>
      </c>
      <c r="CI100" s="1">
        <v>9</v>
      </c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</sheetData>
  <sheetProtection algorithmName="SHA-512" hashValue="J7KUK/LmyaeLyhiKYGRaEzCycGjFJHXe+6gJKg4Zln8DTORamfJJINKzN3EH96/baqc37BIted3qlJv3dWA5Rw==" saltValue="vv+KBT7kioh1aZxeKVSLzg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390" priority="194">
      <formula>$AJ15="NO"</formula>
    </cfRule>
  </conditionalFormatting>
  <conditionalFormatting sqref="C9">
    <cfRule type="expression" dxfId="389" priority="193">
      <formula>C9=0</formula>
    </cfRule>
  </conditionalFormatting>
  <conditionalFormatting sqref="K9">
    <cfRule type="expression" dxfId="388" priority="192">
      <formula>K9=0</formula>
    </cfRule>
  </conditionalFormatting>
  <conditionalFormatting sqref="S9">
    <cfRule type="expression" dxfId="387" priority="191">
      <formula>S9=0</formula>
    </cfRule>
  </conditionalFormatting>
  <conditionalFormatting sqref="C16">
    <cfRule type="expression" dxfId="386" priority="190">
      <formula>C16=0</formula>
    </cfRule>
  </conditionalFormatting>
  <conditionalFormatting sqref="K16">
    <cfRule type="expression" dxfId="385" priority="189">
      <formula>K16=0</formula>
    </cfRule>
  </conditionalFormatting>
  <conditionalFormatting sqref="S16">
    <cfRule type="expression" dxfId="384" priority="188">
      <formula>S16=0</formula>
    </cfRule>
  </conditionalFormatting>
  <conditionalFormatting sqref="C23">
    <cfRule type="expression" dxfId="383" priority="187">
      <formula>C23=0</formula>
    </cfRule>
  </conditionalFormatting>
  <conditionalFormatting sqref="K23">
    <cfRule type="expression" dxfId="382" priority="186">
      <formula>K23=0</formula>
    </cfRule>
  </conditionalFormatting>
  <conditionalFormatting sqref="S23">
    <cfRule type="expression" dxfId="381" priority="185">
      <formula>S23=0</formula>
    </cfRule>
  </conditionalFormatting>
  <conditionalFormatting sqref="C30">
    <cfRule type="expression" dxfId="380" priority="184">
      <formula>C30=0</formula>
    </cfRule>
  </conditionalFormatting>
  <conditionalFormatting sqref="K30">
    <cfRule type="expression" dxfId="379" priority="183">
      <formula>K30=0</formula>
    </cfRule>
  </conditionalFormatting>
  <conditionalFormatting sqref="S30">
    <cfRule type="expression" dxfId="378" priority="182">
      <formula>S30=0</formula>
    </cfRule>
  </conditionalFormatting>
  <conditionalFormatting sqref="C38">
    <cfRule type="expression" dxfId="377" priority="181">
      <formula>C38=0</formula>
    </cfRule>
  </conditionalFormatting>
  <conditionalFormatting sqref="C39">
    <cfRule type="expression" dxfId="376" priority="180">
      <formula>C39=0</formula>
    </cfRule>
  </conditionalFormatting>
  <conditionalFormatting sqref="C40">
    <cfRule type="expression" dxfId="375" priority="179">
      <formula>C40=0</formula>
    </cfRule>
  </conditionalFormatting>
  <conditionalFormatting sqref="B39">
    <cfRule type="expression" dxfId="374" priority="178">
      <formula>B39=""</formula>
    </cfRule>
  </conditionalFormatting>
  <conditionalFormatting sqref="G38">
    <cfRule type="expression" dxfId="373" priority="177">
      <formula>G38=0</formula>
    </cfRule>
  </conditionalFormatting>
  <conditionalFormatting sqref="G39">
    <cfRule type="expression" dxfId="372" priority="176">
      <formula>G39=0</formula>
    </cfRule>
  </conditionalFormatting>
  <conditionalFormatting sqref="F38">
    <cfRule type="expression" dxfId="371" priority="175">
      <formula>AND(F38=0,G38=0)</formula>
    </cfRule>
  </conditionalFormatting>
  <conditionalFormatting sqref="F39">
    <cfRule type="expression" dxfId="370" priority="174">
      <formula>AND(F39=0,G39=0)</formula>
    </cfRule>
  </conditionalFormatting>
  <conditionalFormatting sqref="K38">
    <cfRule type="expression" dxfId="369" priority="173">
      <formula>K38=0</formula>
    </cfRule>
  </conditionalFormatting>
  <conditionalFormatting sqref="K39">
    <cfRule type="expression" dxfId="368" priority="172">
      <formula>K39=0</formula>
    </cfRule>
  </conditionalFormatting>
  <conditionalFormatting sqref="K40">
    <cfRule type="expression" dxfId="367" priority="171">
      <formula>K40=0</formula>
    </cfRule>
  </conditionalFormatting>
  <conditionalFormatting sqref="J39">
    <cfRule type="expression" dxfId="366" priority="170">
      <formula>J39=""</formula>
    </cfRule>
  </conditionalFormatting>
  <conditionalFormatting sqref="O38">
    <cfRule type="expression" dxfId="365" priority="169">
      <formula>O38=0</formula>
    </cfRule>
  </conditionalFormatting>
  <conditionalFormatting sqref="O39">
    <cfRule type="expression" dxfId="364" priority="168">
      <formula>O39=0</formula>
    </cfRule>
  </conditionalFormatting>
  <conditionalFormatting sqref="N38">
    <cfRule type="expression" dxfId="363" priority="167">
      <formula>AND(N38=0,O38=0)</formula>
    </cfRule>
  </conditionalFormatting>
  <conditionalFormatting sqref="N39">
    <cfRule type="expression" dxfId="362" priority="166">
      <formula>AND(N39=0,O39=0)</formula>
    </cfRule>
  </conditionalFormatting>
  <conditionalFormatting sqref="S38">
    <cfRule type="expression" dxfId="361" priority="165">
      <formula>S38=0</formula>
    </cfRule>
  </conditionalFormatting>
  <conditionalFormatting sqref="S39">
    <cfRule type="expression" dxfId="360" priority="164">
      <formula>S39=0</formula>
    </cfRule>
  </conditionalFormatting>
  <conditionalFormatting sqref="S40">
    <cfRule type="expression" dxfId="359" priority="163">
      <formula>S40=0</formula>
    </cfRule>
  </conditionalFormatting>
  <conditionalFormatting sqref="R39">
    <cfRule type="expression" dxfId="358" priority="162">
      <formula>R39=""</formula>
    </cfRule>
  </conditionalFormatting>
  <conditionalFormatting sqref="W38">
    <cfRule type="expression" dxfId="357" priority="161">
      <formula>W38=0</formula>
    </cfRule>
  </conditionalFormatting>
  <conditionalFormatting sqref="W39">
    <cfRule type="expression" dxfId="356" priority="160">
      <formula>W39=0</formula>
    </cfRule>
  </conditionalFormatting>
  <conditionalFormatting sqref="V38">
    <cfRule type="expression" dxfId="355" priority="159">
      <formula>AND(V38=0,W38=0)</formula>
    </cfRule>
  </conditionalFormatting>
  <conditionalFormatting sqref="V39">
    <cfRule type="expression" dxfId="354" priority="158">
      <formula>AND(V39=0,W39=0)</formula>
    </cfRule>
  </conditionalFormatting>
  <conditionalFormatting sqref="C45">
    <cfRule type="expression" dxfId="353" priority="157">
      <formula>C45=0</formula>
    </cfRule>
  </conditionalFormatting>
  <conditionalFormatting sqref="C46">
    <cfRule type="expression" dxfId="352" priority="156">
      <formula>C46=0</formula>
    </cfRule>
  </conditionalFormatting>
  <conditionalFormatting sqref="C47">
    <cfRule type="expression" dxfId="351" priority="155">
      <formula>C47=0</formula>
    </cfRule>
  </conditionalFormatting>
  <conditionalFormatting sqref="B46">
    <cfRule type="expression" dxfId="350" priority="154">
      <formula>B46=""</formula>
    </cfRule>
  </conditionalFormatting>
  <conditionalFormatting sqref="G45">
    <cfRule type="expression" dxfId="349" priority="153">
      <formula>G45=0</formula>
    </cfRule>
  </conditionalFormatting>
  <conditionalFormatting sqref="G46">
    <cfRule type="expression" dxfId="348" priority="152">
      <formula>G46=0</formula>
    </cfRule>
  </conditionalFormatting>
  <conditionalFormatting sqref="F45">
    <cfRule type="expression" dxfId="347" priority="151">
      <formula>AND(F45=0,G45=0)</formula>
    </cfRule>
  </conditionalFormatting>
  <conditionalFormatting sqref="F46">
    <cfRule type="expression" dxfId="346" priority="150">
      <formula>AND(F46=0,G46=0)</formula>
    </cfRule>
  </conditionalFormatting>
  <conditionalFormatting sqref="K45">
    <cfRule type="expression" dxfId="345" priority="149">
      <formula>K45=0</formula>
    </cfRule>
  </conditionalFormatting>
  <conditionalFormatting sqref="K46">
    <cfRule type="expression" dxfId="344" priority="148">
      <formula>K46=0</formula>
    </cfRule>
  </conditionalFormatting>
  <conditionalFormatting sqref="K47">
    <cfRule type="expression" dxfId="343" priority="147">
      <formula>K47=0</formula>
    </cfRule>
  </conditionalFormatting>
  <conditionalFormatting sqref="J46">
    <cfRule type="expression" dxfId="342" priority="146">
      <formula>J46=""</formula>
    </cfRule>
  </conditionalFormatting>
  <conditionalFormatting sqref="O45">
    <cfRule type="expression" dxfId="341" priority="145">
      <formula>O45=0</formula>
    </cfRule>
  </conditionalFormatting>
  <conditionalFormatting sqref="O46">
    <cfRule type="expression" dxfId="340" priority="144">
      <formula>O46=0</formula>
    </cfRule>
  </conditionalFormatting>
  <conditionalFormatting sqref="N45">
    <cfRule type="expression" dxfId="339" priority="143">
      <formula>AND(N45=0,O45=0)</formula>
    </cfRule>
  </conditionalFormatting>
  <conditionalFormatting sqref="N46">
    <cfRule type="expression" dxfId="338" priority="142">
      <formula>AND(N46=0,O46=0)</formula>
    </cfRule>
  </conditionalFormatting>
  <conditionalFormatting sqref="S45">
    <cfRule type="expression" dxfId="337" priority="141">
      <formula>S45=0</formula>
    </cfRule>
  </conditionalFormatting>
  <conditionalFormatting sqref="S46">
    <cfRule type="expression" dxfId="336" priority="140">
      <formula>S46=0</formula>
    </cfRule>
  </conditionalFormatting>
  <conditionalFormatting sqref="S47">
    <cfRule type="expression" dxfId="335" priority="139">
      <formula>S47=0</formula>
    </cfRule>
  </conditionalFormatting>
  <conditionalFormatting sqref="R46">
    <cfRule type="expression" dxfId="334" priority="138">
      <formula>R46=""</formula>
    </cfRule>
  </conditionalFormatting>
  <conditionalFormatting sqref="W45">
    <cfRule type="expression" dxfId="333" priority="137">
      <formula>W45=0</formula>
    </cfRule>
  </conditionalFormatting>
  <conditionalFormatting sqref="W46">
    <cfRule type="expression" dxfId="332" priority="136">
      <formula>W46=0</formula>
    </cfRule>
  </conditionalFormatting>
  <conditionalFormatting sqref="V45">
    <cfRule type="expression" dxfId="331" priority="135">
      <formula>AND(V45=0,W45=0)</formula>
    </cfRule>
  </conditionalFormatting>
  <conditionalFormatting sqref="V46">
    <cfRule type="expression" dxfId="330" priority="134">
      <formula>AND(V46=0,W46=0)</formula>
    </cfRule>
  </conditionalFormatting>
  <conditionalFormatting sqref="C52">
    <cfRule type="expression" dxfId="329" priority="133">
      <formula>C52=0</formula>
    </cfRule>
  </conditionalFormatting>
  <conditionalFormatting sqref="C53">
    <cfRule type="expression" dxfId="328" priority="132">
      <formula>C53=0</formula>
    </cfRule>
  </conditionalFormatting>
  <conditionalFormatting sqref="C54">
    <cfRule type="expression" dxfId="327" priority="131">
      <formula>C54=0</formula>
    </cfRule>
  </conditionalFormatting>
  <conditionalFormatting sqref="B53">
    <cfRule type="expression" dxfId="326" priority="130">
      <formula>B53=""</formula>
    </cfRule>
  </conditionalFormatting>
  <conditionalFormatting sqref="G52">
    <cfRule type="expression" dxfId="325" priority="129">
      <formula>G52=0</formula>
    </cfRule>
  </conditionalFormatting>
  <conditionalFormatting sqref="G53">
    <cfRule type="expression" dxfId="324" priority="128">
      <formula>G53=0</formula>
    </cfRule>
  </conditionalFormatting>
  <conditionalFormatting sqref="F52">
    <cfRule type="expression" dxfId="323" priority="127">
      <formula>AND(F52=0,G52=0)</formula>
    </cfRule>
  </conditionalFormatting>
  <conditionalFormatting sqref="F53">
    <cfRule type="expression" dxfId="322" priority="126">
      <formula>AND(F53=0,G53=0)</formula>
    </cfRule>
  </conditionalFormatting>
  <conditionalFormatting sqref="K52">
    <cfRule type="expression" dxfId="321" priority="125">
      <formula>K52=0</formula>
    </cfRule>
  </conditionalFormatting>
  <conditionalFormatting sqref="K53">
    <cfRule type="expression" dxfId="320" priority="124">
      <formula>K53=0</formula>
    </cfRule>
  </conditionalFormatting>
  <conditionalFormatting sqref="K54">
    <cfRule type="expression" dxfId="319" priority="123">
      <formula>K54=0</formula>
    </cfRule>
  </conditionalFormatting>
  <conditionalFormatting sqref="J53">
    <cfRule type="expression" dxfId="318" priority="122">
      <formula>J53=""</formula>
    </cfRule>
  </conditionalFormatting>
  <conditionalFormatting sqref="O52">
    <cfRule type="expression" dxfId="317" priority="121">
      <formula>O52=0</formula>
    </cfRule>
  </conditionalFormatting>
  <conditionalFormatting sqref="O53">
    <cfRule type="expression" dxfId="316" priority="120">
      <formula>O53=0</formula>
    </cfRule>
  </conditionalFormatting>
  <conditionalFormatting sqref="N52">
    <cfRule type="expression" dxfId="315" priority="119">
      <formula>AND(N52=0,O52=0)</formula>
    </cfRule>
  </conditionalFormatting>
  <conditionalFormatting sqref="N53">
    <cfRule type="expression" dxfId="314" priority="118">
      <formula>AND(N53=0,O53=0)</formula>
    </cfRule>
  </conditionalFormatting>
  <conditionalFormatting sqref="S52">
    <cfRule type="expression" dxfId="313" priority="117">
      <formula>S52=0</formula>
    </cfRule>
  </conditionalFormatting>
  <conditionalFormatting sqref="S53">
    <cfRule type="expression" dxfId="312" priority="116">
      <formula>S53=0</formula>
    </cfRule>
  </conditionalFormatting>
  <conditionalFormatting sqref="S54">
    <cfRule type="expression" dxfId="311" priority="115">
      <formula>S54=0</formula>
    </cfRule>
  </conditionalFormatting>
  <conditionalFormatting sqref="R53">
    <cfRule type="expression" dxfId="310" priority="114">
      <formula>R53=""</formula>
    </cfRule>
  </conditionalFormatting>
  <conditionalFormatting sqref="W52">
    <cfRule type="expression" dxfId="309" priority="113">
      <formula>W52=0</formula>
    </cfRule>
  </conditionalFormatting>
  <conditionalFormatting sqref="W53">
    <cfRule type="expression" dxfId="308" priority="112">
      <formula>W53=0</formula>
    </cfRule>
  </conditionalFormatting>
  <conditionalFormatting sqref="V52">
    <cfRule type="expression" dxfId="307" priority="111">
      <formula>AND(V52=0,W52=0)</formula>
    </cfRule>
  </conditionalFormatting>
  <conditionalFormatting sqref="V53">
    <cfRule type="expression" dxfId="306" priority="110">
      <formula>AND(V53=0,W53=0)</formula>
    </cfRule>
  </conditionalFormatting>
  <conditionalFormatting sqref="C59">
    <cfRule type="expression" dxfId="305" priority="109">
      <formula>C59=0</formula>
    </cfRule>
  </conditionalFormatting>
  <conditionalFormatting sqref="C60">
    <cfRule type="expression" dxfId="304" priority="108">
      <formula>C60=0</formula>
    </cfRule>
  </conditionalFormatting>
  <conditionalFormatting sqref="C61">
    <cfRule type="expression" dxfId="303" priority="107">
      <formula>C61=0</formula>
    </cfRule>
  </conditionalFormatting>
  <conditionalFormatting sqref="B60">
    <cfRule type="expression" dxfId="302" priority="106">
      <formula>B60=""</formula>
    </cfRule>
  </conditionalFormatting>
  <conditionalFormatting sqref="G59">
    <cfRule type="expression" dxfId="301" priority="105">
      <formula>G59=0</formula>
    </cfRule>
  </conditionalFormatting>
  <conditionalFormatting sqref="G60">
    <cfRule type="expression" dxfId="300" priority="104">
      <formula>G60=0</formula>
    </cfRule>
  </conditionalFormatting>
  <conditionalFormatting sqref="F59">
    <cfRule type="expression" dxfId="299" priority="103">
      <formula>AND(F59=0,G59=0)</formula>
    </cfRule>
  </conditionalFormatting>
  <conditionalFormatting sqref="F60">
    <cfRule type="expression" dxfId="298" priority="102">
      <formula>AND(F60=0,G60=0)</formula>
    </cfRule>
  </conditionalFormatting>
  <conditionalFormatting sqref="K59">
    <cfRule type="expression" dxfId="297" priority="101">
      <formula>K59=0</formula>
    </cfRule>
  </conditionalFormatting>
  <conditionalFormatting sqref="K60">
    <cfRule type="expression" dxfId="296" priority="100">
      <formula>K60=0</formula>
    </cfRule>
  </conditionalFormatting>
  <conditionalFormatting sqref="K61">
    <cfRule type="expression" dxfId="295" priority="99">
      <formula>K61=0</formula>
    </cfRule>
  </conditionalFormatting>
  <conditionalFormatting sqref="J60">
    <cfRule type="expression" dxfId="294" priority="98">
      <formula>J60=""</formula>
    </cfRule>
  </conditionalFormatting>
  <conditionalFormatting sqref="O59">
    <cfRule type="expression" dxfId="293" priority="97">
      <formula>O59=0</formula>
    </cfRule>
  </conditionalFormatting>
  <conditionalFormatting sqref="O60">
    <cfRule type="expression" dxfId="292" priority="96">
      <formula>O60=0</formula>
    </cfRule>
  </conditionalFormatting>
  <conditionalFormatting sqref="N59">
    <cfRule type="expression" dxfId="291" priority="95">
      <formula>AND(N59=0,O59=0)</formula>
    </cfRule>
  </conditionalFormatting>
  <conditionalFormatting sqref="N60">
    <cfRule type="expression" dxfId="290" priority="94">
      <formula>AND(N60=0,O60=0)</formula>
    </cfRule>
  </conditionalFormatting>
  <conditionalFormatting sqref="S59">
    <cfRule type="expression" dxfId="289" priority="93">
      <formula>S59=0</formula>
    </cfRule>
  </conditionalFormatting>
  <conditionalFormatting sqref="S60">
    <cfRule type="expression" dxfId="288" priority="92">
      <formula>S60=0</formula>
    </cfRule>
  </conditionalFormatting>
  <conditionalFormatting sqref="S61">
    <cfRule type="expression" dxfId="287" priority="91">
      <formula>S61=0</formula>
    </cfRule>
  </conditionalFormatting>
  <conditionalFormatting sqref="R60">
    <cfRule type="expression" dxfId="286" priority="90">
      <formula>R60=""</formula>
    </cfRule>
  </conditionalFormatting>
  <conditionalFormatting sqref="W59">
    <cfRule type="expression" dxfId="285" priority="89">
      <formula>W59=0</formula>
    </cfRule>
  </conditionalFormatting>
  <conditionalFormatting sqref="W60">
    <cfRule type="expression" dxfId="284" priority="88">
      <formula>W60=0</formula>
    </cfRule>
  </conditionalFormatting>
  <conditionalFormatting sqref="V59">
    <cfRule type="expression" dxfId="283" priority="87">
      <formula>AND(V59=0,W59=0)</formula>
    </cfRule>
  </conditionalFormatting>
  <conditionalFormatting sqref="V60">
    <cfRule type="expression" dxfId="282" priority="86">
      <formula>AND(V60=0,W60=0)</formula>
    </cfRule>
  </conditionalFormatting>
  <conditionalFormatting sqref="AG1:AG12">
    <cfRule type="cellIs" dxfId="281" priority="85" operator="lessThan">
      <formula>0</formula>
    </cfRule>
  </conditionalFormatting>
  <conditionalFormatting sqref="C7">
    <cfRule type="expression" dxfId="280" priority="84">
      <formula>C7=0</formula>
    </cfRule>
  </conditionalFormatting>
  <conditionalFormatting sqref="C8">
    <cfRule type="expression" dxfId="279" priority="83">
      <formula>C8=0</formula>
    </cfRule>
  </conditionalFormatting>
  <conditionalFormatting sqref="B8">
    <cfRule type="expression" dxfId="278" priority="82">
      <formula>B8=""</formula>
    </cfRule>
  </conditionalFormatting>
  <conditionalFormatting sqref="G7">
    <cfRule type="expression" dxfId="277" priority="81">
      <formula>G7=0</formula>
    </cfRule>
  </conditionalFormatting>
  <conditionalFormatting sqref="G8">
    <cfRule type="expression" dxfId="276" priority="80">
      <formula>G8=0</formula>
    </cfRule>
  </conditionalFormatting>
  <conditionalFormatting sqref="F7">
    <cfRule type="expression" dxfId="275" priority="79">
      <formula>AND(F7=0,G7=0)</formula>
    </cfRule>
  </conditionalFormatting>
  <conditionalFormatting sqref="F8">
    <cfRule type="expression" dxfId="274" priority="78">
      <formula>AND(F8=0,G8=0)</formula>
    </cfRule>
  </conditionalFormatting>
  <conditionalFormatting sqref="K7">
    <cfRule type="expression" dxfId="273" priority="77">
      <formula>K7=0</formula>
    </cfRule>
  </conditionalFormatting>
  <conditionalFormatting sqref="K8">
    <cfRule type="expression" dxfId="272" priority="76">
      <formula>K8=0</formula>
    </cfRule>
  </conditionalFormatting>
  <conditionalFormatting sqref="J8">
    <cfRule type="expression" dxfId="271" priority="75">
      <formula>J8=""</formula>
    </cfRule>
  </conditionalFormatting>
  <conditionalFormatting sqref="O7">
    <cfRule type="expression" dxfId="270" priority="74">
      <formula>O7=0</formula>
    </cfRule>
  </conditionalFormatting>
  <conditionalFormatting sqref="O8">
    <cfRule type="expression" dxfId="269" priority="73">
      <formula>O8=0</formula>
    </cfRule>
  </conditionalFormatting>
  <conditionalFormatting sqref="N7">
    <cfRule type="expression" dxfId="268" priority="72">
      <formula>AND(N7=0,O7=0)</formula>
    </cfRule>
  </conditionalFormatting>
  <conditionalFormatting sqref="N8">
    <cfRule type="expression" dxfId="267" priority="71">
      <formula>AND(N8=0,O8=0)</formula>
    </cfRule>
  </conditionalFormatting>
  <conditionalFormatting sqref="S7">
    <cfRule type="expression" dxfId="266" priority="70">
      <formula>S7=0</formula>
    </cfRule>
  </conditionalFormatting>
  <conditionalFormatting sqref="S8">
    <cfRule type="expression" dxfId="265" priority="69">
      <formula>S8=0</formula>
    </cfRule>
  </conditionalFormatting>
  <conditionalFormatting sqref="R8">
    <cfRule type="expression" dxfId="264" priority="68">
      <formula>R8=""</formula>
    </cfRule>
  </conditionalFormatting>
  <conditionalFormatting sqref="W7">
    <cfRule type="expression" dxfId="263" priority="67">
      <formula>W7=0</formula>
    </cfRule>
  </conditionalFormatting>
  <conditionalFormatting sqref="W8">
    <cfRule type="expression" dxfId="262" priority="66">
      <formula>W8=0</formula>
    </cfRule>
  </conditionalFormatting>
  <conditionalFormatting sqref="V7">
    <cfRule type="expression" dxfId="261" priority="65">
      <formula>AND(V7=0,W7=0)</formula>
    </cfRule>
  </conditionalFormatting>
  <conditionalFormatting sqref="V8">
    <cfRule type="expression" dxfId="260" priority="64">
      <formula>AND(V8=0,W8=0)</formula>
    </cfRule>
  </conditionalFormatting>
  <conditionalFormatting sqref="C14">
    <cfRule type="expression" dxfId="259" priority="63">
      <formula>C14=0</formula>
    </cfRule>
  </conditionalFormatting>
  <conditionalFormatting sqref="C15">
    <cfRule type="expression" dxfId="258" priority="62">
      <formula>C15=0</formula>
    </cfRule>
  </conditionalFormatting>
  <conditionalFormatting sqref="B15">
    <cfRule type="expression" dxfId="257" priority="61">
      <formula>B15=""</formula>
    </cfRule>
  </conditionalFormatting>
  <conditionalFormatting sqref="G14">
    <cfRule type="expression" dxfId="256" priority="60">
      <formula>G14=0</formula>
    </cfRule>
  </conditionalFormatting>
  <conditionalFormatting sqref="G15">
    <cfRule type="expression" dxfId="255" priority="59">
      <formula>G15=0</formula>
    </cfRule>
  </conditionalFormatting>
  <conditionalFormatting sqref="F14">
    <cfRule type="expression" dxfId="254" priority="58">
      <formula>AND(F14=0,G14=0)</formula>
    </cfRule>
  </conditionalFormatting>
  <conditionalFormatting sqref="F15">
    <cfRule type="expression" dxfId="253" priority="57">
      <formula>AND(F15=0,G15=0)</formula>
    </cfRule>
  </conditionalFormatting>
  <conditionalFormatting sqref="K14">
    <cfRule type="expression" dxfId="252" priority="56">
      <formula>K14=0</formula>
    </cfRule>
  </conditionalFormatting>
  <conditionalFormatting sqref="K15">
    <cfRule type="expression" dxfId="251" priority="55">
      <formula>K15=0</formula>
    </cfRule>
  </conditionalFormatting>
  <conditionalFormatting sqref="J15">
    <cfRule type="expression" dxfId="250" priority="54">
      <formula>J15=""</formula>
    </cfRule>
  </conditionalFormatting>
  <conditionalFormatting sqref="O14">
    <cfRule type="expression" dxfId="249" priority="53">
      <formula>O14=0</formula>
    </cfRule>
  </conditionalFormatting>
  <conditionalFormatting sqref="O15">
    <cfRule type="expression" dxfId="248" priority="52">
      <formula>O15=0</formula>
    </cfRule>
  </conditionalFormatting>
  <conditionalFormatting sqref="N14">
    <cfRule type="expression" dxfId="247" priority="51">
      <formula>AND(N14=0,O14=0)</formula>
    </cfRule>
  </conditionalFormatting>
  <conditionalFormatting sqref="N15">
    <cfRule type="expression" dxfId="246" priority="50">
      <formula>AND(N15=0,O15=0)</formula>
    </cfRule>
  </conditionalFormatting>
  <conditionalFormatting sqref="S14">
    <cfRule type="expression" dxfId="245" priority="49">
      <formula>S14=0</formula>
    </cfRule>
  </conditionalFormatting>
  <conditionalFormatting sqref="S15">
    <cfRule type="expression" dxfId="244" priority="48">
      <formula>S15=0</formula>
    </cfRule>
  </conditionalFormatting>
  <conditionalFormatting sqref="R15">
    <cfRule type="expression" dxfId="243" priority="47">
      <formula>R15=""</formula>
    </cfRule>
  </conditionalFormatting>
  <conditionalFormatting sqref="W14">
    <cfRule type="expression" dxfId="242" priority="46">
      <formula>W14=0</formula>
    </cfRule>
  </conditionalFormatting>
  <conditionalFormatting sqref="W15">
    <cfRule type="expression" dxfId="241" priority="45">
      <formula>W15=0</formula>
    </cfRule>
  </conditionalFormatting>
  <conditionalFormatting sqref="V14">
    <cfRule type="expression" dxfId="240" priority="44">
      <formula>AND(V14=0,W14=0)</formula>
    </cfRule>
  </conditionalFormatting>
  <conditionalFormatting sqref="V15">
    <cfRule type="expression" dxfId="239" priority="43">
      <formula>AND(V15=0,W15=0)</formula>
    </cfRule>
  </conditionalFormatting>
  <conditionalFormatting sqref="C21">
    <cfRule type="expression" dxfId="238" priority="42">
      <formula>C21=0</formula>
    </cfRule>
  </conditionalFormatting>
  <conditionalFormatting sqref="C22">
    <cfRule type="expression" dxfId="237" priority="41">
      <formula>C22=0</formula>
    </cfRule>
  </conditionalFormatting>
  <conditionalFormatting sqref="B22">
    <cfRule type="expression" dxfId="236" priority="40">
      <formula>B22=""</formula>
    </cfRule>
  </conditionalFormatting>
  <conditionalFormatting sqref="G21">
    <cfRule type="expression" dxfId="235" priority="39">
      <formula>G21=0</formula>
    </cfRule>
  </conditionalFormatting>
  <conditionalFormatting sqref="G22">
    <cfRule type="expression" dxfId="234" priority="38">
      <formula>G22=0</formula>
    </cfRule>
  </conditionalFormatting>
  <conditionalFormatting sqref="F21">
    <cfRule type="expression" dxfId="233" priority="37">
      <formula>AND(F21=0,G21=0)</formula>
    </cfRule>
  </conditionalFormatting>
  <conditionalFormatting sqref="F22">
    <cfRule type="expression" dxfId="232" priority="36">
      <formula>AND(F22=0,G22=0)</formula>
    </cfRule>
  </conditionalFormatting>
  <conditionalFormatting sqref="K21">
    <cfRule type="expression" dxfId="231" priority="35">
      <formula>K21=0</formula>
    </cfRule>
  </conditionalFormatting>
  <conditionalFormatting sqref="K22">
    <cfRule type="expression" dxfId="230" priority="34">
      <formula>K22=0</formula>
    </cfRule>
  </conditionalFormatting>
  <conditionalFormatting sqref="J22">
    <cfRule type="expression" dxfId="229" priority="33">
      <formula>J22=""</formula>
    </cfRule>
  </conditionalFormatting>
  <conditionalFormatting sqref="O21">
    <cfRule type="expression" dxfId="228" priority="32">
      <formula>O21=0</formula>
    </cfRule>
  </conditionalFormatting>
  <conditionalFormatting sqref="O22">
    <cfRule type="expression" dxfId="227" priority="31">
      <formula>O22=0</formula>
    </cfRule>
  </conditionalFormatting>
  <conditionalFormatting sqref="N21">
    <cfRule type="expression" dxfId="226" priority="30">
      <formula>AND(N21=0,O21=0)</formula>
    </cfRule>
  </conditionalFormatting>
  <conditionalFormatting sqref="N22">
    <cfRule type="expression" dxfId="225" priority="29">
      <formula>AND(N22=0,O22=0)</formula>
    </cfRule>
  </conditionalFormatting>
  <conditionalFormatting sqref="S21">
    <cfRule type="expression" dxfId="224" priority="28">
      <formula>S21=0</formula>
    </cfRule>
  </conditionalFormatting>
  <conditionalFormatting sqref="S22">
    <cfRule type="expression" dxfId="223" priority="27">
      <formula>S22=0</formula>
    </cfRule>
  </conditionalFormatting>
  <conditionalFormatting sqref="R22">
    <cfRule type="expression" dxfId="222" priority="26">
      <formula>R22=""</formula>
    </cfRule>
  </conditionalFormatting>
  <conditionalFormatting sqref="W21">
    <cfRule type="expression" dxfId="221" priority="25">
      <formula>W21=0</formula>
    </cfRule>
  </conditionalFormatting>
  <conditionalFormatting sqref="W22">
    <cfRule type="expression" dxfId="220" priority="24">
      <formula>W22=0</formula>
    </cfRule>
  </conditionalFormatting>
  <conditionalFormatting sqref="V21">
    <cfRule type="expression" dxfId="219" priority="23">
      <formula>AND(V21=0,W21=0)</formula>
    </cfRule>
  </conditionalFormatting>
  <conditionalFormatting sqref="V22">
    <cfRule type="expression" dxfId="218" priority="22">
      <formula>AND(V22=0,W22=0)</formula>
    </cfRule>
  </conditionalFormatting>
  <conditionalFormatting sqref="C28">
    <cfRule type="expression" dxfId="217" priority="21">
      <formula>C28=0</formula>
    </cfRule>
  </conditionalFormatting>
  <conditionalFormatting sqref="C29">
    <cfRule type="expression" dxfId="216" priority="20">
      <formula>C29=0</formula>
    </cfRule>
  </conditionalFormatting>
  <conditionalFormatting sqref="B29">
    <cfRule type="expression" dxfId="215" priority="19">
      <formula>B29=""</formula>
    </cfRule>
  </conditionalFormatting>
  <conditionalFormatting sqref="G28">
    <cfRule type="expression" dxfId="214" priority="18">
      <formula>G28=0</formula>
    </cfRule>
  </conditionalFormatting>
  <conditionalFormatting sqref="G29">
    <cfRule type="expression" dxfId="213" priority="17">
      <formula>G29=0</formula>
    </cfRule>
  </conditionalFormatting>
  <conditionalFormatting sqref="F28">
    <cfRule type="expression" dxfId="212" priority="16">
      <formula>AND(F28=0,G28=0)</formula>
    </cfRule>
  </conditionalFormatting>
  <conditionalFormatting sqref="F29">
    <cfRule type="expression" dxfId="211" priority="15">
      <formula>AND(F29=0,G29=0)</formula>
    </cfRule>
  </conditionalFormatting>
  <conditionalFormatting sqref="K28">
    <cfRule type="expression" dxfId="210" priority="14">
      <formula>K28=0</formula>
    </cfRule>
  </conditionalFormatting>
  <conditionalFormatting sqref="K29">
    <cfRule type="expression" dxfId="209" priority="13">
      <formula>K29=0</formula>
    </cfRule>
  </conditionalFormatting>
  <conditionalFormatting sqref="J29">
    <cfRule type="expression" dxfId="208" priority="12">
      <formula>J29=""</formula>
    </cfRule>
  </conditionalFormatting>
  <conditionalFormatting sqref="O28">
    <cfRule type="expression" dxfId="207" priority="11">
      <formula>O28=0</formula>
    </cfRule>
  </conditionalFormatting>
  <conditionalFormatting sqref="O29">
    <cfRule type="expression" dxfId="206" priority="10">
      <formula>O29=0</formula>
    </cfRule>
  </conditionalFormatting>
  <conditionalFormatting sqref="N28">
    <cfRule type="expression" dxfId="205" priority="9">
      <formula>AND(N28=0,O28=0)</formula>
    </cfRule>
  </conditionalFormatting>
  <conditionalFormatting sqref="N29">
    <cfRule type="expression" dxfId="204" priority="8">
      <formula>AND(N29=0,O29=0)</formula>
    </cfRule>
  </conditionalFormatting>
  <conditionalFormatting sqref="S28">
    <cfRule type="expression" dxfId="203" priority="7">
      <formula>S28=0</formula>
    </cfRule>
  </conditionalFormatting>
  <conditionalFormatting sqref="S29">
    <cfRule type="expression" dxfId="202" priority="6">
      <formula>S29=0</formula>
    </cfRule>
  </conditionalFormatting>
  <conditionalFormatting sqref="R29">
    <cfRule type="expression" dxfId="201" priority="5">
      <formula>R29=""</formula>
    </cfRule>
  </conditionalFormatting>
  <conditionalFormatting sqref="W28">
    <cfRule type="expression" dxfId="200" priority="4">
      <formula>W28=0</formula>
    </cfRule>
  </conditionalFormatting>
  <conditionalFormatting sqref="W29">
    <cfRule type="expression" dxfId="199" priority="3">
      <formula>W29=0</formula>
    </cfRule>
  </conditionalFormatting>
  <conditionalFormatting sqref="V28">
    <cfRule type="expression" dxfId="198" priority="2">
      <formula>AND(V28=0,W28=0)</formula>
    </cfRule>
  </conditionalFormatting>
  <conditionalFormatting sqref="V29">
    <cfRule type="expression" dxfId="197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zoomScale="55" zoomScaleNormal="55" workbookViewId="0">
      <selection activeCell="W1" sqref="W1:X1"/>
    </sheetView>
  </sheetViews>
  <sheetFormatPr defaultRowHeight="18.7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1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39.950000000000003" customHeight="1" thickBot="1" x14ac:dyDescent="0.3">
      <c r="A1" s="77" t="s">
        <v>273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E1" s="4" t="s">
        <v>140</v>
      </c>
      <c r="AF1" s="1">
        <f ca="1">BI1*1000+BS1*100+CC1*10+CH1</f>
        <v>800</v>
      </c>
      <c r="AG1" s="1" t="s">
        <v>50</v>
      </c>
      <c r="AH1" s="1">
        <f ca="1">BJ1*1000+BT1*100+CD1*10+CI1</f>
        <v>12</v>
      </c>
      <c r="AI1" s="1" t="s">
        <v>144</v>
      </c>
      <c r="AJ1" s="1">
        <f ca="1">AF1-AH1</f>
        <v>788</v>
      </c>
      <c r="AL1" s="1">
        <f ca="1">BI1</f>
        <v>0</v>
      </c>
      <c r="AM1" s="1">
        <f ca="1">BS1</f>
        <v>8</v>
      </c>
      <c r="AN1" s="1" t="s">
        <v>274</v>
      </c>
      <c r="AO1" s="1">
        <f ca="1">CC1</f>
        <v>0</v>
      </c>
      <c r="AP1" s="1">
        <f ca="1">CH1</f>
        <v>0</v>
      </c>
      <c r="AQ1" s="1" t="s">
        <v>275</v>
      </c>
      <c r="AR1" s="1">
        <f ca="1">BJ1</f>
        <v>0</v>
      </c>
      <c r="AS1" s="1">
        <f ca="1">BT1</f>
        <v>0</v>
      </c>
      <c r="AT1" s="1" t="s">
        <v>142</v>
      </c>
      <c r="AU1" s="1">
        <f ca="1">CD1</f>
        <v>1</v>
      </c>
      <c r="AV1" s="1">
        <f ca="1">CI1</f>
        <v>2</v>
      </c>
      <c r="AW1" s="1" t="s">
        <v>276</v>
      </c>
      <c r="AX1" s="1">
        <f ca="1">MOD(ROUNDDOWN(AJ1/1000,0),10)</f>
        <v>0</v>
      </c>
      <c r="AY1" s="1">
        <f ca="1">MOD(ROUNDDOWN(AJ1/100,0),10)</f>
        <v>7</v>
      </c>
      <c r="AZ1" s="1" t="s">
        <v>277</v>
      </c>
      <c r="BA1" s="1">
        <f ca="1">MOD(ROUNDDOWN(AJ1/10,0),10)</f>
        <v>8</v>
      </c>
      <c r="BB1" s="1">
        <f ca="1">MOD(ROUNDDOWN(AJ1/1,0),10)</f>
        <v>8</v>
      </c>
      <c r="BG1" s="69" t="s">
        <v>278</v>
      </c>
      <c r="BH1" s="1">
        <v>1</v>
      </c>
      <c r="BI1" s="6">
        <f ca="1">IF(AND($BN1=$BO1,$BS1-$BT1&lt;=0),RANDBETWEEN(1,9),$BN1)</f>
        <v>0</v>
      </c>
      <c r="BJ1" s="6">
        <f ca="1">$BO1</f>
        <v>0</v>
      </c>
      <c r="BK1" s="7"/>
      <c r="BL1" s="5" t="s">
        <v>5</v>
      </c>
      <c r="BM1" s="1">
        <v>1</v>
      </c>
      <c r="BN1" s="6">
        <f t="shared" ref="BN1:BN12" ca="1" si="0">VLOOKUP($CN1,$CP$1:$CR$98,2,FALSE)</f>
        <v>0</v>
      </c>
      <c r="BO1" s="6">
        <f t="shared" ref="BO1:BO12" ca="1" si="1">VLOOKUP($CN1,$CP$1:$CR$98,3,FALSE)</f>
        <v>0</v>
      </c>
      <c r="BP1" s="7"/>
      <c r="BQ1" s="69" t="s">
        <v>6</v>
      </c>
      <c r="BR1" s="1">
        <v>1</v>
      </c>
      <c r="BS1" s="70">
        <f ca="1">$BX1</f>
        <v>8</v>
      </c>
      <c r="BT1" s="6">
        <f ca="1">IF(AND($BJ1=0,$BY1=0,$CD1=0,$CI1=0),RANDBETWEEN(1,9),$BY1)</f>
        <v>0</v>
      </c>
      <c r="BU1" s="7"/>
      <c r="BV1" s="5" t="s">
        <v>6</v>
      </c>
      <c r="BW1" s="1">
        <v>1</v>
      </c>
      <c r="BX1" s="6">
        <f ca="1">VLOOKUP($CU1,$CW$1:$CY$200,2,FALSE)</f>
        <v>8</v>
      </c>
      <c r="BY1" s="6">
        <f ca="1">VLOOKUP($CU1,$CW$1:$CY$200,3,FALSE)</f>
        <v>0</v>
      </c>
      <c r="BZ1" s="7"/>
      <c r="CA1" s="5" t="s">
        <v>7</v>
      </c>
      <c r="CB1" s="1">
        <v>1</v>
      </c>
      <c r="CC1" s="8">
        <f ca="1">VLOOKUP($DB1,$DD$1:$DF$200,2,FALSE)</f>
        <v>0</v>
      </c>
      <c r="CD1" s="8">
        <f ca="1">VLOOKUP($DB1,$DD$1:$DF$200,3,FALSE)</f>
        <v>1</v>
      </c>
      <c r="CE1" s="9"/>
      <c r="CF1" s="5" t="s">
        <v>8</v>
      </c>
      <c r="CG1" s="1">
        <v>1</v>
      </c>
      <c r="CH1" s="8">
        <f ca="1">VLOOKUP($DI1,$DK$1:$DM$200,2,FALSE)</f>
        <v>0</v>
      </c>
      <c r="CI1" s="8">
        <f ca="1">VLOOKUP($DI1,$DK$1:$DM$200,3,FALSE)</f>
        <v>2</v>
      </c>
      <c r="CJ1" s="9"/>
      <c r="CK1" s="9"/>
      <c r="CL1" s="7"/>
      <c r="CM1" s="10">
        <f ca="1">RAND()</f>
        <v>0.1680249763925088</v>
      </c>
      <c r="CN1" s="11">
        <f t="shared" ref="CN1:CN32" ca="1" si="2">RANK(CM1,$CM$1:$CM$98,)</f>
        <v>28</v>
      </c>
      <c r="CO1" s="11"/>
      <c r="CP1" s="1">
        <v>1</v>
      </c>
      <c r="CQ1" s="1">
        <v>1</v>
      </c>
      <c r="CR1" s="1">
        <v>0</v>
      </c>
      <c r="CS1" s="1"/>
      <c r="CT1" s="10">
        <f ca="1">RAND()</f>
        <v>0.23319814684702866</v>
      </c>
      <c r="CU1" s="11">
        <f ca="1">RANK(CT1,$CT$1:$CT$200,)</f>
        <v>158</v>
      </c>
      <c r="CV1" s="1"/>
      <c r="CW1" s="1">
        <v>1</v>
      </c>
      <c r="CX1" s="1">
        <v>0</v>
      </c>
      <c r="CY1" s="1">
        <v>0</v>
      </c>
      <c r="DA1" s="10">
        <f ca="1">RAND()</f>
        <v>0.42962525019678066</v>
      </c>
      <c r="DB1" s="11">
        <f ca="1">RANK(DA1,$DA$1:$DA$200,)</f>
        <v>122</v>
      </c>
      <c r="DC1" s="1"/>
      <c r="DD1" s="1">
        <v>1</v>
      </c>
      <c r="DE1" s="1">
        <v>0</v>
      </c>
      <c r="DF1" s="1">
        <v>0</v>
      </c>
      <c r="DG1" s="1"/>
      <c r="DH1" s="10">
        <f t="shared" ref="DH1:DH64" ca="1" si="3">RAND()</f>
        <v>6.1676859421101571E-2</v>
      </c>
      <c r="DI1" s="11">
        <f t="shared" ref="DI1:DI64" ca="1" si="4">RANK(DH1,$DH$1:$DH$200,)</f>
        <v>183</v>
      </c>
      <c r="DJ1" s="1"/>
      <c r="DK1" s="1">
        <v>1</v>
      </c>
      <c r="DL1" s="1">
        <v>0</v>
      </c>
      <c r="DM1" s="1">
        <v>0</v>
      </c>
    </row>
    <row r="2" spans="1:117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E2" s="2" t="s">
        <v>59</v>
      </c>
      <c r="AF2" s="1">
        <f t="shared" ref="AF2:AF12" ca="1" si="5">BI2*1000+BS2*100+CC2*10+CH2</f>
        <v>3000</v>
      </c>
      <c r="AG2" s="1" t="s">
        <v>50</v>
      </c>
      <c r="AH2" s="1">
        <f t="shared" ref="AH2:AH12" ca="1" si="6">BJ2*1000+BT2*100+CD2*10+CI2</f>
        <v>333</v>
      </c>
      <c r="AI2" s="1" t="s">
        <v>58</v>
      </c>
      <c r="AJ2" s="1">
        <f t="shared" ref="AJ2:AJ12" ca="1" si="7">AF2-AH2</f>
        <v>2667</v>
      </c>
      <c r="AL2" s="1">
        <f t="shared" ref="AL2:AL12" ca="1" si="8">BI2</f>
        <v>3</v>
      </c>
      <c r="AM2" s="1">
        <f t="shared" ref="AM2:AM12" ca="1" si="9">BS2</f>
        <v>0</v>
      </c>
      <c r="AN2" s="1" t="s">
        <v>279</v>
      </c>
      <c r="AO2" s="1">
        <f t="shared" ref="AO2:AO12" ca="1" si="10">CC2</f>
        <v>0</v>
      </c>
      <c r="AP2" s="1">
        <f t="shared" ref="AP2:AP12" ca="1" si="11">CH2</f>
        <v>0</v>
      </c>
      <c r="AQ2" s="1" t="s">
        <v>56</v>
      </c>
      <c r="AR2" s="1">
        <f t="shared" ref="AR2:AR12" ca="1" si="12">BJ2</f>
        <v>0</v>
      </c>
      <c r="AS2" s="1">
        <f t="shared" ref="AS2:AS12" ca="1" si="13">BT2</f>
        <v>3</v>
      </c>
      <c r="AT2" s="1" t="s">
        <v>142</v>
      </c>
      <c r="AU2" s="1">
        <f t="shared" ref="AU2:AU12" ca="1" si="14">CD2</f>
        <v>3</v>
      </c>
      <c r="AV2" s="1">
        <f t="shared" ref="AV2:AV12" ca="1" si="15">CI2</f>
        <v>3</v>
      </c>
      <c r="AW2" s="1" t="s">
        <v>144</v>
      </c>
      <c r="AX2" s="1">
        <f t="shared" ref="AX2:AX12" ca="1" si="16">MOD(ROUNDDOWN(AJ2/1000,0),10)</f>
        <v>2</v>
      </c>
      <c r="AY2" s="1">
        <f t="shared" ref="AY2:AY12" ca="1" si="17">MOD(ROUNDDOWN(AJ2/100,0),10)</f>
        <v>6</v>
      </c>
      <c r="AZ2" s="1" t="s">
        <v>142</v>
      </c>
      <c r="BA2" s="1">
        <f t="shared" ref="BA2:BA12" ca="1" si="18">MOD(ROUNDDOWN(AJ2/10,0),10)</f>
        <v>6</v>
      </c>
      <c r="BB2" s="1">
        <f t="shared" ref="BB2:BB12" ca="1" si="19">MOD(ROUNDDOWN(AJ2/1,0),10)</f>
        <v>7</v>
      </c>
      <c r="BG2" s="69" t="s">
        <v>280</v>
      </c>
      <c r="BH2" s="1">
        <v>2</v>
      </c>
      <c r="BI2" s="6">
        <f t="shared" ref="BI2:BI12" ca="1" si="20">IF(AND($BN2=$BO2,$BS2-$BT2&lt;=0),RANDBETWEEN(1,9),$BN2)</f>
        <v>3</v>
      </c>
      <c r="BJ2" s="6">
        <f t="shared" ref="BJ2:BJ12" ca="1" si="21">$BO2</f>
        <v>0</v>
      </c>
      <c r="BK2" s="7"/>
      <c r="BM2" s="1">
        <v>2</v>
      </c>
      <c r="BN2" s="6">
        <f t="shared" ca="1" si="0"/>
        <v>3</v>
      </c>
      <c r="BO2" s="6">
        <f t="shared" ca="1" si="1"/>
        <v>0</v>
      </c>
      <c r="BP2" s="7"/>
      <c r="BQ2" s="69" t="s">
        <v>280</v>
      </c>
      <c r="BR2" s="1">
        <v>2</v>
      </c>
      <c r="BS2" s="70">
        <f t="shared" ref="BS2:BS12" ca="1" si="22">$BX2</f>
        <v>0</v>
      </c>
      <c r="BT2" s="6">
        <f t="shared" ref="BT2:BT12" ca="1" si="23">IF(AND($BJ2=0,$BY2=0,$CD2=0,$CI2=0),RANDBETWEEN(1,9),$BY2)</f>
        <v>3</v>
      </c>
      <c r="BU2" s="7"/>
      <c r="BW2" s="1">
        <v>2</v>
      </c>
      <c r="BX2" s="6">
        <f t="shared" ref="BX2:BX12" ca="1" si="24">VLOOKUP($CU2,$CW$1:$CY$200,2,FALSE)</f>
        <v>0</v>
      </c>
      <c r="BY2" s="6">
        <f t="shared" ref="BY2:BY12" ca="1" si="25">VLOOKUP($CU2,$CW$1:$CY$200,3,FALSE)</f>
        <v>3</v>
      </c>
      <c r="BZ2" s="7"/>
      <c r="CB2" s="1">
        <v>2</v>
      </c>
      <c r="CC2" s="8">
        <f t="shared" ref="CC2:CC12" ca="1" si="26">VLOOKUP($DB2,$DD$1:$DF$200,2,FALSE)</f>
        <v>0</v>
      </c>
      <c r="CD2" s="8">
        <f t="shared" ref="CD2:CD12" ca="1" si="27">VLOOKUP($DB2,$DD$1:$DF$200,3,FALSE)</f>
        <v>3</v>
      </c>
      <c r="CE2" s="9"/>
      <c r="CG2" s="1">
        <v>2</v>
      </c>
      <c r="CH2" s="8">
        <f t="shared" ref="CH2:CH12" ca="1" si="28">VLOOKUP($DI2,$DK$1:$DM$200,2,FALSE)</f>
        <v>0</v>
      </c>
      <c r="CI2" s="8">
        <f t="shared" ref="CI2:CI12" ca="1" si="29">VLOOKUP($DI2,$DK$1:$DM$200,3,FALSE)</f>
        <v>3</v>
      </c>
      <c r="CJ2" s="9"/>
      <c r="CK2" s="9"/>
      <c r="CL2" s="7"/>
      <c r="CM2" s="10">
        <f t="shared" ref="CM2:CM32" ca="1" si="30">RAND()</f>
        <v>0.88228844628733916</v>
      </c>
      <c r="CN2" s="11">
        <f t="shared" ca="1" si="2"/>
        <v>3</v>
      </c>
      <c r="CO2" s="11"/>
      <c r="CP2" s="1">
        <v>2</v>
      </c>
      <c r="CQ2" s="1">
        <v>2</v>
      </c>
      <c r="CR2" s="1">
        <v>0</v>
      </c>
      <c r="CS2" s="1"/>
      <c r="CT2" s="10">
        <f t="shared" ref="CT2:CT65" ca="1" si="31">RAND()</f>
        <v>0.50312624310355625</v>
      </c>
      <c r="CU2" s="11">
        <f t="shared" ref="CU2:CU65" ca="1" si="32">RANK(CT2,$CT$1:$CT$200,)</f>
        <v>104</v>
      </c>
      <c r="CV2" s="1"/>
      <c r="CW2" s="1">
        <v>2</v>
      </c>
      <c r="CX2" s="1">
        <v>0</v>
      </c>
      <c r="CY2" s="1">
        <v>1</v>
      </c>
      <c r="DA2" s="10">
        <f t="shared" ref="DA2:DA65" ca="1" si="33">RAND()</f>
        <v>0.97067534627588614</v>
      </c>
      <c r="DB2" s="11">
        <f t="shared" ref="DB2:DB65" ca="1" si="34">RANK(DA2,$DA$1:$DA$200,)</f>
        <v>4</v>
      </c>
      <c r="DC2" s="1"/>
      <c r="DD2" s="1">
        <v>2</v>
      </c>
      <c r="DE2" s="1">
        <v>0</v>
      </c>
      <c r="DF2" s="1">
        <v>1</v>
      </c>
      <c r="DH2" s="10">
        <f t="shared" ca="1" si="3"/>
        <v>0.26366645809285794</v>
      </c>
      <c r="DI2" s="11">
        <f t="shared" ca="1" si="4"/>
        <v>144</v>
      </c>
      <c r="DJ2" s="1"/>
      <c r="DK2" s="1">
        <v>2</v>
      </c>
      <c r="DL2" s="1">
        <v>0</v>
      </c>
      <c r="DM2" s="1">
        <v>1</v>
      </c>
    </row>
    <row r="3" spans="1:117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E3" s="2" t="s">
        <v>281</v>
      </c>
      <c r="AF3" s="1">
        <f t="shared" ca="1" si="5"/>
        <v>3000</v>
      </c>
      <c r="AG3" s="1" t="s">
        <v>50</v>
      </c>
      <c r="AH3" s="1">
        <f t="shared" ca="1" si="6"/>
        <v>401</v>
      </c>
      <c r="AI3" s="1" t="s">
        <v>144</v>
      </c>
      <c r="AJ3" s="1">
        <f t="shared" ca="1" si="7"/>
        <v>2599</v>
      </c>
      <c r="AL3" s="1">
        <f t="shared" ca="1" si="8"/>
        <v>3</v>
      </c>
      <c r="AM3" s="1">
        <f t="shared" ca="1" si="9"/>
        <v>0</v>
      </c>
      <c r="AN3" s="1" t="s">
        <v>142</v>
      </c>
      <c r="AO3" s="1">
        <f t="shared" ca="1" si="10"/>
        <v>0</v>
      </c>
      <c r="AP3" s="1">
        <f t="shared" ca="1" si="11"/>
        <v>0</v>
      </c>
      <c r="AQ3" s="1" t="s">
        <v>282</v>
      </c>
      <c r="AR3" s="1">
        <f t="shared" ca="1" si="12"/>
        <v>0</v>
      </c>
      <c r="AS3" s="1">
        <f t="shared" ca="1" si="13"/>
        <v>4</v>
      </c>
      <c r="AT3" s="1" t="s">
        <v>142</v>
      </c>
      <c r="AU3" s="1">
        <f t="shared" ca="1" si="14"/>
        <v>0</v>
      </c>
      <c r="AV3" s="1">
        <f t="shared" ca="1" si="15"/>
        <v>1</v>
      </c>
      <c r="AW3" s="1" t="s">
        <v>144</v>
      </c>
      <c r="AX3" s="1">
        <f t="shared" ca="1" si="16"/>
        <v>2</v>
      </c>
      <c r="AY3" s="1">
        <f t="shared" ca="1" si="17"/>
        <v>5</v>
      </c>
      <c r="AZ3" s="1" t="s">
        <v>142</v>
      </c>
      <c r="BA3" s="1">
        <f t="shared" ca="1" si="18"/>
        <v>9</v>
      </c>
      <c r="BB3" s="1">
        <f t="shared" ca="1" si="19"/>
        <v>9</v>
      </c>
      <c r="BH3" s="1">
        <v>3</v>
      </c>
      <c r="BI3" s="6">
        <f t="shared" ca="1" si="20"/>
        <v>3</v>
      </c>
      <c r="BJ3" s="6">
        <f t="shared" ca="1" si="21"/>
        <v>0</v>
      </c>
      <c r="BK3" s="7"/>
      <c r="BM3" s="1">
        <v>3</v>
      </c>
      <c r="BN3" s="6">
        <f t="shared" ca="1" si="0"/>
        <v>0</v>
      </c>
      <c r="BO3" s="6">
        <f t="shared" ca="1" si="1"/>
        <v>0</v>
      </c>
      <c r="BP3" s="7"/>
      <c r="BR3" s="1">
        <v>3</v>
      </c>
      <c r="BS3" s="70">
        <f t="shared" ca="1" si="22"/>
        <v>0</v>
      </c>
      <c r="BT3" s="6">
        <f t="shared" ca="1" si="23"/>
        <v>4</v>
      </c>
      <c r="BU3" s="7"/>
      <c r="BW3" s="1">
        <v>3</v>
      </c>
      <c r="BX3" s="6">
        <f t="shared" ca="1" si="24"/>
        <v>0</v>
      </c>
      <c r="BY3" s="6">
        <f t="shared" ca="1" si="25"/>
        <v>4</v>
      </c>
      <c r="BZ3" s="7"/>
      <c r="CB3" s="1">
        <v>3</v>
      </c>
      <c r="CC3" s="8">
        <f t="shared" ca="1" si="26"/>
        <v>0</v>
      </c>
      <c r="CD3" s="8">
        <f t="shared" ca="1" si="27"/>
        <v>0</v>
      </c>
      <c r="CE3" s="9"/>
      <c r="CG3" s="1">
        <v>3</v>
      </c>
      <c r="CH3" s="8">
        <f t="shared" ca="1" si="28"/>
        <v>0</v>
      </c>
      <c r="CI3" s="8">
        <f t="shared" ca="1" si="29"/>
        <v>1</v>
      </c>
      <c r="CJ3" s="9"/>
      <c r="CK3" s="9"/>
      <c r="CL3" s="7"/>
      <c r="CM3" s="10">
        <f t="shared" ca="1" si="30"/>
        <v>0.28441193790439934</v>
      </c>
      <c r="CN3" s="11">
        <f t="shared" ca="1" si="2"/>
        <v>24</v>
      </c>
      <c r="CO3" s="11"/>
      <c r="CP3" s="1">
        <v>3</v>
      </c>
      <c r="CQ3" s="1">
        <v>3</v>
      </c>
      <c r="CR3" s="1">
        <v>0</v>
      </c>
      <c r="CS3" s="1"/>
      <c r="CT3" s="10">
        <f t="shared" ca="1" si="31"/>
        <v>0.39820989661387307</v>
      </c>
      <c r="CU3" s="11">
        <f t="shared" ca="1" si="32"/>
        <v>125</v>
      </c>
      <c r="CV3" s="1"/>
      <c r="CW3" s="1">
        <v>3</v>
      </c>
      <c r="CX3" s="1">
        <v>0</v>
      </c>
      <c r="CY3" s="1">
        <v>2</v>
      </c>
      <c r="DA3" s="10">
        <f t="shared" ca="1" si="33"/>
        <v>1.8566292699512266E-3</v>
      </c>
      <c r="DB3" s="11">
        <f t="shared" ca="1" si="34"/>
        <v>200</v>
      </c>
      <c r="DC3" s="1"/>
      <c r="DD3" s="1">
        <v>3</v>
      </c>
      <c r="DE3" s="1">
        <v>0</v>
      </c>
      <c r="DF3" s="1">
        <v>2</v>
      </c>
      <c r="DH3" s="10">
        <f t="shared" ca="1" si="3"/>
        <v>0.99019902666262594</v>
      </c>
      <c r="DI3" s="11">
        <f t="shared" ca="1" si="4"/>
        <v>2</v>
      </c>
      <c r="DJ3" s="1"/>
      <c r="DK3" s="1">
        <v>3</v>
      </c>
      <c r="DL3" s="1">
        <v>0</v>
      </c>
      <c r="DM3" s="1">
        <v>2</v>
      </c>
    </row>
    <row r="4" spans="1:117" ht="19.5" thickBot="1" x14ac:dyDescent="0.3">
      <c r="A4" s="14"/>
      <c r="B4" s="15" t="s">
        <v>140</v>
      </c>
      <c r="C4" s="16"/>
      <c r="D4" s="17"/>
      <c r="E4" s="16"/>
      <c r="F4" s="16"/>
      <c r="G4" s="16"/>
      <c r="H4" s="18"/>
      <c r="I4" s="14"/>
      <c r="J4" s="15" t="s">
        <v>283</v>
      </c>
      <c r="K4" s="16"/>
      <c r="L4" s="16"/>
      <c r="M4" s="16"/>
      <c r="N4" s="16"/>
      <c r="O4" s="16"/>
      <c r="P4" s="18"/>
      <c r="Q4" s="14"/>
      <c r="R4" s="15" t="s">
        <v>281</v>
      </c>
      <c r="S4" s="16"/>
      <c r="T4" s="16"/>
      <c r="U4" s="16"/>
      <c r="V4" s="16"/>
      <c r="W4" s="16"/>
      <c r="X4" s="18"/>
      <c r="AE4" s="2" t="s">
        <v>150</v>
      </c>
      <c r="AF4" s="1">
        <f t="shared" ca="1" si="5"/>
        <v>4944</v>
      </c>
      <c r="AG4" s="1" t="s">
        <v>50</v>
      </c>
      <c r="AH4" s="1">
        <f t="shared" ca="1" si="6"/>
        <v>40</v>
      </c>
      <c r="AI4" s="1" t="s">
        <v>284</v>
      </c>
      <c r="AJ4" s="1">
        <f t="shared" ca="1" si="7"/>
        <v>4904</v>
      </c>
      <c r="AL4" s="1">
        <f t="shared" ca="1" si="8"/>
        <v>4</v>
      </c>
      <c r="AM4" s="1">
        <f t="shared" ca="1" si="9"/>
        <v>9</v>
      </c>
      <c r="AN4" s="1" t="s">
        <v>285</v>
      </c>
      <c r="AO4" s="1">
        <f t="shared" ca="1" si="10"/>
        <v>4</v>
      </c>
      <c r="AP4" s="1">
        <f t="shared" ca="1" si="11"/>
        <v>4</v>
      </c>
      <c r="AQ4" s="1" t="s">
        <v>143</v>
      </c>
      <c r="AR4" s="1">
        <f t="shared" ca="1" si="12"/>
        <v>0</v>
      </c>
      <c r="AS4" s="1">
        <f t="shared" ca="1" si="13"/>
        <v>0</v>
      </c>
      <c r="AT4" s="1" t="s">
        <v>286</v>
      </c>
      <c r="AU4" s="1">
        <f t="shared" ca="1" si="14"/>
        <v>4</v>
      </c>
      <c r="AV4" s="1">
        <f t="shared" ca="1" si="15"/>
        <v>0</v>
      </c>
      <c r="AW4" s="1" t="s">
        <v>144</v>
      </c>
      <c r="AX4" s="1">
        <f t="shared" ca="1" si="16"/>
        <v>4</v>
      </c>
      <c r="AY4" s="1">
        <f t="shared" ca="1" si="17"/>
        <v>9</v>
      </c>
      <c r="AZ4" s="1" t="s">
        <v>142</v>
      </c>
      <c r="BA4" s="1">
        <f t="shared" ca="1" si="18"/>
        <v>0</v>
      </c>
      <c r="BB4" s="1">
        <f t="shared" ca="1" si="19"/>
        <v>4</v>
      </c>
      <c r="BH4" s="1">
        <v>4</v>
      </c>
      <c r="BI4" s="6">
        <f t="shared" ca="1" si="20"/>
        <v>4</v>
      </c>
      <c r="BJ4" s="6">
        <f t="shared" ca="1" si="21"/>
        <v>0</v>
      </c>
      <c r="BK4" s="7"/>
      <c r="BM4" s="1">
        <v>4</v>
      </c>
      <c r="BN4" s="6">
        <f t="shared" ca="1" si="0"/>
        <v>4</v>
      </c>
      <c r="BO4" s="6">
        <f t="shared" ca="1" si="1"/>
        <v>0</v>
      </c>
      <c r="BP4" s="7"/>
      <c r="BR4" s="1">
        <v>4</v>
      </c>
      <c r="BS4" s="70">
        <f t="shared" ca="1" si="22"/>
        <v>9</v>
      </c>
      <c r="BT4" s="6">
        <f t="shared" ca="1" si="23"/>
        <v>0</v>
      </c>
      <c r="BU4" s="7"/>
      <c r="BW4" s="1">
        <v>4</v>
      </c>
      <c r="BX4" s="6">
        <f t="shared" ca="1" si="24"/>
        <v>9</v>
      </c>
      <c r="BY4" s="6">
        <f t="shared" ca="1" si="25"/>
        <v>0</v>
      </c>
      <c r="BZ4" s="7"/>
      <c r="CB4" s="1">
        <v>4</v>
      </c>
      <c r="CC4" s="8">
        <f t="shared" ca="1" si="26"/>
        <v>4</v>
      </c>
      <c r="CD4" s="8">
        <f t="shared" ca="1" si="27"/>
        <v>4</v>
      </c>
      <c r="CE4" s="9"/>
      <c r="CG4" s="1">
        <v>4</v>
      </c>
      <c r="CH4" s="8">
        <f t="shared" ca="1" si="28"/>
        <v>4</v>
      </c>
      <c r="CI4" s="8">
        <f t="shared" ca="1" si="29"/>
        <v>0</v>
      </c>
      <c r="CJ4" s="9"/>
      <c r="CK4" s="9"/>
      <c r="CL4" s="7"/>
      <c r="CM4" s="10">
        <f t="shared" ca="1" si="30"/>
        <v>0.66355594467541079</v>
      </c>
      <c r="CN4" s="11">
        <f t="shared" ca="1" si="2"/>
        <v>13</v>
      </c>
      <c r="CO4" s="11"/>
      <c r="CP4" s="1">
        <v>4</v>
      </c>
      <c r="CQ4" s="1">
        <v>4</v>
      </c>
      <c r="CR4" s="1">
        <v>0</v>
      </c>
      <c r="CS4" s="1"/>
      <c r="CT4" s="10">
        <f t="shared" ca="1" si="31"/>
        <v>0.29846116673317002</v>
      </c>
      <c r="CU4" s="11">
        <f t="shared" ca="1" si="32"/>
        <v>139</v>
      </c>
      <c r="CV4" s="1"/>
      <c r="CW4" s="1">
        <v>4</v>
      </c>
      <c r="CX4" s="1">
        <v>0</v>
      </c>
      <c r="CY4" s="1">
        <v>3</v>
      </c>
      <c r="DA4" s="10">
        <f t="shared" ca="1" si="33"/>
        <v>0.79893701845098031</v>
      </c>
      <c r="DB4" s="11">
        <f t="shared" ca="1" si="34"/>
        <v>45</v>
      </c>
      <c r="DC4" s="1"/>
      <c r="DD4" s="1">
        <v>4</v>
      </c>
      <c r="DE4" s="1">
        <v>0</v>
      </c>
      <c r="DF4" s="1">
        <v>3</v>
      </c>
      <c r="DH4" s="10">
        <f t="shared" ca="1" si="3"/>
        <v>0.4113150646568926</v>
      </c>
      <c r="DI4" s="11">
        <f t="shared" ca="1" si="4"/>
        <v>114</v>
      </c>
      <c r="DJ4" s="1"/>
      <c r="DK4" s="1">
        <v>4</v>
      </c>
      <c r="DL4" s="1">
        <v>0</v>
      </c>
      <c r="DM4" s="1">
        <v>3</v>
      </c>
    </row>
    <row r="5" spans="1:117" ht="45.95" customHeight="1" thickBot="1" x14ac:dyDescent="0.3">
      <c r="A5" s="19"/>
      <c r="B5" s="86" t="str">
        <f ca="1">$AF1/100&amp;$AG1&amp;$AH1/100&amp;$AI1</f>
        <v>8－0.12＝</v>
      </c>
      <c r="C5" s="87"/>
      <c r="D5" s="87"/>
      <c r="E5" s="87"/>
      <c r="F5" s="71">
        <f ca="1">$AJ1/100</f>
        <v>7.88</v>
      </c>
      <c r="G5" s="72"/>
      <c r="H5" s="20"/>
      <c r="I5" s="19"/>
      <c r="J5" s="86" t="str">
        <f ca="1">$AF2/100&amp;$AG2&amp;$AH2/100&amp;$AI2</f>
        <v>30－3.33＝</v>
      </c>
      <c r="K5" s="87"/>
      <c r="L5" s="87"/>
      <c r="M5" s="87"/>
      <c r="N5" s="71">
        <f ca="1">$AJ2/100</f>
        <v>26.67</v>
      </c>
      <c r="O5" s="72"/>
      <c r="P5" s="21"/>
      <c r="Q5" s="19"/>
      <c r="R5" s="86" t="str">
        <f ca="1">$AF3/100&amp;$AG3&amp;$AH3/100&amp;$AI3</f>
        <v>30－4.01＝</v>
      </c>
      <c r="S5" s="87"/>
      <c r="T5" s="87"/>
      <c r="U5" s="87"/>
      <c r="V5" s="71">
        <f ca="1">$AJ3/100</f>
        <v>25.99</v>
      </c>
      <c r="W5" s="72"/>
      <c r="X5" s="22"/>
      <c r="AE5" s="2" t="s">
        <v>287</v>
      </c>
      <c r="AF5" s="1">
        <f t="shared" ca="1" si="5"/>
        <v>6095</v>
      </c>
      <c r="AG5" s="1" t="s">
        <v>50</v>
      </c>
      <c r="AH5" s="1">
        <f t="shared" ca="1" si="6"/>
        <v>970</v>
      </c>
      <c r="AI5" s="1" t="s">
        <v>288</v>
      </c>
      <c r="AJ5" s="1">
        <f t="shared" ca="1" si="7"/>
        <v>5125</v>
      </c>
      <c r="AL5" s="1">
        <f t="shared" ca="1" si="8"/>
        <v>6</v>
      </c>
      <c r="AM5" s="1">
        <f t="shared" ca="1" si="9"/>
        <v>0</v>
      </c>
      <c r="AN5" s="1" t="s">
        <v>142</v>
      </c>
      <c r="AO5" s="1">
        <f t="shared" ca="1" si="10"/>
        <v>9</v>
      </c>
      <c r="AP5" s="1">
        <f t="shared" ca="1" si="11"/>
        <v>5</v>
      </c>
      <c r="AQ5" s="1" t="s">
        <v>143</v>
      </c>
      <c r="AR5" s="1">
        <f t="shared" ca="1" si="12"/>
        <v>0</v>
      </c>
      <c r="AS5" s="1">
        <f t="shared" ca="1" si="13"/>
        <v>9</v>
      </c>
      <c r="AT5" s="1" t="s">
        <v>142</v>
      </c>
      <c r="AU5" s="1">
        <f t="shared" ca="1" si="14"/>
        <v>7</v>
      </c>
      <c r="AV5" s="1">
        <f t="shared" ca="1" si="15"/>
        <v>0</v>
      </c>
      <c r="AW5" s="1" t="s">
        <v>289</v>
      </c>
      <c r="AX5" s="1">
        <f t="shared" ca="1" si="16"/>
        <v>5</v>
      </c>
      <c r="AY5" s="1">
        <f t="shared" ca="1" si="17"/>
        <v>1</v>
      </c>
      <c r="AZ5" s="1" t="s">
        <v>142</v>
      </c>
      <c r="BA5" s="1">
        <f t="shared" ca="1" si="18"/>
        <v>2</v>
      </c>
      <c r="BB5" s="1">
        <f t="shared" ca="1" si="19"/>
        <v>5</v>
      </c>
      <c r="BH5" s="1">
        <v>5</v>
      </c>
      <c r="BI5" s="6">
        <f t="shared" ca="1" si="20"/>
        <v>6</v>
      </c>
      <c r="BJ5" s="6">
        <f t="shared" ca="1" si="21"/>
        <v>0</v>
      </c>
      <c r="BK5" s="7"/>
      <c r="BM5" s="1">
        <v>5</v>
      </c>
      <c r="BN5" s="6">
        <f t="shared" ca="1" si="0"/>
        <v>0</v>
      </c>
      <c r="BO5" s="6">
        <f t="shared" ca="1" si="1"/>
        <v>0</v>
      </c>
      <c r="BP5" s="7"/>
      <c r="BR5" s="1">
        <v>5</v>
      </c>
      <c r="BS5" s="70">
        <f t="shared" ca="1" si="22"/>
        <v>0</v>
      </c>
      <c r="BT5" s="6">
        <f t="shared" ca="1" si="23"/>
        <v>9</v>
      </c>
      <c r="BU5" s="7"/>
      <c r="BW5" s="1">
        <v>5</v>
      </c>
      <c r="BX5" s="6">
        <f t="shared" ca="1" si="24"/>
        <v>0</v>
      </c>
      <c r="BY5" s="6">
        <f t="shared" ca="1" si="25"/>
        <v>9</v>
      </c>
      <c r="BZ5" s="7"/>
      <c r="CB5" s="1">
        <v>5</v>
      </c>
      <c r="CC5" s="8">
        <f t="shared" ca="1" si="26"/>
        <v>9</v>
      </c>
      <c r="CD5" s="8">
        <f t="shared" ca="1" si="27"/>
        <v>7</v>
      </c>
      <c r="CE5" s="9"/>
      <c r="CG5" s="1">
        <v>5</v>
      </c>
      <c r="CH5" s="8">
        <f t="shared" ca="1" si="28"/>
        <v>5</v>
      </c>
      <c r="CI5" s="8">
        <f t="shared" ca="1" si="29"/>
        <v>0</v>
      </c>
      <c r="CJ5" s="9"/>
      <c r="CK5" s="9"/>
      <c r="CL5" s="7"/>
      <c r="CM5" s="10">
        <f t="shared" ca="1" si="30"/>
        <v>5.497357499522959E-2</v>
      </c>
      <c r="CN5" s="11">
        <f t="shared" ca="1" si="2"/>
        <v>31</v>
      </c>
      <c r="CO5" s="11"/>
      <c r="CP5" s="1">
        <v>5</v>
      </c>
      <c r="CQ5" s="1">
        <v>5</v>
      </c>
      <c r="CR5" s="1">
        <v>0</v>
      </c>
      <c r="CS5" s="1"/>
      <c r="CT5" s="10">
        <f t="shared" ca="1" si="31"/>
        <v>0.26777114102096833</v>
      </c>
      <c r="CU5" s="11">
        <f t="shared" ca="1" si="32"/>
        <v>150</v>
      </c>
      <c r="CV5" s="1"/>
      <c r="CW5" s="1">
        <v>5</v>
      </c>
      <c r="CX5" s="1">
        <v>0</v>
      </c>
      <c r="CY5" s="1">
        <v>4</v>
      </c>
      <c r="DA5" s="10">
        <f t="shared" ca="1" si="33"/>
        <v>0.5321606925596194</v>
      </c>
      <c r="DB5" s="11">
        <f t="shared" ca="1" si="34"/>
        <v>98</v>
      </c>
      <c r="DC5" s="1"/>
      <c r="DD5" s="1">
        <v>5</v>
      </c>
      <c r="DE5" s="1">
        <v>0</v>
      </c>
      <c r="DF5" s="1">
        <v>4</v>
      </c>
      <c r="DH5" s="10">
        <f t="shared" ca="1" si="3"/>
        <v>0.76050595485653705</v>
      </c>
      <c r="DI5" s="11">
        <f t="shared" ca="1" si="4"/>
        <v>51</v>
      </c>
      <c r="DJ5" s="1"/>
      <c r="DK5" s="1">
        <v>5</v>
      </c>
      <c r="DL5" s="1">
        <v>0</v>
      </c>
      <c r="DM5" s="1">
        <v>4</v>
      </c>
    </row>
    <row r="6" spans="1:117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E6" s="2" t="s">
        <v>182</v>
      </c>
      <c r="AF6" s="1">
        <f t="shared" ca="1" si="5"/>
        <v>440</v>
      </c>
      <c r="AG6" s="1" t="s">
        <v>50</v>
      </c>
      <c r="AH6" s="1">
        <f t="shared" ca="1" si="6"/>
        <v>2</v>
      </c>
      <c r="AI6" s="1" t="s">
        <v>144</v>
      </c>
      <c r="AJ6" s="1">
        <f t="shared" ca="1" si="7"/>
        <v>438</v>
      </c>
      <c r="AL6" s="1">
        <f t="shared" ca="1" si="8"/>
        <v>0</v>
      </c>
      <c r="AM6" s="1">
        <f t="shared" ca="1" si="9"/>
        <v>4</v>
      </c>
      <c r="AN6" s="1" t="s">
        <v>142</v>
      </c>
      <c r="AO6" s="1">
        <f t="shared" ca="1" si="10"/>
        <v>4</v>
      </c>
      <c r="AP6" s="1">
        <f t="shared" ca="1" si="11"/>
        <v>0</v>
      </c>
      <c r="AQ6" s="1" t="s">
        <v>143</v>
      </c>
      <c r="AR6" s="1">
        <f t="shared" ca="1" si="12"/>
        <v>0</v>
      </c>
      <c r="AS6" s="1">
        <f t="shared" ca="1" si="13"/>
        <v>0</v>
      </c>
      <c r="AT6" s="1" t="s">
        <v>142</v>
      </c>
      <c r="AU6" s="1">
        <f t="shared" ca="1" si="14"/>
        <v>0</v>
      </c>
      <c r="AV6" s="1">
        <f t="shared" ca="1" si="15"/>
        <v>2</v>
      </c>
      <c r="AW6" s="1" t="s">
        <v>144</v>
      </c>
      <c r="AX6" s="1">
        <f t="shared" ca="1" si="16"/>
        <v>0</v>
      </c>
      <c r="AY6" s="1">
        <f t="shared" ca="1" si="17"/>
        <v>4</v>
      </c>
      <c r="AZ6" s="1" t="s">
        <v>290</v>
      </c>
      <c r="BA6" s="1">
        <f t="shared" ca="1" si="18"/>
        <v>3</v>
      </c>
      <c r="BB6" s="1">
        <f t="shared" ca="1" si="19"/>
        <v>8</v>
      </c>
      <c r="BH6" s="1">
        <v>6</v>
      </c>
      <c r="BI6" s="6">
        <f t="shared" ca="1" si="20"/>
        <v>0</v>
      </c>
      <c r="BJ6" s="6">
        <f t="shared" ca="1" si="21"/>
        <v>0</v>
      </c>
      <c r="BK6" s="7"/>
      <c r="BM6" s="1">
        <v>6</v>
      </c>
      <c r="BN6" s="6">
        <f t="shared" ca="1" si="0"/>
        <v>0</v>
      </c>
      <c r="BO6" s="6">
        <f t="shared" ca="1" si="1"/>
        <v>0</v>
      </c>
      <c r="BP6" s="7"/>
      <c r="BR6" s="1">
        <v>6</v>
      </c>
      <c r="BS6" s="70">
        <f t="shared" ca="1" si="22"/>
        <v>4</v>
      </c>
      <c r="BT6" s="6">
        <f t="shared" ca="1" si="23"/>
        <v>0</v>
      </c>
      <c r="BU6" s="7"/>
      <c r="BW6" s="1">
        <v>6</v>
      </c>
      <c r="BX6" s="6">
        <f t="shared" ca="1" si="24"/>
        <v>4</v>
      </c>
      <c r="BY6" s="6">
        <f t="shared" ca="1" si="25"/>
        <v>0</v>
      </c>
      <c r="BZ6" s="7"/>
      <c r="CB6" s="1">
        <v>6</v>
      </c>
      <c r="CC6" s="8">
        <f t="shared" ca="1" si="26"/>
        <v>4</v>
      </c>
      <c r="CD6" s="8">
        <f t="shared" ca="1" si="27"/>
        <v>0</v>
      </c>
      <c r="CE6" s="9"/>
      <c r="CG6" s="1">
        <v>6</v>
      </c>
      <c r="CH6" s="8">
        <f t="shared" ca="1" si="28"/>
        <v>0</v>
      </c>
      <c r="CI6" s="8">
        <f t="shared" ca="1" si="29"/>
        <v>2</v>
      </c>
      <c r="CJ6" s="9"/>
      <c r="CK6" s="9"/>
      <c r="CL6" s="7"/>
      <c r="CM6" s="10">
        <f t="shared" ca="1" si="30"/>
        <v>4.381326878745806E-2</v>
      </c>
      <c r="CN6" s="11">
        <f t="shared" ca="1" si="2"/>
        <v>32</v>
      </c>
      <c r="CO6" s="11"/>
      <c r="CP6" s="1">
        <v>6</v>
      </c>
      <c r="CQ6" s="1">
        <v>6</v>
      </c>
      <c r="CR6" s="1">
        <v>0</v>
      </c>
      <c r="CS6" s="1"/>
      <c r="CT6" s="10">
        <f t="shared" ca="1" si="31"/>
        <v>0.32132594558125505</v>
      </c>
      <c r="CU6" s="11">
        <f t="shared" ca="1" si="32"/>
        <v>134</v>
      </c>
      <c r="CV6" s="1"/>
      <c r="CW6" s="1">
        <v>6</v>
      </c>
      <c r="CX6" s="1">
        <v>0</v>
      </c>
      <c r="CY6" s="1">
        <v>5</v>
      </c>
      <c r="DA6" s="10">
        <f t="shared" ca="1" si="33"/>
        <v>0.11201605994094754</v>
      </c>
      <c r="DB6" s="11">
        <f t="shared" ca="1" si="34"/>
        <v>174</v>
      </c>
      <c r="DC6" s="1"/>
      <c r="DD6" s="1">
        <v>6</v>
      </c>
      <c r="DE6" s="1">
        <v>0</v>
      </c>
      <c r="DF6" s="1">
        <v>5</v>
      </c>
      <c r="DH6" s="10">
        <f t="shared" ca="1" si="3"/>
        <v>0.45159828268838464</v>
      </c>
      <c r="DI6" s="11">
        <f t="shared" ca="1" si="4"/>
        <v>103</v>
      </c>
      <c r="DJ6" s="1"/>
      <c r="DK6" s="1">
        <v>6</v>
      </c>
      <c r="DL6" s="1">
        <v>0</v>
      </c>
      <c r="DM6" s="1">
        <v>5</v>
      </c>
    </row>
    <row r="7" spans="1:117" ht="57" customHeight="1" x14ac:dyDescent="0.25">
      <c r="A7" s="19"/>
      <c r="B7" s="35"/>
      <c r="C7" s="36">
        <f ca="1">$BI1</f>
        <v>0</v>
      </c>
      <c r="D7" s="37">
        <f ca="1">$BS1</f>
        <v>8</v>
      </c>
      <c r="E7" s="37" t="str">
        <f ca="1">IF(AND(F7=0,G7=0),"",".")</f>
        <v/>
      </c>
      <c r="F7" s="38">
        <f ca="1">$CC1</f>
        <v>0</v>
      </c>
      <c r="G7" s="38">
        <f ca="1">$CH1</f>
        <v>0</v>
      </c>
      <c r="H7" s="26"/>
      <c r="I7" s="19"/>
      <c r="J7" s="35"/>
      <c r="K7" s="36">
        <f ca="1">$BI2</f>
        <v>3</v>
      </c>
      <c r="L7" s="37">
        <f ca="1">$BS2</f>
        <v>0</v>
      </c>
      <c r="M7" s="37" t="str">
        <f ca="1">IF(AND(N7=0,O7=0),"",".")</f>
        <v/>
      </c>
      <c r="N7" s="38">
        <f ca="1">$CC2</f>
        <v>0</v>
      </c>
      <c r="O7" s="38">
        <f ca="1">$CH2</f>
        <v>0</v>
      </c>
      <c r="P7" s="26"/>
      <c r="Q7" s="19"/>
      <c r="R7" s="35"/>
      <c r="S7" s="36">
        <f ca="1">$BI3</f>
        <v>3</v>
      </c>
      <c r="T7" s="37">
        <f ca="1">$BS3</f>
        <v>0</v>
      </c>
      <c r="U7" s="37" t="str">
        <f ca="1">IF(AND(V7=0,W7=0),"",".")</f>
        <v/>
      </c>
      <c r="V7" s="38">
        <f ca="1">$CC3</f>
        <v>0</v>
      </c>
      <c r="W7" s="38">
        <f ca="1">$CH3</f>
        <v>0</v>
      </c>
      <c r="X7" s="26"/>
      <c r="AE7" s="2" t="s">
        <v>183</v>
      </c>
      <c r="AF7" s="1">
        <f t="shared" ca="1" si="5"/>
        <v>5060</v>
      </c>
      <c r="AG7" s="1" t="s">
        <v>50</v>
      </c>
      <c r="AH7" s="1">
        <f t="shared" ca="1" si="6"/>
        <v>192</v>
      </c>
      <c r="AI7" s="1" t="s">
        <v>288</v>
      </c>
      <c r="AJ7" s="1">
        <f t="shared" ca="1" si="7"/>
        <v>4868</v>
      </c>
      <c r="AL7" s="1">
        <f t="shared" ca="1" si="8"/>
        <v>5</v>
      </c>
      <c r="AM7" s="1">
        <f t="shared" ca="1" si="9"/>
        <v>0</v>
      </c>
      <c r="AN7" s="1" t="s">
        <v>142</v>
      </c>
      <c r="AO7" s="1">
        <f t="shared" ca="1" si="10"/>
        <v>6</v>
      </c>
      <c r="AP7" s="1">
        <f t="shared" ca="1" si="11"/>
        <v>0</v>
      </c>
      <c r="AQ7" s="1" t="s">
        <v>143</v>
      </c>
      <c r="AR7" s="1">
        <f t="shared" ca="1" si="12"/>
        <v>0</v>
      </c>
      <c r="AS7" s="1">
        <f t="shared" ca="1" si="13"/>
        <v>1</v>
      </c>
      <c r="AT7" s="1" t="s">
        <v>142</v>
      </c>
      <c r="AU7" s="1">
        <f t="shared" ca="1" si="14"/>
        <v>9</v>
      </c>
      <c r="AV7" s="1">
        <f t="shared" ca="1" si="15"/>
        <v>2</v>
      </c>
      <c r="AW7" s="1" t="s">
        <v>144</v>
      </c>
      <c r="AX7" s="1">
        <f t="shared" ca="1" si="16"/>
        <v>4</v>
      </c>
      <c r="AY7" s="1">
        <f t="shared" ca="1" si="17"/>
        <v>8</v>
      </c>
      <c r="AZ7" s="1" t="s">
        <v>142</v>
      </c>
      <c r="BA7" s="1">
        <f t="shared" ca="1" si="18"/>
        <v>6</v>
      </c>
      <c r="BB7" s="1">
        <f t="shared" ca="1" si="19"/>
        <v>8</v>
      </c>
      <c r="BH7" s="1">
        <v>7</v>
      </c>
      <c r="BI7" s="6">
        <f t="shared" ca="1" si="20"/>
        <v>5</v>
      </c>
      <c r="BJ7" s="6">
        <f t="shared" ca="1" si="21"/>
        <v>0</v>
      </c>
      <c r="BK7" s="7"/>
      <c r="BM7" s="1">
        <v>7</v>
      </c>
      <c r="BN7" s="6">
        <f t="shared" ca="1" si="0"/>
        <v>0</v>
      </c>
      <c r="BO7" s="6">
        <f t="shared" ca="1" si="1"/>
        <v>0</v>
      </c>
      <c r="BP7" s="7"/>
      <c r="BR7" s="1">
        <v>7</v>
      </c>
      <c r="BS7" s="70">
        <f t="shared" ca="1" si="22"/>
        <v>0</v>
      </c>
      <c r="BT7" s="6">
        <f t="shared" ca="1" si="23"/>
        <v>1</v>
      </c>
      <c r="BU7" s="7"/>
      <c r="BW7" s="1">
        <v>7</v>
      </c>
      <c r="BX7" s="6">
        <f t="shared" ca="1" si="24"/>
        <v>0</v>
      </c>
      <c r="BY7" s="6">
        <f t="shared" ca="1" si="25"/>
        <v>1</v>
      </c>
      <c r="BZ7" s="7"/>
      <c r="CB7" s="1">
        <v>7</v>
      </c>
      <c r="CC7" s="8">
        <f t="shared" ca="1" si="26"/>
        <v>6</v>
      </c>
      <c r="CD7" s="8">
        <f t="shared" ca="1" si="27"/>
        <v>9</v>
      </c>
      <c r="CE7" s="9"/>
      <c r="CG7" s="1">
        <v>7</v>
      </c>
      <c r="CH7" s="8">
        <f t="shared" ca="1" si="28"/>
        <v>0</v>
      </c>
      <c r="CI7" s="8">
        <f t="shared" ca="1" si="29"/>
        <v>2</v>
      </c>
      <c r="CJ7" s="9"/>
      <c r="CK7" s="9"/>
      <c r="CL7" s="7"/>
      <c r="CM7" s="10">
        <f t="shared" ca="1" si="30"/>
        <v>0.33330056314611345</v>
      </c>
      <c r="CN7" s="11">
        <f t="shared" ca="1" si="2"/>
        <v>23</v>
      </c>
      <c r="CO7" s="11"/>
      <c r="CP7" s="1">
        <v>7</v>
      </c>
      <c r="CQ7" s="1">
        <v>7</v>
      </c>
      <c r="CR7" s="1">
        <v>0</v>
      </c>
      <c r="CS7" s="1"/>
      <c r="CT7" s="10">
        <f t="shared" ca="1" si="31"/>
        <v>0.28608702280368792</v>
      </c>
      <c r="CU7" s="11">
        <f t="shared" ca="1" si="32"/>
        <v>142</v>
      </c>
      <c r="CV7" s="1"/>
      <c r="CW7" s="1">
        <v>7</v>
      </c>
      <c r="CX7" s="1">
        <v>0</v>
      </c>
      <c r="CY7" s="1">
        <v>6</v>
      </c>
      <c r="DA7" s="10">
        <f t="shared" ca="1" si="33"/>
        <v>0.69195902471737514</v>
      </c>
      <c r="DB7" s="11">
        <f t="shared" ca="1" si="34"/>
        <v>70</v>
      </c>
      <c r="DC7" s="1"/>
      <c r="DD7" s="1">
        <v>7</v>
      </c>
      <c r="DE7" s="1">
        <v>0</v>
      </c>
      <c r="DF7" s="1">
        <v>6</v>
      </c>
      <c r="DH7" s="10">
        <f t="shared" ca="1" si="3"/>
        <v>0.98975068679298261</v>
      </c>
      <c r="DI7" s="11">
        <f t="shared" ca="1" si="4"/>
        <v>3</v>
      </c>
      <c r="DJ7" s="1"/>
      <c r="DK7" s="1">
        <v>7</v>
      </c>
      <c r="DL7" s="1">
        <v>0</v>
      </c>
      <c r="DM7" s="1">
        <v>6</v>
      </c>
    </row>
    <row r="8" spans="1:117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$BT1</f>
        <v>0</v>
      </c>
      <c r="E8" s="67" t="str">
        <f ca="1">IF(AND(F8=0,G8=0),"",".")</f>
        <v>.</v>
      </c>
      <c r="F8" s="68">
        <f ca="1">$CD1</f>
        <v>1</v>
      </c>
      <c r="G8" s="68">
        <f ca="1">$CI1</f>
        <v>2</v>
      </c>
      <c r="H8" s="26"/>
      <c r="I8" s="19"/>
      <c r="J8" s="65" t="str">
        <f ca="1">IF(AND($BJ2=0,$BI2=0),"","－")</f>
        <v>－</v>
      </c>
      <c r="K8" s="66">
        <f ca="1">IF(AND($BJ2=0,$BI2=0),"－",$BJ2)</f>
        <v>0</v>
      </c>
      <c r="L8" s="67">
        <f ca="1">$BT2</f>
        <v>3</v>
      </c>
      <c r="M8" s="67" t="str">
        <f ca="1">IF(AND(N8=0,O8=0),"",".")</f>
        <v>.</v>
      </c>
      <c r="N8" s="68">
        <f ca="1">$CD2</f>
        <v>3</v>
      </c>
      <c r="O8" s="68">
        <f ca="1">$CI2</f>
        <v>3</v>
      </c>
      <c r="P8" s="26"/>
      <c r="Q8" s="19"/>
      <c r="R8" s="65" t="str">
        <f ca="1">IF(AND($BJ3=0,$BI3=0),"","－")</f>
        <v>－</v>
      </c>
      <c r="S8" s="66">
        <f ca="1">IF(AND($BJ3=0,$BI3=0),"－",$BJ3)</f>
        <v>0</v>
      </c>
      <c r="T8" s="67">
        <f ca="1">$BT3</f>
        <v>4</v>
      </c>
      <c r="U8" s="67" t="str">
        <f ca="1">IF(AND(V8=0,W8=0),"",".")</f>
        <v>.</v>
      </c>
      <c r="V8" s="68">
        <f ca="1">$CD3</f>
        <v>0</v>
      </c>
      <c r="W8" s="68">
        <f ca="1">$CI3</f>
        <v>1</v>
      </c>
      <c r="X8" s="26"/>
      <c r="AE8" s="2" t="s">
        <v>291</v>
      </c>
      <c r="AF8" s="1">
        <f t="shared" ca="1" si="5"/>
        <v>7450</v>
      </c>
      <c r="AG8" s="1" t="s">
        <v>50</v>
      </c>
      <c r="AH8" s="1">
        <f t="shared" ca="1" si="6"/>
        <v>808</v>
      </c>
      <c r="AI8" s="1" t="s">
        <v>284</v>
      </c>
      <c r="AJ8" s="1">
        <f t="shared" ca="1" si="7"/>
        <v>6642</v>
      </c>
      <c r="AL8" s="1">
        <f t="shared" ca="1" si="8"/>
        <v>7</v>
      </c>
      <c r="AM8" s="1">
        <f t="shared" ca="1" si="9"/>
        <v>4</v>
      </c>
      <c r="AN8" s="1" t="s">
        <v>290</v>
      </c>
      <c r="AO8" s="1">
        <f t="shared" ca="1" si="10"/>
        <v>5</v>
      </c>
      <c r="AP8" s="1">
        <f t="shared" ca="1" si="11"/>
        <v>0</v>
      </c>
      <c r="AQ8" s="1" t="s">
        <v>282</v>
      </c>
      <c r="AR8" s="1">
        <f t="shared" ca="1" si="12"/>
        <v>0</v>
      </c>
      <c r="AS8" s="1">
        <f t="shared" ca="1" si="13"/>
        <v>8</v>
      </c>
      <c r="AT8" s="1" t="s">
        <v>290</v>
      </c>
      <c r="AU8" s="1">
        <f t="shared" ca="1" si="14"/>
        <v>0</v>
      </c>
      <c r="AV8" s="1">
        <f t="shared" ca="1" si="15"/>
        <v>8</v>
      </c>
      <c r="AW8" s="1" t="s">
        <v>284</v>
      </c>
      <c r="AX8" s="1">
        <f t="shared" ca="1" si="16"/>
        <v>6</v>
      </c>
      <c r="AY8" s="1">
        <f t="shared" ca="1" si="17"/>
        <v>6</v>
      </c>
      <c r="AZ8" s="1" t="s">
        <v>290</v>
      </c>
      <c r="BA8" s="1">
        <f t="shared" ca="1" si="18"/>
        <v>4</v>
      </c>
      <c r="BB8" s="1">
        <f t="shared" ca="1" si="19"/>
        <v>2</v>
      </c>
      <c r="BH8" s="1">
        <v>8</v>
      </c>
      <c r="BI8" s="6">
        <f t="shared" ca="1" si="20"/>
        <v>7</v>
      </c>
      <c r="BJ8" s="6">
        <f t="shared" ca="1" si="21"/>
        <v>0</v>
      </c>
      <c r="BK8" s="7"/>
      <c r="BM8" s="1">
        <v>8</v>
      </c>
      <c r="BN8" s="6">
        <f t="shared" ca="1" si="0"/>
        <v>7</v>
      </c>
      <c r="BO8" s="6">
        <f t="shared" ca="1" si="1"/>
        <v>0</v>
      </c>
      <c r="BP8" s="7"/>
      <c r="BR8" s="1">
        <v>8</v>
      </c>
      <c r="BS8" s="70">
        <f t="shared" ca="1" si="22"/>
        <v>4</v>
      </c>
      <c r="BT8" s="6">
        <f t="shared" ca="1" si="23"/>
        <v>8</v>
      </c>
      <c r="BU8" s="7"/>
      <c r="BW8" s="1">
        <v>8</v>
      </c>
      <c r="BX8" s="6">
        <f t="shared" ca="1" si="24"/>
        <v>4</v>
      </c>
      <c r="BY8" s="6">
        <f t="shared" ca="1" si="25"/>
        <v>8</v>
      </c>
      <c r="BZ8" s="7"/>
      <c r="CB8" s="1">
        <v>8</v>
      </c>
      <c r="CC8" s="8">
        <f t="shared" ca="1" si="26"/>
        <v>5</v>
      </c>
      <c r="CD8" s="8">
        <f t="shared" ca="1" si="27"/>
        <v>0</v>
      </c>
      <c r="CE8" s="9"/>
      <c r="CG8" s="1">
        <v>8</v>
      </c>
      <c r="CH8" s="8">
        <f t="shared" ca="1" si="28"/>
        <v>0</v>
      </c>
      <c r="CI8" s="8">
        <f t="shared" ca="1" si="29"/>
        <v>8</v>
      </c>
      <c r="CJ8" s="9"/>
      <c r="CK8" s="9"/>
      <c r="CL8" s="7"/>
      <c r="CM8" s="10">
        <f t="shared" ca="1" si="30"/>
        <v>0.58430276265928904</v>
      </c>
      <c r="CN8" s="11">
        <f t="shared" ca="1" si="2"/>
        <v>16</v>
      </c>
      <c r="CO8" s="11"/>
      <c r="CP8" s="1">
        <v>8</v>
      </c>
      <c r="CQ8" s="1">
        <v>8</v>
      </c>
      <c r="CR8" s="1">
        <v>0</v>
      </c>
      <c r="CS8" s="1"/>
      <c r="CT8" s="10">
        <f t="shared" ca="1" si="31"/>
        <v>0.74459052444494345</v>
      </c>
      <c r="CU8" s="11">
        <f t="shared" ca="1" si="32"/>
        <v>49</v>
      </c>
      <c r="CV8" s="1"/>
      <c r="CW8" s="1">
        <v>8</v>
      </c>
      <c r="CX8" s="1">
        <v>0</v>
      </c>
      <c r="CY8" s="1">
        <v>7</v>
      </c>
      <c r="DA8" s="10">
        <f t="shared" ca="1" si="33"/>
        <v>0.10045054808779352</v>
      </c>
      <c r="DB8" s="11">
        <f t="shared" ca="1" si="34"/>
        <v>175</v>
      </c>
      <c r="DC8" s="1"/>
      <c r="DD8" s="1">
        <v>8</v>
      </c>
      <c r="DE8" s="1">
        <v>0</v>
      </c>
      <c r="DF8" s="1">
        <v>7</v>
      </c>
      <c r="DH8" s="10">
        <f t="shared" ca="1" si="3"/>
        <v>0.43092704327639886</v>
      </c>
      <c r="DI8" s="11">
        <f t="shared" ca="1" si="4"/>
        <v>109</v>
      </c>
      <c r="DJ8" s="1"/>
      <c r="DK8" s="1">
        <v>8</v>
      </c>
      <c r="DL8" s="1">
        <v>0</v>
      </c>
      <c r="DM8" s="1">
        <v>7</v>
      </c>
    </row>
    <row r="9" spans="1:117" ht="57" customHeight="1" x14ac:dyDescent="0.25">
      <c r="A9" s="19"/>
      <c r="B9" s="35"/>
      <c r="C9" s="36">
        <f ca="1">$AX1</f>
        <v>0</v>
      </c>
      <c r="D9" s="37">
        <f ca="1">$AY1</f>
        <v>7</v>
      </c>
      <c r="E9" s="37" t="str">
        <f>$AZ1</f>
        <v>.</v>
      </c>
      <c r="F9" s="38">
        <f ca="1">$BA1</f>
        <v>8</v>
      </c>
      <c r="G9" s="39">
        <f ca="1">$BB1</f>
        <v>8</v>
      </c>
      <c r="H9" s="40"/>
      <c r="I9" s="41"/>
      <c r="J9" s="35"/>
      <c r="K9" s="36">
        <f ca="1">$AX2</f>
        <v>2</v>
      </c>
      <c r="L9" s="37">
        <f ca="1">$AY2</f>
        <v>6</v>
      </c>
      <c r="M9" s="37" t="str">
        <f>$AZ2</f>
        <v>.</v>
      </c>
      <c r="N9" s="38">
        <f ca="1">$BA2</f>
        <v>6</v>
      </c>
      <c r="O9" s="39">
        <f ca="1">$BB2</f>
        <v>7</v>
      </c>
      <c r="P9" s="40"/>
      <c r="Q9" s="41"/>
      <c r="R9" s="35"/>
      <c r="S9" s="36">
        <f ca="1">$AX3</f>
        <v>2</v>
      </c>
      <c r="T9" s="37">
        <f ca="1">$AY3</f>
        <v>5</v>
      </c>
      <c r="U9" s="37" t="str">
        <f>$AZ3</f>
        <v>.</v>
      </c>
      <c r="V9" s="38">
        <f ca="1">$BA3</f>
        <v>9</v>
      </c>
      <c r="W9" s="39">
        <f ca="1">$BB3</f>
        <v>9</v>
      </c>
      <c r="X9" s="42"/>
      <c r="AE9" s="2" t="s">
        <v>292</v>
      </c>
      <c r="AF9" s="1">
        <f t="shared" ca="1" si="5"/>
        <v>8750</v>
      </c>
      <c r="AG9" s="1" t="s">
        <v>50</v>
      </c>
      <c r="AH9" s="1">
        <f t="shared" ca="1" si="6"/>
        <v>144</v>
      </c>
      <c r="AI9" s="1" t="s">
        <v>144</v>
      </c>
      <c r="AJ9" s="1">
        <f t="shared" ca="1" si="7"/>
        <v>8606</v>
      </c>
      <c r="AL9" s="1">
        <f t="shared" ca="1" si="8"/>
        <v>8</v>
      </c>
      <c r="AM9" s="1">
        <f t="shared" ca="1" si="9"/>
        <v>7</v>
      </c>
      <c r="AN9" s="1" t="s">
        <v>142</v>
      </c>
      <c r="AO9" s="1">
        <f t="shared" ca="1" si="10"/>
        <v>5</v>
      </c>
      <c r="AP9" s="1">
        <f t="shared" ca="1" si="11"/>
        <v>0</v>
      </c>
      <c r="AQ9" s="1" t="s">
        <v>143</v>
      </c>
      <c r="AR9" s="1">
        <f t="shared" ca="1" si="12"/>
        <v>0</v>
      </c>
      <c r="AS9" s="1">
        <f t="shared" ca="1" si="13"/>
        <v>1</v>
      </c>
      <c r="AT9" s="1" t="s">
        <v>142</v>
      </c>
      <c r="AU9" s="1">
        <f t="shared" ca="1" si="14"/>
        <v>4</v>
      </c>
      <c r="AV9" s="1">
        <f t="shared" ca="1" si="15"/>
        <v>4</v>
      </c>
      <c r="AW9" s="1" t="s">
        <v>293</v>
      </c>
      <c r="AX9" s="1">
        <f t="shared" ca="1" si="16"/>
        <v>8</v>
      </c>
      <c r="AY9" s="1">
        <f t="shared" ca="1" si="17"/>
        <v>6</v>
      </c>
      <c r="AZ9" s="1" t="s">
        <v>142</v>
      </c>
      <c r="BA9" s="1">
        <f t="shared" ca="1" si="18"/>
        <v>0</v>
      </c>
      <c r="BB9" s="1">
        <f t="shared" ca="1" si="19"/>
        <v>6</v>
      </c>
      <c r="BH9" s="1">
        <v>9</v>
      </c>
      <c r="BI9" s="6">
        <f t="shared" ca="1" si="20"/>
        <v>8</v>
      </c>
      <c r="BJ9" s="6">
        <f t="shared" ca="1" si="21"/>
        <v>0</v>
      </c>
      <c r="BK9" s="7"/>
      <c r="BM9" s="1">
        <v>9</v>
      </c>
      <c r="BN9" s="6">
        <f t="shared" ca="1" si="0"/>
        <v>8</v>
      </c>
      <c r="BO9" s="6">
        <f t="shared" ca="1" si="1"/>
        <v>0</v>
      </c>
      <c r="BP9" s="7"/>
      <c r="BR9" s="1">
        <v>9</v>
      </c>
      <c r="BS9" s="70">
        <f t="shared" ca="1" si="22"/>
        <v>7</v>
      </c>
      <c r="BT9" s="6">
        <f t="shared" ca="1" si="23"/>
        <v>1</v>
      </c>
      <c r="BU9" s="7"/>
      <c r="BW9" s="1">
        <v>9</v>
      </c>
      <c r="BX9" s="6">
        <f t="shared" ca="1" si="24"/>
        <v>7</v>
      </c>
      <c r="BY9" s="6">
        <f t="shared" ca="1" si="25"/>
        <v>1</v>
      </c>
      <c r="BZ9" s="7"/>
      <c r="CB9" s="1">
        <v>9</v>
      </c>
      <c r="CC9" s="8">
        <f t="shared" ca="1" si="26"/>
        <v>5</v>
      </c>
      <c r="CD9" s="8">
        <f t="shared" ca="1" si="27"/>
        <v>4</v>
      </c>
      <c r="CE9" s="9"/>
      <c r="CG9" s="1">
        <v>9</v>
      </c>
      <c r="CH9" s="8">
        <f t="shared" ca="1" si="28"/>
        <v>0</v>
      </c>
      <c r="CI9" s="8">
        <f t="shared" ca="1" si="29"/>
        <v>4</v>
      </c>
      <c r="CJ9" s="9"/>
      <c r="CK9" s="9"/>
      <c r="CL9" s="7"/>
      <c r="CM9" s="10">
        <f t="shared" ca="1" si="30"/>
        <v>0.57087559237002039</v>
      </c>
      <c r="CN9" s="11">
        <f t="shared" ca="1" si="2"/>
        <v>17</v>
      </c>
      <c r="CO9" s="11"/>
      <c r="CP9" s="1">
        <v>9</v>
      </c>
      <c r="CQ9" s="1">
        <v>9</v>
      </c>
      <c r="CR9" s="1">
        <v>0</v>
      </c>
      <c r="CS9" s="1"/>
      <c r="CT9" s="10">
        <f t="shared" ca="1" si="31"/>
        <v>0.61987592725695739</v>
      </c>
      <c r="CU9" s="11">
        <f t="shared" ca="1" si="32"/>
        <v>72</v>
      </c>
      <c r="CV9" s="1"/>
      <c r="CW9" s="1">
        <v>9</v>
      </c>
      <c r="CX9" s="1">
        <v>0</v>
      </c>
      <c r="CY9" s="1">
        <v>8</v>
      </c>
      <c r="DA9" s="10">
        <f t="shared" ca="1" si="33"/>
        <v>0.76321749131210226</v>
      </c>
      <c r="DB9" s="11">
        <f t="shared" ca="1" si="34"/>
        <v>55</v>
      </c>
      <c r="DC9" s="1"/>
      <c r="DD9" s="1">
        <v>9</v>
      </c>
      <c r="DE9" s="1">
        <v>0</v>
      </c>
      <c r="DF9" s="1">
        <v>8</v>
      </c>
      <c r="DH9" s="10">
        <f t="shared" ca="1" si="3"/>
        <v>0.98518976109937662</v>
      </c>
      <c r="DI9" s="11">
        <f t="shared" ca="1" si="4"/>
        <v>5</v>
      </c>
      <c r="DJ9" s="1"/>
      <c r="DK9" s="1">
        <v>9</v>
      </c>
      <c r="DL9" s="1">
        <v>0</v>
      </c>
      <c r="DM9" s="1">
        <v>8</v>
      </c>
    </row>
    <row r="10" spans="1:117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E10" s="2" t="s">
        <v>253</v>
      </c>
      <c r="AF10" s="1">
        <f t="shared" ca="1" si="5"/>
        <v>2000</v>
      </c>
      <c r="AG10" s="1" t="s">
        <v>50</v>
      </c>
      <c r="AH10" s="1">
        <f t="shared" ca="1" si="6"/>
        <v>572</v>
      </c>
      <c r="AI10" s="1" t="s">
        <v>144</v>
      </c>
      <c r="AJ10" s="1">
        <f t="shared" ca="1" si="7"/>
        <v>1428</v>
      </c>
      <c r="AL10" s="1">
        <f t="shared" ca="1" si="8"/>
        <v>2</v>
      </c>
      <c r="AM10" s="1">
        <f t="shared" ca="1" si="9"/>
        <v>0</v>
      </c>
      <c r="AN10" s="1" t="s">
        <v>294</v>
      </c>
      <c r="AO10" s="1">
        <f t="shared" ca="1" si="10"/>
        <v>0</v>
      </c>
      <c r="AP10" s="1">
        <f t="shared" ca="1" si="11"/>
        <v>0</v>
      </c>
      <c r="AQ10" s="1" t="s">
        <v>295</v>
      </c>
      <c r="AR10" s="1">
        <f t="shared" ca="1" si="12"/>
        <v>0</v>
      </c>
      <c r="AS10" s="1">
        <f t="shared" ca="1" si="13"/>
        <v>5</v>
      </c>
      <c r="AT10" s="1" t="s">
        <v>142</v>
      </c>
      <c r="AU10" s="1">
        <f t="shared" ca="1" si="14"/>
        <v>7</v>
      </c>
      <c r="AV10" s="1">
        <f t="shared" ca="1" si="15"/>
        <v>2</v>
      </c>
      <c r="AW10" s="1" t="s">
        <v>288</v>
      </c>
      <c r="AX10" s="1">
        <f t="shared" ca="1" si="16"/>
        <v>1</v>
      </c>
      <c r="AY10" s="1">
        <f t="shared" ca="1" si="17"/>
        <v>4</v>
      </c>
      <c r="AZ10" s="1" t="s">
        <v>296</v>
      </c>
      <c r="BA10" s="1">
        <f t="shared" ca="1" si="18"/>
        <v>2</v>
      </c>
      <c r="BB10" s="1">
        <f t="shared" ca="1" si="19"/>
        <v>8</v>
      </c>
      <c r="BH10" s="1">
        <v>10</v>
      </c>
      <c r="BI10" s="6">
        <f t="shared" ca="1" si="20"/>
        <v>2</v>
      </c>
      <c r="BJ10" s="6">
        <f t="shared" ca="1" si="21"/>
        <v>0</v>
      </c>
      <c r="BK10" s="7"/>
      <c r="BM10" s="1">
        <v>10</v>
      </c>
      <c r="BN10" s="6">
        <f t="shared" ca="1" si="0"/>
        <v>0</v>
      </c>
      <c r="BO10" s="6">
        <f t="shared" ca="1" si="1"/>
        <v>0</v>
      </c>
      <c r="BP10" s="7"/>
      <c r="BR10" s="1">
        <v>10</v>
      </c>
      <c r="BS10" s="70">
        <f t="shared" ca="1" si="22"/>
        <v>0</v>
      </c>
      <c r="BT10" s="6">
        <f t="shared" ca="1" si="23"/>
        <v>5</v>
      </c>
      <c r="BU10" s="7"/>
      <c r="BW10" s="1">
        <v>10</v>
      </c>
      <c r="BX10" s="6">
        <f t="shared" ca="1" si="24"/>
        <v>0</v>
      </c>
      <c r="BY10" s="6">
        <f t="shared" ca="1" si="25"/>
        <v>5</v>
      </c>
      <c r="BZ10" s="7"/>
      <c r="CB10" s="1">
        <v>10</v>
      </c>
      <c r="CC10" s="8">
        <f t="shared" ca="1" si="26"/>
        <v>0</v>
      </c>
      <c r="CD10" s="8">
        <f t="shared" ca="1" si="27"/>
        <v>7</v>
      </c>
      <c r="CE10" s="9"/>
      <c r="CG10" s="1">
        <v>10</v>
      </c>
      <c r="CH10" s="8">
        <f t="shared" ca="1" si="28"/>
        <v>0</v>
      </c>
      <c r="CI10" s="8">
        <f t="shared" ca="1" si="29"/>
        <v>2</v>
      </c>
      <c r="CJ10" s="9"/>
      <c r="CK10" s="9"/>
      <c r="CL10" s="7"/>
      <c r="CM10" s="10">
        <f t="shared" ca="1" si="30"/>
        <v>0.13115785475744601</v>
      </c>
      <c r="CN10" s="11">
        <f t="shared" ca="1" si="2"/>
        <v>30</v>
      </c>
      <c r="CO10" s="11"/>
      <c r="CP10" s="1">
        <v>10</v>
      </c>
      <c r="CQ10" s="1">
        <v>1</v>
      </c>
      <c r="CR10" s="1">
        <v>0</v>
      </c>
      <c r="CS10" s="1"/>
      <c r="CT10" s="10">
        <f t="shared" ca="1" si="31"/>
        <v>0.38844438825562078</v>
      </c>
      <c r="CU10" s="11">
        <f t="shared" ca="1" si="32"/>
        <v>126</v>
      </c>
      <c r="CV10" s="1"/>
      <c r="CW10" s="1">
        <v>10</v>
      </c>
      <c r="CX10" s="1">
        <v>0</v>
      </c>
      <c r="CY10" s="1">
        <v>9</v>
      </c>
      <c r="DA10" s="10">
        <f t="shared" ca="1" si="33"/>
        <v>0.40701685600477377</v>
      </c>
      <c r="DB10" s="11">
        <f t="shared" ca="1" si="34"/>
        <v>128</v>
      </c>
      <c r="DC10" s="1"/>
      <c r="DD10" s="1">
        <v>10</v>
      </c>
      <c r="DE10" s="1">
        <v>0</v>
      </c>
      <c r="DF10" s="1">
        <v>9</v>
      </c>
      <c r="DH10" s="10">
        <f t="shared" ca="1" si="3"/>
        <v>0.14088878483043221</v>
      </c>
      <c r="DI10" s="11">
        <f t="shared" ca="1" si="4"/>
        <v>163</v>
      </c>
      <c r="DJ10" s="1"/>
      <c r="DK10" s="1">
        <v>10</v>
      </c>
      <c r="DL10" s="1">
        <v>0</v>
      </c>
      <c r="DM10" s="1">
        <v>9</v>
      </c>
    </row>
    <row r="11" spans="1:117" ht="19.5" customHeight="1" thickBot="1" x14ac:dyDescent="0.3">
      <c r="A11" s="48"/>
      <c r="B11" s="15" t="s">
        <v>254</v>
      </c>
      <c r="C11" s="49"/>
      <c r="D11" s="17"/>
      <c r="E11" s="16"/>
      <c r="F11" s="16"/>
      <c r="G11" s="16"/>
      <c r="H11" s="18"/>
      <c r="I11" s="48"/>
      <c r="J11" s="15" t="s">
        <v>255</v>
      </c>
      <c r="K11" s="16"/>
      <c r="L11" s="16"/>
      <c r="M11" s="16"/>
      <c r="N11" s="16"/>
      <c r="O11" s="16"/>
      <c r="P11" s="18"/>
      <c r="Q11" s="48"/>
      <c r="R11" s="15" t="s">
        <v>256</v>
      </c>
      <c r="S11" s="16"/>
      <c r="T11" s="16"/>
      <c r="U11" s="16"/>
      <c r="V11" s="16"/>
      <c r="W11" s="16"/>
      <c r="X11" s="18"/>
      <c r="AE11" s="2" t="s">
        <v>257</v>
      </c>
      <c r="AF11" s="1">
        <f t="shared" ca="1" si="5"/>
        <v>6370</v>
      </c>
      <c r="AG11" s="1" t="s">
        <v>50</v>
      </c>
      <c r="AH11" s="1">
        <f t="shared" ca="1" si="6"/>
        <v>77</v>
      </c>
      <c r="AI11" s="1" t="s">
        <v>144</v>
      </c>
      <c r="AJ11" s="1">
        <f t="shared" ca="1" si="7"/>
        <v>6293</v>
      </c>
      <c r="AL11" s="1">
        <f t="shared" ca="1" si="8"/>
        <v>6</v>
      </c>
      <c r="AM11" s="1">
        <f t="shared" ca="1" si="9"/>
        <v>3</v>
      </c>
      <c r="AN11" s="1" t="s">
        <v>142</v>
      </c>
      <c r="AO11" s="1">
        <f t="shared" ca="1" si="10"/>
        <v>7</v>
      </c>
      <c r="AP11" s="1">
        <f t="shared" ca="1" si="11"/>
        <v>0</v>
      </c>
      <c r="AQ11" s="1" t="s">
        <v>143</v>
      </c>
      <c r="AR11" s="1">
        <f t="shared" ca="1" si="12"/>
        <v>0</v>
      </c>
      <c r="AS11" s="1">
        <f t="shared" ca="1" si="13"/>
        <v>0</v>
      </c>
      <c r="AT11" s="1" t="s">
        <v>285</v>
      </c>
      <c r="AU11" s="1">
        <f t="shared" ca="1" si="14"/>
        <v>7</v>
      </c>
      <c r="AV11" s="1">
        <f t="shared" ca="1" si="15"/>
        <v>7</v>
      </c>
      <c r="AW11" s="1" t="s">
        <v>144</v>
      </c>
      <c r="AX11" s="1">
        <f t="shared" ca="1" si="16"/>
        <v>6</v>
      </c>
      <c r="AY11" s="1">
        <f t="shared" ca="1" si="17"/>
        <v>2</v>
      </c>
      <c r="AZ11" s="1" t="s">
        <v>142</v>
      </c>
      <c r="BA11" s="1">
        <f t="shared" ca="1" si="18"/>
        <v>9</v>
      </c>
      <c r="BB11" s="1">
        <f t="shared" ca="1" si="19"/>
        <v>3</v>
      </c>
      <c r="BH11" s="1">
        <v>11</v>
      </c>
      <c r="BI11" s="6">
        <f t="shared" ca="1" si="20"/>
        <v>6</v>
      </c>
      <c r="BJ11" s="6">
        <f t="shared" ca="1" si="21"/>
        <v>0</v>
      </c>
      <c r="BK11" s="7"/>
      <c r="BM11" s="1">
        <v>11</v>
      </c>
      <c r="BN11" s="6">
        <f t="shared" ca="1" si="0"/>
        <v>6</v>
      </c>
      <c r="BO11" s="6">
        <f t="shared" ca="1" si="1"/>
        <v>0</v>
      </c>
      <c r="BP11" s="7"/>
      <c r="BR11" s="1">
        <v>11</v>
      </c>
      <c r="BS11" s="70">
        <f t="shared" ca="1" si="22"/>
        <v>3</v>
      </c>
      <c r="BT11" s="6">
        <f t="shared" ca="1" si="23"/>
        <v>0</v>
      </c>
      <c r="BU11" s="7"/>
      <c r="BW11" s="1">
        <v>11</v>
      </c>
      <c r="BX11" s="6">
        <f t="shared" ca="1" si="24"/>
        <v>3</v>
      </c>
      <c r="BY11" s="6">
        <f t="shared" ca="1" si="25"/>
        <v>0</v>
      </c>
      <c r="BZ11" s="7"/>
      <c r="CB11" s="1">
        <v>11</v>
      </c>
      <c r="CC11" s="8">
        <f t="shared" ca="1" si="26"/>
        <v>7</v>
      </c>
      <c r="CD11" s="8">
        <f t="shared" ca="1" si="27"/>
        <v>7</v>
      </c>
      <c r="CE11" s="9"/>
      <c r="CG11" s="1">
        <v>11</v>
      </c>
      <c r="CH11" s="8">
        <f t="shared" ca="1" si="28"/>
        <v>0</v>
      </c>
      <c r="CI11" s="8">
        <f t="shared" ca="1" si="29"/>
        <v>7</v>
      </c>
      <c r="CJ11" s="9"/>
      <c r="CK11" s="9"/>
      <c r="CL11" s="7"/>
      <c r="CM11" s="10">
        <f t="shared" ca="1" si="30"/>
        <v>0.59462572221952692</v>
      </c>
      <c r="CN11" s="11">
        <f t="shared" ca="1" si="2"/>
        <v>15</v>
      </c>
      <c r="CO11" s="11"/>
      <c r="CP11" s="1">
        <v>11</v>
      </c>
      <c r="CQ11" s="1">
        <v>2</v>
      </c>
      <c r="CR11" s="1">
        <v>0</v>
      </c>
      <c r="CS11" s="1"/>
      <c r="CT11" s="10">
        <f t="shared" ca="1" si="31"/>
        <v>0.84702996381302831</v>
      </c>
      <c r="CU11" s="11">
        <f t="shared" ca="1" si="32"/>
        <v>31</v>
      </c>
      <c r="CV11" s="1"/>
      <c r="CW11" s="1">
        <v>11</v>
      </c>
      <c r="CX11" s="1">
        <v>1</v>
      </c>
      <c r="CY11" s="1">
        <v>0</v>
      </c>
      <c r="DA11" s="10">
        <f t="shared" ca="1" si="33"/>
        <v>0.64758506494725043</v>
      </c>
      <c r="DB11" s="11">
        <f t="shared" ca="1" si="34"/>
        <v>78</v>
      </c>
      <c r="DC11" s="1"/>
      <c r="DD11" s="1">
        <v>11</v>
      </c>
      <c r="DE11" s="1">
        <v>1</v>
      </c>
      <c r="DF11" s="1">
        <v>0</v>
      </c>
      <c r="DH11" s="10">
        <f t="shared" ca="1" si="3"/>
        <v>0.98058462986578498</v>
      </c>
      <c r="DI11" s="11">
        <f t="shared" ca="1" si="4"/>
        <v>8</v>
      </c>
      <c r="DJ11" s="1"/>
      <c r="DK11" s="1">
        <v>11</v>
      </c>
      <c r="DL11" s="1">
        <v>1</v>
      </c>
      <c r="DM11" s="1">
        <v>0</v>
      </c>
    </row>
    <row r="12" spans="1:117" ht="45.95" customHeight="1" thickBot="1" x14ac:dyDescent="0.3">
      <c r="A12" s="23"/>
      <c r="B12" s="73" t="str">
        <f ca="1">$AF4/100&amp;$AG4&amp;$AH4/100&amp;$AI4</f>
        <v>49.44－0.4＝</v>
      </c>
      <c r="C12" s="74"/>
      <c r="D12" s="74"/>
      <c r="E12" s="74"/>
      <c r="F12" s="71">
        <f ca="1">$AJ4/100</f>
        <v>49.04</v>
      </c>
      <c r="G12" s="72"/>
      <c r="H12" s="20"/>
      <c r="I12" s="19"/>
      <c r="J12" s="73" t="str">
        <f ca="1">$AF5/100&amp;$AG5&amp;$AH5/100&amp;$AI5</f>
        <v>60.95－9.7＝</v>
      </c>
      <c r="K12" s="74"/>
      <c r="L12" s="74"/>
      <c r="M12" s="74"/>
      <c r="N12" s="71">
        <f ca="1">$AJ5/100</f>
        <v>51.25</v>
      </c>
      <c r="O12" s="72"/>
      <c r="P12" s="21"/>
      <c r="Q12" s="19"/>
      <c r="R12" s="73" t="str">
        <f ca="1">$AF6/100&amp;$AG6&amp;$AH6/100&amp;$AI6</f>
        <v>4.4－0.02＝</v>
      </c>
      <c r="S12" s="74"/>
      <c r="T12" s="74"/>
      <c r="U12" s="74"/>
      <c r="V12" s="71">
        <f ca="1">$AJ6/100</f>
        <v>4.38</v>
      </c>
      <c r="W12" s="72"/>
      <c r="X12" s="26"/>
      <c r="AE12" s="2" t="s">
        <v>258</v>
      </c>
      <c r="AF12" s="1">
        <f t="shared" ca="1" si="5"/>
        <v>9737</v>
      </c>
      <c r="AG12" s="1" t="s">
        <v>50</v>
      </c>
      <c r="AH12" s="1">
        <f t="shared" ca="1" si="6"/>
        <v>466</v>
      </c>
      <c r="AI12" s="1" t="s">
        <v>144</v>
      </c>
      <c r="AJ12" s="1">
        <f t="shared" ca="1" si="7"/>
        <v>9271</v>
      </c>
      <c r="AL12" s="1">
        <f t="shared" ca="1" si="8"/>
        <v>9</v>
      </c>
      <c r="AM12" s="1">
        <f t="shared" ca="1" si="9"/>
        <v>7</v>
      </c>
      <c r="AN12" s="1" t="s">
        <v>296</v>
      </c>
      <c r="AO12" s="1">
        <f t="shared" ca="1" si="10"/>
        <v>3</v>
      </c>
      <c r="AP12" s="1">
        <f t="shared" ca="1" si="11"/>
        <v>7</v>
      </c>
      <c r="AQ12" s="1" t="s">
        <v>297</v>
      </c>
      <c r="AR12" s="1">
        <f t="shared" ca="1" si="12"/>
        <v>0</v>
      </c>
      <c r="AS12" s="1">
        <f t="shared" ca="1" si="13"/>
        <v>4</v>
      </c>
      <c r="AT12" s="1" t="s">
        <v>142</v>
      </c>
      <c r="AU12" s="1">
        <f t="shared" ca="1" si="14"/>
        <v>6</v>
      </c>
      <c r="AV12" s="1">
        <f t="shared" ca="1" si="15"/>
        <v>6</v>
      </c>
      <c r="AW12" s="1" t="s">
        <v>293</v>
      </c>
      <c r="AX12" s="1">
        <f t="shared" ca="1" si="16"/>
        <v>9</v>
      </c>
      <c r="AY12" s="1">
        <f t="shared" ca="1" si="17"/>
        <v>2</v>
      </c>
      <c r="AZ12" s="1" t="s">
        <v>142</v>
      </c>
      <c r="BA12" s="1">
        <f t="shared" ca="1" si="18"/>
        <v>7</v>
      </c>
      <c r="BB12" s="1">
        <f t="shared" ca="1" si="19"/>
        <v>1</v>
      </c>
      <c r="BH12" s="1">
        <v>12</v>
      </c>
      <c r="BI12" s="6">
        <f t="shared" ca="1" si="20"/>
        <v>9</v>
      </c>
      <c r="BJ12" s="6">
        <f t="shared" ca="1" si="21"/>
        <v>0</v>
      </c>
      <c r="BK12" s="7"/>
      <c r="BM12" s="1">
        <v>12</v>
      </c>
      <c r="BN12" s="6">
        <f t="shared" ca="1" si="0"/>
        <v>9</v>
      </c>
      <c r="BO12" s="6">
        <f t="shared" ca="1" si="1"/>
        <v>0</v>
      </c>
      <c r="BP12" s="7"/>
      <c r="BR12" s="1">
        <v>12</v>
      </c>
      <c r="BS12" s="70">
        <f t="shared" ca="1" si="22"/>
        <v>7</v>
      </c>
      <c r="BT12" s="6">
        <f t="shared" ca="1" si="23"/>
        <v>4</v>
      </c>
      <c r="BU12" s="7"/>
      <c r="BW12" s="1">
        <v>12</v>
      </c>
      <c r="BX12" s="6">
        <f t="shared" ca="1" si="24"/>
        <v>7</v>
      </c>
      <c r="BY12" s="6">
        <f t="shared" ca="1" si="25"/>
        <v>4</v>
      </c>
      <c r="BZ12" s="7"/>
      <c r="CB12" s="1">
        <v>12</v>
      </c>
      <c r="CC12" s="8">
        <f t="shared" ca="1" si="26"/>
        <v>3</v>
      </c>
      <c r="CD12" s="8">
        <f t="shared" ca="1" si="27"/>
        <v>6</v>
      </c>
      <c r="CE12" s="9"/>
      <c r="CG12" s="1">
        <v>12</v>
      </c>
      <c r="CH12" s="8">
        <f t="shared" ca="1" si="28"/>
        <v>7</v>
      </c>
      <c r="CI12" s="8">
        <f t="shared" ca="1" si="29"/>
        <v>6</v>
      </c>
      <c r="CJ12" s="9"/>
      <c r="CK12" s="9"/>
      <c r="CL12" s="7"/>
      <c r="CM12" s="10">
        <f t="shared" ca="1" si="30"/>
        <v>0.42522884221356239</v>
      </c>
      <c r="CN12" s="11">
        <f t="shared" ca="1" si="2"/>
        <v>18</v>
      </c>
      <c r="CO12" s="11"/>
      <c r="CP12" s="1">
        <v>12</v>
      </c>
      <c r="CQ12" s="1">
        <v>3</v>
      </c>
      <c r="CR12" s="1">
        <v>0</v>
      </c>
      <c r="CS12" s="1"/>
      <c r="CT12" s="10">
        <f t="shared" ca="1" si="31"/>
        <v>0.61246301008203452</v>
      </c>
      <c r="CU12" s="11">
        <f t="shared" ca="1" si="32"/>
        <v>75</v>
      </c>
      <c r="CV12" s="1"/>
      <c r="CW12" s="1">
        <v>12</v>
      </c>
      <c r="CX12" s="1">
        <v>1</v>
      </c>
      <c r="CY12" s="1">
        <v>1</v>
      </c>
      <c r="DA12" s="10">
        <f t="shared" ca="1" si="33"/>
        <v>0.83273628628264085</v>
      </c>
      <c r="DB12" s="11">
        <f t="shared" ca="1" si="34"/>
        <v>37</v>
      </c>
      <c r="DC12" s="1"/>
      <c r="DD12" s="1">
        <v>12</v>
      </c>
      <c r="DE12" s="1">
        <v>1</v>
      </c>
      <c r="DF12" s="1">
        <v>1</v>
      </c>
      <c r="DH12" s="10">
        <f t="shared" ca="1" si="3"/>
        <v>0.62487171952720777</v>
      </c>
      <c r="DI12" s="11">
        <f t="shared" ca="1" si="4"/>
        <v>77</v>
      </c>
      <c r="DJ12" s="1"/>
      <c r="DK12" s="1">
        <v>12</v>
      </c>
      <c r="DL12" s="1">
        <v>1</v>
      </c>
      <c r="DM12" s="1">
        <v>1</v>
      </c>
    </row>
    <row r="13" spans="1:117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F13" s="1"/>
      <c r="AG13" s="1"/>
      <c r="AH13" s="1"/>
      <c r="AI13" s="1"/>
      <c r="AJ13" s="1"/>
      <c r="CM13" s="10">
        <f t="shared" ca="1" si="30"/>
        <v>0.67017402383925395</v>
      </c>
      <c r="CN13" s="11">
        <f t="shared" ca="1" si="2"/>
        <v>12</v>
      </c>
      <c r="CO13" s="11"/>
      <c r="CP13" s="1">
        <v>13</v>
      </c>
      <c r="CQ13" s="1">
        <v>4</v>
      </c>
      <c r="CR13" s="1">
        <v>0</v>
      </c>
      <c r="CS13" s="1"/>
      <c r="CT13" s="10">
        <f t="shared" ca="1" si="31"/>
        <v>4.0752994820996591E-2</v>
      </c>
      <c r="CU13" s="11">
        <f t="shared" ca="1" si="32"/>
        <v>195</v>
      </c>
      <c r="CV13" s="1"/>
      <c r="CW13" s="1">
        <v>13</v>
      </c>
      <c r="CX13" s="1">
        <v>1</v>
      </c>
      <c r="CY13" s="1">
        <v>2</v>
      </c>
      <c r="DA13" s="10">
        <f t="shared" ca="1" si="33"/>
        <v>0.87905982447461928</v>
      </c>
      <c r="DB13" s="11">
        <f t="shared" ca="1" si="34"/>
        <v>24</v>
      </c>
      <c r="DC13" s="1"/>
      <c r="DD13" s="1">
        <v>13</v>
      </c>
      <c r="DE13" s="1">
        <v>1</v>
      </c>
      <c r="DF13" s="1">
        <v>2</v>
      </c>
      <c r="DH13" s="10">
        <f t="shared" ca="1" si="3"/>
        <v>1.6916392957667448E-2</v>
      </c>
      <c r="DI13" s="11">
        <f t="shared" ca="1" si="4"/>
        <v>191</v>
      </c>
      <c r="DJ13" s="1"/>
      <c r="DK13" s="1">
        <v>13</v>
      </c>
      <c r="DL13" s="1">
        <v>1</v>
      </c>
      <c r="DM13" s="1">
        <v>2</v>
      </c>
    </row>
    <row r="14" spans="1:117" ht="57" customHeight="1" x14ac:dyDescent="0.25">
      <c r="A14" s="19"/>
      <c r="B14" s="35"/>
      <c r="C14" s="36">
        <f ca="1">$BI4</f>
        <v>4</v>
      </c>
      <c r="D14" s="37">
        <f ca="1">$BS4</f>
        <v>9</v>
      </c>
      <c r="E14" s="37" t="str">
        <f ca="1">IF(AND(F14=0,G14=0),"",".")</f>
        <v>.</v>
      </c>
      <c r="F14" s="38">
        <f ca="1">$CC4</f>
        <v>4</v>
      </c>
      <c r="G14" s="38">
        <f ca="1">$CH4</f>
        <v>4</v>
      </c>
      <c r="H14" s="26"/>
      <c r="I14" s="19"/>
      <c r="J14" s="35"/>
      <c r="K14" s="36">
        <f ca="1">$BI5</f>
        <v>6</v>
      </c>
      <c r="L14" s="37">
        <f ca="1">$BS5</f>
        <v>0</v>
      </c>
      <c r="M14" s="37" t="str">
        <f ca="1">IF(AND(N14=0,O14=0),"",".")</f>
        <v>.</v>
      </c>
      <c r="N14" s="38">
        <f ca="1">$CC5</f>
        <v>9</v>
      </c>
      <c r="O14" s="38">
        <f ca="1">$CH5</f>
        <v>5</v>
      </c>
      <c r="P14" s="26"/>
      <c r="Q14" s="19"/>
      <c r="R14" s="35"/>
      <c r="S14" s="36">
        <f ca="1">$BI6</f>
        <v>0</v>
      </c>
      <c r="T14" s="37">
        <f ca="1">$BS6</f>
        <v>4</v>
      </c>
      <c r="U14" s="37" t="str">
        <f ca="1">IF(AND(V14=0,W14=0),"",".")</f>
        <v>.</v>
      </c>
      <c r="V14" s="38">
        <f ca="1">$CC6</f>
        <v>4</v>
      </c>
      <c r="W14" s="38">
        <f ca="1">$CH6</f>
        <v>0</v>
      </c>
      <c r="X14" s="26"/>
      <c r="AF14" s="1"/>
      <c r="AG14" s="1"/>
      <c r="AH14" s="1"/>
      <c r="AI14" s="1"/>
      <c r="AJ14" s="1"/>
      <c r="BA14" s="53"/>
      <c r="BB14" s="53"/>
      <c r="CM14" s="10">
        <f t="shared" ca="1" si="30"/>
        <v>0.80050344685866015</v>
      </c>
      <c r="CN14" s="11">
        <f t="shared" ca="1" si="2"/>
        <v>7</v>
      </c>
      <c r="CO14" s="11"/>
      <c r="CP14" s="1">
        <v>14</v>
      </c>
      <c r="CQ14" s="1">
        <v>5</v>
      </c>
      <c r="CR14" s="1">
        <v>0</v>
      </c>
      <c r="CS14" s="1"/>
      <c r="CT14" s="10">
        <f t="shared" ca="1" si="31"/>
        <v>0.35697359033662257</v>
      </c>
      <c r="CU14" s="11">
        <f t="shared" ca="1" si="32"/>
        <v>131</v>
      </c>
      <c r="CV14" s="1"/>
      <c r="CW14" s="1">
        <v>14</v>
      </c>
      <c r="CX14" s="1">
        <v>1</v>
      </c>
      <c r="CY14" s="1">
        <v>3</v>
      </c>
      <c r="DA14" s="10">
        <f t="shared" ca="1" si="33"/>
        <v>0.29628788020827979</v>
      </c>
      <c r="DB14" s="11">
        <f t="shared" ca="1" si="34"/>
        <v>144</v>
      </c>
      <c r="DC14" s="1"/>
      <c r="DD14" s="1">
        <v>14</v>
      </c>
      <c r="DE14" s="1">
        <v>1</v>
      </c>
      <c r="DF14" s="1">
        <v>3</v>
      </c>
      <c r="DH14" s="10">
        <f t="shared" ca="1" si="3"/>
        <v>0.70608026700831517</v>
      </c>
      <c r="DI14" s="11">
        <f t="shared" ca="1" si="4"/>
        <v>60</v>
      </c>
      <c r="DJ14" s="1"/>
      <c r="DK14" s="1">
        <v>14</v>
      </c>
      <c r="DL14" s="1">
        <v>1</v>
      </c>
      <c r="DM14" s="1">
        <v>3</v>
      </c>
    </row>
    <row r="15" spans="1:117" ht="57" customHeight="1" thickBot="1" x14ac:dyDescent="0.3">
      <c r="A15" s="19"/>
      <c r="B15" s="65" t="str">
        <f ca="1">IF(AND($BJ4=0,$BI4=0),"","－")</f>
        <v>－</v>
      </c>
      <c r="C15" s="66">
        <f ca="1">IF(AND($BJ4=0,$BI4=0),"－",$BJ4)</f>
        <v>0</v>
      </c>
      <c r="D15" s="67">
        <f ca="1">$BT4</f>
        <v>0</v>
      </c>
      <c r="E15" s="67" t="str">
        <f ca="1">IF(AND(F15=0,G15=0),"",".")</f>
        <v>.</v>
      </c>
      <c r="F15" s="68">
        <f ca="1">$CD4</f>
        <v>4</v>
      </c>
      <c r="G15" s="68">
        <f ca="1">$CI4</f>
        <v>0</v>
      </c>
      <c r="H15" s="26"/>
      <c r="I15" s="19"/>
      <c r="J15" s="65" t="str">
        <f ca="1">IF(AND($BJ5=0,$BI5=0),"","－")</f>
        <v>－</v>
      </c>
      <c r="K15" s="66">
        <f ca="1">IF(AND($BJ5=0,$BI5=0),"－",$BJ5)</f>
        <v>0</v>
      </c>
      <c r="L15" s="67">
        <f ca="1">$BT5</f>
        <v>9</v>
      </c>
      <c r="M15" s="67" t="str">
        <f ca="1">IF(AND(N15=0,O15=0),"",".")</f>
        <v>.</v>
      </c>
      <c r="N15" s="68">
        <f ca="1">$CD5</f>
        <v>7</v>
      </c>
      <c r="O15" s="68">
        <f ca="1">$CI5</f>
        <v>0</v>
      </c>
      <c r="P15" s="26"/>
      <c r="Q15" s="19"/>
      <c r="R15" s="65" t="str">
        <f ca="1">IF(AND($BJ6=0,$BI6=0),"","－")</f>
        <v/>
      </c>
      <c r="S15" s="66" t="str">
        <f ca="1">IF(AND($BJ6=0,$BI6=0),"－",$BJ6)</f>
        <v>－</v>
      </c>
      <c r="T15" s="67">
        <f ca="1">$BT6</f>
        <v>0</v>
      </c>
      <c r="U15" s="67" t="str">
        <f ca="1">IF(AND(V15=0,W15=0),"",".")</f>
        <v>.</v>
      </c>
      <c r="V15" s="68">
        <f ca="1">$CD6</f>
        <v>0</v>
      </c>
      <c r="W15" s="68">
        <f ca="1">$CI6</f>
        <v>2</v>
      </c>
      <c r="X15" s="26"/>
      <c r="AI15" s="4"/>
      <c r="AJ15" s="1"/>
      <c r="AK15" s="1"/>
      <c r="AM15" s="1"/>
      <c r="AX15" s="1"/>
      <c r="AY15" s="1"/>
      <c r="AZ15" s="1"/>
      <c r="BA15" s="1"/>
      <c r="BB15" s="1"/>
      <c r="CM15" s="10">
        <f t="shared" ca="1" si="30"/>
        <v>0.68477619336691864</v>
      </c>
      <c r="CN15" s="11">
        <f t="shared" ca="1" si="2"/>
        <v>11</v>
      </c>
      <c r="CO15" s="11"/>
      <c r="CP15" s="1">
        <v>15</v>
      </c>
      <c r="CQ15" s="1">
        <v>6</v>
      </c>
      <c r="CR15" s="1">
        <v>0</v>
      </c>
      <c r="CS15" s="1"/>
      <c r="CT15" s="10">
        <f t="shared" ca="1" si="31"/>
        <v>7.9550723831065651E-2</v>
      </c>
      <c r="CU15" s="11">
        <f t="shared" ca="1" si="32"/>
        <v>180</v>
      </c>
      <c r="CV15" s="1"/>
      <c r="CW15" s="1">
        <v>15</v>
      </c>
      <c r="CX15" s="1">
        <v>1</v>
      </c>
      <c r="CY15" s="1">
        <v>4</v>
      </c>
      <c r="DA15" s="10">
        <f t="shared" ca="1" si="33"/>
        <v>0.149233984551015</v>
      </c>
      <c r="DB15" s="11">
        <f t="shared" ca="1" si="34"/>
        <v>169</v>
      </c>
      <c r="DC15" s="1"/>
      <c r="DD15" s="1">
        <v>15</v>
      </c>
      <c r="DE15" s="1">
        <v>1</v>
      </c>
      <c r="DF15" s="1">
        <v>4</v>
      </c>
      <c r="DH15" s="10">
        <f t="shared" ca="1" si="3"/>
        <v>0.43636833740725778</v>
      </c>
      <c r="DI15" s="11">
        <f t="shared" ca="1" si="4"/>
        <v>107</v>
      </c>
      <c r="DJ15" s="1"/>
      <c r="DK15" s="1">
        <v>15</v>
      </c>
      <c r="DL15" s="1">
        <v>1</v>
      </c>
      <c r="DM15" s="1">
        <v>4</v>
      </c>
    </row>
    <row r="16" spans="1:117" ht="57" customHeight="1" x14ac:dyDescent="0.25">
      <c r="A16" s="19"/>
      <c r="B16" s="35"/>
      <c r="C16" s="36">
        <f ca="1">$AX4</f>
        <v>4</v>
      </c>
      <c r="D16" s="37">
        <f ca="1">$AY4</f>
        <v>9</v>
      </c>
      <c r="E16" s="37" t="str">
        <f>$AZ4</f>
        <v>.</v>
      </c>
      <c r="F16" s="38">
        <f ca="1">$BA4</f>
        <v>0</v>
      </c>
      <c r="G16" s="39">
        <f ca="1">$BB4</f>
        <v>4</v>
      </c>
      <c r="H16" s="40"/>
      <c r="I16" s="41"/>
      <c r="J16" s="35"/>
      <c r="K16" s="36">
        <f ca="1">$AX5</f>
        <v>5</v>
      </c>
      <c r="L16" s="37">
        <f ca="1">$AY5</f>
        <v>1</v>
      </c>
      <c r="M16" s="37" t="str">
        <f>$AZ5</f>
        <v>.</v>
      </c>
      <c r="N16" s="38">
        <f ca="1">$BA5</f>
        <v>2</v>
      </c>
      <c r="O16" s="39">
        <f ca="1">$BB5</f>
        <v>5</v>
      </c>
      <c r="P16" s="40"/>
      <c r="Q16" s="41"/>
      <c r="R16" s="35"/>
      <c r="S16" s="36">
        <f ca="1">$AX6</f>
        <v>0</v>
      </c>
      <c r="T16" s="37">
        <f ca="1">$AY6</f>
        <v>4</v>
      </c>
      <c r="U16" s="37" t="str">
        <f>$AZ6</f>
        <v>.</v>
      </c>
      <c r="V16" s="38">
        <f ca="1">$BA6</f>
        <v>3</v>
      </c>
      <c r="W16" s="39">
        <f ca="1">$BB6</f>
        <v>8</v>
      </c>
      <c r="X16" s="26"/>
      <c r="AI16" s="4"/>
      <c r="AJ16" s="1"/>
      <c r="AK16" s="1"/>
      <c r="AM16" s="1"/>
      <c r="AX16" s="1"/>
      <c r="AY16" s="1"/>
      <c r="AZ16" s="1"/>
      <c r="BA16" s="1"/>
      <c r="BB16" s="1"/>
      <c r="CM16" s="10">
        <f t="shared" ca="1" si="30"/>
        <v>0.89785990023761453</v>
      </c>
      <c r="CN16" s="11">
        <f t="shared" ca="1" si="2"/>
        <v>2</v>
      </c>
      <c r="CO16" s="11"/>
      <c r="CP16" s="1">
        <v>16</v>
      </c>
      <c r="CQ16" s="1">
        <v>7</v>
      </c>
      <c r="CR16" s="1">
        <v>0</v>
      </c>
      <c r="CS16" s="1"/>
      <c r="CT16" s="10">
        <f t="shared" ca="1" si="31"/>
        <v>0.40072403138443513</v>
      </c>
      <c r="CU16" s="11">
        <f t="shared" ca="1" si="32"/>
        <v>124</v>
      </c>
      <c r="CV16" s="1"/>
      <c r="CW16" s="1">
        <v>16</v>
      </c>
      <c r="CX16" s="1">
        <v>1</v>
      </c>
      <c r="CY16" s="1">
        <v>5</v>
      </c>
      <c r="DA16" s="10">
        <f t="shared" ca="1" si="33"/>
        <v>0.6057987514307509</v>
      </c>
      <c r="DB16" s="11">
        <f t="shared" ca="1" si="34"/>
        <v>86</v>
      </c>
      <c r="DC16" s="1"/>
      <c r="DD16" s="1">
        <v>16</v>
      </c>
      <c r="DE16" s="1">
        <v>1</v>
      </c>
      <c r="DF16" s="1">
        <v>5</v>
      </c>
      <c r="DH16" s="10">
        <f t="shared" ca="1" si="3"/>
        <v>0.270855970331776</v>
      </c>
      <c r="DI16" s="11">
        <f t="shared" ca="1" si="4"/>
        <v>142</v>
      </c>
      <c r="DJ16" s="1"/>
      <c r="DK16" s="1">
        <v>16</v>
      </c>
      <c r="DL16" s="1">
        <v>1</v>
      </c>
      <c r="DM16" s="1">
        <v>5</v>
      </c>
    </row>
    <row r="17" spans="1:117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I17" s="4"/>
      <c r="AJ17" s="1"/>
      <c r="AK17" s="1"/>
      <c r="AM17" s="1"/>
      <c r="AX17" s="1"/>
      <c r="AY17" s="1"/>
      <c r="AZ17" s="1"/>
      <c r="BA17" s="1"/>
      <c r="BB17" s="1"/>
      <c r="CM17" s="10">
        <f t="shared" ca="1" si="30"/>
        <v>0.74496108670282701</v>
      </c>
      <c r="CN17" s="11">
        <f t="shared" ca="1" si="2"/>
        <v>9</v>
      </c>
      <c r="CO17" s="11"/>
      <c r="CP17" s="1">
        <v>17</v>
      </c>
      <c r="CQ17" s="1">
        <v>8</v>
      </c>
      <c r="CR17" s="1">
        <v>0</v>
      </c>
      <c r="CS17" s="1"/>
      <c r="CT17" s="10">
        <f t="shared" ca="1" si="31"/>
        <v>7.5107206691342077E-2</v>
      </c>
      <c r="CU17" s="11">
        <f t="shared" ca="1" si="32"/>
        <v>181</v>
      </c>
      <c r="CV17" s="1"/>
      <c r="CW17" s="1">
        <v>17</v>
      </c>
      <c r="CX17" s="1">
        <v>1</v>
      </c>
      <c r="CY17" s="1">
        <v>6</v>
      </c>
      <c r="DA17" s="10">
        <f t="shared" ca="1" si="33"/>
        <v>0.19453908922163288</v>
      </c>
      <c r="DB17" s="11">
        <f t="shared" ca="1" si="34"/>
        <v>162</v>
      </c>
      <c r="DC17" s="1"/>
      <c r="DD17" s="1">
        <v>17</v>
      </c>
      <c r="DE17" s="1">
        <v>1</v>
      </c>
      <c r="DF17" s="1">
        <v>6</v>
      </c>
      <c r="DH17" s="10">
        <f t="shared" ca="1" si="3"/>
        <v>0.89710329130882305</v>
      </c>
      <c r="DI17" s="11">
        <f t="shared" ca="1" si="4"/>
        <v>26</v>
      </c>
      <c r="DJ17" s="1"/>
      <c r="DK17" s="1">
        <v>17</v>
      </c>
      <c r="DL17" s="1">
        <v>1</v>
      </c>
      <c r="DM17" s="1">
        <v>6</v>
      </c>
    </row>
    <row r="18" spans="1:117" ht="19.5" customHeight="1" thickBot="1" x14ac:dyDescent="0.3">
      <c r="A18" s="48"/>
      <c r="B18" s="15" t="s">
        <v>259</v>
      </c>
      <c r="C18" s="49"/>
      <c r="D18" s="17"/>
      <c r="E18" s="16"/>
      <c r="F18" s="16"/>
      <c r="G18" s="16"/>
      <c r="H18" s="18"/>
      <c r="I18" s="48"/>
      <c r="J18" s="15" t="s">
        <v>260</v>
      </c>
      <c r="K18" s="16"/>
      <c r="L18" s="16"/>
      <c r="M18" s="16"/>
      <c r="N18" s="16"/>
      <c r="O18" s="16"/>
      <c r="P18" s="18"/>
      <c r="Q18" s="48"/>
      <c r="R18" s="15" t="s">
        <v>261</v>
      </c>
      <c r="S18" s="16"/>
      <c r="T18" s="16"/>
      <c r="U18" s="16"/>
      <c r="V18" s="16"/>
      <c r="W18" s="16"/>
      <c r="X18" s="18"/>
      <c r="AI18" s="4"/>
      <c r="AJ18" s="1"/>
      <c r="AK18" s="1"/>
      <c r="AM18" s="1"/>
      <c r="AX18" s="1"/>
      <c r="AY18" s="1"/>
      <c r="AZ18" s="1"/>
      <c r="BA18" s="1"/>
      <c r="BB18" s="1"/>
      <c r="CM18" s="10">
        <f t="shared" ca="1" si="30"/>
        <v>0.86606027863961499</v>
      </c>
      <c r="CN18" s="11">
        <f t="shared" ca="1" si="2"/>
        <v>4</v>
      </c>
      <c r="CO18" s="11"/>
      <c r="CP18" s="1">
        <v>18</v>
      </c>
      <c r="CQ18" s="1">
        <v>9</v>
      </c>
      <c r="CR18" s="1">
        <v>0</v>
      </c>
      <c r="CS18" s="1"/>
      <c r="CT18" s="10">
        <f t="shared" ca="1" si="31"/>
        <v>0.51768333793684573</v>
      </c>
      <c r="CU18" s="11">
        <f t="shared" ca="1" si="32"/>
        <v>99</v>
      </c>
      <c r="CV18" s="1"/>
      <c r="CW18" s="1">
        <v>18</v>
      </c>
      <c r="CX18" s="1">
        <v>1</v>
      </c>
      <c r="CY18" s="1">
        <v>7</v>
      </c>
      <c r="DA18" s="10">
        <f t="shared" ca="1" si="33"/>
        <v>0.63991333147277529</v>
      </c>
      <c r="DB18" s="11">
        <f t="shared" ca="1" si="34"/>
        <v>81</v>
      </c>
      <c r="DC18" s="1"/>
      <c r="DD18" s="1">
        <v>18</v>
      </c>
      <c r="DE18" s="1">
        <v>1</v>
      </c>
      <c r="DF18" s="1">
        <v>7</v>
      </c>
      <c r="DH18" s="10">
        <f t="shared" ca="1" si="3"/>
        <v>1.0992084857403772E-2</v>
      </c>
      <c r="DI18" s="11">
        <f t="shared" ca="1" si="4"/>
        <v>194</v>
      </c>
      <c r="DJ18" s="1"/>
      <c r="DK18" s="1">
        <v>18</v>
      </c>
      <c r="DL18" s="1">
        <v>1</v>
      </c>
      <c r="DM18" s="1">
        <v>7</v>
      </c>
    </row>
    <row r="19" spans="1:117" ht="45.95" customHeight="1" thickBot="1" x14ac:dyDescent="0.3">
      <c r="A19" s="23"/>
      <c r="B19" s="73" t="str">
        <f ca="1">$AF7/100&amp;$AG7&amp;$AH7/100&amp;$AI7</f>
        <v>50.6－1.92＝</v>
      </c>
      <c r="C19" s="74"/>
      <c r="D19" s="74"/>
      <c r="E19" s="74"/>
      <c r="F19" s="71">
        <f ca="1">$AJ7/100</f>
        <v>48.68</v>
      </c>
      <c r="G19" s="72"/>
      <c r="H19" s="20"/>
      <c r="I19" s="19"/>
      <c r="J19" s="73" t="str">
        <f ca="1">$AF8/100&amp;$AG8&amp;$AH8/100&amp;$AI8</f>
        <v>74.5－8.08＝</v>
      </c>
      <c r="K19" s="74"/>
      <c r="L19" s="74"/>
      <c r="M19" s="74"/>
      <c r="N19" s="71">
        <f ca="1">$AJ8/100</f>
        <v>66.42</v>
      </c>
      <c r="O19" s="72"/>
      <c r="P19" s="21"/>
      <c r="Q19" s="19"/>
      <c r="R19" s="73" t="str">
        <f ca="1">$AF9/100&amp;$AG9&amp;$AH9/100&amp;$AI9</f>
        <v>87.5－1.44＝</v>
      </c>
      <c r="S19" s="74"/>
      <c r="T19" s="74"/>
      <c r="U19" s="74"/>
      <c r="V19" s="71">
        <f ca="1">$AJ9/100</f>
        <v>86.06</v>
      </c>
      <c r="W19" s="72"/>
      <c r="X19" s="26"/>
      <c r="AI19" s="4"/>
      <c r="AJ19" s="1"/>
      <c r="AK19" s="1"/>
      <c r="AM19" s="1"/>
      <c r="AX19" s="1"/>
      <c r="AY19" s="1"/>
      <c r="AZ19" s="1"/>
      <c r="BA19" s="1"/>
      <c r="BB19" s="1"/>
      <c r="CM19" s="10">
        <f t="shared" ca="1" si="30"/>
        <v>0.78138972123095496</v>
      </c>
      <c r="CN19" s="11">
        <f t="shared" ca="1" si="2"/>
        <v>8</v>
      </c>
      <c r="CO19" s="11"/>
      <c r="CP19" s="1">
        <v>19</v>
      </c>
      <c r="CQ19" s="1">
        <v>0</v>
      </c>
      <c r="CR19" s="1">
        <v>0</v>
      </c>
      <c r="CS19" s="1"/>
      <c r="CT19" s="10">
        <f t="shared" ca="1" si="31"/>
        <v>0.82639189136093938</v>
      </c>
      <c r="CU19" s="11">
        <f t="shared" ca="1" si="32"/>
        <v>38</v>
      </c>
      <c r="CV19" s="1"/>
      <c r="CW19" s="1">
        <v>19</v>
      </c>
      <c r="CX19" s="1">
        <v>1</v>
      </c>
      <c r="CY19" s="1">
        <v>8</v>
      </c>
      <c r="DA19" s="10">
        <f t="shared" ca="1" si="33"/>
        <v>4.8861736003403156E-2</v>
      </c>
      <c r="DB19" s="11">
        <f t="shared" ca="1" si="34"/>
        <v>183</v>
      </c>
      <c r="DC19" s="1"/>
      <c r="DD19" s="1">
        <v>19</v>
      </c>
      <c r="DE19" s="1">
        <v>1</v>
      </c>
      <c r="DF19" s="1">
        <v>8</v>
      </c>
      <c r="DH19" s="10">
        <f t="shared" ca="1" si="3"/>
        <v>0.10429181904659979</v>
      </c>
      <c r="DI19" s="11">
        <f t="shared" ca="1" si="4"/>
        <v>175</v>
      </c>
      <c r="DJ19" s="1"/>
      <c r="DK19" s="1">
        <v>19</v>
      </c>
      <c r="DL19" s="1">
        <v>1</v>
      </c>
      <c r="DM19" s="1">
        <v>8</v>
      </c>
    </row>
    <row r="20" spans="1:117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I20" s="4"/>
      <c r="AJ20" s="1"/>
      <c r="AK20" s="1"/>
      <c r="AM20" s="1"/>
      <c r="AX20" s="1"/>
      <c r="AY20" s="1"/>
      <c r="AZ20" s="1"/>
      <c r="BA20" s="1"/>
      <c r="BB20" s="1"/>
      <c r="CM20" s="10">
        <f t="shared" ca="1" si="30"/>
        <v>0.15843244834733661</v>
      </c>
      <c r="CN20" s="11">
        <f t="shared" ca="1" si="2"/>
        <v>29</v>
      </c>
      <c r="CO20" s="11"/>
      <c r="CP20" s="1">
        <v>20</v>
      </c>
      <c r="CQ20" s="1">
        <v>0</v>
      </c>
      <c r="CR20" s="1">
        <v>0</v>
      </c>
      <c r="CS20" s="1"/>
      <c r="CT20" s="10">
        <f t="shared" ca="1" si="31"/>
        <v>0.49394882475045032</v>
      </c>
      <c r="CU20" s="11">
        <f t="shared" ca="1" si="32"/>
        <v>106</v>
      </c>
      <c r="CV20" s="1"/>
      <c r="CW20" s="1">
        <v>20</v>
      </c>
      <c r="CX20" s="1">
        <v>1</v>
      </c>
      <c r="CY20" s="1">
        <v>9</v>
      </c>
      <c r="DA20" s="10">
        <f t="shared" ca="1" si="33"/>
        <v>0.44564079788461619</v>
      </c>
      <c r="DB20" s="11">
        <f t="shared" ca="1" si="34"/>
        <v>119</v>
      </c>
      <c r="DC20" s="1"/>
      <c r="DD20" s="1">
        <v>20</v>
      </c>
      <c r="DE20" s="1">
        <v>1</v>
      </c>
      <c r="DF20" s="1">
        <v>9</v>
      </c>
      <c r="DH20" s="10">
        <f t="shared" ca="1" si="3"/>
        <v>1.6258015995663899E-2</v>
      </c>
      <c r="DI20" s="11">
        <f t="shared" ca="1" si="4"/>
        <v>192</v>
      </c>
      <c r="DJ20" s="1"/>
      <c r="DK20" s="1">
        <v>20</v>
      </c>
      <c r="DL20" s="1">
        <v>1</v>
      </c>
      <c r="DM20" s="1">
        <v>9</v>
      </c>
    </row>
    <row r="21" spans="1:117" ht="57" customHeight="1" x14ac:dyDescent="0.25">
      <c r="A21" s="19"/>
      <c r="B21" s="35"/>
      <c r="C21" s="36">
        <f ca="1">$BI7</f>
        <v>5</v>
      </c>
      <c r="D21" s="37">
        <f ca="1">$BS7</f>
        <v>0</v>
      </c>
      <c r="E21" s="37" t="str">
        <f ca="1">IF(AND(F21=0,G21=0),"",".")</f>
        <v>.</v>
      </c>
      <c r="F21" s="38">
        <f ca="1">$CC7</f>
        <v>6</v>
      </c>
      <c r="G21" s="38">
        <f ca="1">$CH7</f>
        <v>0</v>
      </c>
      <c r="H21" s="26"/>
      <c r="I21" s="19"/>
      <c r="J21" s="35"/>
      <c r="K21" s="36">
        <f ca="1">$BI8</f>
        <v>7</v>
      </c>
      <c r="L21" s="37">
        <f ca="1">$BS8</f>
        <v>4</v>
      </c>
      <c r="M21" s="37" t="str">
        <f ca="1">IF(AND(N21=0,O21=0),"",".")</f>
        <v>.</v>
      </c>
      <c r="N21" s="38">
        <f ca="1">$CC8</f>
        <v>5</v>
      </c>
      <c r="O21" s="38">
        <f ca="1">$CH8</f>
        <v>0</v>
      </c>
      <c r="P21" s="26"/>
      <c r="Q21" s="19"/>
      <c r="R21" s="35"/>
      <c r="S21" s="36">
        <f ca="1">$BI9</f>
        <v>8</v>
      </c>
      <c r="T21" s="37">
        <f ca="1">$BS9</f>
        <v>7</v>
      </c>
      <c r="U21" s="37" t="str">
        <f ca="1">IF(AND(V21=0,W21=0),"",".")</f>
        <v>.</v>
      </c>
      <c r="V21" s="38">
        <f ca="1">$CC9</f>
        <v>5</v>
      </c>
      <c r="W21" s="38">
        <f ca="1">$CH9</f>
        <v>0</v>
      </c>
      <c r="X21" s="26"/>
      <c r="AI21" s="4"/>
      <c r="AJ21" s="1"/>
      <c r="AK21" s="1"/>
      <c r="AM21" s="1"/>
      <c r="AX21" s="1"/>
      <c r="AY21" s="1"/>
      <c r="AZ21" s="1"/>
      <c r="BA21" s="1"/>
      <c r="BB21" s="1"/>
      <c r="CM21" s="10">
        <f t="shared" ca="1" si="30"/>
        <v>0.91157971915765779</v>
      </c>
      <c r="CN21" s="11">
        <f t="shared" ca="1" si="2"/>
        <v>1</v>
      </c>
      <c r="CO21" s="11"/>
      <c r="CP21" s="1">
        <v>21</v>
      </c>
      <c r="CQ21" s="1">
        <v>0</v>
      </c>
      <c r="CR21" s="1">
        <v>0</v>
      </c>
      <c r="CS21" s="1"/>
      <c r="CT21" s="10">
        <f t="shared" ca="1" si="31"/>
        <v>0.30749737135253219</v>
      </c>
      <c r="CU21" s="11">
        <f t="shared" ca="1" si="32"/>
        <v>137</v>
      </c>
      <c r="CV21" s="1"/>
      <c r="CW21" s="1">
        <v>21</v>
      </c>
      <c r="CX21" s="1">
        <v>2</v>
      </c>
      <c r="CY21" s="1">
        <v>0</v>
      </c>
      <c r="DA21" s="10">
        <f t="shared" ca="1" si="33"/>
        <v>0.89453664645268294</v>
      </c>
      <c r="DB21" s="11">
        <f t="shared" ca="1" si="34"/>
        <v>20</v>
      </c>
      <c r="DC21" s="1"/>
      <c r="DD21" s="1">
        <v>21</v>
      </c>
      <c r="DE21" s="1">
        <v>2</v>
      </c>
      <c r="DF21" s="1">
        <v>0</v>
      </c>
      <c r="DH21" s="10">
        <f t="shared" ca="1" si="3"/>
        <v>0.13333971927865629</v>
      </c>
      <c r="DI21" s="11">
        <f t="shared" ca="1" si="4"/>
        <v>164</v>
      </c>
      <c r="DJ21" s="1"/>
      <c r="DK21" s="1">
        <v>21</v>
      </c>
      <c r="DL21" s="1">
        <v>2</v>
      </c>
      <c r="DM21" s="1">
        <v>0</v>
      </c>
    </row>
    <row r="22" spans="1:117" ht="57" customHeight="1" thickBot="1" x14ac:dyDescent="0.3">
      <c r="A22" s="19"/>
      <c r="B22" s="65" t="str">
        <f ca="1">IF(AND($BJ7=0,$BI7=0),"","－")</f>
        <v>－</v>
      </c>
      <c r="C22" s="66">
        <f ca="1">IF(AND($BJ7=0,$BI7=0),"－",$BJ7)</f>
        <v>0</v>
      </c>
      <c r="D22" s="67">
        <f ca="1">$BT7</f>
        <v>1</v>
      </c>
      <c r="E22" s="67" t="str">
        <f ca="1">IF(AND(F22=0,G22=0),"",".")</f>
        <v>.</v>
      </c>
      <c r="F22" s="68">
        <f ca="1">$CD7</f>
        <v>9</v>
      </c>
      <c r="G22" s="68">
        <f ca="1">$CI7</f>
        <v>2</v>
      </c>
      <c r="H22" s="26"/>
      <c r="I22" s="19"/>
      <c r="J22" s="65" t="str">
        <f ca="1">IF(AND($BJ8=0,$BI8=0),"","－")</f>
        <v>－</v>
      </c>
      <c r="K22" s="66">
        <f ca="1">IF(AND($BJ8=0,$BI8=0),"－",$BJ8)</f>
        <v>0</v>
      </c>
      <c r="L22" s="67">
        <f ca="1">$BT8</f>
        <v>8</v>
      </c>
      <c r="M22" s="67" t="str">
        <f ca="1">IF(AND(N22=0,O22=0),"",".")</f>
        <v>.</v>
      </c>
      <c r="N22" s="68">
        <f ca="1">$CD8</f>
        <v>0</v>
      </c>
      <c r="O22" s="68">
        <f ca="1">$CI8</f>
        <v>8</v>
      </c>
      <c r="P22" s="26"/>
      <c r="Q22" s="19"/>
      <c r="R22" s="65" t="str">
        <f ca="1">IF(AND($BJ9=0,$BI9=0),"","－")</f>
        <v>－</v>
      </c>
      <c r="S22" s="66">
        <f ca="1">IF(AND($BJ9=0,$BI9=0),"－",$BJ9)</f>
        <v>0</v>
      </c>
      <c r="T22" s="67">
        <f ca="1">$BT9</f>
        <v>1</v>
      </c>
      <c r="U22" s="67" t="str">
        <f ca="1">IF(AND(V22=0,W22=0),"",".")</f>
        <v>.</v>
      </c>
      <c r="V22" s="68">
        <f ca="1">$CD9</f>
        <v>4</v>
      </c>
      <c r="W22" s="68">
        <f ca="1">$CI9</f>
        <v>4</v>
      </c>
      <c r="X22" s="26"/>
      <c r="AI22" s="4"/>
      <c r="AJ22" s="1"/>
      <c r="AK22" s="1"/>
      <c r="AM22" s="1"/>
      <c r="AX22" s="1"/>
      <c r="AY22" s="1"/>
      <c r="AZ22" s="1"/>
      <c r="BA22" s="1"/>
      <c r="BB22" s="1"/>
      <c r="CM22" s="10">
        <f t="shared" ca="1" si="30"/>
        <v>0.36514206839586882</v>
      </c>
      <c r="CN22" s="11">
        <f t="shared" ca="1" si="2"/>
        <v>20</v>
      </c>
      <c r="CO22" s="11"/>
      <c r="CP22" s="1">
        <v>22</v>
      </c>
      <c r="CQ22" s="1">
        <v>0</v>
      </c>
      <c r="CR22" s="1">
        <v>0</v>
      </c>
      <c r="CS22" s="1"/>
      <c r="CT22" s="10">
        <f t="shared" ca="1" si="31"/>
        <v>0.2974692615109753</v>
      </c>
      <c r="CU22" s="11">
        <f t="shared" ca="1" si="32"/>
        <v>140</v>
      </c>
      <c r="CV22" s="1"/>
      <c r="CW22" s="1">
        <v>22</v>
      </c>
      <c r="CX22" s="1">
        <v>2</v>
      </c>
      <c r="CY22" s="1">
        <v>1</v>
      </c>
      <c r="DA22" s="10">
        <f t="shared" ca="1" si="33"/>
        <v>0.72657865264762034</v>
      </c>
      <c r="DB22" s="11">
        <f t="shared" ca="1" si="34"/>
        <v>64</v>
      </c>
      <c r="DC22" s="1"/>
      <c r="DD22" s="1">
        <v>22</v>
      </c>
      <c r="DE22" s="1">
        <v>2</v>
      </c>
      <c r="DF22" s="1">
        <v>1</v>
      </c>
      <c r="DH22" s="10">
        <f t="shared" ca="1" si="3"/>
        <v>0.37070696114097901</v>
      </c>
      <c r="DI22" s="11">
        <f t="shared" ca="1" si="4"/>
        <v>123</v>
      </c>
      <c r="DJ22" s="1"/>
      <c r="DK22" s="1">
        <v>22</v>
      </c>
      <c r="DL22" s="1">
        <v>2</v>
      </c>
      <c r="DM22" s="1">
        <v>1</v>
      </c>
    </row>
    <row r="23" spans="1:117" ht="57" customHeight="1" x14ac:dyDescent="0.25">
      <c r="A23" s="19"/>
      <c r="B23" s="35"/>
      <c r="C23" s="36">
        <f ca="1">$AX7</f>
        <v>4</v>
      </c>
      <c r="D23" s="37">
        <f ca="1">$AY7</f>
        <v>8</v>
      </c>
      <c r="E23" s="37" t="str">
        <f>$AZ7</f>
        <v>.</v>
      </c>
      <c r="F23" s="38">
        <f ca="1">$BA7</f>
        <v>6</v>
      </c>
      <c r="G23" s="39">
        <f ca="1">$BB7</f>
        <v>8</v>
      </c>
      <c r="H23" s="40"/>
      <c r="I23" s="41"/>
      <c r="J23" s="35"/>
      <c r="K23" s="36">
        <f ca="1">$AX8</f>
        <v>6</v>
      </c>
      <c r="L23" s="37">
        <f ca="1">$AY8</f>
        <v>6</v>
      </c>
      <c r="M23" s="37" t="str">
        <f>$AZ8</f>
        <v>.</v>
      </c>
      <c r="N23" s="38">
        <f ca="1">$BA8</f>
        <v>4</v>
      </c>
      <c r="O23" s="39">
        <f ca="1">$BB8</f>
        <v>2</v>
      </c>
      <c r="P23" s="40"/>
      <c r="Q23" s="41"/>
      <c r="R23" s="35"/>
      <c r="S23" s="36">
        <f ca="1">$AX9</f>
        <v>8</v>
      </c>
      <c r="T23" s="37">
        <f ca="1">$AY9</f>
        <v>6</v>
      </c>
      <c r="U23" s="37" t="str">
        <f>$AZ9</f>
        <v>.</v>
      </c>
      <c r="V23" s="38">
        <f ca="1">$BA9</f>
        <v>0</v>
      </c>
      <c r="W23" s="39">
        <f ca="1">$BB9</f>
        <v>6</v>
      </c>
      <c r="X23" s="26"/>
      <c r="AI23" s="4"/>
      <c r="AJ23" s="1"/>
      <c r="AK23" s="1"/>
      <c r="AM23" s="1"/>
      <c r="AX23" s="1"/>
      <c r="AY23" s="1"/>
      <c r="AZ23" s="1"/>
      <c r="BA23" s="1"/>
      <c r="BB23" s="1"/>
      <c r="CM23" s="10">
        <f t="shared" ca="1" si="30"/>
        <v>0.27536179241339043</v>
      </c>
      <c r="CN23" s="11">
        <f t="shared" ca="1" si="2"/>
        <v>26</v>
      </c>
      <c r="CO23" s="11"/>
      <c r="CP23" s="1">
        <v>23</v>
      </c>
      <c r="CQ23" s="1">
        <v>0</v>
      </c>
      <c r="CR23" s="1">
        <v>0</v>
      </c>
      <c r="CS23" s="1"/>
      <c r="CT23" s="10">
        <f t="shared" ca="1" si="31"/>
        <v>0.74180439696524236</v>
      </c>
      <c r="CU23" s="11">
        <f t="shared" ca="1" si="32"/>
        <v>52</v>
      </c>
      <c r="CV23" s="1"/>
      <c r="CW23" s="1">
        <v>23</v>
      </c>
      <c r="CX23" s="1">
        <v>2</v>
      </c>
      <c r="CY23" s="1">
        <v>2</v>
      </c>
      <c r="DA23" s="10">
        <f t="shared" ca="1" si="33"/>
        <v>0.93895727730328693</v>
      </c>
      <c r="DB23" s="11">
        <f t="shared" ca="1" si="34"/>
        <v>10</v>
      </c>
      <c r="DC23" s="1"/>
      <c r="DD23" s="1">
        <v>23</v>
      </c>
      <c r="DE23" s="1">
        <v>2</v>
      </c>
      <c r="DF23" s="1">
        <v>2</v>
      </c>
      <c r="DH23" s="10">
        <f t="shared" ca="1" si="3"/>
        <v>0.35729678828895473</v>
      </c>
      <c r="DI23" s="11">
        <f t="shared" ca="1" si="4"/>
        <v>126</v>
      </c>
      <c r="DJ23" s="1"/>
      <c r="DK23" s="1">
        <v>23</v>
      </c>
      <c r="DL23" s="1">
        <v>2</v>
      </c>
      <c r="DM23" s="1">
        <v>2</v>
      </c>
    </row>
    <row r="24" spans="1:117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I24" s="4"/>
      <c r="AJ24" s="1"/>
      <c r="AK24" s="1"/>
      <c r="AM24" s="1"/>
      <c r="AX24" s="1"/>
      <c r="AY24" s="1"/>
      <c r="AZ24" s="1"/>
      <c r="BA24" s="1"/>
      <c r="BB24" s="1"/>
      <c r="CM24" s="10">
        <f t="shared" ca="1" si="30"/>
        <v>0.81468634614235125</v>
      </c>
      <c r="CN24" s="11">
        <f t="shared" ca="1" si="2"/>
        <v>6</v>
      </c>
      <c r="CO24" s="11"/>
      <c r="CP24" s="1">
        <v>24</v>
      </c>
      <c r="CQ24" s="1">
        <v>0</v>
      </c>
      <c r="CR24" s="1">
        <v>0</v>
      </c>
      <c r="CS24" s="1"/>
      <c r="CT24" s="10">
        <f t="shared" ca="1" si="31"/>
        <v>0.96440189229862894</v>
      </c>
      <c r="CU24" s="11">
        <f t="shared" ca="1" si="32"/>
        <v>9</v>
      </c>
      <c r="CV24" s="1"/>
      <c r="CW24" s="1">
        <v>24</v>
      </c>
      <c r="CX24" s="1">
        <v>2</v>
      </c>
      <c r="CY24" s="1">
        <v>3</v>
      </c>
      <c r="DA24" s="10">
        <f t="shared" ca="1" si="33"/>
        <v>8.3824280682716856E-2</v>
      </c>
      <c r="DB24" s="11">
        <f t="shared" ca="1" si="34"/>
        <v>177</v>
      </c>
      <c r="DC24" s="1"/>
      <c r="DD24" s="1">
        <v>24</v>
      </c>
      <c r="DE24" s="1">
        <v>2</v>
      </c>
      <c r="DF24" s="1">
        <v>3</v>
      </c>
      <c r="DH24" s="10">
        <f t="shared" ca="1" si="3"/>
        <v>0.95838550152199853</v>
      </c>
      <c r="DI24" s="11">
        <f t="shared" ca="1" si="4"/>
        <v>14</v>
      </c>
      <c r="DJ24" s="1"/>
      <c r="DK24" s="1">
        <v>24</v>
      </c>
      <c r="DL24" s="1">
        <v>2</v>
      </c>
      <c r="DM24" s="1">
        <v>3</v>
      </c>
    </row>
    <row r="25" spans="1:117" ht="19.5" customHeight="1" thickBot="1" x14ac:dyDescent="0.3">
      <c r="A25" s="48"/>
      <c r="B25" s="15" t="s">
        <v>187</v>
      </c>
      <c r="C25" s="49"/>
      <c r="D25" s="17"/>
      <c r="E25" s="16"/>
      <c r="F25" s="16"/>
      <c r="G25" s="16"/>
      <c r="H25" s="18"/>
      <c r="I25" s="48"/>
      <c r="J25" s="15" t="s">
        <v>188</v>
      </c>
      <c r="K25" s="16"/>
      <c r="L25" s="16"/>
      <c r="M25" s="16"/>
      <c r="N25" s="16"/>
      <c r="O25" s="16"/>
      <c r="P25" s="18"/>
      <c r="Q25" s="48"/>
      <c r="R25" s="15" t="s">
        <v>190</v>
      </c>
      <c r="S25" s="16"/>
      <c r="T25" s="16"/>
      <c r="U25" s="16"/>
      <c r="V25" s="16"/>
      <c r="W25" s="16"/>
      <c r="X25" s="18"/>
      <c r="AI25" s="4"/>
      <c r="AJ25" s="1"/>
      <c r="AK25" s="1"/>
      <c r="AM25" s="1"/>
      <c r="AX25" s="1"/>
      <c r="AY25" s="1"/>
      <c r="AZ25" s="1"/>
      <c r="BA25" s="1"/>
      <c r="BB25" s="1"/>
      <c r="CM25" s="10">
        <f t="shared" ca="1" si="30"/>
        <v>0.19249750899927243</v>
      </c>
      <c r="CN25" s="11">
        <f t="shared" ca="1" si="2"/>
        <v>27</v>
      </c>
      <c r="CO25" s="11"/>
      <c r="CP25" s="1">
        <v>25</v>
      </c>
      <c r="CQ25" s="1">
        <v>0</v>
      </c>
      <c r="CR25" s="1">
        <v>0</v>
      </c>
      <c r="CS25" s="1"/>
      <c r="CT25" s="10">
        <f t="shared" ca="1" si="31"/>
        <v>6.78874359460514E-2</v>
      </c>
      <c r="CU25" s="11">
        <f t="shared" ca="1" si="32"/>
        <v>184</v>
      </c>
      <c r="CV25" s="1"/>
      <c r="CW25" s="1">
        <v>25</v>
      </c>
      <c r="CX25" s="1">
        <v>2</v>
      </c>
      <c r="CY25" s="1">
        <v>4</v>
      </c>
      <c r="DA25" s="10">
        <f t="shared" ca="1" si="33"/>
        <v>0.31746686641845046</v>
      </c>
      <c r="DB25" s="11">
        <f t="shared" ca="1" si="34"/>
        <v>139</v>
      </c>
      <c r="DC25" s="1"/>
      <c r="DD25" s="1">
        <v>25</v>
      </c>
      <c r="DE25" s="1">
        <v>2</v>
      </c>
      <c r="DF25" s="1">
        <v>4</v>
      </c>
      <c r="DH25" s="10">
        <f t="shared" ca="1" si="3"/>
        <v>0.15859478038682384</v>
      </c>
      <c r="DI25" s="11">
        <f t="shared" ca="1" si="4"/>
        <v>159</v>
      </c>
      <c r="DJ25" s="1"/>
      <c r="DK25" s="1">
        <v>25</v>
      </c>
      <c r="DL25" s="1">
        <v>2</v>
      </c>
      <c r="DM25" s="1">
        <v>4</v>
      </c>
    </row>
    <row r="26" spans="1:117" ht="45.95" customHeight="1" thickBot="1" x14ac:dyDescent="0.3">
      <c r="A26" s="23"/>
      <c r="B26" s="73" t="str">
        <f ca="1">$AF10/100&amp;$AG10&amp;$AH10/100&amp;$AI10</f>
        <v>20－5.72＝</v>
      </c>
      <c r="C26" s="74"/>
      <c r="D26" s="74"/>
      <c r="E26" s="74"/>
      <c r="F26" s="71">
        <f ca="1">$AJ10/100</f>
        <v>14.28</v>
      </c>
      <c r="G26" s="72"/>
      <c r="H26" s="20"/>
      <c r="I26" s="19"/>
      <c r="J26" s="73" t="str">
        <f ca="1">$AF11/100&amp;$AG11&amp;$AH11/100&amp;$AI11</f>
        <v>63.7－0.77＝</v>
      </c>
      <c r="K26" s="74"/>
      <c r="L26" s="74"/>
      <c r="M26" s="74"/>
      <c r="N26" s="71">
        <f ca="1">$AJ11/100</f>
        <v>62.93</v>
      </c>
      <c r="O26" s="72"/>
      <c r="P26" s="21"/>
      <c r="Q26" s="19"/>
      <c r="R26" s="73" t="str">
        <f ca="1">$AF12/100&amp;$AG12&amp;$AH12/100&amp;$AI12</f>
        <v>97.37－4.66＝</v>
      </c>
      <c r="S26" s="74"/>
      <c r="T26" s="74"/>
      <c r="U26" s="74"/>
      <c r="V26" s="71">
        <f ca="1">$AJ12/100</f>
        <v>92.71</v>
      </c>
      <c r="W26" s="72"/>
      <c r="X26" s="26"/>
      <c r="AI26" s="4"/>
      <c r="AJ26" s="1"/>
      <c r="AK26" s="1"/>
      <c r="AM26" s="1"/>
      <c r="AX26" s="1"/>
      <c r="AY26" s="1"/>
      <c r="AZ26" s="1"/>
      <c r="BA26" s="1"/>
      <c r="BB26" s="1"/>
      <c r="CM26" s="10">
        <f t="shared" ca="1" si="30"/>
        <v>0.81605419610957186</v>
      </c>
      <c r="CN26" s="11">
        <f t="shared" ca="1" si="2"/>
        <v>5</v>
      </c>
      <c r="CO26" s="11"/>
      <c r="CP26" s="1">
        <v>26</v>
      </c>
      <c r="CQ26" s="1">
        <v>0</v>
      </c>
      <c r="CR26" s="1">
        <v>0</v>
      </c>
      <c r="CS26" s="1"/>
      <c r="CT26" s="10">
        <f t="shared" ca="1" si="31"/>
        <v>8.7520482042673931E-2</v>
      </c>
      <c r="CU26" s="11">
        <f t="shared" ca="1" si="32"/>
        <v>178</v>
      </c>
      <c r="CV26" s="1"/>
      <c r="CW26" s="1">
        <v>26</v>
      </c>
      <c r="CX26" s="1">
        <v>2</v>
      </c>
      <c r="CY26" s="1">
        <v>5</v>
      </c>
      <c r="DA26" s="10">
        <f t="shared" ca="1" si="33"/>
        <v>0.69864841197520633</v>
      </c>
      <c r="DB26" s="11">
        <f t="shared" ca="1" si="34"/>
        <v>68</v>
      </c>
      <c r="DC26" s="1"/>
      <c r="DD26" s="1">
        <v>26</v>
      </c>
      <c r="DE26" s="1">
        <v>2</v>
      </c>
      <c r="DF26" s="1">
        <v>5</v>
      </c>
      <c r="DH26" s="10">
        <f t="shared" ca="1" si="3"/>
        <v>0.86104131189735778</v>
      </c>
      <c r="DI26" s="11">
        <f t="shared" ca="1" si="4"/>
        <v>31</v>
      </c>
      <c r="DJ26" s="1"/>
      <c r="DK26" s="1">
        <v>26</v>
      </c>
      <c r="DL26" s="1">
        <v>2</v>
      </c>
      <c r="DM26" s="1">
        <v>5</v>
      </c>
    </row>
    <row r="27" spans="1:117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CM27" s="10">
        <f t="shared" ca="1" si="30"/>
        <v>0.35368373534027286</v>
      </c>
      <c r="CN27" s="11">
        <f t="shared" ca="1" si="2"/>
        <v>22</v>
      </c>
      <c r="CO27" s="11"/>
      <c r="CP27" s="1">
        <v>27</v>
      </c>
      <c r="CQ27" s="1">
        <v>0</v>
      </c>
      <c r="CR27" s="1">
        <v>0</v>
      </c>
      <c r="CS27" s="1"/>
      <c r="CT27" s="10">
        <f t="shared" ca="1" si="31"/>
        <v>0.96214346659156058</v>
      </c>
      <c r="CU27" s="11">
        <f t="shared" ca="1" si="32"/>
        <v>10</v>
      </c>
      <c r="CV27" s="1"/>
      <c r="CW27" s="1">
        <v>27</v>
      </c>
      <c r="CX27" s="1">
        <v>2</v>
      </c>
      <c r="CY27" s="1">
        <v>6</v>
      </c>
      <c r="DA27" s="10">
        <f t="shared" ca="1" si="33"/>
        <v>0.31539388646978883</v>
      </c>
      <c r="DB27" s="11">
        <f t="shared" ca="1" si="34"/>
        <v>140</v>
      </c>
      <c r="DC27" s="1"/>
      <c r="DD27" s="1">
        <v>27</v>
      </c>
      <c r="DE27" s="1">
        <v>2</v>
      </c>
      <c r="DF27" s="1">
        <v>6</v>
      </c>
      <c r="DH27" s="10">
        <f t="shared" ca="1" si="3"/>
        <v>0.31292343091148678</v>
      </c>
      <c r="DI27" s="11">
        <f t="shared" ca="1" si="4"/>
        <v>133</v>
      </c>
      <c r="DJ27" s="1"/>
      <c r="DK27" s="1">
        <v>27</v>
      </c>
      <c r="DL27" s="1">
        <v>2</v>
      </c>
      <c r="DM27" s="1">
        <v>6</v>
      </c>
    </row>
    <row r="28" spans="1:117" ht="57" customHeight="1" x14ac:dyDescent="0.25">
      <c r="A28" s="19"/>
      <c r="B28" s="35"/>
      <c r="C28" s="36">
        <f ca="1">$BI10</f>
        <v>2</v>
      </c>
      <c r="D28" s="37">
        <f ca="1">$BS10</f>
        <v>0</v>
      </c>
      <c r="E28" s="37" t="str">
        <f ca="1">IF(AND(F28=0,G28=0),"",".")</f>
        <v/>
      </c>
      <c r="F28" s="38">
        <f ca="1">$CC10</f>
        <v>0</v>
      </c>
      <c r="G28" s="38">
        <f ca="1">$CH10</f>
        <v>0</v>
      </c>
      <c r="H28" s="26"/>
      <c r="I28" s="19"/>
      <c r="J28" s="35"/>
      <c r="K28" s="36">
        <f ca="1">$BI11</f>
        <v>6</v>
      </c>
      <c r="L28" s="37">
        <f ca="1">$BS11</f>
        <v>3</v>
      </c>
      <c r="M28" s="37" t="str">
        <f ca="1">IF(AND(N28=0,O28=0),"",".")</f>
        <v>.</v>
      </c>
      <c r="N28" s="38">
        <f ca="1">$CC11</f>
        <v>7</v>
      </c>
      <c r="O28" s="38">
        <f ca="1">$CH11</f>
        <v>0</v>
      </c>
      <c r="P28" s="26"/>
      <c r="Q28" s="19"/>
      <c r="R28" s="35"/>
      <c r="S28" s="36">
        <f ca="1">$BI12</f>
        <v>9</v>
      </c>
      <c r="T28" s="37">
        <f ca="1">$BS12</f>
        <v>7</v>
      </c>
      <c r="U28" s="37" t="str">
        <f ca="1">IF(AND(V28=0,W28=0),"",".")</f>
        <v>.</v>
      </c>
      <c r="V28" s="38">
        <f ca="1">$CC12</f>
        <v>3</v>
      </c>
      <c r="W28" s="38">
        <f ca="1">$CH12</f>
        <v>7</v>
      </c>
      <c r="X28" s="26"/>
      <c r="CM28" s="10">
        <f t="shared" ca="1" si="30"/>
        <v>0.69802998522045279</v>
      </c>
      <c r="CN28" s="11">
        <f t="shared" ca="1" si="2"/>
        <v>10</v>
      </c>
      <c r="CO28" s="11"/>
      <c r="CP28" s="1">
        <v>28</v>
      </c>
      <c r="CQ28" s="1">
        <v>0</v>
      </c>
      <c r="CR28" s="1">
        <v>0</v>
      </c>
      <c r="CS28" s="1"/>
      <c r="CT28" s="10">
        <f t="shared" ca="1" si="31"/>
        <v>0.15557140502722311</v>
      </c>
      <c r="CU28" s="11">
        <f t="shared" ca="1" si="32"/>
        <v>171</v>
      </c>
      <c r="CV28" s="1"/>
      <c r="CW28" s="1">
        <v>28</v>
      </c>
      <c r="CX28" s="1">
        <v>2</v>
      </c>
      <c r="CY28" s="1">
        <v>7</v>
      </c>
      <c r="DA28" s="10">
        <f t="shared" ca="1" si="33"/>
        <v>0.46227606420313183</v>
      </c>
      <c r="DB28" s="11">
        <f t="shared" ca="1" si="34"/>
        <v>114</v>
      </c>
      <c r="DC28" s="1"/>
      <c r="DD28" s="1">
        <v>28</v>
      </c>
      <c r="DE28" s="1">
        <v>2</v>
      </c>
      <c r="DF28" s="1">
        <v>7</v>
      </c>
      <c r="DH28" s="10">
        <f t="shared" ca="1" si="3"/>
        <v>0.49722556342133606</v>
      </c>
      <c r="DI28" s="11">
        <f t="shared" ca="1" si="4"/>
        <v>100</v>
      </c>
      <c r="DJ28" s="1"/>
      <c r="DK28" s="1">
        <v>28</v>
      </c>
      <c r="DL28" s="1">
        <v>2</v>
      </c>
      <c r="DM28" s="1">
        <v>7</v>
      </c>
    </row>
    <row r="29" spans="1:117" ht="57" customHeight="1" thickBot="1" x14ac:dyDescent="0.3">
      <c r="A29" s="19"/>
      <c r="B29" s="65" t="str">
        <f ca="1">IF(AND($BJ10=0,$BI10=0),"","－")</f>
        <v>－</v>
      </c>
      <c r="C29" s="66">
        <f ca="1">IF(AND($BJ10=0,$BI10=0),"－",$BJ10)</f>
        <v>0</v>
      </c>
      <c r="D29" s="67">
        <f ca="1">$BT10</f>
        <v>5</v>
      </c>
      <c r="E29" s="67" t="str">
        <f ca="1">IF(AND(F29=0,G29=0),"",".")</f>
        <v>.</v>
      </c>
      <c r="F29" s="68">
        <f ca="1">$CD10</f>
        <v>7</v>
      </c>
      <c r="G29" s="68">
        <f ca="1">$CI10</f>
        <v>2</v>
      </c>
      <c r="H29" s="26"/>
      <c r="I29" s="19"/>
      <c r="J29" s="65" t="str">
        <f ca="1">IF(AND($BJ11=0,$BI11=0),"","－")</f>
        <v>－</v>
      </c>
      <c r="K29" s="66">
        <f ca="1">IF(AND($BJ11=0,$BI11=0),"－",$BJ11)</f>
        <v>0</v>
      </c>
      <c r="L29" s="67">
        <f ca="1">$BT11</f>
        <v>0</v>
      </c>
      <c r="M29" s="67" t="str">
        <f ca="1">IF(AND(N29=0,O29=0),"",".")</f>
        <v>.</v>
      </c>
      <c r="N29" s="68">
        <f ca="1">$CD11</f>
        <v>7</v>
      </c>
      <c r="O29" s="68">
        <f ca="1">$CI11</f>
        <v>7</v>
      </c>
      <c r="P29" s="26"/>
      <c r="Q29" s="19"/>
      <c r="R29" s="65" t="str">
        <f ca="1">IF(AND($BJ12=0,$BI12=0),"","－")</f>
        <v>－</v>
      </c>
      <c r="S29" s="66">
        <f ca="1">IF(AND($BJ12=0,$BI12=0),"－",$BJ12)</f>
        <v>0</v>
      </c>
      <c r="T29" s="67">
        <f ca="1">$BT12</f>
        <v>4</v>
      </c>
      <c r="U29" s="67" t="str">
        <f ca="1">IF(AND(V29=0,W29=0),"",".")</f>
        <v>.</v>
      </c>
      <c r="V29" s="68">
        <f ca="1">$CD12</f>
        <v>6</v>
      </c>
      <c r="W29" s="68">
        <f ca="1">$CI12</f>
        <v>6</v>
      </c>
      <c r="X29" s="26"/>
      <c r="CM29" s="10">
        <f t="shared" ca="1" si="30"/>
        <v>0.35857804997279719</v>
      </c>
      <c r="CN29" s="11">
        <f t="shared" ca="1" si="2"/>
        <v>21</v>
      </c>
      <c r="CO29" s="11"/>
      <c r="CP29" s="1">
        <v>29</v>
      </c>
      <c r="CQ29" s="1">
        <v>0</v>
      </c>
      <c r="CR29" s="1">
        <v>0</v>
      </c>
      <c r="CS29" s="1"/>
      <c r="CT29" s="10">
        <f t="shared" ca="1" si="31"/>
        <v>7.0716415655215803E-2</v>
      </c>
      <c r="CU29" s="11">
        <f t="shared" ca="1" si="32"/>
        <v>183</v>
      </c>
      <c r="CV29" s="1"/>
      <c r="CW29" s="1">
        <v>29</v>
      </c>
      <c r="CX29" s="1">
        <v>2</v>
      </c>
      <c r="CY29" s="1">
        <v>8</v>
      </c>
      <c r="DA29" s="10">
        <f t="shared" ca="1" si="33"/>
        <v>0.1912280229798452</v>
      </c>
      <c r="DB29" s="11">
        <f t="shared" ca="1" si="34"/>
        <v>163</v>
      </c>
      <c r="DC29" s="1"/>
      <c r="DD29" s="1">
        <v>29</v>
      </c>
      <c r="DE29" s="1">
        <v>2</v>
      </c>
      <c r="DF29" s="1">
        <v>8</v>
      </c>
      <c r="DH29" s="10">
        <f t="shared" ca="1" si="3"/>
        <v>9.8384322240414268E-2</v>
      </c>
      <c r="DI29" s="11">
        <f t="shared" ca="1" si="4"/>
        <v>177</v>
      </c>
      <c r="DJ29" s="1"/>
      <c r="DK29" s="1">
        <v>29</v>
      </c>
      <c r="DL29" s="1">
        <v>2</v>
      </c>
      <c r="DM29" s="1">
        <v>8</v>
      </c>
    </row>
    <row r="30" spans="1:117" ht="57" customHeight="1" x14ac:dyDescent="0.25">
      <c r="A30" s="19"/>
      <c r="B30" s="35"/>
      <c r="C30" s="36">
        <f ca="1">$AX10</f>
        <v>1</v>
      </c>
      <c r="D30" s="37">
        <f ca="1">$AY10</f>
        <v>4</v>
      </c>
      <c r="E30" s="37" t="str">
        <f>$AZ10</f>
        <v>.</v>
      </c>
      <c r="F30" s="38">
        <f ca="1">$BA10</f>
        <v>2</v>
      </c>
      <c r="G30" s="39">
        <f ca="1">$BB10</f>
        <v>8</v>
      </c>
      <c r="H30" s="40"/>
      <c r="I30" s="41"/>
      <c r="J30" s="35"/>
      <c r="K30" s="36">
        <f ca="1">$AX11</f>
        <v>6</v>
      </c>
      <c r="L30" s="37">
        <f ca="1">$AY11</f>
        <v>2</v>
      </c>
      <c r="M30" s="37" t="str">
        <f>$AZ11</f>
        <v>.</v>
      </c>
      <c r="N30" s="38">
        <f ca="1">$BA11</f>
        <v>9</v>
      </c>
      <c r="O30" s="39">
        <f ca="1">$BB11</f>
        <v>3</v>
      </c>
      <c r="P30" s="40"/>
      <c r="Q30" s="41"/>
      <c r="R30" s="35"/>
      <c r="S30" s="36">
        <f ca="1">$AX12</f>
        <v>9</v>
      </c>
      <c r="T30" s="37">
        <f ca="1">$AY12</f>
        <v>2</v>
      </c>
      <c r="U30" s="37" t="str">
        <f>$AZ12</f>
        <v>.</v>
      </c>
      <c r="V30" s="38">
        <f ca="1">$BA12</f>
        <v>7</v>
      </c>
      <c r="W30" s="39">
        <f ca="1">$BB12</f>
        <v>1</v>
      </c>
      <c r="X30" s="26"/>
      <c r="CM30" s="10">
        <f t="shared" ca="1" si="30"/>
        <v>0.2829748965773603</v>
      </c>
      <c r="CN30" s="11">
        <f t="shared" ca="1" si="2"/>
        <v>25</v>
      </c>
      <c r="CO30" s="11"/>
      <c r="CP30" s="1">
        <v>30</v>
      </c>
      <c r="CQ30" s="1">
        <v>0</v>
      </c>
      <c r="CR30" s="1">
        <v>0</v>
      </c>
      <c r="CS30" s="1"/>
      <c r="CT30" s="10">
        <f t="shared" ca="1" si="31"/>
        <v>0.90248164840552725</v>
      </c>
      <c r="CU30" s="11">
        <f t="shared" ca="1" si="32"/>
        <v>21</v>
      </c>
      <c r="CV30" s="1"/>
      <c r="CW30" s="1">
        <v>30</v>
      </c>
      <c r="CX30" s="1">
        <v>2</v>
      </c>
      <c r="CY30" s="1">
        <v>9</v>
      </c>
      <c r="DA30" s="10">
        <f t="shared" ca="1" si="33"/>
        <v>0.88301725354929128</v>
      </c>
      <c r="DB30" s="11">
        <f t="shared" ca="1" si="34"/>
        <v>22</v>
      </c>
      <c r="DC30" s="1"/>
      <c r="DD30" s="1">
        <v>30</v>
      </c>
      <c r="DE30" s="1">
        <v>2</v>
      </c>
      <c r="DF30" s="1">
        <v>9</v>
      </c>
      <c r="DH30" s="10">
        <f t="shared" ca="1" si="3"/>
        <v>0.12764804666658358</v>
      </c>
      <c r="DI30" s="11">
        <f t="shared" ca="1" si="4"/>
        <v>167</v>
      </c>
      <c r="DJ30" s="1"/>
      <c r="DK30" s="1">
        <v>30</v>
      </c>
      <c r="DL30" s="1">
        <v>2</v>
      </c>
      <c r="DM30" s="1">
        <v>9</v>
      </c>
    </row>
    <row r="31" spans="1:117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CM31" s="10">
        <f t="shared" ca="1" si="30"/>
        <v>0.37215399236174784</v>
      </c>
      <c r="CN31" s="11">
        <f t="shared" ca="1" si="2"/>
        <v>19</v>
      </c>
      <c r="CO31" s="11"/>
      <c r="CP31" s="1">
        <v>31</v>
      </c>
      <c r="CQ31" s="1">
        <v>0</v>
      </c>
      <c r="CR31" s="1">
        <v>0</v>
      </c>
      <c r="CS31" s="1"/>
      <c r="CT31" s="10">
        <f t="shared" ca="1" si="31"/>
        <v>0.75201490351427547</v>
      </c>
      <c r="CU31" s="11">
        <f t="shared" ca="1" si="32"/>
        <v>47</v>
      </c>
      <c r="CV31" s="1"/>
      <c r="CW31" s="1">
        <v>31</v>
      </c>
      <c r="CX31" s="1">
        <v>3</v>
      </c>
      <c r="CY31" s="1">
        <v>0</v>
      </c>
      <c r="DA31" s="10">
        <f t="shared" ca="1" si="33"/>
        <v>0.89000914876925008</v>
      </c>
      <c r="DB31" s="11">
        <f t="shared" ca="1" si="34"/>
        <v>21</v>
      </c>
      <c r="DC31" s="1"/>
      <c r="DD31" s="1">
        <v>31</v>
      </c>
      <c r="DE31" s="1">
        <v>3</v>
      </c>
      <c r="DF31" s="1">
        <v>0</v>
      </c>
      <c r="DH31" s="10">
        <f t="shared" ca="1" si="3"/>
        <v>0.50838845099044994</v>
      </c>
      <c r="DI31" s="11">
        <f t="shared" ca="1" si="4"/>
        <v>96</v>
      </c>
      <c r="DJ31" s="1"/>
      <c r="DK31" s="1">
        <v>31</v>
      </c>
      <c r="DL31" s="1">
        <v>3</v>
      </c>
      <c r="DM31" s="1">
        <v>0</v>
      </c>
    </row>
    <row r="32" spans="1:117" ht="39.950000000000003" customHeight="1" thickBot="1" x14ac:dyDescent="0.3">
      <c r="A32" s="89" t="str">
        <f>A1</f>
        <v>小数 ひき算 小数第二位 オールミックス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E32" s="4"/>
      <c r="AF32" s="1"/>
      <c r="AG32" s="1"/>
      <c r="AI32" s="1"/>
      <c r="AJ32" s="1"/>
      <c r="CM32" s="10">
        <f t="shared" ca="1" si="30"/>
        <v>0.60072763395510775</v>
      </c>
      <c r="CN32" s="11">
        <f t="shared" ca="1" si="2"/>
        <v>14</v>
      </c>
      <c r="CO32" s="11"/>
      <c r="CP32" s="1">
        <v>32</v>
      </c>
      <c r="CQ32" s="1">
        <v>0</v>
      </c>
      <c r="CR32" s="1">
        <v>0</v>
      </c>
      <c r="CS32" s="1"/>
      <c r="CT32" s="10">
        <f t="shared" ca="1" si="31"/>
        <v>0.42384433035192115</v>
      </c>
      <c r="CU32" s="11">
        <f t="shared" ca="1" si="32"/>
        <v>120</v>
      </c>
      <c r="CV32" s="1"/>
      <c r="CW32" s="1">
        <v>32</v>
      </c>
      <c r="CX32" s="1">
        <v>3</v>
      </c>
      <c r="CY32" s="1">
        <v>1</v>
      </c>
      <c r="DA32" s="10">
        <f t="shared" ca="1" si="33"/>
        <v>0.27934159567784655</v>
      </c>
      <c r="DB32" s="11">
        <f t="shared" ca="1" si="34"/>
        <v>147</v>
      </c>
      <c r="DC32" s="1"/>
      <c r="DD32" s="1">
        <v>32</v>
      </c>
      <c r="DE32" s="1">
        <v>3</v>
      </c>
      <c r="DF32" s="1">
        <v>1</v>
      </c>
      <c r="DG32" s="1"/>
      <c r="DH32" s="10">
        <f t="shared" ca="1" si="3"/>
        <v>0.43935948514282352</v>
      </c>
      <c r="DI32" s="11">
        <f t="shared" ca="1" si="4"/>
        <v>106</v>
      </c>
      <c r="DJ32" s="1"/>
      <c r="DK32" s="1">
        <v>32</v>
      </c>
      <c r="DL32" s="1">
        <v>3</v>
      </c>
      <c r="DM32" s="1">
        <v>1</v>
      </c>
    </row>
    <row r="33" spans="1:117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F33" s="1"/>
      <c r="AG33" s="1"/>
      <c r="AI33" s="1"/>
      <c r="AJ33" s="1"/>
      <c r="CM33" s="10"/>
      <c r="CN33" s="11"/>
      <c r="CO33" s="11"/>
      <c r="CP33" s="1"/>
      <c r="CQ33" s="1"/>
      <c r="CR33" s="1"/>
      <c r="CS33" s="1"/>
      <c r="CT33" s="10">
        <f t="shared" ca="1" si="31"/>
        <v>0.20637913442492239</v>
      </c>
      <c r="CU33" s="11">
        <f t="shared" ca="1" si="32"/>
        <v>161</v>
      </c>
      <c r="CV33" s="1"/>
      <c r="CW33" s="1">
        <v>33</v>
      </c>
      <c r="CX33" s="1">
        <v>3</v>
      </c>
      <c r="CY33" s="1">
        <v>2</v>
      </c>
      <c r="DA33" s="10">
        <f t="shared" ca="1" si="33"/>
        <v>1.5411631430260253E-2</v>
      </c>
      <c r="DB33" s="11">
        <f t="shared" ca="1" si="34"/>
        <v>195</v>
      </c>
      <c r="DC33" s="1"/>
      <c r="DD33" s="1">
        <v>33</v>
      </c>
      <c r="DE33" s="1">
        <v>3</v>
      </c>
      <c r="DF33" s="1">
        <v>2</v>
      </c>
      <c r="DH33" s="10">
        <f t="shared" ca="1" si="3"/>
        <v>0.77685590348993017</v>
      </c>
      <c r="DI33" s="11">
        <f t="shared" ca="1" si="4"/>
        <v>46</v>
      </c>
      <c r="DJ33" s="1"/>
      <c r="DK33" s="1">
        <v>33</v>
      </c>
      <c r="DL33" s="1">
        <v>3</v>
      </c>
      <c r="DM33" s="1">
        <v>2</v>
      </c>
    </row>
    <row r="34" spans="1:117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F34" s="1"/>
      <c r="AG34" s="1"/>
      <c r="AH34" s="4" t="s">
        <v>32</v>
      </c>
      <c r="AI34" s="4" t="s">
        <v>32</v>
      </c>
      <c r="AJ34" s="1"/>
      <c r="CM34" s="10"/>
      <c r="CN34" s="11"/>
      <c r="CO34" s="11"/>
      <c r="CP34" s="1"/>
      <c r="CQ34" s="1"/>
      <c r="CR34" s="1"/>
      <c r="CS34" s="1"/>
      <c r="CT34" s="10">
        <f t="shared" ca="1" si="31"/>
        <v>4.0646447244561124E-2</v>
      </c>
      <c r="CU34" s="11">
        <f t="shared" ca="1" si="32"/>
        <v>196</v>
      </c>
      <c r="CV34" s="1"/>
      <c r="CW34" s="1">
        <v>34</v>
      </c>
      <c r="CX34" s="1">
        <v>3</v>
      </c>
      <c r="CY34" s="1">
        <v>3</v>
      </c>
      <c r="DA34" s="10">
        <f t="shared" ca="1" si="33"/>
        <v>0.43718838971672014</v>
      </c>
      <c r="DB34" s="11">
        <f t="shared" ca="1" si="34"/>
        <v>121</v>
      </c>
      <c r="DC34" s="1"/>
      <c r="DD34" s="1">
        <v>34</v>
      </c>
      <c r="DE34" s="1">
        <v>3</v>
      </c>
      <c r="DF34" s="1">
        <v>3</v>
      </c>
      <c r="DH34" s="10">
        <f t="shared" ca="1" si="3"/>
        <v>0.37163682897935091</v>
      </c>
      <c r="DI34" s="11">
        <f t="shared" ca="1" si="4"/>
        <v>121</v>
      </c>
      <c r="DJ34" s="1"/>
      <c r="DK34" s="1">
        <v>34</v>
      </c>
      <c r="DL34" s="1">
        <v>3</v>
      </c>
      <c r="DM34" s="1">
        <v>3</v>
      </c>
    </row>
    <row r="35" spans="1:117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F35" s="1"/>
      <c r="AG35" s="1"/>
      <c r="AH35" s="4" t="s">
        <v>7</v>
      </c>
      <c r="AI35" s="4" t="s">
        <v>8</v>
      </c>
      <c r="AJ35" s="1"/>
      <c r="CM35" s="10"/>
      <c r="CN35" s="11"/>
      <c r="CO35" s="11"/>
      <c r="CP35" s="1"/>
      <c r="CQ35" s="1"/>
      <c r="CR35" s="1"/>
      <c r="CS35" s="1"/>
      <c r="CT35" s="10">
        <f t="shared" ca="1" si="31"/>
        <v>0.24653028199194549</v>
      </c>
      <c r="CU35" s="11">
        <f t="shared" ca="1" si="32"/>
        <v>155</v>
      </c>
      <c r="CV35" s="1"/>
      <c r="CW35" s="1">
        <v>35</v>
      </c>
      <c r="CX35" s="1">
        <v>3</v>
      </c>
      <c r="CY35" s="1">
        <v>4</v>
      </c>
      <c r="DA35" s="10">
        <f t="shared" ca="1" si="33"/>
        <v>0.82014111596700079</v>
      </c>
      <c r="DB35" s="11">
        <f t="shared" ca="1" si="34"/>
        <v>39</v>
      </c>
      <c r="DC35" s="1"/>
      <c r="DD35" s="1">
        <v>35</v>
      </c>
      <c r="DE35" s="1">
        <v>3</v>
      </c>
      <c r="DF35" s="1">
        <v>4</v>
      </c>
      <c r="DH35" s="10">
        <f t="shared" ca="1" si="3"/>
        <v>0.10662200918567788</v>
      </c>
      <c r="DI35" s="11">
        <f t="shared" ca="1" si="4"/>
        <v>172</v>
      </c>
      <c r="DJ35" s="1"/>
      <c r="DK35" s="1">
        <v>35</v>
      </c>
      <c r="DL35" s="1">
        <v>3</v>
      </c>
      <c r="DM35" s="1">
        <v>4</v>
      </c>
    </row>
    <row r="36" spans="1:117" ht="45.95" customHeight="1" thickBot="1" x14ac:dyDescent="0.3">
      <c r="A36" s="55"/>
      <c r="B36" s="73" t="str">
        <f t="shared" ref="B36" ca="1" si="35">B5</f>
        <v>8－0.12＝</v>
      </c>
      <c r="C36" s="74"/>
      <c r="D36" s="74"/>
      <c r="E36" s="74"/>
      <c r="F36" s="75">
        <f ca="1">F5</f>
        <v>7.88</v>
      </c>
      <c r="G36" s="76"/>
      <c r="H36" s="56"/>
      <c r="I36" s="57"/>
      <c r="J36" s="73" t="str">
        <f t="shared" ref="J36" ca="1" si="36">J5</f>
        <v>30－3.33＝</v>
      </c>
      <c r="K36" s="74"/>
      <c r="L36" s="74"/>
      <c r="M36" s="74"/>
      <c r="N36" s="75">
        <f ca="1">N5</f>
        <v>26.67</v>
      </c>
      <c r="O36" s="76"/>
      <c r="P36" s="26"/>
      <c r="Q36" s="23"/>
      <c r="R36" s="73" t="str">
        <f t="shared" ref="R36" ca="1" si="37">R5</f>
        <v>30－4.01＝</v>
      </c>
      <c r="S36" s="74"/>
      <c r="T36" s="74"/>
      <c r="U36" s="74"/>
      <c r="V36" s="75">
        <f ca="1">V5</f>
        <v>25.99</v>
      </c>
      <c r="W36" s="76"/>
      <c r="X36" s="26"/>
      <c r="AF36" s="1" t="s">
        <v>135</v>
      </c>
      <c r="AG36" s="1" t="str">
        <f ca="1">IF(AND($AH36=0,$AI36=0),"OKA",IF($AI36=0,"OKB","NO"))</f>
        <v>NO</v>
      </c>
      <c r="AH36" s="58">
        <f ca="1">BA1</f>
        <v>8</v>
      </c>
      <c r="AI36" s="58">
        <f ca="1">BB1</f>
        <v>8</v>
      </c>
      <c r="AJ36" s="1"/>
      <c r="CM36" s="10"/>
      <c r="CN36" s="11"/>
      <c r="CO36" s="11"/>
      <c r="CP36" s="1"/>
      <c r="CQ36" s="1"/>
      <c r="CR36" s="1"/>
      <c r="CS36" s="1"/>
      <c r="CT36" s="10">
        <f t="shared" ca="1" si="31"/>
        <v>0.43099754833218984</v>
      </c>
      <c r="CU36" s="11">
        <f t="shared" ca="1" si="32"/>
        <v>118</v>
      </c>
      <c r="CV36" s="1"/>
      <c r="CW36" s="1">
        <v>36</v>
      </c>
      <c r="CX36" s="1">
        <v>3</v>
      </c>
      <c r="CY36" s="1">
        <v>5</v>
      </c>
      <c r="DA36" s="10">
        <f t="shared" ca="1" si="33"/>
        <v>0.86026967123371989</v>
      </c>
      <c r="DB36" s="11">
        <f t="shared" ca="1" si="34"/>
        <v>32</v>
      </c>
      <c r="DC36" s="1"/>
      <c r="DD36" s="1">
        <v>36</v>
      </c>
      <c r="DE36" s="1">
        <v>3</v>
      </c>
      <c r="DF36" s="1">
        <v>5</v>
      </c>
      <c r="DH36" s="10">
        <f t="shared" ca="1" si="3"/>
        <v>0.3593576935948708</v>
      </c>
      <c r="DI36" s="11">
        <f t="shared" ca="1" si="4"/>
        <v>125</v>
      </c>
      <c r="DJ36" s="1"/>
      <c r="DK36" s="1">
        <v>36</v>
      </c>
      <c r="DL36" s="1">
        <v>3</v>
      </c>
      <c r="DM36" s="1">
        <v>5</v>
      </c>
    </row>
    <row r="37" spans="1:117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F37" s="1" t="s">
        <v>33</v>
      </c>
      <c r="AG37" s="1" t="str">
        <f t="shared" ref="AG37:AG47" ca="1" si="38">IF(AND($AH37=0,$AI37=0),"OKA",IF($AI37=0,"OKB","NO"))</f>
        <v>NO</v>
      </c>
      <c r="AH37" s="58">
        <f t="shared" ref="AH37:AI47" ca="1" si="39">BA2</f>
        <v>6</v>
      </c>
      <c r="AI37" s="58">
        <f t="shared" ca="1" si="39"/>
        <v>7</v>
      </c>
      <c r="AJ37" s="1"/>
      <c r="CM37" s="10"/>
      <c r="CN37" s="11"/>
      <c r="CO37" s="11"/>
      <c r="CP37" s="1"/>
      <c r="CQ37" s="1"/>
      <c r="CR37" s="1"/>
      <c r="CS37" s="1"/>
      <c r="CT37" s="10">
        <f t="shared" ca="1" si="31"/>
        <v>0.26812348250294715</v>
      </c>
      <c r="CU37" s="11">
        <f t="shared" ca="1" si="32"/>
        <v>149</v>
      </c>
      <c r="CV37" s="1"/>
      <c r="CW37" s="1">
        <v>37</v>
      </c>
      <c r="CX37" s="1">
        <v>3</v>
      </c>
      <c r="CY37" s="1">
        <v>6</v>
      </c>
      <c r="DA37" s="10">
        <f t="shared" ca="1" si="33"/>
        <v>0.51906336529344976</v>
      </c>
      <c r="DB37" s="11">
        <f t="shared" ca="1" si="34"/>
        <v>102</v>
      </c>
      <c r="DC37" s="1"/>
      <c r="DD37" s="1">
        <v>37</v>
      </c>
      <c r="DE37" s="1">
        <v>3</v>
      </c>
      <c r="DF37" s="1">
        <v>6</v>
      </c>
      <c r="DH37" s="10">
        <f t="shared" ca="1" si="3"/>
        <v>0.5642164842940558</v>
      </c>
      <c r="DI37" s="11">
        <f t="shared" ca="1" si="4"/>
        <v>87</v>
      </c>
      <c r="DJ37" s="1"/>
      <c r="DK37" s="1">
        <v>37</v>
      </c>
      <c r="DL37" s="1">
        <v>3</v>
      </c>
      <c r="DM37" s="1">
        <v>6</v>
      </c>
    </row>
    <row r="38" spans="1:117" ht="57" customHeight="1" x14ac:dyDescent="0.25">
      <c r="A38" s="19"/>
      <c r="B38" s="27"/>
      <c r="C38" s="28">
        <f t="shared" ref="B38:G40" ca="1" si="40">C7</f>
        <v>0</v>
      </c>
      <c r="D38" s="29">
        <f t="shared" ca="1" si="40"/>
        <v>8</v>
      </c>
      <c r="E38" s="29" t="str">
        <f t="shared" ca="1" si="40"/>
        <v/>
      </c>
      <c r="F38" s="30">
        <f t="shared" ca="1" si="40"/>
        <v>0</v>
      </c>
      <c r="G38" s="30">
        <f t="shared" ca="1" si="40"/>
        <v>0</v>
      </c>
      <c r="H38" s="26"/>
      <c r="I38" s="13"/>
      <c r="J38" s="27"/>
      <c r="K38" s="28">
        <f t="shared" ref="K38:O38" ca="1" si="41">K7</f>
        <v>3</v>
      </c>
      <c r="L38" s="29">
        <f t="shared" ca="1" si="41"/>
        <v>0</v>
      </c>
      <c r="M38" s="29" t="str">
        <f t="shared" ca="1" si="41"/>
        <v/>
      </c>
      <c r="N38" s="30">
        <f t="shared" ca="1" si="41"/>
        <v>0</v>
      </c>
      <c r="O38" s="30">
        <f t="shared" ca="1" si="41"/>
        <v>0</v>
      </c>
      <c r="P38" s="26"/>
      <c r="Q38" s="19"/>
      <c r="R38" s="27"/>
      <c r="S38" s="28">
        <f t="shared" ref="S38:W38" ca="1" si="42">S7</f>
        <v>3</v>
      </c>
      <c r="T38" s="29">
        <f t="shared" ca="1" si="42"/>
        <v>0</v>
      </c>
      <c r="U38" s="29" t="str">
        <f t="shared" ca="1" si="42"/>
        <v/>
      </c>
      <c r="V38" s="30">
        <f t="shared" ca="1" si="42"/>
        <v>0</v>
      </c>
      <c r="W38" s="30">
        <f t="shared" ca="1" si="42"/>
        <v>0</v>
      </c>
      <c r="X38" s="26"/>
      <c r="AE38" s="2" t="s">
        <v>298</v>
      </c>
      <c r="AF38" s="1" t="s">
        <v>299</v>
      </c>
      <c r="AG38" s="1" t="str">
        <f t="shared" ca="1" si="38"/>
        <v>NO</v>
      </c>
      <c r="AH38" s="58">
        <f t="shared" ca="1" si="39"/>
        <v>9</v>
      </c>
      <c r="AI38" s="58">
        <f t="shared" ca="1" si="39"/>
        <v>9</v>
      </c>
      <c r="AJ38" s="1"/>
      <c r="CM38" s="10"/>
      <c r="CN38" s="11"/>
      <c r="CO38" s="11"/>
      <c r="CP38" s="1"/>
      <c r="CQ38" s="1"/>
      <c r="CR38" s="1"/>
      <c r="CS38" s="1"/>
      <c r="CT38" s="10">
        <f t="shared" ca="1" si="31"/>
        <v>2.3868111284064186E-2</v>
      </c>
      <c r="CU38" s="11">
        <f t="shared" ca="1" si="32"/>
        <v>198</v>
      </c>
      <c r="CV38" s="1"/>
      <c r="CW38" s="1">
        <v>38</v>
      </c>
      <c r="CX38" s="1">
        <v>3</v>
      </c>
      <c r="CY38" s="1">
        <v>7</v>
      </c>
      <c r="DA38" s="10">
        <f t="shared" ca="1" si="33"/>
        <v>0.67641966468773507</v>
      </c>
      <c r="DB38" s="11">
        <f t="shared" ca="1" si="34"/>
        <v>73</v>
      </c>
      <c r="DC38" s="1"/>
      <c r="DD38" s="1">
        <v>38</v>
      </c>
      <c r="DE38" s="1">
        <v>3</v>
      </c>
      <c r="DF38" s="1">
        <v>7</v>
      </c>
      <c r="DH38" s="10">
        <f t="shared" ca="1" si="3"/>
        <v>0.30033911394174184</v>
      </c>
      <c r="DI38" s="11">
        <f t="shared" ca="1" si="4"/>
        <v>135</v>
      </c>
      <c r="DJ38" s="1"/>
      <c r="DK38" s="1">
        <v>38</v>
      </c>
      <c r="DL38" s="1">
        <v>3</v>
      </c>
      <c r="DM38" s="1">
        <v>7</v>
      </c>
    </row>
    <row r="39" spans="1:117" ht="57" customHeight="1" thickBot="1" x14ac:dyDescent="0.3">
      <c r="A39" s="19"/>
      <c r="B39" s="31" t="str">
        <f t="shared" ca="1" si="40"/>
        <v/>
      </c>
      <c r="C39" s="32" t="str">
        <f t="shared" ca="1" si="40"/>
        <v>－</v>
      </c>
      <c r="D39" s="33">
        <f t="shared" ca="1" si="40"/>
        <v>0</v>
      </c>
      <c r="E39" s="33" t="str">
        <f t="shared" ca="1" si="40"/>
        <v>.</v>
      </c>
      <c r="F39" s="34">
        <f t="shared" ca="1" si="40"/>
        <v>1</v>
      </c>
      <c r="G39" s="34">
        <f t="shared" ca="1" si="40"/>
        <v>2</v>
      </c>
      <c r="H39" s="26"/>
      <c r="I39" s="13"/>
      <c r="J39" s="31" t="str">
        <f t="shared" ref="J39:O40" ca="1" si="43">J8</f>
        <v>－</v>
      </c>
      <c r="K39" s="32">
        <f t="shared" ca="1" si="43"/>
        <v>0</v>
      </c>
      <c r="L39" s="33">
        <f t="shared" ca="1" si="43"/>
        <v>3</v>
      </c>
      <c r="M39" s="33" t="str">
        <f t="shared" ca="1" si="43"/>
        <v>.</v>
      </c>
      <c r="N39" s="34">
        <f t="shared" ca="1" si="43"/>
        <v>3</v>
      </c>
      <c r="O39" s="34">
        <f t="shared" ca="1" si="43"/>
        <v>3</v>
      </c>
      <c r="P39" s="26"/>
      <c r="Q39" s="19"/>
      <c r="R39" s="31" t="str">
        <f t="shared" ref="R39:W40" ca="1" si="44">R8</f>
        <v>－</v>
      </c>
      <c r="S39" s="32">
        <f t="shared" ca="1" si="44"/>
        <v>0</v>
      </c>
      <c r="T39" s="33">
        <f t="shared" ca="1" si="44"/>
        <v>4</v>
      </c>
      <c r="U39" s="33" t="str">
        <f t="shared" ca="1" si="44"/>
        <v>.</v>
      </c>
      <c r="V39" s="34">
        <f t="shared" ca="1" si="44"/>
        <v>0</v>
      </c>
      <c r="W39" s="34">
        <f t="shared" ca="1" si="44"/>
        <v>1</v>
      </c>
      <c r="X39" s="26"/>
      <c r="Z39" s="59"/>
      <c r="AE39" s="2" t="s">
        <v>300</v>
      </c>
      <c r="AF39" s="1" t="s">
        <v>34</v>
      </c>
      <c r="AG39" s="1" t="str">
        <f t="shared" ca="1" si="38"/>
        <v>NO</v>
      </c>
      <c r="AH39" s="58">
        <f t="shared" ca="1" si="39"/>
        <v>0</v>
      </c>
      <c r="AI39" s="58">
        <f t="shared" ca="1" si="39"/>
        <v>4</v>
      </c>
      <c r="AJ39" s="1"/>
      <c r="CM39" s="10"/>
      <c r="CN39" s="11"/>
      <c r="CO39" s="11"/>
      <c r="CP39" s="1"/>
      <c r="CQ39" s="1"/>
      <c r="CR39" s="1"/>
      <c r="CS39" s="1"/>
      <c r="CT39" s="10">
        <f t="shared" ca="1" si="31"/>
        <v>0.64761827581848896</v>
      </c>
      <c r="CU39" s="11">
        <f t="shared" ca="1" si="32"/>
        <v>67</v>
      </c>
      <c r="CV39" s="1"/>
      <c r="CW39" s="1">
        <v>39</v>
      </c>
      <c r="CX39" s="1">
        <v>3</v>
      </c>
      <c r="CY39" s="1">
        <v>8</v>
      </c>
      <c r="DA39" s="10">
        <f t="shared" ca="1" si="33"/>
        <v>0.64094366923271562</v>
      </c>
      <c r="DB39" s="11">
        <f t="shared" ca="1" si="34"/>
        <v>80</v>
      </c>
      <c r="DC39" s="1"/>
      <c r="DD39" s="1">
        <v>39</v>
      </c>
      <c r="DE39" s="1">
        <v>3</v>
      </c>
      <c r="DF39" s="1">
        <v>8</v>
      </c>
      <c r="DH39" s="10">
        <f t="shared" ca="1" si="3"/>
        <v>0.33070407973486549</v>
      </c>
      <c r="DI39" s="11">
        <f t="shared" ca="1" si="4"/>
        <v>129</v>
      </c>
      <c r="DJ39" s="1"/>
      <c r="DK39" s="1">
        <v>39</v>
      </c>
      <c r="DL39" s="1">
        <v>3</v>
      </c>
      <c r="DM39" s="1">
        <v>8</v>
      </c>
    </row>
    <row r="40" spans="1:117" ht="57" customHeight="1" x14ac:dyDescent="0.25">
      <c r="A40" s="19"/>
      <c r="B40" s="60"/>
      <c r="C40" s="61">
        <f ca="1">C9</f>
        <v>0</v>
      </c>
      <c r="D40" s="62">
        <f t="shared" ca="1" si="40"/>
        <v>7</v>
      </c>
      <c r="E40" s="62" t="str">
        <f t="shared" si="40"/>
        <v>.</v>
      </c>
      <c r="F40" s="63">
        <f t="shared" ca="1" si="40"/>
        <v>8</v>
      </c>
      <c r="G40" s="64">
        <f t="shared" ca="1" si="40"/>
        <v>8</v>
      </c>
      <c r="H40" s="26"/>
      <c r="I40" s="13"/>
      <c r="J40" s="60"/>
      <c r="K40" s="61">
        <f ca="1">K9</f>
        <v>2</v>
      </c>
      <c r="L40" s="62">
        <f t="shared" ca="1" si="43"/>
        <v>6</v>
      </c>
      <c r="M40" s="62" t="str">
        <f t="shared" si="43"/>
        <v>.</v>
      </c>
      <c r="N40" s="63">
        <f t="shared" ca="1" si="43"/>
        <v>6</v>
      </c>
      <c r="O40" s="64">
        <f t="shared" ca="1" si="43"/>
        <v>7</v>
      </c>
      <c r="P40" s="26"/>
      <c r="Q40" s="19"/>
      <c r="R40" s="60"/>
      <c r="S40" s="61">
        <f ca="1">S9</f>
        <v>2</v>
      </c>
      <c r="T40" s="62">
        <f t="shared" ca="1" si="44"/>
        <v>5</v>
      </c>
      <c r="U40" s="62" t="str">
        <f t="shared" si="44"/>
        <v>.</v>
      </c>
      <c r="V40" s="63">
        <f t="shared" ca="1" si="44"/>
        <v>9</v>
      </c>
      <c r="W40" s="64">
        <f t="shared" ca="1" si="44"/>
        <v>9</v>
      </c>
      <c r="X40" s="26"/>
      <c r="Z40" s="59"/>
      <c r="AE40" s="2" t="s">
        <v>266</v>
      </c>
      <c r="AF40" s="1" t="s">
        <v>35</v>
      </c>
      <c r="AG40" s="1" t="str">
        <f t="shared" ca="1" si="38"/>
        <v>NO</v>
      </c>
      <c r="AH40" s="58">
        <f t="shared" ca="1" si="39"/>
        <v>2</v>
      </c>
      <c r="AI40" s="58">
        <f t="shared" ca="1" si="39"/>
        <v>5</v>
      </c>
      <c r="AJ40" s="59"/>
      <c r="CM40" s="10"/>
      <c r="CN40" s="11"/>
      <c r="CO40" s="11"/>
      <c r="CP40" s="1"/>
      <c r="CQ40" s="1"/>
      <c r="CR40" s="1"/>
      <c r="CS40" s="1"/>
      <c r="CT40" s="10">
        <f t="shared" ca="1" si="31"/>
        <v>0.25258748281753796</v>
      </c>
      <c r="CU40" s="11">
        <f t="shared" ca="1" si="32"/>
        <v>154</v>
      </c>
      <c r="CV40" s="1"/>
      <c r="CW40" s="1">
        <v>40</v>
      </c>
      <c r="CX40" s="1">
        <v>3</v>
      </c>
      <c r="CY40" s="1">
        <v>9</v>
      </c>
      <c r="DA40" s="10">
        <f t="shared" ca="1" si="33"/>
        <v>0.54224422030434549</v>
      </c>
      <c r="DB40" s="11">
        <f t="shared" ca="1" si="34"/>
        <v>95</v>
      </c>
      <c r="DC40" s="1"/>
      <c r="DD40" s="1">
        <v>40</v>
      </c>
      <c r="DE40" s="1">
        <v>3</v>
      </c>
      <c r="DF40" s="1">
        <v>9</v>
      </c>
      <c r="DH40" s="10">
        <f t="shared" ca="1" si="3"/>
        <v>4.483321778044258E-2</v>
      </c>
      <c r="DI40" s="11">
        <f t="shared" ca="1" si="4"/>
        <v>186</v>
      </c>
      <c r="DJ40" s="1"/>
      <c r="DK40" s="1">
        <v>40</v>
      </c>
      <c r="DL40" s="1">
        <v>3</v>
      </c>
      <c r="DM40" s="1">
        <v>9</v>
      </c>
    </row>
    <row r="41" spans="1:117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F41" s="1" t="s">
        <v>36</v>
      </c>
      <c r="AG41" s="1" t="str">
        <f t="shared" ca="1" si="38"/>
        <v>NO</v>
      </c>
      <c r="AH41" s="58">
        <f t="shared" ca="1" si="39"/>
        <v>3</v>
      </c>
      <c r="AI41" s="58">
        <f t="shared" ca="1" si="39"/>
        <v>8</v>
      </c>
      <c r="AJ41" s="1"/>
      <c r="CM41" s="10"/>
      <c r="CN41" s="11"/>
      <c r="CO41" s="11"/>
      <c r="CP41" s="1"/>
      <c r="CQ41" s="1"/>
      <c r="CR41" s="1"/>
      <c r="CS41" s="1"/>
      <c r="CT41" s="10">
        <f t="shared" ca="1" si="31"/>
        <v>0.76081296364441564</v>
      </c>
      <c r="CU41" s="11">
        <f t="shared" ca="1" si="32"/>
        <v>45</v>
      </c>
      <c r="CV41" s="1"/>
      <c r="CW41" s="1">
        <v>41</v>
      </c>
      <c r="CX41" s="1">
        <v>4</v>
      </c>
      <c r="CY41" s="1">
        <v>0</v>
      </c>
      <c r="DA41" s="10">
        <f t="shared" ca="1" si="33"/>
        <v>0.43895984620492001</v>
      </c>
      <c r="DB41" s="11">
        <f t="shared" ca="1" si="34"/>
        <v>120</v>
      </c>
      <c r="DC41" s="1"/>
      <c r="DD41" s="1">
        <v>41</v>
      </c>
      <c r="DE41" s="1">
        <v>4</v>
      </c>
      <c r="DF41" s="1">
        <v>0</v>
      </c>
      <c r="DH41" s="10">
        <f t="shared" ca="1" si="3"/>
        <v>0.13244961684479262</v>
      </c>
      <c r="DI41" s="11">
        <f t="shared" ca="1" si="4"/>
        <v>165</v>
      </c>
      <c r="DJ41" s="1"/>
      <c r="DK41" s="1">
        <v>41</v>
      </c>
      <c r="DL41" s="1">
        <v>4</v>
      </c>
      <c r="DM41" s="1">
        <v>0</v>
      </c>
    </row>
    <row r="42" spans="1:117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F42" s="1" t="s">
        <v>37</v>
      </c>
      <c r="AG42" s="1" t="str">
        <f t="shared" ca="1" si="38"/>
        <v>NO</v>
      </c>
      <c r="AH42" s="58">
        <f t="shared" ca="1" si="39"/>
        <v>6</v>
      </c>
      <c r="AI42" s="58">
        <f t="shared" ca="1" si="39"/>
        <v>8</v>
      </c>
      <c r="AJ42" s="1"/>
      <c r="CM42" s="10"/>
      <c r="CN42" s="11"/>
      <c r="CO42" s="11"/>
      <c r="CP42" s="1"/>
      <c r="CQ42" s="1"/>
      <c r="CR42" s="1"/>
      <c r="CS42" s="1"/>
      <c r="CT42" s="10">
        <f t="shared" ca="1" si="31"/>
        <v>0.5667228930255489</v>
      </c>
      <c r="CU42" s="11">
        <f t="shared" ca="1" si="32"/>
        <v>87</v>
      </c>
      <c r="CV42" s="1"/>
      <c r="CW42" s="1">
        <v>42</v>
      </c>
      <c r="CX42" s="1">
        <v>4</v>
      </c>
      <c r="CY42" s="1">
        <v>1</v>
      </c>
      <c r="DA42" s="10">
        <f t="shared" ca="1" si="33"/>
        <v>0.41045094131093529</v>
      </c>
      <c r="DB42" s="11">
        <f t="shared" ca="1" si="34"/>
        <v>126</v>
      </c>
      <c r="DC42" s="1"/>
      <c r="DD42" s="1">
        <v>42</v>
      </c>
      <c r="DE42" s="1">
        <v>4</v>
      </c>
      <c r="DF42" s="1">
        <v>1</v>
      </c>
      <c r="DH42" s="10">
        <f t="shared" ca="1" si="3"/>
        <v>0.11902214002194833</v>
      </c>
      <c r="DI42" s="11">
        <f t="shared" ca="1" si="4"/>
        <v>170</v>
      </c>
      <c r="DJ42" s="1"/>
      <c r="DK42" s="1">
        <v>42</v>
      </c>
      <c r="DL42" s="1">
        <v>4</v>
      </c>
      <c r="DM42" s="1">
        <v>1</v>
      </c>
    </row>
    <row r="43" spans="1:117" ht="45.95" customHeight="1" thickBot="1" x14ac:dyDescent="0.3">
      <c r="A43" s="23"/>
      <c r="B43" s="73" t="str">
        <f t="shared" ref="B43" ca="1" si="45">B12</f>
        <v>49.44－0.4＝</v>
      </c>
      <c r="C43" s="74"/>
      <c r="D43" s="74"/>
      <c r="E43" s="74"/>
      <c r="F43" s="75">
        <f ca="1">F12</f>
        <v>49.04</v>
      </c>
      <c r="G43" s="76"/>
      <c r="H43" s="26"/>
      <c r="I43" s="23"/>
      <c r="J43" s="73" t="str">
        <f t="shared" ref="J43" ca="1" si="46">J12</f>
        <v>60.95－9.7＝</v>
      </c>
      <c r="K43" s="74"/>
      <c r="L43" s="74"/>
      <c r="M43" s="74"/>
      <c r="N43" s="75">
        <f ca="1">N12</f>
        <v>51.25</v>
      </c>
      <c r="O43" s="76"/>
      <c r="P43" s="26"/>
      <c r="Q43" s="23"/>
      <c r="R43" s="73" t="str">
        <f t="shared" ref="R43" ca="1" si="47">R12</f>
        <v>4.4－0.02＝</v>
      </c>
      <c r="S43" s="74"/>
      <c r="T43" s="74"/>
      <c r="U43" s="74"/>
      <c r="V43" s="75">
        <f ca="1">V12</f>
        <v>4.38</v>
      </c>
      <c r="W43" s="76"/>
      <c r="X43" s="26"/>
      <c r="AF43" s="1" t="s">
        <v>38</v>
      </c>
      <c r="AG43" s="1" t="str">
        <f t="shared" ca="1" si="38"/>
        <v>NO</v>
      </c>
      <c r="AH43" s="58">
        <f t="shared" ca="1" si="39"/>
        <v>4</v>
      </c>
      <c r="AI43" s="58">
        <f t="shared" ca="1" si="39"/>
        <v>2</v>
      </c>
      <c r="AJ43" s="1"/>
      <c r="CM43" s="10"/>
      <c r="CN43" s="11"/>
      <c r="CO43" s="11"/>
      <c r="CP43" s="1"/>
      <c r="CQ43" s="1"/>
      <c r="CR43" s="1"/>
      <c r="CS43" s="1"/>
      <c r="CT43" s="10">
        <f t="shared" ca="1" si="31"/>
        <v>0.64773608298564012</v>
      </c>
      <c r="CU43" s="11">
        <f t="shared" ca="1" si="32"/>
        <v>66</v>
      </c>
      <c r="CV43" s="1"/>
      <c r="CW43" s="1">
        <v>43</v>
      </c>
      <c r="CX43" s="1">
        <v>4</v>
      </c>
      <c r="CY43" s="1">
        <v>2</v>
      </c>
      <c r="DA43" s="10">
        <f t="shared" ca="1" si="33"/>
        <v>0.87159418143606238</v>
      </c>
      <c r="DB43" s="11">
        <f t="shared" ca="1" si="34"/>
        <v>25</v>
      </c>
      <c r="DC43" s="1"/>
      <c r="DD43" s="1">
        <v>43</v>
      </c>
      <c r="DE43" s="1">
        <v>4</v>
      </c>
      <c r="DF43" s="1">
        <v>2</v>
      </c>
      <c r="DH43" s="10">
        <f t="shared" ca="1" si="3"/>
        <v>0.28958108098562263</v>
      </c>
      <c r="DI43" s="11">
        <f t="shared" ca="1" si="4"/>
        <v>139</v>
      </c>
      <c r="DJ43" s="1"/>
      <c r="DK43" s="1">
        <v>43</v>
      </c>
      <c r="DL43" s="1">
        <v>4</v>
      </c>
      <c r="DM43" s="1">
        <v>2</v>
      </c>
    </row>
    <row r="44" spans="1:117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F44" s="1" t="s">
        <v>39</v>
      </c>
      <c r="AG44" s="1" t="str">
        <f t="shared" ca="1" si="38"/>
        <v>NO</v>
      </c>
      <c r="AH44" s="58">
        <f t="shared" ca="1" si="39"/>
        <v>0</v>
      </c>
      <c r="AI44" s="58">
        <f t="shared" ca="1" si="39"/>
        <v>6</v>
      </c>
      <c r="AJ44" s="1"/>
      <c r="CM44" s="10"/>
      <c r="CN44" s="11"/>
      <c r="CO44" s="11"/>
      <c r="CP44" s="1"/>
      <c r="CQ44" s="1"/>
      <c r="CR44" s="1"/>
      <c r="CS44" s="1"/>
      <c r="CT44" s="10">
        <f t="shared" ca="1" si="31"/>
        <v>0.70322970243276983</v>
      </c>
      <c r="CU44" s="11">
        <f t="shared" ca="1" si="32"/>
        <v>56</v>
      </c>
      <c r="CV44" s="1"/>
      <c r="CW44" s="1">
        <v>44</v>
      </c>
      <c r="CX44" s="1">
        <v>4</v>
      </c>
      <c r="CY44" s="1">
        <v>3</v>
      </c>
      <c r="DA44" s="10">
        <f t="shared" ca="1" si="33"/>
        <v>0.91599019431202744</v>
      </c>
      <c r="DB44" s="11">
        <f t="shared" ca="1" si="34"/>
        <v>15</v>
      </c>
      <c r="DC44" s="1"/>
      <c r="DD44" s="1">
        <v>44</v>
      </c>
      <c r="DE44" s="1">
        <v>4</v>
      </c>
      <c r="DF44" s="1">
        <v>3</v>
      </c>
      <c r="DH44" s="10">
        <f t="shared" ca="1" si="3"/>
        <v>0.97038192999029804</v>
      </c>
      <c r="DI44" s="11">
        <f t="shared" ca="1" si="4"/>
        <v>10</v>
      </c>
      <c r="DJ44" s="1"/>
      <c r="DK44" s="1">
        <v>44</v>
      </c>
      <c r="DL44" s="1">
        <v>4</v>
      </c>
      <c r="DM44" s="1">
        <v>3</v>
      </c>
    </row>
    <row r="45" spans="1:117" ht="57" customHeight="1" x14ac:dyDescent="0.25">
      <c r="A45" s="19"/>
      <c r="B45" s="27"/>
      <c r="C45" s="28">
        <f t="shared" ref="C45:G45" ca="1" si="48">C14</f>
        <v>4</v>
      </c>
      <c r="D45" s="29">
        <f t="shared" ca="1" si="48"/>
        <v>9</v>
      </c>
      <c r="E45" s="29" t="str">
        <f t="shared" ca="1" si="48"/>
        <v>.</v>
      </c>
      <c r="F45" s="30">
        <f t="shared" ca="1" si="48"/>
        <v>4</v>
      </c>
      <c r="G45" s="30">
        <f t="shared" ca="1" si="48"/>
        <v>4</v>
      </c>
      <c r="H45" s="26"/>
      <c r="I45" s="19"/>
      <c r="J45" s="27"/>
      <c r="K45" s="28">
        <f t="shared" ref="K45:O45" ca="1" si="49">K14</f>
        <v>6</v>
      </c>
      <c r="L45" s="29">
        <f t="shared" ca="1" si="49"/>
        <v>0</v>
      </c>
      <c r="M45" s="29" t="str">
        <f t="shared" ca="1" si="49"/>
        <v>.</v>
      </c>
      <c r="N45" s="30">
        <f t="shared" ca="1" si="49"/>
        <v>9</v>
      </c>
      <c r="O45" s="30">
        <f t="shared" ca="1" si="49"/>
        <v>5</v>
      </c>
      <c r="P45" s="26"/>
      <c r="Q45" s="19"/>
      <c r="R45" s="27"/>
      <c r="S45" s="28">
        <f t="shared" ref="S45:W45" ca="1" si="50">S14</f>
        <v>0</v>
      </c>
      <c r="T45" s="29">
        <f t="shared" ca="1" si="50"/>
        <v>4</v>
      </c>
      <c r="U45" s="29" t="str">
        <f t="shared" ca="1" si="50"/>
        <v>.</v>
      </c>
      <c r="V45" s="30">
        <f t="shared" ca="1" si="50"/>
        <v>4</v>
      </c>
      <c r="W45" s="30">
        <f t="shared" ca="1" si="50"/>
        <v>0</v>
      </c>
      <c r="X45" s="26"/>
      <c r="AF45" s="1" t="s">
        <v>40</v>
      </c>
      <c r="AG45" s="1" t="str">
        <f t="shared" ca="1" si="38"/>
        <v>NO</v>
      </c>
      <c r="AH45" s="58">
        <f t="shared" ca="1" si="39"/>
        <v>2</v>
      </c>
      <c r="AI45" s="58">
        <f t="shared" ca="1" si="39"/>
        <v>8</v>
      </c>
      <c r="AJ45" s="1"/>
      <c r="CM45" s="10"/>
      <c r="CN45" s="11"/>
      <c r="CO45" s="11"/>
      <c r="CP45" s="1"/>
      <c r="CQ45" s="1"/>
      <c r="CR45" s="1"/>
      <c r="CS45" s="1"/>
      <c r="CT45" s="10">
        <f t="shared" ca="1" si="31"/>
        <v>0.81450821749768076</v>
      </c>
      <c r="CU45" s="11">
        <f t="shared" ca="1" si="32"/>
        <v>42</v>
      </c>
      <c r="CV45" s="1"/>
      <c r="CW45" s="1">
        <v>45</v>
      </c>
      <c r="CX45" s="1">
        <v>4</v>
      </c>
      <c r="CY45" s="1">
        <v>4</v>
      </c>
      <c r="DA45" s="10">
        <f t="shared" ca="1" si="33"/>
        <v>0.90219394034703315</v>
      </c>
      <c r="DB45" s="11">
        <f t="shared" ca="1" si="34"/>
        <v>17</v>
      </c>
      <c r="DC45" s="1"/>
      <c r="DD45" s="1">
        <v>45</v>
      </c>
      <c r="DE45" s="1">
        <v>4</v>
      </c>
      <c r="DF45" s="1">
        <v>4</v>
      </c>
      <c r="DH45" s="10">
        <f t="shared" ca="1" si="3"/>
        <v>0.59713832021631286</v>
      </c>
      <c r="DI45" s="11">
        <f t="shared" ca="1" si="4"/>
        <v>79</v>
      </c>
      <c r="DJ45" s="1"/>
      <c r="DK45" s="1">
        <v>45</v>
      </c>
      <c r="DL45" s="1">
        <v>4</v>
      </c>
      <c r="DM45" s="1">
        <v>4</v>
      </c>
    </row>
    <row r="46" spans="1:117" ht="57" customHeight="1" thickBot="1" x14ac:dyDescent="0.3">
      <c r="A46" s="19"/>
      <c r="B46" s="31" t="str">
        <f t="shared" ref="B46:G47" ca="1" si="51">B15</f>
        <v>－</v>
      </c>
      <c r="C46" s="32">
        <f t="shared" ca="1" si="51"/>
        <v>0</v>
      </c>
      <c r="D46" s="33">
        <f t="shared" ca="1" si="51"/>
        <v>0</v>
      </c>
      <c r="E46" s="33" t="str">
        <f t="shared" ca="1" si="51"/>
        <v>.</v>
      </c>
      <c r="F46" s="34">
        <f t="shared" ca="1" si="51"/>
        <v>4</v>
      </c>
      <c r="G46" s="34">
        <f t="shared" ca="1" si="51"/>
        <v>0</v>
      </c>
      <c r="H46" s="26"/>
      <c r="I46" s="19"/>
      <c r="J46" s="31" t="str">
        <f t="shared" ref="J46:O47" ca="1" si="52">J15</f>
        <v>－</v>
      </c>
      <c r="K46" s="32">
        <f t="shared" ca="1" si="52"/>
        <v>0</v>
      </c>
      <c r="L46" s="33">
        <f t="shared" ca="1" si="52"/>
        <v>9</v>
      </c>
      <c r="M46" s="33" t="str">
        <f t="shared" ca="1" si="52"/>
        <v>.</v>
      </c>
      <c r="N46" s="34">
        <f t="shared" ca="1" si="52"/>
        <v>7</v>
      </c>
      <c r="O46" s="34">
        <f t="shared" ca="1" si="52"/>
        <v>0</v>
      </c>
      <c r="P46" s="26"/>
      <c r="Q46" s="19"/>
      <c r="R46" s="31" t="str">
        <f t="shared" ref="R46:W47" ca="1" si="53">R15</f>
        <v/>
      </c>
      <c r="S46" s="32" t="str">
        <f t="shared" ca="1" si="53"/>
        <v>－</v>
      </c>
      <c r="T46" s="33">
        <f t="shared" ca="1" si="53"/>
        <v>0</v>
      </c>
      <c r="U46" s="33" t="str">
        <f t="shared" ca="1" si="53"/>
        <v>.</v>
      </c>
      <c r="V46" s="34">
        <f t="shared" ca="1" si="53"/>
        <v>0</v>
      </c>
      <c r="W46" s="34">
        <f t="shared" ca="1" si="53"/>
        <v>2</v>
      </c>
      <c r="X46" s="26"/>
      <c r="AF46" s="2" t="s">
        <v>41</v>
      </c>
      <c r="AG46" s="1" t="str">
        <f t="shared" ca="1" si="38"/>
        <v>NO</v>
      </c>
      <c r="AH46" s="58">
        <f t="shared" ca="1" si="39"/>
        <v>9</v>
      </c>
      <c r="AI46" s="58">
        <f t="shared" ca="1" si="39"/>
        <v>3</v>
      </c>
      <c r="CM46" s="10"/>
      <c r="CN46" s="11"/>
      <c r="CO46" s="11"/>
      <c r="CP46" s="1"/>
      <c r="CQ46" s="1"/>
      <c r="CR46" s="1"/>
      <c r="CS46" s="1"/>
      <c r="CT46" s="10">
        <f t="shared" ca="1" si="31"/>
        <v>0.99400646752948152</v>
      </c>
      <c r="CU46" s="11">
        <f t="shared" ca="1" si="32"/>
        <v>2</v>
      </c>
      <c r="CV46" s="1"/>
      <c r="CW46" s="1">
        <v>46</v>
      </c>
      <c r="CX46" s="1">
        <v>4</v>
      </c>
      <c r="CY46" s="1">
        <v>5</v>
      </c>
      <c r="DA46" s="10">
        <f t="shared" ca="1" si="33"/>
        <v>0.98460662926398634</v>
      </c>
      <c r="DB46" s="11">
        <f t="shared" ca="1" si="34"/>
        <v>1</v>
      </c>
      <c r="DC46" s="1"/>
      <c r="DD46" s="1">
        <v>46</v>
      </c>
      <c r="DE46" s="1">
        <v>4</v>
      </c>
      <c r="DF46" s="1">
        <v>5</v>
      </c>
      <c r="DH46" s="10">
        <f t="shared" ca="1" si="3"/>
        <v>0.14325963631269956</v>
      </c>
      <c r="DI46" s="11">
        <f t="shared" ca="1" si="4"/>
        <v>162</v>
      </c>
      <c r="DJ46" s="1"/>
      <c r="DK46" s="1">
        <v>46</v>
      </c>
      <c r="DL46" s="1">
        <v>4</v>
      </c>
      <c r="DM46" s="1">
        <v>5</v>
      </c>
    </row>
    <row r="47" spans="1:117" ht="57" customHeight="1" x14ac:dyDescent="0.25">
      <c r="A47" s="19"/>
      <c r="B47" s="60"/>
      <c r="C47" s="61">
        <f ca="1">C16</f>
        <v>4</v>
      </c>
      <c r="D47" s="62">
        <f t="shared" ca="1" si="51"/>
        <v>9</v>
      </c>
      <c r="E47" s="62" t="str">
        <f t="shared" si="51"/>
        <v>.</v>
      </c>
      <c r="F47" s="63">
        <f t="shared" ca="1" si="51"/>
        <v>0</v>
      </c>
      <c r="G47" s="64">
        <f t="shared" ca="1" si="51"/>
        <v>4</v>
      </c>
      <c r="H47" s="26"/>
      <c r="I47" s="13"/>
      <c r="J47" s="60"/>
      <c r="K47" s="61">
        <f ca="1">K16</f>
        <v>5</v>
      </c>
      <c r="L47" s="62">
        <f t="shared" ca="1" si="52"/>
        <v>1</v>
      </c>
      <c r="M47" s="62" t="str">
        <f t="shared" si="52"/>
        <v>.</v>
      </c>
      <c r="N47" s="63">
        <f t="shared" ca="1" si="52"/>
        <v>2</v>
      </c>
      <c r="O47" s="64">
        <f t="shared" ca="1" si="52"/>
        <v>5</v>
      </c>
      <c r="P47" s="26"/>
      <c r="Q47" s="19"/>
      <c r="R47" s="60"/>
      <c r="S47" s="61">
        <f ca="1">S16</f>
        <v>0</v>
      </c>
      <c r="T47" s="62">
        <f t="shared" ca="1" si="53"/>
        <v>4</v>
      </c>
      <c r="U47" s="62" t="str">
        <f t="shared" si="53"/>
        <v>.</v>
      </c>
      <c r="V47" s="63">
        <f t="shared" ca="1" si="53"/>
        <v>3</v>
      </c>
      <c r="W47" s="64">
        <f t="shared" ca="1" si="53"/>
        <v>8</v>
      </c>
      <c r="X47" s="26"/>
      <c r="AF47" s="2" t="s">
        <v>42</v>
      </c>
      <c r="AG47" s="1" t="str">
        <f t="shared" ca="1" si="38"/>
        <v>NO</v>
      </c>
      <c r="AH47" s="58">
        <f t="shared" ca="1" si="39"/>
        <v>7</v>
      </c>
      <c r="AI47" s="58">
        <f t="shared" ca="1" si="39"/>
        <v>1</v>
      </c>
      <c r="CM47" s="10"/>
      <c r="CN47" s="11"/>
      <c r="CO47" s="11"/>
      <c r="CP47" s="1"/>
      <c r="CQ47" s="1"/>
      <c r="CR47" s="1"/>
      <c r="CS47" s="1"/>
      <c r="CT47" s="10">
        <f t="shared" ca="1" si="31"/>
        <v>0.51016114918604871</v>
      </c>
      <c r="CU47" s="11">
        <f t="shared" ca="1" si="32"/>
        <v>102</v>
      </c>
      <c r="CV47" s="1"/>
      <c r="CW47" s="1">
        <v>47</v>
      </c>
      <c r="CX47" s="1">
        <v>4</v>
      </c>
      <c r="CY47" s="1">
        <v>6</v>
      </c>
      <c r="DA47" s="10">
        <f t="shared" ca="1" si="33"/>
        <v>0.76835499623978598</v>
      </c>
      <c r="DB47" s="11">
        <f t="shared" ca="1" si="34"/>
        <v>53</v>
      </c>
      <c r="DC47" s="1"/>
      <c r="DD47" s="1">
        <v>47</v>
      </c>
      <c r="DE47" s="1">
        <v>4</v>
      </c>
      <c r="DF47" s="1">
        <v>6</v>
      </c>
      <c r="DH47" s="10">
        <f t="shared" ca="1" si="3"/>
        <v>0.36746124266211888</v>
      </c>
      <c r="DI47" s="11">
        <f t="shared" ca="1" si="4"/>
        <v>124</v>
      </c>
      <c r="DJ47" s="1"/>
      <c r="DK47" s="1">
        <v>47</v>
      </c>
      <c r="DL47" s="1">
        <v>4</v>
      </c>
      <c r="DM47" s="1">
        <v>6</v>
      </c>
    </row>
    <row r="48" spans="1:117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CM48" s="10"/>
      <c r="CN48" s="11"/>
      <c r="CO48" s="11"/>
      <c r="CP48" s="1"/>
      <c r="CQ48" s="1"/>
      <c r="CR48" s="1"/>
      <c r="CS48" s="1"/>
      <c r="CT48" s="10">
        <f t="shared" ca="1" si="31"/>
        <v>0.1084459003323015</v>
      </c>
      <c r="CU48" s="11">
        <f t="shared" ca="1" si="32"/>
        <v>177</v>
      </c>
      <c r="CV48" s="1"/>
      <c r="CW48" s="1">
        <v>48</v>
      </c>
      <c r="CX48" s="1">
        <v>4</v>
      </c>
      <c r="CY48" s="1">
        <v>7</v>
      </c>
      <c r="DA48" s="10">
        <f t="shared" ca="1" si="33"/>
        <v>0.51422623530458722</v>
      </c>
      <c r="DB48" s="11">
        <f t="shared" ca="1" si="34"/>
        <v>103</v>
      </c>
      <c r="DC48" s="1"/>
      <c r="DD48" s="1">
        <v>48</v>
      </c>
      <c r="DE48" s="1">
        <v>4</v>
      </c>
      <c r="DF48" s="1">
        <v>7</v>
      </c>
      <c r="DH48" s="10">
        <f t="shared" ca="1" si="3"/>
        <v>0.10454268359940766</v>
      </c>
      <c r="DI48" s="11">
        <f t="shared" ca="1" si="4"/>
        <v>174</v>
      </c>
      <c r="DJ48" s="1"/>
      <c r="DK48" s="1">
        <v>48</v>
      </c>
      <c r="DL48" s="1">
        <v>4</v>
      </c>
      <c r="DM48" s="1">
        <v>7</v>
      </c>
    </row>
    <row r="49" spans="1:117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CM49" s="10"/>
      <c r="CN49" s="11"/>
      <c r="CO49" s="11"/>
      <c r="CP49" s="1"/>
      <c r="CQ49" s="1"/>
      <c r="CR49" s="1"/>
      <c r="CS49" s="1"/>
      <c r="CT49" s="10">
        <f t="shared" ca="1" si="31"/>
        <v>0.99197803194622736</v>
      </c>
      <c r="CU49" s="11">
        <f t="shared" ca="1" si="32"/>
        <v>3</v>
      </c>
      <c r="CV49" s="1"/>
      <c r="CW49" s="1">
        <v>49</v>
      </c>
      <c r="CX49" s="1">
        <v>4</v>
      </c>
      <c r="CY49" s="1">
        <v>8</v>
      </c>
      <c r="DA49" s="10">
        <f t="shared" ca="1" si="33"/>
        <v>0.3710317167160152</v>
      </c>
      <c r="DB49" s="11">
        <f t="shared" ca="1" si="34"/>
        <v>135</v>
      </c>
      <c r="DC49" s="1"/>
      <c r="DD49" s="1">
        <v>49</v>
      </c>
      <c r="DE49" s="1">
        <v>4</v>
      </c>
      <c r="DF49" s="1">
        <v>8</v>
      </c>
      <c r="DH49" s="10">
        <f t="shared" ca="1" si="3"/>
        <v>0.79874652696198578</v>
      </c>
      <c r="DI49" s="11">
        <f t="shared" ca="1" si="4"/>
        <v>41</v>
      </c>
      <c r="DJ49" s="1"/>
      <c r="DK49" s="1">
        <v>49</v>
      </c>
      <c r="DL49" s="1">
        <v>4</v>
      </c>
      <c r="DM49" s="1">
        <v>8</v>
      </c>
    </row>
    <row r="50" spans="1:117" ht="45.95" customHeight="1" thickBot="1" x14ac:dyDescent="0.3">
      <c r="A50" s="23"/>
      <c r="B50" s="73" t="str">
        <f t="shared" ref="B50" ca="1" si="54">B19</f>
        <v>50.6－1.92＝</v>
      </c>
      <c r="C50" s="74"/>
      <c r="D50" s="74"/>
      <c r="E50" s="74"/>
      <c r="F50" s="75">
        <f ca="1">F19</f>
        <v>48.68</v>
      </c>
      <c r="G50" s="76"/>
      <c r="H50" s="26"/>
      <c r="I50" s="23"/>
      <c r="J50" s="73" t="str">
        <f t="shared" ref="J50" ca="1" si="55">J19</f>
        <v>74.5－8.08＝</v>
      </c>
      <c r="K50" s="74"/>
      <c r="L50" s="74"/>
      <c r="M50" s="74"/>
      <c r="N50" s="75">
        <f ca="1">N19</f>
        <v>66.42</v>
      </c>
      <c r="O50" s="76"/>
      <c r="P50" s="26"/>
      <c r="Q50" s="23"/>
      <c r="R50" s="73" t="str">
        <f t="shared" ref="R50" ca="1" si="56">R19</f>
        <v>87.5－1.44＝</v>
      </c>
      <c r="S50" s="74"/>
      <c r="T50" s="74"/>
      <c r="U50" s="74"/>
      <c r="V50" s="75">
        <f ca="1">V19</f>
        <v>86.06</v>
      </c>
      <c r="W50" s="76"/>
      <c r="X50" s="26"/>
      <c r="CM50" s="10"/>
      <c r="CN50" s="11"/>
      <c r="CO50" s="11"/>
      <c r="CP50" s="1"/>
      <c r="CQ50" s="1"/>
      <c r="CR50" s="1"/>
      <c r="CS50" s="1"/>
      <c r="CT50" s="10">
        <f t="shared" ca="1" si="31"/>
        <v>5.4359346489088467E-2</v>
      </c>
      <c r="CU50" s="11">
        <f t="shared" ca="1" si="32"/>
        <v>192</v>
      </c>
      <c r="CV50" s="1"/>
      <c r="CW50" s="1">
        <v>50</v>
      </c>
      <c r="CX50" s="1">
        <v>4</v>
      </c>
      <c r="CY50" s="1">
        <v>9</v>
      </c>
      <c r="DA50" s="10">
        <f t="shared" ca="1" si="33"/>
        <v>0.59149103699950334</v>
      </c>
      <c r="DB50" s="11">
        <f t="shared" ca="1" si="34"/>
        <v>89</v>
      </c>
      <c r="DC50" s="1"/>
      <c r="DD50" s="1">
        <v>50</v>
      </c>
      <c r="DE50" s="1">
        <v>4</v>
      </c>
      <c r="DF50" s="1">
        <v>9</v>
      </c>
      <c r="DH50" s="10">
        <f t="shared" ca="1" si="3"/>
        <v>0.65153619572646493</v>
      </c>
      <c r="DI50" s="11">
        <f t="shared" ca="1" si="4"/>
        <v>73</v>
      </c>
      <c r="DJ50" s="1"/>
      <c r="DK50" s="1">
        <v>50</v>
      </c>
      <c r="DL50" s="1">
        <v>4</v>
      </c>
      <c r="DM50" s="1">
        <v>9</v>
      </c>
    </row>
    <row r="51" spans="1:117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CM51" s="10"/>
      <c r="CN51" s="11"/>
      <c r="CO51" s="11"/>
      <c r="CP51" s="1"/>
      <c r="CQ51" s="1"/>
      <c r="CR51" s="1"/>
      <c r="CS51" s="1"/>
      <c r="CT51" s="10">
        <f t="shared" ca="1" si="31"/>
        <v>0.13362971924793254</v>
      </c>
      <c r="CU51" s="11">
        <f t="shared" ca="1" si="32"/>
        <v>173</v>
      </c>
      <c r="CV51" s="1"/>
      <c r="CW51" s="1">
        <v>51</v>
      </c>
      <c r="CX51" s="1">
        <v>5</v>
      </c>
      <c r="CY51" s="1">
        <v>0</v>
      </c>
      <c r="DA51" s="10">
        <f t="shared" ca="1" si="33"/>
        <v>0.26795480337775845</v>
      </c>
      <c r="DB51" s="11">
        <f t="shared" ca="1" si="34"/>
        <v>149</v>
      </c>
      <c r="DC51" s="1"/>
      <c r="DD51" s="1">
        <v>51</v>
      </c>
      <c r="DE51" s="1">
        <v>5</v>
      </c>
      <c r="DF51" s="1">
        <v>0</v>
      </c>
      <c r="DH51" s="10">
        <f t="shared" ca="1" si="3"/>
        <v>0.76786587235862314</v>
      </c>
      <c r="DI51" s="11">
        <f t="shared" ca="1" si="4"/>
        <v>49</v>
      </c>
      <c r="DJ51" s="1"/>
      <c r="DK51" s="1">
        <v>51</v>
      </c>
      <c r="DL51" s="1">
        <v>5</v>
      </c>
      <c r="DM51" s="1">
        <v>0</v>
      </c>
    </row>
    <row r="52" spans="1:117" ht="57" customHeight="1" x14ac:dyDescent="0.25">
      <c r="A52" s="19"/>
      <c r="B52" s="27"/>
      <c r="C52" s="28">
        <f t="shared" ref="C52:G52" ca="1" si="57">C21</f>
        <v>5</v>
      </c>
      <c r="D52" s="29">
        <f t="shared" ca="1" si="57"/>
        <v>0</v>
      </c>
      <c r="E52" s="29" t="str">
        <f t="shared" ca="1" si="57"/>
        <v>.</v>
      </c>
      <c r="F52" s="30">
        <f t="shared" ca="1" si="57"/>
        <v>6</v>
      </c>
      <c r="G52" s="30">
        <f t="shared" ca="1" si="57"/>
        <v>0</v>
      </c>
      <c r="H52" s="26"/>
      <c r="I52" s="19"/>
      <c r="J52" s="27"/>
      <c r="K52" s="28">
        <f t="shared" ref="K52:O52" ca="1" si="58">K21</f>
        <v>7</v>
      </c>
      <c r="L52" s="29">
        <f t="shared" ca="1" si="58"/>
        <v>4</v>
      </c>
      <c r="M52" s="29" t="str">
        <f t="shared" ca="1" si="58"/>
        <v>.</v>
      </c>
      <c r="N52" s="30">
        <f t="shared" ca="1" si="58"/>
        <v>5</v>
      </c>
      <c r="O52" s="30">
        <f t="shared" ca="1" si="58"/>
        <v>0</v>
      </c>
      <c r="P52" s="26"/>
      <c r="Q52" s="19"/>
      <c r="R52" s="27"/>
      <c r="S52" s="28">
        <f t="shared" ref="S52:W52" ca="1" si="59">S21</f>
        <v>8</v>
      </c>
      <c r="T52" s="29">
        <f t="shared" ca="1" si="59"/>
        <v>7</v>
      </c>
      <c r="U52" s="29" t="str">
        <f t="shared" ca="1" si="59"/>
        <v>.</v>
      </c>
      <c r="V52" s="30">
        <f t="shared" ca="1" si="59"/>
        <v>5</v>
      </c>
      <c r="W52" s="30">
        <f t="shared" ca="1" si="59"/>
        <v>0</v>
      </c>
      <c r="X52" s="26"/>
      <c r="CM52" s="10"/>
      <c r="CN52" s="11"/>
      <c r="CO52" s="11"/>
      <c r="CP52" s="1"/>
      <c r="CQ52" s="1"/>
      <c r="CR52" s="1"/>
      <c r="CS52" s="1"/>
      <c r="CT52" s="10">
        <f t="shared" ca="1" si="31"/>
        <v>7.4323078133388232E-2</v>
      </c>
      <c r="CU52" s="11">
        <f t="shared" ca="1" si="32"/>
        <v>182</v>
      </c>
      <c r="CV52" s="1"/>
      <c r="CW52" s="1">
        <v>52</v>
      </c>
      <c r="CX52" s="1">
        <v>5</v>
      </c>
      <c r="CY52" s="1">
        <v>1</v>
      </c>
      <c r="DA52" s="10">
        <f t="shared" ca="1" si="33"/>
        <v>0.79916433923035179</v>
      </c>
      <c r="DB52" s="11">
        <f t="shared" ca="1" si="34"/>
        <v>44</v>
      </c>
      <c r="DC52" s="1"/>
      <c r="DD52" s="1">
        <v>52</v>
      </c>
      <c r="DE52" s="1">
        <v>5</v>
      </c>
      <c r="DF52" s="1">
        <v>1</v>
      </c>
      <c r="DH52" s="10">
        <f t="shared" ca="1" si="3"/>
        <v>5.5260285245610996E-2</v>
      </c>
      <c r="DI52" s="11">
        <f t="shared" ca="1" si="4"/>
        <v>184</v>
      </c>
      <c r="DJ52" s="1"/>
      <c r="DK52" s="1">
        <v>52</v>
      </c>
      <c r="DL52" s="1">
        <v>5</v>
      </c>
      <c r="DM52" s="1">
        <v>1</v>
      </c>
    </row>
    <row r="53" spans="1:117" ht="57" customHeight="1" thickBot="1" x14ac:dyDescent="0.3">
      <c r="A53" s="19"/>
      <c r="B53" s="31" t="str">
        <f t="shared" ref="B53:G54" ca="1" si="60">B22</f>
        <v>－</v>
      </c>
      <c r="C53" s="32">
        <f t="shared" ca="1" si="60"/>
        <v>0</v>
      </c>
      <c r="D53" s="33">
        <f t="shared" ca="1" si="60"/>
        <v>1</v>
      </c>
      <c r="E53" s="33" t="str">
        <f t="shared" ca="1" si="60"/>
        <v>.</v>
      </c>
      <c r="F53" s="34">
        <f t="shared" ca="1" si="60"/>
        <v>9</v>
      </c>
      <c r="G53" s="34">
        <f t="shared" ca="1" si="60"/>
        <v>2</v>
      </c>
      <c r="H53" s="26"/>
      <c r="I53" s="19"/>
      <c r="J53" s="31" t="str">
        <f t="shared" ref="J53:O54" ca="1" si="61">J22</f>
        <v>－</v>
      </c>
      <c r="K53" s="32">
        <f t="shared" ca="1" si="61"/>
        <v>0</v>
      </c>
      <c r="L53" s="33">
        <f t="shared" ca="1" si="61"/>
        <v>8</v>
      </c>
      <c r="M53" s="33" t="str">
        <f t="shared" ca="1" si="61"/>
        <v>.</v>
      </c>
      <c r="N53" s="34">
        <f t="shared" ca="1" si="61"/>
        <v>0</v>
      </c>
      <c r="O53" s="34">
        <f t="shared" ca="1" si="61"/>
        <v>8</v>
      </c>
      <c r="P53" s="26"/>
      <c r="Q53" s="19"/>
      <c r="R53" s="31" t="str">
        <f t="shared" ref="R53:W54" ca="1" si="62">R22</f>
        <v>－</v>
      </c>
      <c r="S53" s="32">
        <f t="shared" ca="1" si="62"/>
        <v>0</v>
      </c>
      <c r="T53" s="33">
        <f t="shared" ca="1" si="62"/>
        <v>1</v>
      </c>
      <c r="U53" s="33" t="str">
        <f t="shared" ca="1" si="62"/>
        <v>.</v>
      </c>
      <c r="V53" s="34">
        <f t="shared" ca="1" si="62"/>
        <v>4</v>
      </c>
      <c r="W53" s="34">
        <f t="shared" ca="1" si="62"/>
        <v>4</v>
      </c>
      <c r="X53" s="26"/>
      <c r="CM53" s="10"/>
      <c r="CN53" s="11"/>
      <c r="CO53" s="11"/>
      <c r="CP53" s="1"/>
      <c r="CQ53" s="1"/>
      <c r="CR53" s="1"/>
      <c r="CS53" s="1"/>
      <c r="CT53" s="10">
        <f t="shared" ca="1" si="31"/>
        <v>0.46880376710546623</v>
      </c>
      <c r="CU53" s="11">
        <f t="shared" ca="1" si="32"/>
        <v>109</v>
      </c>
      <c r="CV53" s="1"/>
      <c r="CW53" s="1">
        <v>53</v>
      </c>
      <c r="CX53" s="1">
        <v>5</v>
      </c>
      <c r="CY53" s="1">
        <v>2</v>
      </c>
      <c r="DA53" s="10">
        <f t="shared" ca="1" si="33"/>
        <v>2.8801623305290347E-2</v>
      </c>
      <c r="DB53" s="11">
        <f t="shared" ca="1" si="34"/>
        <v>189</v>
      </c>
      <c r="DC53" s="1"/>
      <c r="DD53" s="1">
        <v>53</v>
      </c>
      <c r="DE53" s="1">
        <v>5</v>
      </c>
      <c r="DF53" s="1">
        <v>2</v>
      </c>
      <c r="DH53" s="10">
        <f t="shared" ca="1" si="3"/>
        <v>0.7808707632896319</v>
      </c>
      <c r="DI53" s="11">
        <f t="shared" ca="1" si="4"/>
        <v>45</v>
      </c>
      <c r="DJ53" s="1"/>
      <c r="DK53" s="1">
        <v>53</v>
      </c>
      <c r="DL53" s="1">
        <v>5</v>
      </c>
      <c r="DM53" s="1">
        <v>2</v>
      </c>
    </row>
    <row r="54" spans="1:117" ht="57" customHeight="1" x14ac:dyDescent="0.25">
      <c r="A54" s="19"/>
      <c r="B54" s="60"/>
      <c r="C54" s="61">
        <f ca="1">C23</f>
        <v>4</v>
      </c>
      <c r="D54" s="62">
        <f t="shared" ca="1" si="60"/>
        <v>8</v>
      </c>
      <c r="E54" s="62" t="str">
        <f t="shared" si="60"/>
        <v>.</v>
      </c>
      <c r="F54" s="63">
        <f t="shared" ca="1" si="60"/>
        <v>6</v>
      </c>
      <c r="G54" s="64">
        <f t="shared" ca="1" si="60"/>
        <v>8</v>
      </c>
      <c r="H54" s="26"/>
      <c r="I54" s="13"/>
      <c r="J54" s="60"/>
      <c r="K54" s="61">
        <f ca="1">K23</f>
        <v>6</v>
      </c>
      <c r="L54" s="62">
        <f t="shared" ca="1" si="61"/>
        <v>6</v>
      </c>
      <c r="M54" s="62" t="str">
        <f t="shared" si="61"/>
        <v>.</v>
      </c>
      <c r="N54" s="63">
        <f t="shared" ca="1" si="61"/>
        <v>4</v>
      </c>
      <c r="O54" s="64">
        <f t="shared" ca="1" si="61"/>
        <v>2</v>
      </c>
      <c r="P54" s="26"/>
      <c r="Q54" s="19"/>
      <c r="R54" s="60"/>
      <c r="S54" s="61">
        <f ca="1">S23</f>
        <v>8</v>
      </c>
      <c r="T54" s="62">
        <f t="shared" ca="1" si="62"/>
        <v>6</v>
      </c>
      <c r="U54" s="62" t="str">
        <f t="shared" si="62"/>
        <v>.</v>
      </c>
      <c r="V54" s="63">
        <f t="shared" ca="1" si="62"/>
        <v>0</v>
      </c>
      <c r="W54" s="64">
        <f t="shared" ca="1" si="62"/>
        <v>6</v>
      </c>
      <c r="X54" s="26"/>
      <c r="CM54" s="10"/>
      <c r="CN54" s="11"/>
      <c r="CO54" s="11"/>
      <c r="CP54" s="1"/>
      <c r="CQ54" s="1"/>
      <c r="CR54" s="1"/>
      <c r="CS54" s="1"/>
      <c r="CT54" s="10">
        <f t="shared" ca="1" si="31"/>
        <v>0.87414210416325788</v>
      </c>
      <c r="CU54" s="11">
        <f t="shared" ca="1" si="32"/>
        <v>28</v>
      </c>
      <c r="CV54" s="1"/>
      <c r="CW54" s="1">
        <v>54</v>
      </c>
      <c r="CX54" s="1">
        <v>5</v>
      </c>
      <c r="CY54" s="1">
        <v>3</v>
      </c>
      <c r="DA54" s="10">
        <f t="shared" ca="1" si="33"/>
        <v>4.1521312846799496E-2</v>
      </c>
      <c r="DB54" s="11">
        <f t="shared" ca="1" si="34"/>
        <v>186</v>
      </c>
      <c r="DC54" s="1"/>
      <c r="DD54" s="1">
        <v>54</v>
      </c>
      <c r="DE54" s="1">
        <v>5</v>
      </c>
      <c r="DF54" s="1">
        <v>3</v>
      </c>
      <c r="DH54" s="10">
        <f t="shared" ca="1" si="3"/>
        <v>0.43163726008205738</v>
      </c>
      <c r="DI54" s="11">
        <f t="shared" ca="1" si="4"/>
        <v>108</v>
      </c>
      <c r="DJ54" s="1"/>
      <c r="DK54" s="1">
        <v>54</v>
      </c>
      <c r="DL54" s="1">
        <v>5</v>
      </c>
      <c r="DM54" s="1">
        <v>3</v>
      </c>
    </row>
    <row r="55" spans="1:117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CM55" s="10"/>
      <c r="CN55" s="11"/>
      <c r="CO55" s="11"/>
      <c r="CP55" s="1"/>
      <c r="CQ55" s="1"/>
      <c r="CR55" s="1"/>
      <c r="CS55" s="1"/>
      <c r="CT55" s="10">
        <f t="shared" ca="1" si="31"/>
        <v>0.4606995455497529</v>
      </c>
      <c r="CU55" s="11">
        <f t="shared" ca="1" si="32"/>
        <v>112</v>
      </c>
      <c r="CV55" s="1"/>
      <c r="CW55" s="1">
        <v>55</v>
      </c>
      <c r="CX55" s="1">
        <v>5</v>
      </c>
      <c r="CY55" s="1">
        <v>4</v>
      </c>
      <c r="DA55" s="10">
        <f t="shared" ca="1" si="33"/>
        <v>0.54621168539215126</v>
      </c>
      <c r="DB55" s="11">
        <f t="shared" ca="1" si="34"/>
        <v>93</v>
      </c>
      <c r="DC55" s="1"/>
      <c r="DD55" s="1">
        <v>55</v>
      </c>
      <c r="DE55" s="1">
        <v>5</v>
      </c>
      <c r="DF55" s="1">
        <v>4</v>
      </c>
      <c r="DH55" s="10">
        <f t="shared" ca="1" si="3"/>
        <v>0.29359510241910713</v>
      </c>
      <c r="DI55" s="11">
        <f t="shared" ca="1" si="4"/>
        <v>138</v>
      </c>
      <c r="DJ55" s="1"/>
      <c r="DK55" s="1">
        <v>55</v>
      </c>
      <c r="DL55" s="1">
        <v>5</v>
      </c>
      <c r="DM55" s="1">
        <v>4</v>
      </c>
    </row>
    <row r="56" spans="1:117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CM56" s="10"/>
      <c r="CN56" s="11"/>
      <c r="CO56" s="11"/>
      <c r="CP56" s="1"/>
      <c r="CQ56" s="1"/>
      <c r="CR56" s="1"/>
      <c r="CS56" s="1"/>
      <c r="CT56" s="10">
        <f t="shared" ca="1" si="31"/>
        <v>0.1634160239367457</v>
      </c>
      <c r="CU56" s="11">
        <f t="shared" ca="1" si="32"/>
        <v>169</v>
      </c>
      <c r="CV56" s="1"/>
      <c r="CW56" s="1">
        <v>56</v>
      </c>
      <c r="CX56" s="1">
        <v>5</v>
      </c>
      <c r="CY56" s="1">
        <v>5</v>
      </c>
      <c r="DA56" s="10">
        <f t="shared" ca="1" si="33"/>
        <v>0.86837108454228973</v>
      </c>
      <c r="DB56" s="11">
        <f t="shared" ca="1" si="34"/>
        <v>27</v>
      </c>
      <c r="DC56" s="1"/>
      <c r="DD56" s="1">
        <v>56</v>
      </c>
      <c r="DE56" s="1">
        <v>5</v>
      </c>
      <c r="DF56" s="1">
        <v>5</v>
      </c>
      <c r="DH56" s="10">
        <f t="shared" ca="1" si="3"/>
        <v>0.89689212500862248</v>
      </c>
      <c r="DI56" s="11">
        <f t="shared" ca="1" si="4"/>
        <v>27</v>
      </c>
      <c r="DJ56" s="1"/>
      <c r="DK56" s="1">
        <v>56</v>
      </c>
      <c r="DL56" s="1">
        <v>5</v>
      </c>
      <c r="DM56" s="1">
        <v>5</v>
      </c>
    </row>
    <row r="57" spans="1:117" ht="45.95" customHeight="1" thickBot="1" x14ac:dyDescent="0.3">
      <c r="A57" s="23"/>
      <c r="B57" s="73" t="str">
        <f t="shared" ref="B57" ca="1" si="63">B26</f>
        <v>20－5.72＝</v>
      </c>
      <c r="C57" s="74"/>
      <c r="D57" s="74"/>
      <c r="E57" s="74"/>
      <c r="F57" s="75">
        <f ca="1">F26</f>
        <v>14.28</v>
      </c>
      <c r="G57" s="76"/>
      <c r="H57" s="26"/>
      <c r="I57" s="23"/>
      <c r="J57" s="73" t="str">
        <f t="shared" ref="J57" ca="1" si="64">J26</f>
        <v>63.7－0.77＝</v>
      </c>
      <c r="K57" s="74"/>
      <c r="L57" s="74"/>
      <c r="M57" s="74"/>
      <c r="N57" s="75">
        <f ca="1">N26</f>
        <v>62.93</v>
      </c>
      <c r="O57" s="76"/>
      <c r="P57" s="26"/>
      <c r="Q57" s="23"/>
      <c r="R57" s="73" t="str">
        <f t="shared" ref="R57" ca="1" si="65">R26</f>
        <v>97.37－4.66＝</v>
      </c>
      <c r="S57" s="74"/>
      <c r="T57" s="74"/>
      <c r="U57" s="74"/>
      <c r="V57" s="75">
        <f ca="1">V26</f>
        <v>92.71</v>
      </c>
      <c r="W57" s="76"/>
      <c r="X57" s="26"/>
      <c r="CM57" s="10"/>
      <c r="CN57" s="11"/>
      <c r="CO57" s="11"/>
      <c r="CP57" s="1"/>
      <c r="CQ57" s="1"/>
      <c r="CR57" s="1"/>
      <c r="CS57" s="1"/>
      <c r="CT57" s="10">
        <f t="shared" ca="1" si="31"/>
        <v>0.57839863046329065</v>
      </c>
      <c r="CU57" s="11">
        <f t="shared" ca="1" si="32"/>
        <v>83</v>
      </c>
      <c r="CV57" s="1"/>
      <c r="CW57" s="1">
        <v>57</v>
      </c>
      <c r="CX57" s="1">
        <v>5</v>
      </c>
      <c r="CY57" s="1">
        <v>6</v>
      </c>
      <c r="DA57" s="10">
        <f t="shared" ca="1" si="33"/>
        <v>0.97994513338190903</v>
      </c>
      <c r="DB57" s="11">
        <f t="shared" ca="1" si="34"/>
        <v>3</v>
      </c>
      <c r="DC57" s="1"/>
      <c r="DD57" s="1">
        <v>57</v>
      </c>
      <c r="DE57" s="1">
        <v>5</v>
      </c>
      <c r="DF57" s="1">
        <v>6</v>
      </c>
      <c r="DH57" s="10">
        <f t="shared" ca="1" si="3"/>
        <v>0.49830582853395011</v>
      </c>
      <c r="DI57" s="11">
        <f t="shared" ca="1" si="4"/>
        <v>98</v>
      </c>
      <c r="DJ57" s="1"/>
      <c r="DK57" s="1">
        <v>57</v>
      </c>
      <c r="DL57" s="1">
        <v>5</v>
      </c>
      <c r="DM57" s="1">
        <v>6</v>
      </c>
    </row>
    <row r="58" spans="1:117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CM58" s="10"/>
      <c r="CN58" s="11"/>
      <c r="CO58" s="11"/>
      <c r="CP58" s="1"/>
      <c r="CQ58" s="1"/>
      <c r="CR58" s="1"/>
      <c r="CS58" s="1"/>
      <c r="CT58" s="10">
        <f t="shared" ca="1" si="31"/>
        <v>0.66451487711455282</v>
      </c>
      <c r="CU58" s="11">
        <f t="shared" ca="1" si="32"/>
        <v>64</v>
      </c>
      <c r="CV58" s="1"/>
      <c r="CW58" s="1">
        <v>58</v>
      </c>
      <c r="CX58" s="1">
        <v>5</v>
      </c>
      <c r="CY58" s="1">
        <v>7</v>
      </c>
      <c r="DA58" s="10">
        <f t="shared" ca="1" si="33"/>
        <v>0.1151770058434195</v>
      </c>
      <c r="DB58" s="11">
        <f t="shared" ca="1" si="34"/>
        <v>172</v>
      </c>
      <c r="DC58" s="1"/>
      <c r="DD58" s="1">
        <v>58</v>
      </c>
      <c r="DE58" s="1">
        <v>5</v>
      </c>
      <c r="DF58" s="1">
        <v>7</v>
      </c>
      <c r="DH58" s="10">
        <f t="shared" ca="1" si="3"/>
        <v>0.97885010362650493</v>
      </c>
      <c r="DI58" s="11">
        <f t="shared" ca="1" si="4"/>
        <v>9</v>
      </c>
      <c r="DJ58" s="1"/>
      <c r="DK58" s="1">
        <v>58</v>
      </c>
      <c r="DL58" s="1">
        <v>5</v>
      </c>
      <c r="DM58" s="1">
        <v>7</v>
      </c>
    </row>
    <row r="59" spans="1:117" ht="57" customHeight="1" x14ac:dyDescent="0.25">
      <c r="A59" s="19"/>
      <c r="B59" s="27"/>
      <c r="C59" s="28">
        <f t="shared" ref="C59:G59" ca="1" si="66">C28</f>
        <v>2</v>
      </c>
      <c r="D59" s="29">
        <f t="shared" ca="1" si="66"/>
        <v>0</v>
      </c>
      <c r="E59" s="29" t="str">
        <f t="shared" ca="1" si="66"/>
        <v/>
      </c>
      <c r="F59" s="30">
        <f t="shared" ca="1" si="66"/>
        <v>0</v>
      </c>
      <c r="G59" s="30">
        <f t="shared" ca="1" si="66"/>
        <v>0</v>
      </c>
      <c r="H59" s="26"/>
      <c r="I59" s="19"/>
      <c r="J59" s="27"/>
      <c r="K59" s="28">
        <f t="shared" ref="K59:O59" ca="1" si="67">K28</f>
        <v>6</v>
      </c>
      <c r="L59" s="29">
        <f t="shared" ca="1" si="67"/>
        <v>3</v>
      </c>
      <c r="M59" s="29" t="str">
        <f t="shared" ca="1" si="67"/>
        <v>.</v>
      </c>
      <c r="N59" s="30">
        <f t="shared" ca="1" si="67"/>
        <v>7</v>
      </c>
      <c r="O59" s="30">
        <f t="shared" ca="1" si="67"/>
        <v>0</v>
      </c>
      <c r="P59" s="26"/>
      <c r="Q59" s="19"/>
      <c r="R59" s="27"/>
      <c r="S59" s="28">
        <f t="shared" ref="S59:W59" ca="1" si="68">S28</f>
        <v>9</v>
      </c>
      <c r="T59" s="29">
        <f t="shared" ca="1" si="68"/>
        <v>7</v>
      </c>
      <c r="U59" s="29" t="str">
        <f t="shared" ca="1" si="68"/>
        <v>.</v>
      </c>
      <c r="V59" s="30">
        <f t="shared" ca="1" si="68"/>
        <v>3</v>
      </c>
      <c r="W59" s="30">
        <f t="shared" ca="1" si="68"/>
        <v>7</v>
      </c>
      <c r="X59" s="26"/>
      <c r="CM59" s="10"/>
      <c r="CN59" s="11"/>
      <c r="CO59" s="11"/>
      <c r="CP59" s="1"/>
      <c r="CQ59" s="1"/>
      <c r="CR59" s="1"/>
      <c r="CS59" s="1"/>
      <c r="CT59" s="10">
        <f t="shared" ca="1" si="31"/>
        <v>0.57026687893637407</v>
      </c>
      <c r="CU59" s="11">
        <f t="shared" ca="1" si="32"/>
        <v>86</v>
      </c>
      <c r="CV59" s="1"/>
      <c r="CW59" s="1">
        <v>59</v>
      </c>
      <c r="CX59" s="1">
        <v>5</v>
      </c>
      <c r="CY59" s="1">
        <v>8</v>
      </c>
      <c r="DA59" s="10">
        <f t="shared" ca="1" si="33"/>
        <v>0.30220433280492542</v>
      </c>
      <c r="DB59" s="11">
        <f t="shared" ca="1" si="34"/>
        <v>142</v>
      </c>
      <c r="DC59" s="1"/>
      <c r="DD59" s="1">
        <v>59</v>
      </c>
      <c r="DE59" s="1">
        <v>5</v>
      </c>
      <c r="DF59" s="1">
        <v>8</v>
      </c>
      <c r="DH59" s="10">
        <f t="shared" ca="1" si="3"/>
        <v>0.54676462222984668</v>
      </c>
      <c r="DI59" s="11">
        <f t="shared" ca="1" si="4"/>
        <v>91</v>
      </c>
      <c r="DJ59" s="1"/>
      <c r="DK59" s="1">
        <v>59</v>
      </c>
      <c r="DL59" s="1">
        <v>5</v>
      </c>
      <c r="DM59" s="1">
        <v>8</v>
      </c>
    </row>
    <row r="60" spans="1:117" ht="57" customHeight="1" thickBot="1" x14ac:dyDescent="0.3">
      <c r="A60" s="19"/>
      <c r="B60" s="31" t="str">
        <f t="shared" ref="B60:G61" ca="1" si="69">B29</f>
        <v>－</v>
      </c>
      <c r="C60" s="32">
        <f t="shared" ca="1" si="69"/>
        <v>0</v>
      </c>
      <c r="D60" s="33">
        <f t="shared" ca="1" si="69"/>
        <v>5</v>
      </c>
      <c r="E60" s="33" t="str">
        <f t="shared" ca="1" si="69"/>
        <v>.</v>
      </c>
      <c r="F60" s="34">
        <f t="shared" ca="1" si="69"/>
        <v>7</v>
      </c>
      <c r="G60" s="34">
        <f t="shared" ca="1" si="69"/>
        <v>2</v>
      </c>
      <c r="H60" s="26"/>
      <c r="I60" s="19"/>
      <c r="J60" s="31" t="str">
        <f t="shared" ref="J60:O61" ca="1" si="70">J29</f>
        <v>－</v>
      </c>
      <c r="K60" s="32">
        <f t="shared" ca="1" si="70"/>
        <v>0</v>
      </c>
      <c r="L60" s="33">
        <f t="shared" ca="1" si="70"/>
        <v>0</v>
      </c>
      <c r="M60" s="33" t="str">
        <f t="shared" ca="1" si="70"/>
        <v>.</v>
      </c>
      <c r="N60" s="34">
        <f t="shared" ca="1" si="70"/>
        <v>7</v>
      </c>
      <c r="O60" s="34">
        <f t="shared" ca="1" si="70"/>
        <v>7</v>
      </c>
      <c r="P60" s="26"/>
      <c r="Q60" s="19"/>
      <c r="R60" s="31" t="str">
        <f t="shared" ref="R60:W61" ca="1" si="71">R29</f>
        <v>－</v>
      </c>
      <c r="S60" s="32">
        <f t="shared" ca="1" si="71"/>
        <v>0</v>
      </c>
      <c r="T60" s="33">
        <f t="shared" ca="1" si="71"/>
        <v>4</v>
      </c>
      <c r="U60" s="33" t="str">
        <f t="shared" ca="1" si="71"/>
        <v>.</v>
      </c>
      <c r="V60" s="34">
        <f t="shared" ca="1" si="71"/>
        <v>6</v>
      </c>
      <c r="W60" s="34">
        <f t="shared" ca="1" si="71"/>
        <v>6</v>
      </c>
      <c r="X60" s="26"/>
      <c r="CM60" s="10"/>
      <c r="CN60" s="11"/>
      <c r="CO60" s="11"/>
      <c r="CP60" s="1"/>
      <c r="CQ60" s="1"/>
      <c r="CR60" s="1"/>
      <c r="CS60" s="1"/>
      <c r="CT60" s="10">
        <f t="shared" ca="1" si="31"/>
        <v>0.64313038423139823</v>
      </c>
      <c r="CU60" s="11">
        <f t="shared" ca="1" si="32"/>
        <v>68</v>
      </c>
      <c r="CV60" s="1"/>
      <c r="CW60" s="1">
        <v>60</v>
      </c>
      <c r="CX60" s="1">
        <v>5</v>
      </c>
      <c r="CY60" s="1">
        <v>9</v>
      </c>
      <c r="DA60" s="10">
        <f t="shared" ca="1" si="33"/>
        <v>3.0705567019284952E-2</v>
      </c>
      <c r="DB60" s="11">
        <f t="shared" ca="1" si="34"/>
        <v>188</v>
      </c>
      <c r="DC60" s="1"/>
      <c r="DD60" s="1">
        <v>60</v>
      </c>
      <c r="DE60" s="1">
        <v>5</v>
      </c>
      <c r="DF60" s="1">
        <v>9</v>
      </c>
      <c r="DH60" s="10">
        <f t="shared" ca="1" si="3"/>
        <v>0.639957914513131</v>
      </c>
      <c r="DI60" s="11">
        <f t="shared" ca="1" si="4"/>
        <v>74</v>
      </c>
      <c r="DJ60" s="1"/>
      <c r="DK60" s="1">
        <v>60</v>
      </c>
      <c r="DL60" s="1">
        <v>5</v>
      </c>
      <c r="DM60" s="1">
        <v>9</v>
      </c>
    </row>
    <row r="61" spans="1:117" ht="57" customHeight="1" x14ac:dyDescent="0.25">
      <c r="A61" s="19"/>
      <c r="B61" s="60"/>
      <c r="C61" s="61">
        <f ca="1">C30</f>
        <v>1</v>
      </c>
      <c r="D61" s="62">
        <f t="shared" ca="1" si="69"/>
        <v>4</v>
      </c>
      <c r="E61" s="62" t="str">
        <f t="shared" si="69"/>
        <v>.</v>
      </c>
      <c r="F61" s="63">
        <f t="shared" ca="1" si="69"/>
        <v>2</v>
      </c>
      <c r="G61" s="64">
        <f t="shared" ca="1" si="69"/>
        <v>8</v>
      </c>
      <c r="H61" s="26"/>
      <c r="I61" s="13"/>
      <c r="J61" s="60"/>
      <c r="K61" s="61">
        <f ca="1">K30</f>
        <v>6</v>
      </c>
      <c r="L61" s="62">
        <f t="shared" ca="1" si="70"/>
        <v>2</v>
      </c>
      <c r="M61" s="62" t="str">
        <f t="shared" si="70"/>
        <v>.</v>
      </c>
      <c r="N61" s="63">
        <f t="shared" ca="1" si="70"/>
        <v>9</v>
      </c>
      <c r="O61" s="64">
        <f t="shared" ca="1" si="70"/>
        <v>3</v>
      </c>
      <c r="P61" s="26"/>
      <c r="Q61" s="19"/>
      <c r="R61" s="60"/>
      <c r="S61" s="61">
        <f ca="1">S30</f>
        <v>9</v>
      </c>
      <c r="T61" s="62">
        <f t="shared" ca="1" si="71"/>
        <v>2</v>
      </c>
      <c r="U61" s="62" t="str">
        <f t="shared" si="71"/>
        <v>.</v>
      </c>
      <c r="V61" s="63">
        <f t="shared" ca="1" si="71"/>
        <v>7</v>
      </c>
      <c r="W61" s="64">
        <f t="shared" ca="1" si="71"/>
        <v>1</v>
      </c>
      <c r="X61" s="26"/>
      <c r="CM61" s="10"/>
      <c r="CN61" s="11"/>
      <c r="CO61" s="11"/>
      <c r="CP61" s="1"/>
      <c r="CQ61" s="1"/>
      <c r="CR61" s="1"/>
      <c r="CS61" s="1"/>
      <c r="CT61" s="10">
        <f t="shared" ca="1" si="31"/>
        <v>0.27698346238696481</v>
      </c>
      <c r="CU61" s="11">
        <f t="shared" ca="1" si="32"/>
        <v>146</v>
      </c>
      <c r="CV61" s="1"/>
      <c r="CW61" s="1">
        <v>61</v>
      </c>
      <c r="CX61" s="1">
        <v>6</v>
      </c>
      <c r="CY61" s="1">
        <v>0</v>
      </c>
      <c r="DA61" s="10">
        <f t="shared" ca="1" si="33"/>
        <v>0.78030684517193838</v>
      </c>
      <c r="DB61" s="11">
        <f t="shared" ca="1" si="34"/>
        <v>49</v>
      </c>
      <c r="DC61" s="1"/>
      <c r="DD61" s="1">
        <v>61</v>
      </c>
      <c r="DE61" s="1">
        <v>6</v>
      </c>
      <c r="DF61" s="1">
        <v>0</v>
      </c>
      <c r="DH61" s="10">
        <f t="shared" ca="1" si="3"/>
        <v>0.20380549299973927</v>
      </c>
      <c r="DI61" s="11">
        <f t="shared" ca="1" si="4"/>
        <v>152</v>
      </c>
      <c r="DJ61" s="1"/>
      <c r="DK61" s="1">
        <v>61</v>
      </c>
      <c r="DL61" s="1">
        <v>6</v>
      </c>
      <c r="DM61" s="1">
        <v>0</v>
      </c>
    </row>
    <row r="62" spans="1:117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CM62" s="10"/>
      <c r="CN62" s="11"/>
      <c r="CO62" s="11"/>
      <c r="CP62" s="1"/>
      <c r="CQ62" s="1"/>
      <c r="CR62" s="1"/>
      <c r="CS62" s="1"/>
      <c r="CT62" s="10">
        <f t="shared" ca="1" si="31"/>
        <v>0.79334962656190555</v>
      </c>
      <c r="CU62" s="11">
        <f t="shared" ca="1" si="32"/>
        <v>43</v>
      </c>
      <c r="CV62" s="1"/>
      <c r="CW62" s="1">
        <v>62</v>
      </c>
      <c r="CX62" s="1">
        <v>6</v>
      </c>
      <c r="CY62" s="1">
        <v>1</v>
      </c>
      <c r="DA62" s="10">
        <f t="shared" ca="1" si="33"/>
        <v>0.3783627808357225</v>
      </c>
      <c r="DB62" s="11">
        <f t="shared" ca="1" si="34"/>
        <v>134</v>
      </c>
      <c r="DC62" s="1"/>
      <c r="DD62" s="1">
        <v>62</v>
      </c>
      <c r="DE62" s="1">
        <v>6</v>
      </c>
      <c r="DF62" s="1">
        <v>1</v>
      </c>
      <c r="DH62" s="10">
        <f t="shared" ca="1" si="3"/>
        <v>0.92391658414255129</v>
      </c>
      <c r="DI62" s="11">
        <f t="shared" ca="1" si="4"/>
        <v>20</v>
      </c>
      <c r="DJ62" s="1"/>
      <c r="DK62" s="1">
        <v>62</v>
      </c>
      <c r="DL62" s="1">
        <v>6</v>
      </c>
      <c r="DM62" s="1">
        <v>1</v>
      </c>
    </row>
    <row r="63" spans="1:117" x14ac:dyDescent="0.25">
      <c r="CM63" s="10"/>
      <c r="CN63" s="11"/>
      <c r="CO63" s="11"/>
      <c r="CP63" s="1"/>
      <c r="CQ63" s="1"/>
      <c r="CR63" s="1"/>
      <c r="CS63" s="1"/>
      <c r="CT63" s="10">
        <f t="shared" ca="1" si="31"/>
        <v>0.54532701242271375</v>
      </c>
      <c r="CU63" s="11">
        <f t="shared" ca="1" si="32"/>
        <v>90</v>
      </c>
      <c r="CW63" s="1">
        <v>63</v>
      </c>
      <c r="CX63" s="1">
        <v>6</v>
      </c>
      <c r="CY63" s="1">
        <v>2</v>
      </c>
      <c r="DA63" s="10">
        <f t="shared" ca="1" si="33"/>
        <v>0.11501708214623163</v>
      </c>
      <c r="DB63" s="11">
        <f t="shared" ca="1" si="34"/>
        <v>173</v>
      </c>
      <c r="DD63" s="1">
        <v>63</v>
      </c>
      <c r="DE63" s="1">
        <v>6</v>
      </c>
      <c r="DF63" s="1">
        <v>2</v>
      </c>
      <c r="DH63" s="10">
        <f t="shared" ca="1" si="3"/>
        <v>0.29611764750192326</v>
      </c>
      <c r="DI63" s="11">
        <f t="shared" ca="1" si="4"/>
        <v>137</v>
      </c>
      <c r="DK63" s="1">
        <v>63</v>
      </c>
      <c r="DL63" s="1">
        <v>6</v>
      </c>
      <c r="DM63" s="1">
        <v>2</v>
      </c>
    </row>
    <row r="64" spans="1:117" x14ac:dyDescent="0.25">
      <c r="CM64" s="10"/>
      <c r="CN64" s="11"/>
      <c r="CO64" s="11"/>
      <c r="CP64" s="1"/>
      <c r="CQ64" s="1"/>
      <c r="CR64" s="1"/>
      <c r="CS64" s="1"/>
      <c r="CT64" s="10">
        <f t="shared" ca="1" si="31"/>
        <v>0.85389278177687544</v>
      </c>
      <c r="CU64" s="11">
        <f t="shared" ca="1" si="32"/>
        <v>30</v>
      </c>
      <c r="CW64" s="1">
        <v>64</v>
      </c>
      <c r="CX64" s="1">
        <v>6</v>
      </c>
      <c r="CY64" s="1">
        <v>3</v>
      </c>
      <c r="DA64" s="10">
        <f t="shared" ca="1" si="33"/>
        <v>0.48620577091178441</v>
      </c>
      <c r="DB64" s="11">
        <f t="shared" ca="1" si="34"/>
        <v>107</v>
      </c>
      <c r="DD64" s="1">
        <v>64</v>
      </c>
      <c r="DE64" s="1">
        <v>6</v>
      </c>
      <c r="DF64" s="1">
        <v>3</v>
      </c>
      <c r="DH64" s="10">
        <f t="shared" ca="1" si="3"/>
        <v>0.84948371420502689</v>
      </c>
      <c r="DI64" s="11">
        <f t="shared" ca="1" si="4"/>
        <v>32</v>
      </c>
      <c r="DK64" s="1">
        <v>64</v>
      </c>
      <c r="DL64" s="1">
        <v>6</v>
      </c>
      <c r="DM64" s="1">
        <v>3</v>
      </c>
    </row>
    <row r="65" spans="91:117" x14ac:dyDescent="0.25">
      <c r="CM65" s="10"/>
      <c r="CN65" s="11"/>
      <c r="CO65" s="11"/>
      <c r="CP65" s="1"/>
      <c r="CQ65" s="1"/>
      <c r="CR65" s="1"/>
      <c r="CS65" s="1"/>
      <c r="CT65" s="10">
        <f t="shared" ca="1" si="31"/>
        <v>0.12504315125245469</v>
      </c>
      <c r="CU65" s="11">
        <f t="shared" ca="1" si="32"/>
        <v>174</v>
      </c>
      <c r="CW65" s="1">
        <v>65</v>
      </c>
      <c r="CX65" s="1">
        <v>6</v>
      </c>
      <c r="CY65" s="1">
        <v>4</v>
      </c>
      <c r="DA65" s="10">
        <f t="shared" ca="1" si="33"/>
        <v>0.55217528537588501</v>
      </c>
      <c r="DB65" s="11">
        <f t="shared" ca="1" si="34"/>
        <v>92</v>
      </c>
      <c r="DD65" s="1">
        <v>65</v>
      </c>
      <c r="DE65" s="1">
        <v>6</v>
      </c>
      <c r="DF65" s="1">
        <v>4</v>
      </c>
      <c r="DH65" s="10">
        <f t="shared" ref="DH65:DH128" ca="1" si="72">RAND()</f>
        <v>0.47101464850919605</v>
      </c>
      <c r="DI65" s="11">
        <f t="shared" ref="DI65:DI128" ca="1" si="73">RANK(DH65,$DH$1:$DH$200,)</f>
        <v>101</v>
      </c>
      <c r="DK65" s="1">
        <v>65</v>
      </c>
      <c r="DL65" s="1">
        <v>6</v>
      </c>
      <c r="DM65" s="1">
        <v>4</v>
      </c>
    </row>
    <row r="66" spans="91:117" x14ac:dyDescent="0.25">
      <c r="CM66" s="10"/>
      <c r="CN66" s="11"/>
      <c r="CO66" s="11"/>
      <c r="CP66" s="1"/>
      <c r="CQ66" s="1"/>
      <c r="CR66" s="1"/>
      <c r="CS66" s="1"/>
      <c r="CT66" s="10">
        <f t="shared" ref="CT66:CT129" ca="1" si="74">RAND()</f>
        <v>0.19029099448147946</v>
      </c>
      <c r="CU66" s="11">
        <f t="shared" ref="CU66:CU129" ca="1" si="75">RANK(CT66,$CT$1:$CT$200,)</f>
        <v>165</v>
      </c>
      <c r="CW66" s="1">
        <v>66</v>
      </c>
      <c r="CX66" s="1">
        <v>6</v>
      </c>
      <c r="CY66" s="1">
        <v>5</v>
      </c>
      <c r="DA66" s="10">
        <f t="shared" ref="DA66:DA129" ca="1" si="76">RAND()</f>
        <v>0.12977980231961583</v>
      </c>
      <c r="DB66" s="11">
        <f t="shared" ref="DB66:DB129" ca="1" si="77">RANK(DA66,$DA$1:$DA$200,)</f>
        <v>170</v>
      </c>
      <c r="DD66" s="1">
        <v>66</v>
      </c>
      <c r="DE66" s="1">
        <v>6</v>
      </c>
      <c r="DF66" s="1">
        <v>5</v>
      </c>
      <c r="DH66" s="10">
        <f t="shared" ca="1" si="72"/>
        <v>0.56476359806775078</v>
      </c>
      <c r="DI66" s="11">
        <f t="shared" ca="1" si="73"/>
        <v>86</v>
      </c>
      <c r="DK66" s="1">
        <v>66</v>
      </c>
      <c r="DL66" s="1">
        <v>6</v>
      </c>
      <c r="DM66" s="1">
        <v>5</v>
      </c>
    </row>
    <row r="67" spans="91:117" x14ac:dyDescent="0.25">
      <c r="CM67" s="10"/>
      <c r="CN67" s="11"/>
      <c r="CO67" s="11"/>
      <c r="CP67" s="1"/>
      <c r="CQ67" s="1"/>
      <c r="CR67" s="1"/>
      <c r="CS67" s="1"/>
      <c r="CT67" s="10">
        <f t="shared" ca="1" si="74"/>
        <v>0.1224713700387644</v>
      </c>
      <c r="CU67" s="11">
        <f t="shared" ca="1" si="75"/>
        <v>175</v>
      </c>
      <c r="CW67" s="1">
        <v>67</v>
      </c>
      <c r="CX67" s="1">
        <v>6</v>
      </c>
      <c r="CY67" s="1">
        <v>6</v>
      </c>
      <c r="DA67" s="10">
        <f t="shared" ca="1" si="76"/>
        <v>0.3545019423446264</v>
      </c>
      <c r="DB67" s="11">
        <f t="shared" ca="1" si="77"/>
        <v>137</v>
      </c>
      <c r="DD67" s="1">
        <v>67</v>
      </c>
      <c r="DE67" s="1">
        <v>6</v>
      </c>
      <c r="DF67" s="1">
        <v>6</v>
      </c>
      <c r="DH67" s="10">
        <f t="shared" ca="1" si="72"/>
        <v>0.49778509386585157</v>
      </c>
      <c r="DI67" s="11">
        <f t="shared" ca="1" si="73"/>
        <v>99</v>
      </c>
      <c r="DK67" s="1">
        <v>67</v>
      </c>
      <c r="DL67" s="1">
        <v>6</v>
      </c>
      <c r="DM67" s="1">
        <v>6</v>
      </c>
    </row>
    <row r="68" spans="91:117" x14ac:dyDescent="0.25">
      <c r="CM68" s="10"/>
      <c r="CN68" s="11"/>
      <c r="CO68" s="11"/>
      <c r="CP68" s="1"/>
      <c r="CQ68" s="1"/>
      <c r="CR68" s="1"/>
      <c r="CS68" s="1"/>
      <c r="CT68" s="10">
        <f t="shared" ca="1" si="74"/>
        <v>0.61966494202582112</v>
      </c>
      <c r="CU68" s="11">
        <f t="shared" ca="1" si="75"/>
        <v>73</v>
      </c>
      <c r="CW68" s="1">
        <v>68</v>
      </c>
      <c r="CX68" s="1">
        <v>6</v>
      </c>
      <c r="CY68" s="1">
        <v>7</v>
      </c>
      <c r="DA68" s="10">
        <f t="shared" ca="1" si="76"/>
        <v>0.59406185518820831</v>
      </c>
      <c r="DB68" s="11">
        <f t="shared" ca="1" si="77"/>
        <v>88</v>
      </c>
      <c r="DD68" s="1">
        <v>68</v>
      </c>
      <c r="DE68" s="1">
        <v>6</v>
      </c>
      <c r="DF68" s="1">
        <v>7</v>
      </c>
      <c r="DH68" s="10">
        <f t="shared" ca="1" si="72"/>
        <v>0.69168687556513542</v>
      </c>
      <c r="DI68" s="11">
        <f t="shared" ca="1" si="73"/>
        <v>64</v>
      </c>
      <c r="DK68" s="1">
        <v>68</v>
      </c>
      <c r="DL68" s="1">
        <v>6</v>
      </c>
      <c r="DM68" s="1">
        <v>7</v>
      </c>
    </row>
    <row r="69" spans="91:117" x14ac:dyDescent="0.25">
      <c r="CM69" s="10"/>
      <c r="CN69" s="11"/>
      <c r="CO69" s="11"/>
      <c r="CP69" s="1"/>
      <c r="CQ69" s="1"/>
      <c r="CR69" s="1"/>
      <c r="CS69" s="1"/>
      <c r="CT69" s="10">
        <f t="shared" ca="1" si="74"/>
        <v>0.85833350544312814</v>
      </c>
      <c r="CU69" s="11">
        <f t="shared" ca="1" si="75"/>
        <v>29</v>
      </c>
      <c r="CW69" s="1">
        <v>69</v>
      </c>
      <c r="CX69" s="1">
        <v>6</v>
      </c>
      <c r="CY69" s="1">
        <v>8</v>
      </c>
      <c r="DA69" s="10">
        <f t="shared" ca="1" si="76"/>
        <v>0.90641863159352254</v>
      </c>
      <c r="DB69" s="11">
        <f t="shared" ca="1" si="77"/>
        <v>16</v>
      </c>
      <c r="DD69" s="1">
        <v>69</v>
      </c>
      <c r="DE69" s="1">
        <v>6</v>
      </c>
      <c r="DF69" s="1">
        <v>8</v>
      </c>
      <c r="DH69" s="10">
        <f t="shared" ca="1" si="72"/>
        <v>7.9486517520240829E-3</v>
      </c>
      <c r="DI69" s="11">
        <f t="shared" ca="1" si="73"/>
        <v>197</v>
      </c>
      <c r="DK69" s="1">
        <v>69</v>
      </c>
      <c r="DL69" s="1">
        <v>6</v>
      </c>
      <c r="DM69" s="1">
        <v>8</v>
      </c>
    </row>
    <row r="70" spans="91:117" x14ac:dyDescent="0.25">
      <c r="CM70" s="10"/>
      <c r="CN70" s="11"/>
      <c r="CO70" s="11"/>
      <c r="CP70" s="1"/>
      <c r="CQ70" s="1"/>
      <c r="CR70" s="1"/>
      <c r="CS70" s="1"/>
      <c r="CT70" s="10">
        <f t="shared" ca="1" si="74"/>
        <v>0.52356746225025885</v>
      </c>
      <c r="CU70" s="11">
        <f t="shared" ca="1" si="75"/>
        <v>98</v>
      </c>
      <c r="CW70" s="1">
        <v>70</v>
      </c>
      <c r="CX70" s="1">
        <v>6</v>
      </c>
      <c r="CY70" s="1">
        <v>9</v>
      </c>
      <c r="DA70" s="10">
        <f t="shared" ca="1" si="76"/>
        <v>0.72749849286462054</v>
      </c>
      <c r="DB70" s="11">
        <f t="shared" ca="1" si="77"/>
        <v>63</v>
      </c>
      <c r="DD70" s="1">
        <v>70</v>
      </c>
      <c r="DE70" s="1">
        <v>6</v>
      </c>
      <c r="DF70" s="1">
        <v>9</v>
      </c>
      <c r="DH70" s="10">
        <f t="shared" ca="1" si="72"/>
        <v>0.99147244573817483</v>
      </c>
      <c r="DI70" s="11">
        <f t="shared" ca="1" si="73"/>
        <v>1</v>
      </c>
      <c r="DK70" s="1">
        <v>70</v>
      </c>
      <c r="DL70" s="1">
        <v>6</v>
      </c>
      <c r="DM70" s="1">
        <v>9</v>
      </c>
    </row>
    <row r="71" spans="91:117" x14ac:dyDescent="0.25">
      <c r="CM71" s="10"/>
      <c r="CN71" s="11"/>
      <c r="CO71" s="11"/>
      <c r="CP71" s="1"/>
      <c r="CQ71" s="1"/>
      <c r="CR71" s="1"/>
      <c r="CS71" s="1"/>
      <c r="CT71" s="10">
        <f t="shared" ca="1" si="74"/>
        <v>8.2115847138711673E-2</v>
      </c>
      <c r="CU71" s="11">
        <f t="shared" ca="1" si="75"/>
        <v>179</v>
      </c>
      <c r="CW71" s="1">
        <v>71</v>
      </c>
      <c r="CX71" s="1">
        <v>7</v>
      </c>
      <c r="CY71" s="1">
        <v>0</v>
      </c>
      <c r="DA71" s="10">
        <f t="shared" ca="1" si="76"/>
        <v>0.52755892118856906</v>
      </c>
      <c r="DB71" s="11">
        <f t="shared" ca="1" si="77"/>
        <v>100</v>
      </c>
      <c r="DD71" s="1">
        <v>71</v>
      </c>
      <c r="DE71" s="1">
        <v>7</v>
      </c>
      <c r="DF71" s="1">
        <v>0</v>
      </c>
      <c r="DH71" s="10">
        <f t="shared" ca="1" si="72"/>
        <v>8.2037701438318344E-2</v>
      </c>
      <c r="DI71" s="11">
        <f t="shared" ca="1" si="73"/>
        <v>178</v>
      </c>
      <c r="DK71" s="1">
        <v>71</v>
      </c>
      <c r="DL71" s="1">
        <v>7</v>
      </c>
      <c r="DM71" s="1">
        <v>0</v>
      </c>
    </row>
    <row r="72" spans="91:117" x14ac:dyDescent="0.25">
      <c r="CM72" s="10"/>
      <c r="CN72" s="11"/>
      <c r="CO72" s="11"/>
      <c r="CP72" s="1"/>
      <c r="CQ72" s="1"/>
      <c r="CR72" s="1"/>
      <c r="CS72" s="1"/>
      <c r="CT72" s="10">
        <f t="shared" ca="1" si="74"/>
        <v>0.91004753450228693</v>
      </c>
      <c r="CU72" s="11">
        <f t="shared" ca="1" si="75"/>
        <v>18</v>
      </c>
      <c r="CW72" s="1">
        <v>72</v>
      </c>
      <c r="CX72" s="1">
        <v>7</v>
      </c>
      <c r="CY72" s="1">
        <v>1</v>
      </c>
      <c r="DA72" s="10">
        <f t="shared" ca="1" si="76"/>
        <v>0.74070995587569077</v>
      </c>
      <c r="DB72" s="11">
        <f t="shared" ca="1" si="77"/>
        <v>60</v>
      </c>
      <c r="DD72" s="1">
        <v>72</v>
      </c>
      <c r="DE72" s="1">
        <v>7</v>
      </c>
      <c r="DF72" s="1">
        <v>1</v>
      </c>
      <c r="DH72" s="10">
        <f t="shared" ca="1" si="72"/>
        <v>0.55741626534782951</v>
      </c>
      <c r="DI72" s="11">
        <f t="shared" ca="1" si="73"/>
        <v>89</v>
      </c>
      <c r="DK72" s="1">
        <v>72</v>
      </c>
      <c r="DL72" s="1">
        <v>7</v>
      </c>
      <c r="DM72" s="1">
        <v>1</v>
      </c>
    </row>
    <row r="73" spans="91:117" x14ac:dyDescent="0.25">
      <c r="CM73" s="10"/>
      <c r="CN73" s="11"/>
      <c r="CO73" s="11"/>
      <c r="CP73" s="1"/>
      <c r="CQ73" s="1"/>
      <c r="CR73" s="1"/>
      <c r="CS73" s="1"/>
      <c r="CT73" s="10">
        <f t="shared" ca="1" si="74"/>
        <v>0.29358927189574824</v>
      </c>
      <c r="CU73" s="11">
        <f t="shared" ca="1" si="75"/>
        <v>141</v>
      </c>
      <c r="CW73" s="1">
        <v>73</v>
      </c>
      <c r="CX73" s="1">
        <v>7</v>
      </c>
      <c r="CY73" s="1">
        <v>2</v>
      </c>
      <c r="DA73" s="10">
        <f t="shared" ca="1" si="76"/>
        <v>0.211582634183199</v>
      </c>
      <c r="DB73" s="11">
        <f t="shared" ca="1" si="77"/>
        <v>157</v>
      </c>
      <c r="DD73" s="1">
        <v>73</v>
      </c>
      <c r="DE73" s="1">
        <v>7</v>
      </c>
      <c r="DF73" s="1">
        <v>2</v>
      </c>
      <c r="DH73" s="10">
        <f t="shared" ca="1" si="72"/>
        <v>0.80788314479708834</v>
      </c>
      <c r="DI73" s="11">
        <f t="shared" ca="1" si="73"/>
        <v>39</v>
      </c>
      <c r="DK73" s="1">
        <v>73</v>
      </c>
      <c r="DL73" s="1">
        <v>7</v>
      </c>
      <c r="DM73" s="1">
        <v>2</v>
      </c>
    </row>
    <row r="74" spans="91:117" x14ac:dyDescent="0.25">
      <c r="CM74" s="10"/>
      <c r="CN74" s="11"/>
      <c r="CO74" s="11"/>
      <c r="CP74" s="1"/>
      <c r="CQ74" s="1"/>
      <c r="CR74" s="1"/>
      <c r="CS74" s="1"/>
      <c r="CT74" s="10">
        <f t="shared" ca="1" si="74"/>
        <v>0.60043832154775045</v>
      </c>
      <c r="CU74" s="11">
        <f t="shared" ca="1" si="75"/>
        <v>79</v>
      </c>
      <c r="CW74" s="1">
        <v>74</v>
      </c>
      <c r="CX74" s="1">
        <v>7</v>
      </c>
      <c r="CY74" s="1">
        <v>3</v>
      </c>
      <c r="DA74" s="10">
        <f t="shared" ca="1" si="76"/>
        <v>0.39917973474803026</v>
      </c>
      <c r="DB74" s="11">
        <f t="shared" ca="1" si="77"/>
        <v>130</v>
      </c>
      <c r="DD74" s="1">
        <v>74</v>
      </c>
      <c r="DE74" s="1">
        <v>7</v>
      </c>
      <c r="DF74" s="1">
        <v>3</v>
      </c>
      <c r="DH74" s="10">
        <f t="shared" ca="1" si="72"/>
        <v>0.12385854146472697</v>
      </c>
      <c r="DI74" s="11">
        <f t="shared" ca="1" si="73"/>
        <v>169</v>
      </c>
      <c r="DK74" s="1">
        <v>74</v>
      </c>
      <c r="DL74" s="1">
        <v>7</v>
      </c>
      <c r="DM74" s="1">
        <v>3</v>
      </c>
    </row>
    <row r="75" spans="91:117" x14ac:dyDescent="0.25">
      <c r="CM75" s="10"/>
      <c r="CN75" s="11"/>
      <c r="CO75" s="11"/>
      <c r="CP75" s="1"/>
      <c r="CQ75" s="1"/>
      <c r="CR75" s="1"/>
      <c r="CS75" s="1"/>
      <c r="CT75" s="10">
        <f t="shared" ca="1" si="74"/>
        <v>0.57996450530383536</v>
      </c>
      <c r="CU75" s="11">
        <f t="shared" ca="1" si="75"/>
        <v>82</v>
      </c>
      <c r="CW75" s="1">
        <v>75</v>
      </c>
      <c r="CX75" s="1">
        <v>7</v>
      </c>
      <c r="CY75" s="1">
        <v>4</v>
      </c>
      <c r="DA75" s="10">
        <f t="shared" ca="1" si="76"/>
        <v>0.28120397592954149</v>
      </c>
      <c r="DB75" s="11">
        <f t="shared" ca="1" si="77"/>
        <v>146</v>
      </c>
      <c r="DD75" s="1">
        <v>75</v>
      </c>
      <c r="DE75" s="1">
        <v>7</v>
      </c>
      <c r="DF75" s="1">
        <v>4</v>
      </c>
      <c r="DH75" s="10">
        <f t="shared" ca="1" si="72"/>
        <v>0.94272080049762541</v>
      </c>
      <c r="DI75" s="11">
        <f t="shared" ca="1" si="73"/>
        <v>18</v>
      </c>
      <c r="DK75" s="1">
        <v>75</v>
      </c>
      <c r="DL75" s="1">
        <v>7</v>
      </c>
      <c r="DM75" s="1">
        <v>4</v>
      </c>
    </row>
    <row r="76" spans="91:117" x14ac:dyDescent="0.25">
      <c r="CM76" s="10"/>
      <c r="CN76" s="11"/>
      <c r="CO76" s="11"/>
      <c r="CP76" s="1"/>
      <c r="CQ76" s="1"/>
      <c r="CR76" s="1"/>
      <c r="CS76" s="1"/>
      <c r="CT76" s="10">
        <f t="shared" ca="1" si="74"/>
        <v>0.24403563885426294</v>
      </c>
      <c r="CU76" s="11">
        <f t="shared" ca="1" si="75"/>
        <v>156</v>
      </c>
      <c r="CW76" s="1">
        <v>76</v>
      </c>
      <c r="CX76" s="1">
        <v>7</v>
      </c>
      <c r="CY76" s="1">
        <v>5</v>
      </c>
      <c r="DA76" s="10">
        <f t="shared" ca="1" si="76"/>
        <v>0.4071690218052002</v>
      </c>
      <c r="DB76" s="11">
        <f t="shared" ca="1" si="77"/>
        <v>127</v>
      </c>
      <c r="DD76" s="1">
        <v>76</v>
      </c>
      <c r="DE76" s="1">
        <v>7</v>
      </c>
      <c r="DF76" s="1">
        <v>5</v>
      </c>
      <c r="DH76" s="10">
        <f t="shared" ca="1" si="72"/>
        <v>0.91016054256439882</v>
      </c>
      <c r="DI76" s="11">
        <f t="shared" ca="1" si="73"/>
        <v>24</v>
      </c>
      <c r="DK76" s="1">
        <v>76</v>
      </c>
      <c r="DL76" s="1">
        <v>7</v>
      </c>
      <c r="DM76" s="1">
        <v>5</v>
      </c>
    </row>
    <row r="77" spans="91:117" x14ac:dyDescent="0.25">
      <c r="CM77" s="10"/>
      <c r="CN77" s="11"/>
      <c r="CO77" s="11"/>
      <c r="CP77" s="1"/>
      <c r="CQ77" s="1"/>
      <c r="CR77" s="1"/>
      <c r="CS77" s="1"/>
      <c r="CT77" s="10">
        <f t="shared" ca="1" si="74"/>
        <v>0.98377890493709452</v>
      </c>
      <c r="CU77" s="11">
        <f t="shared" ca="1" si="75"/>
        <v>6</v>
      </c>
      <c r="CW77" s="1">
        <v>77</v>
      </c>
      <c r="CX77" s="1">
        <v>7</v>
      </c>
      <c r="CY77" s="1">
        <v>6</v>
      </c>
      <c r="DA77" s="10">
        <f t="shared" ca="1" si="76"/>
        <v>0.4544549932303239</v>
      </c>
      <c r="DB77" s="11">
        <f t="shared" ca="1" si="77"/>
        <v>116</v>
      </c>
      <c r="DD77" s="1">
        <v>77</v>
      </c>
      <c r="DE77" s="1">
        <v>7</v>
      </c>
      <c r="DF77" s="1">
        <v>6</v>
      </c>
      <c r="DH77" s="10">
        <f t="shared" ca="1" si="72"/>
        <v>0.40075515094507952</v>
      </c>
      <c r="DI77" s="11">
        <f t="shared" ca="1" si="73"/>
        <v>118</v>
      </c>
      <c r="DK77" s="1">
        <v>77</v>
      </c>
      <c r="DL77" s="1">
        <v>7</v>
      </c>
      <c r="DM77" s="1">
        <v>6</v>
      </c>
    </row>
    <row r="78" spans="91:117" x14ac:dyDescent="0.25">
      <c r="CM78" s="10"/>
      <c r="CN78" s="11"/>
      <c r="CO78" s="11"/>
      <c r="CP78" s="1"/>
      <c r="CQ78" s="1"/>
      <c r="CR78" s="1"/>
      <c r="CS78" s="1"/>
      <c r="CT78" s="10">
        <f t="shared" ca="1" si="74"/>
        <v>0.54066786774243014</v>
      </c>
      <c r="CU78" s="11">
        <f t="shared" ca="1" si="75"/>
        <v>92</v>
      </c>
      <c r="CW78" s="1">
        <v>78</v>
      </c>
      <c r="CX78" s="1">
        <v>7</v>
      </c>
      <c r="CY78" s="1">
        <v>7</v>
      </c>
      <c r="DA78" s="10">
        <f t="shared" ca="1" si="76"/>
        <v>0.16253234264245742</v>
      </c>
      <c r="DB78" s="11">
        <f t="shared" ca="1" si="77"/>
        <v>167</v>
      </c>
      <c r="DD78" s="1">
        <v>78</v>
      </c>
      <c r="DE78" s="1">
        <v>7</v>
      </c>
      <c r="DF78" s="1">
        <v>7</v>
      </c>
      <c r="DH78" s="10">
        <f t="shared" ca="1" si="72"/>
        <v>0.33778123435731822</v>
      </c>
      <c r="DI78" s="11">
        <f t="shared" ca="1" si="73"/>
        <v>128</v>
      </c>
      <c r="DK78" s="1">
        <v>78</v>
      </c>
      <c r="DL78" s="1">
        <v>7</v>
      </c>
      <c r="DM78" s="1">
        <v>7</v>
      </c>
    </row>
    <row r="79" spans="91:117" x14ac:dyDescent="0.25">
      <c r="CM79" s="10"/>
      <c r="CN79" s="11"/>
      <c r="CO79" s="11"/>
      <c r="CP79" s="1"/>
      <c r="CQ79" s="1"/>
      <c r="CR79" s="1"/>
      <c r="CS79" s="1"/>
      <c r="CT79" s="10">
        <f t="shared" ca="1" si="74"/>
        <v>0.46646681598518991</v>
      </c>
      <c r="CU79" s="11">
        <f t="shared" ca="1" si="75"/>
        <v>111</v>
      </c>
      <c r="CW79" s="1">
        <v>79</v>
      </c>
      <c r="CX79" s="1">
        <v>7</v>
      </c>
      <c r="CY79" s="1">
        <v>8</v>
      </c>
      <c r="DA79" s="10">
        <f t="shared" ca="1" si="76"/>
        <v>0.40137861335573932</v>
      </c>
      <c r="DB79" s="11">
        <f t="shared" ca="1" si="77"/>
        <v>129</v>
      </c>
      <c r="DD79" s="1">
        <v>79</v>
      </c>
      <c r="DE79" s="1">
        <v>7</v>
      </c>
      <c r="DF79" s="1">
        <v>8</v>
      </c>
      <c r="DH79" s="10">
        <f t="shared" ca="1" si="72"/>
        <v>0.32907235447576322</v>
      </c>
      <c r="DI79" s="11">
        <f t="shared" ca="1" si="73"/>
        <v>130</v>
      </c>
      <c r="DK79" s="1">
        <v>79</v>
      </c>
      <c r="DL79" s="1">
        <v>7</v>
      </c>
      <c r="DM79" s="1">
        <v>8</v>
      </c>
    </row>
    <row r="80" spans="91:117" x14ac:dyDescent="0.25">
      <c r="CM80" s="10"/>
      <c r="CN80" s="11"/>
      <c r="CO80" s="11"/>
      <c r="CP80" s="1"/>
      <c r="CQ80" s="1"/>
      <c r="CR80" s="1"/>
      <c r="CS80" s="1"/>
      <c r="CT80" s="10">
        <f t="shared" ca="1" si="74"/>
        <v>0.30011100351425846</v>
      </c>
      <c r="CU80" s="11">
        <f t="shared" ca="1" si="75"/>
        <v>138</v>
      </c>
      <c r="CW80" s="1">
        <v>80</v>
      </c>
      <c r="CX80" s="1">
        <v>7</v>
      </c>
      <c r="CY80" s="1">
        <v>9</v>
      </c>
      <c r="DA80" s="10">
        <f t="shared" ca="1" si="76"/>
        <v>0.46231536339460033</v>
      </c>
      <c r="DB80" s="11">
        <f t="shared" ca="1" si="77"/>
        <v>113</v>
      </c>
      <c r="DD80" s="1">
        <v>80</v>
      </c>
      <c r="DE80" s="1">
        <v>7</v>
      </c>
      <c r="DF80" s="1">
        <v>9</v>
      </c>
      <c r="DH80" s="10">
        <f t="shared" ca="1" si="72"/>
        <v>0.1658525082105522</v>
      </c>
      <c r="DI80" s="11">
        <f t="shared" ca="1" si="73"/>
        <v>157</v>
      </c>
      <c r="DK80" s="1">
        <v>80</v>
      </c>
      <c r="DL80" s="1">
        <v>7</v>
      </c>
      <c r="DM80" s="1">
        <v>9</v>
      </c>
    </row>
    <row r="81" spans="91:117" x14ac:dyDescent="0.25">
      <c r="CM81" s="10"/>
      <c r="CN81" s="11"/>
      <c r="CO81" s="11"/>
      <c r="CP81" s="1"/>
      <c r="CQ81" s="1"/>
      <c r="CR81" s="1"/>
      <c r="CS81" s="1"/>
      <c r="CT81" s="10">
        <f t="shared" ca="1" si="74"/>
        <v>0.49310617983138827</v>
      </c>
      <c r="CU81" s="11">
        <f t="shared" ca="1" si="75"/>
        <v>107</v>
      </c>
      <c r="CW81" s="1">
        <v>81</v>
      </c>
      <c r="CX81" s="1">
        <v>8</v>
      </c>
      <c r="CY81" s="1">
        <v>0</v>
      </c>
      <c r="DA81" s="10">
        <f t="shared" ca="1" si="76"/>
        <v>0.98127355028432606</v>
      </c>
      <c r="DB81" s="11">
        <f t="shared" ca="1" si="77"/>
        <v>2</v>
      </c>
      <c r="DD81" s="1">
        <v>81</v>
      </c>
      <c r="DE81" s="1">
        <v>8</v>
      </c>
      <c r="DF81" s="1">
        <v>0</v>
      </c>
      <c r="DH81" s="10">
        <f t="shared" ca="1" si="72"/>
        <v>0.5012366002914177</v>
      </c>
      <c r="DI81" s="11">
        <f t="shared" ca="1" si="73"/>
        <v>97</v>
      </c>
      <c r="DK81" s="1">
        <v>81</v>
      </c>
      <c r="DL81" s="1">
        <v>8</v>
      </c>
      <c r="DM81" s="1">
        <v>0</v>
      </c>
    </row>
    <row r="82" spans="91:117" x14ac:dyDescent="0.25">
      <c r="CM82" s="10"/>
      <c r="CN82" s="11"/>
      <c r="CO82" s="11"/>
      <c r="CP82" s="1"/>
      <c r="CQ82" s="1"/>
      <c r="CR82" s="1"/>
      <c r="CS82" s="1"/>
      <c r="CT82" s="10">
        <f t="shared" ca="1" si="74"/>
        <v>0.45466857565819663</v>
      </c>
      <c r="CU82" s="11">
        <f t="shared" ca="1" si="75"/>
        <v>114</v>
      </c>
      <c r="CW82" s="1">
        <v>82</v>
      </c>
      <c r="CX82" s="1">
        <v>8</v>
      </c>
      <c r="CY82" s="1">
        <v>1</v>
      </c>
      <c r="DA82" s="10">
        <f t="shared" ca="1" si="76"/>
        <v>0.23029832430949115</v>
      </c>
      <c r="DB82" s="11">
        <f t="shared" ca="1" si="77"/>
        <v>153</v>
      </c>
      <c r="DD82" s="1">
        <v>82</v>
      </c>
      <c r="DE82" s="1">
        <v>8</v>
      </c>
      <c r="DF82" s="1">
        <v>1</v>
      </c>
      <c r="DH82" s="10">
        <f t="shared" ca="1" si="72"/>
        <v>0.17209323886603412</v>
      </c>
      <c r="DI82" s="11">
        <f t="shared" ca="1" si="73"/>
        <v>156</v>
      </c>
      <c r="DK82" s="1">
        <v>82</v>
      </c>
      <c r="DL82" s="1">
        <v>8</v>
      </c>
      <c r="DM82" s="1">
        <v>1</v>
      </c>
    </row>
    <row r="83" spans="91:117" x14ac:dyDescent="0.25">
      <c r="CM83" s="10"/>
      <c r="CN83" s="11"/>
      <c r="CO83" s="11"/>
      <c r="CP83" s="1"/>
      <c r="CQ83" s="1"/>
      <c r="CR83" s="1"/>
      <c r="CS83" s="1"/>
      <c r="CT83" s="10">
        <f t="shared" ca="1" si="74"/>
        <v>0.81850001803239081</v>
      </c>
      <c r="CU83" s="11">
        <f t="shared" ca="1" si="75"/>
        <v>41</v>
      </c>
      <c r="CW83" s="1">
        <v>83</v>
      </c>
      <c r="CX83" s="1">
        <v>8</v>
      </c>
      <c r="CY83" s="1">
        <v>2</v>
      </c>
      <c r="DA83" s="10">
        <f t="shared" ca="1" si="76"/>
        <v>0.16144111253587334</v>
      </c>
      <c r="DB83" s="11">
        <f t="shared" ca="1" si="77"/>
        <v>168</v>
      </c>
      <c r="DD83" s="1">
        <v>83</v>
      </c>
      <c r="DE83" s="1">
        <v>8</v>
      </c>
      <c r="DF83" s="1">
        <v>2</v>
      </c>
      <c r="DH83" s="10">
        <f t="shared" ca="1" si="72"/>
        <v>0.81367492617858839</v>
      </c>
      <c r="DI83" s="11">
        <f t="shared" ca="1" si="73"/>
        <v>38</v>
      </c>
      <c r="DK83" s="1">
        <v>83</v>
      </c>
      <c r="DL83" s="1">
        <v>8</v>
      </c>
      <c r="DM83" s="1">
        <v>2</v>
      </c>
    </row>
    <row r="84" spans="91:117" x14ac:dyDescent="0.25">
      <c r="CM84" s="10"/>
      <c r="CN84" s="11"/>
      <c r="CO84" s="11"/>
      <c r="CP84" s="1"/>
      <c r="CQ84" s="1"/>
      <c r="CR84" s="1"/>
      <c r="CS84" s="1"/>
      <c r="CT84" s="10">
        <f t="shared" ca="1" si="74"/>
        <v>0.28547267912620455</v>
      </c>
      <c r="CU84" s="11">
        <f t="shared" ca="1" si="75"/>
        <v>143</v>
      </c>
      <c r="CW84" s="1">
        <v>84</v>
      </c>
      <c r="CX84" s="1">
        <v>8</v>
      </c>
      <c r="CY84" s="1">
        <v>3</v>
      </c>
      <c r="DA84" s="10">
        <f t="shared" ca="1" si="76"/>
        <v>0.76218793411143837</v>
      </c>
      <c r="DB84" s="11">
        <f t="shared" ca="1" si="77"/>
        <v>56</v>
      </c>
      <c r="DD84" s="1">
        <v>84</v>
      </c>
      <c r="DE84" s="1">
        <v>8</v>
      </c>
      <c r="DF84" s="1">
        <v>3</v>
      </c>
      <c r="DH84" s="10">
        <f t="shared" ca="1" si="72"/>
        <v>0.44815185814318792</v>
      </c>
      <c r="DI84" s="11">
        <f t="shared" ca="1" si="73"/>
        <v>104</v>
      </c>
      <c r="DK84" s="1">
        <v>84</v>
      </c>
      <c r="DL84" s="1">
        <v>8</v>
      </c>
      <c r="DM84" s="1">
        <v>3</v>
      </c>
    </row>
    <row r="85" spans="91:117" x14ac:dyDescent="0.25">
      <c r="CM85" s="10"/>
      <c r="CN85" s="11"/>
      <c r="CO85" s="11"/>
      <c r="CP85" s="1"/>
      <c r="CQ85" s="1"/>
      <c r="CR85" s="1"/>
      <c r="CS85" s="1"/>
      <c r="CT85" s="10">
        <f t="shared" ca="1" si="74"/>
        <v>0.41859559187148054</v>
      </c>
      <c r="CU85" s="11">
        <f t="shared" ca="1" si="75"/>
        <v>123</v>
      </c>
      <c r="CW85" s="1">
        <v>85</v>
      </c>
      <c r="CX85" s="1">
        <v>8</v>
      </c>
      <c r="CY85" s="1">
        <v>4</v>
      </c>
      <c r="DA85" s="10">
        <f t="shared" ca="1" si="76"/>
        <v>0.45127255706486169</v>
      </c>
      <c r="DB85" s="11">
        <f t="shared" ca="1" si="77"/>
        <v>118</v>
      </c>
      <c r="DD85" s="1">
        <v>85</v>
      </c>
      <c r="DE85" s="1">
        <v>8</v>
      </c>
      <c r="DF85" s="1">
        <v>4</v>
      </c>
      <c r="DH85" s="10">
        <f t="shared" ca="1" si="72"/>
        <v>0.75137308473150954</v>
      </c>
      <c r="DI85" s="11">
        <f t="shared" ca="1" si="73"/>
        <v>52</v>
      </c>
      <c r="DK85" s="1">
        <v>85</v>
      </c>
      <c r="DL85" s="1">
        <v>8</v>
      </c>
      <c r="DM85" s="1">
        <v>4</v>
      </c>
    </row>
    <row r="86" spans="91:117" x14ac:dyDescent="0.25">
      <c r="CM86" s="10"/>
      <c r="CN86" s="11"/>
      <c r="CO86" s="11"/>
      <c r="CP86" s="1"/>
      <c r="CQ86" s="1"/>
      <c r="CR86" s="1"/>
      <c r="CS86" s="1"/>
      <c r="CT86" s="10">
        <f t="shared" ca="1" si="74"/>
        <v>0.59646645134420506</v>
      </c>
      <c r="CU86" s="11">
        <f t="shared" ca="1" si="75"/>
        <v>80</v>
      </c>
      <c r="CW86" s="1">
        <v>86</v>
      </c>
      <c r="CX86" s="1">
        <v>8</v>
      </c>
      <c r="CY86" s="1">
        <v>5</v>
      </c>
      <c r="DA86" s="10">
        <f t="shared" ca="1" si="76"/>
        <v>0.35911801729647463</v>
      </c>
      <c r="DB86" s="11">
        <f t="shared" ca="1" si="77"/>
        <v>136</v>
      </c>
      <c r="DD86" s="1">
        <v>86</v>
      </c>
      <c r="DE86" s="1">
        <v>8</v>
      </c>
      <c r="DF86" s="1">
        <v>5</v>
      </c>
      <c r="DH86" s="10">
        <f t="shared" ca="1" si="72"/>
        <v>3.1672861271036856E-2</v>
      </c>
      <c r="DI86" s="11">
        <f t="shared" ca="1" si="73"/>
        <v>188</v>
      </c>
      <c r="DK86" s="1">
        <v>86</v>
      </c>
      <c r="DL86" s="1">
        <v>8</v>
      </c>
      <c r="DM86" s="1">
        <v>5</v>
      </c>
    </row>
    <row r="87" spans="91:117" x14ac:dyDescent="0.25">
      <c r="CM87" s="10"/>
      <c r="CN87" s="11"/>
      <c r="CO87" s="11"/>
      <c r="CP87" s="1"/>
      <c r="CQ87" s="1"/>
      <c r="CR87" s="1"/>
      <c r="CS87" s="1"/>
      <c r="CT87" s="10">
        <f t="shared" ca="1" si="74"/>
        <v>0.19343705636189235</v>
      </c>
      <c r="CU87" s="11">
        <f t="shared" ca="1" si="75"/>
        <v>164</v>
      </c>
      <c r="CW87" s="1">
        <v>87</v>
      </c>
      <c r="CX87" s="1">
        <v>8</v>
      </c>
      <c r="CY87" s="1">
        <v>6</v>
      </c>
      <c r="DA87" s="10">
        <f t="shared" ca="1" si="76"/>
        <v>0.60364981877319235</v>
      </c>
      <c r="DB87" s="11">
        <f t="shared" ca="1" si="77"/>
        <v>87</v>
      </c>
      <c r="DD87" s="1">
        <v>87</v>
      </c>
      <c r="DE87" s="1">
        <v>8</v>
      </c>
      <c r="DF87" s="1">
        <v>6</v>
      </c>
      <c r="DH87" s="10">
        <f t="shared" ca="1" si="72"/>
        <v>0.37149789152161539</v>
      </c>
      <c r="DI87" s="11">
        <f t="shared" ca="1" si="73"/>
        <v>122</v>
      </c>
      <c r="DK87" s="1">
        <v>87</v>
      </c>
      <c r="DL87" s="1">
        <v>8</v>
      </c>
      <c r="DM87" s="1">
        <v>6</v>
      </c>
    </row>
    <row r="88" spans="91:117" x14ac:dyDescent="0.25">
      <c r="CM88" s="10"/>
      <c r="CN88" s="11"/>
      <c r="CO88" s="11"/>
      <c r="CP88" s="1"/>
      <c r="CQ88" s="1"/>
      <c r="CR88" s="1"/>
      <c r="CS88" s="1"/>
      <c r="CT88" s="10">
        <f t="shared" ca="1" si="74"/>
        <v>1.9916465265718442E-2</v>
      </c>
      <c r="CU88" s="11">
        <f t="shared" ca="1" si="75"/>
        <v>199</v>
      </c>
      <c r="CW88" s="1">
        <v>88</v>
      </c>
      <c r="CX88" s="1">
        <v>8</v>
      </c>
      <c r="CY88" s="1">
        <v>7</v>
      </c>
      <c r="DA88" s="10">
        <f t="shared" ca="1" si="76"/>
        <v>0.57602571232688637</v>
      </c>
      <c r="DB88" s="11">
        <f t="shared" ca="1" si="77"/>
        <v>90</v>
      </c>
      <c r="DD88" s="1">
        <v>88</v>
      </c>
      <c r="DE88" s="1">
        <v>8</v>
      </c>
      <c r="DF88" s="1">
        <v>7</v>
      </c>
      <c r="DH88" s="10">
        <f t="shared" ca="1" si="72"/>
        <v>0.56978006075683185</v>
      </c>
      <c r="DI88" s="11">
        <f t="shared" ca="1" si="73"/>
        <v>84</v>
      </c>
      <c r="DK88" s="1">
        <v>88</v>
      </c>
      <c r="DL88" s="1">
        <v>8</v>
      </c>
      <c r="DM88" s="1">
        <v>7</v>
      </c>
    </row>
    <row r="89" spans="91:117" x14ac:dyDescent="0.25">
      <c r="CM89" s="10"/>
      <c r="CN89" s="11"/>
      <c r="CO89" s="11"/>
      <c r="CP89" s="1"/>
      <c r="CQ89" s="1"/>
      <c r="CR89" s="1"/>
      <c r="CS89" s="1"/>
      <c r="CT89" s="10">
        <f t="shared" ca="1" si="74"/>
        <v>0.94828704673060504</v>
      </c>
      <c r="CU89" s="11">
        <f t="shared" ca="1" si="75"/>
        <v>12</v>
      </c>
      <c r="CW89" s="1">
        <v>89</v>
      </c>
      <c r="CX89" s="1">
        <v>8</v>
      </c>
      <c r="CY89" s="1">
        <v>8</v>
      </c>
      <c r="DA89" s="10">
        <f t="shared" ca="1" si="76"/>
        <v>0.93055255275627646</v>
      </c>
      <c r="DB89" s="11">
        <f t="shared" ca="1" si="77"/>
        <v>12</v>
      </c>
      <c r="DD89" s="1">
        <v>89</v>
      </c>
      <c r="DE89" s="1">
        <v>8</v>
      </c>
      <c r="DF89" s="1">
        <v>8</v>
      </c>
      <c r="DH89" s="10">
        <f t="shared" ca="1" si="72"/>
        <v>0.4251579523337069</v>
      </c>
      <c r="DI89" s="11">
        <f t="shared" ca="1" si="73"/>
        <v>111</v>
      </c>
      <c r="DK89" s="1">
        <v>89</v>
      </c>
      <c r="DL89" s="1">
        <v>8</v>
      </c>
      <c r="DM89" s="1">
        <v>8</v>
      </c>
    </row>
    <row r="90" spans="91:117" x14ac:dyDescent="0.25">
      <c r="CM90" s="10"/>
      <c r="CN90" s="11"/>
      <c r="CO90" s="11"/>
      <c r="CP90" s="1"/>
      <c r="CQ90" s="1"/>
      <c r="CR90" s="1"/>
      <c r="CS90" s="1"/>
      <c r="CT90" s="10">
        <f t="shared" ca="1" si="74"/>
        <v>0.34545267159570658</v>
      </c>
      <c r="CU90" s="11">
        <f t="shared" ca="1" si="75"/>
        <v>133</v>
      </c>
      <c r="CW90" s="1">
        <v>90</v>
      </c>
      <c r="CX90" s="1">
        <v>8</v>
      </c>
      <c r="CY90" s="1">
        <v>9</v>
      </c>
      <c r="DA90" s="10">
        <f t="shared" ca="1" si="76"/>
        <v>0.45735580842986068</v>
      </c>
      <c r="DB90" s="11">
        <f t="shared" ca="1" si="77"/>
        <v>115</v>
      </c>
      <c r="DD90" s="1">
        <v>90</v>
      </c>
      <c r="DE90" s="1">
        <v>8</v>
      </c>
      <c r="DF90" s="1">
        <v>9</v>
      </c>
      <c r="DH90" s="10">
        <f t="shared" ca="1" si="72"/>
        <v>0.40176060859663498</v>
      </c>
      <c r="DI90" s="11">
        <f t="shared" ca="1" si="73"/>
        <v>117</v>
      </c>
      <c r="DK90" s="1">
        <v>90</v>
      </c>
      <c r="DL90" s="1">
        <v>8</v>
      </c>
      <c r="DM90" s="1">
        <v>9</v>
      </c>
    </row>
    <row r="91" spans="91:117" x14ac:dyDescent="0.25">
      <c r="CM91" s="10"/>
      <c r="CN91" s="11"/>
      <c r="CO91" s="11"/>
      <c r="CP91" s="1"/>
      <c r="CQ91" s="1"/>
      <c r="CR91" s="1"/>
      <c r="CS91" s="1"/>
      <c r="CT91" s="10">
        <f t="shared" ca="1" si="74"/>
        <v>0.97975138477725099</v>
      </c>
      <c r="CU91" s="11">
        <f t="shared" ca="1" si="75"/>
        <v>8</v>
      </c>
      <c r="CW91" s="1">
        <v>91</v>
      </c>
      <c r="CX91" s="1">
        <v>9</v>
      </c>
      <c r="CY91" s="1">
        <v>0</v>
      </c>
      <c r="DA91" s="10">
        <f t="shared" ca="1" si="76"/>
        <v>0.87050883249242805</v>
      </c>
      <c r="DB91" s="11">
        <f t="shared" ca="1" si="77"/>
        <v>26</v>
      </c>
      <c r="DD91" s="1">
        <v>91</v>
      </c>
      <c r="DE91" s="1">
        <v>9</v>
      </c>
      <c r="DF91" s="1">
        <v>0</v>
      </c>
      <c r="DH91" s="10">
        <f t="shared" ca="1" si="72"/>
        <v>0.98424955810735648</v>
      </c>
      <c r="DI91" s="11">
        <f t="shared" ca="1" si="73"/>
        <v>7</v>
      </c>
      <c r="DK91" s="1">
        <v>91</v>
      </c>
      <c r="DL91" s="1">
        <v>9</v>
      </c>
      <c r="DM91" s="1">
        <v>0</v>
      </c>
    </row>
    <row r="92" spans="91:117" x14ac:dyDescent="0.25">
      <c r="CM92" s="10"/>
      <c r="CN92" s="11"/>
      <c r="CO92" s="11"/>
      <c r="CP92" s="1"/>
      <c r="CQ92" s="1"/>
      <c r="CR92" s="1"/>
      <c r="CS92" s="1"/>
      <c r="CT92" s="10">
        <f t="shared" ca="1" si="74"/>
        <v>0.82357756174273267</v>
      </c>
      <c r="CU92" s="11">
        <f t="shared" ca="1" si="75"/>
        <v>39</v>
      </c>
      <c r="CW92" s="1">
        <v>92</v>
      </c>
      <c r="CX92" s="1">
        <v>9</v>
      </c>
      <c r="CY92" s="1">
        <v>1</v>
      </c>
      <c r="DA92" s="10">
        <f t="shared" ca="1" si="76"/>
        <v>1.7618963884549643E-2</v>
      </c>
      <c r="DB92" s="11">
        <f t="shared" ca="1" si="77"/>
        <v>192</v>
      </c>
      <c r="DD92" s="1">
        <v>92</v>
      </c>
      <c r="DE92" s="1">
        <v>9</v>
      </c>
      <c r="DF92" s="1">
        <v>1</v>
      </c>
      <c r="DH92" s="10">
        <f t="shared" ca="1" si="72"/>
        <v>5.0707319949750751E-2</v>
      </c>
      <c r="DI92" s="11">
        <f t="shared" ca="1" si="73"/>
        <v>185</v>
      </c>
      <c r="DK92" s="1">
        <v>92</v>
      </c>
      <c r="DL92" s="1">
        <v>9</v>
      </c>
      <c r="DM92" s="1">
        <v>1</v>
      </c>
    </row>
    <row r="93" spans="91:117" x14ac:dyDescent="0.25">
      <c r="CM93" s="10"/>
      <c r="CN93" s="11"/>
      <c r="CO93" s="11"/>
      <c r="CP93" s="1"/>
      <c r="CQ93" s="1"/>
      <c r="CR93" s="1"/>
      <c r="CS93" s="1"/>
      <c r="CT93" s="10">
        <f t="shared" ca="1" si="74"/>
        <v>0.42221894886456668</v>
      </c>
      <c r="CU93" s="11">
        <f t="shared" ca="1" si="75"/>
        <v>122</v>
      </c>
      <c r="CW93" s="1">
        <v>93</v>
      </c>
      <c r="CX93" s="1">
        <v>9</v>
      </c>
      <c r="CY93" s="1">
        <v>2</v>
      </c>
      <c r="DA93" s="10">
        <f t="shared" ca="1" si="76"/>
        <v>1.698017570555288E-2</v>
      </c>
      <c r="DB93" s="11">
        <f t="shared" ca="1" si="77"/>
        <v>193</v>
      </c>
      <c r="DD93" s="1">
        <v>93</v>
      </c>
      <c r="DE93" s="1">
        <v>9</v>
      </c>
      <c r="DF93" s="1">
        <v>2</v>
      </c>
      <c r="DH93" s="10">
        <f t="shared" ca="1" si="72"/>
        <v>0.13045032818741475</v>
      </c>
      <c r="DI93" s="11">
        <f t="shared" ca="1" si="73"/>
        <v>166</v>
      </c>
      <c r="DK93" s="1">
        <v>93</v>
      </c>
      <c r="DL93" s="1">
        <v>9</v>
      </c>
      <c r="DM93" s="1">
        <v>2</v>
      </c>
    </row>
    <row r="94" spans="91:117" x14ac:dyDescent="0.25">
      <c r="CM94" s="10"/>
      <c r="CN94" s="11"/>
      <c r="CO94" s="11"/>
      <c r="CP94" s="1"/>
      <c r="CQ94" s="1"/>
      <c r="CR94" s="1"/>
      <c r="CS94" s="1"/>
      <c r="CT94" s="10">
        <f t="shared" ca="1" si="74"/>
        <v>0.3194601541513763</v>
      </c>
      <c r="CU94" s="11">
        <f t="shared" ca="1" si="75"/>
        <v>135</v>
      </c>
      <c r="CW94" s="1">
        <v>94</v>
      </c>
      <c r="CX94" s="1">
        <v>9</v>
      </c>
      <c r="CY94" s="1">
        <v>3</v>
      </c>
      <c r="DA94" s="10">
        <f t="shared" ca="1" si="76"/>
        <v>0.24175516392544971</v>
      </c>
      <c r="DB94" s="11">
        <f t="shared" ca="1" si="77"/>
        <v>152</v>
      </c>
      <c r="DD94" s="1">
        <v>94</v>
      </c>
      <c r="DE94" s="1">
        <v>9</v>
      </c>
      <c r="DF94" s="1">
        <v>3</v>
      </c>
      <c r="DH94" s="10">
        <f t="shared" ca="1" si="72"/>
        <v>0.58138734036764406</v>
      </c>
      <c r="DI94" s="11">
        <f t="shared" ca="1" si="73"/>
        <v>80</v>
      </c>
      <c r="DK94" s="1">
        <v>94</v>
      </c>
      <c r="DL94" s="1">
        <v>9</v>
      </c>
      <c r="DM94" s="1">
        <v>3</v>
      </c>
    </row>
    <row r="95" spans="91:117" x14ac:dyDescent="0.25">
      <c r="CM95" s="10"/>
      <c r="CN95" s="11"/>
      <c r="CO95" s="11"/>
      <c r="CP95" s="1"/>
      <c r="CQ95" s="1"/>
      <c r="CR95" s="1"/>
      <c r="CS95" s="1"/>
      <c r="CT95" s="10">
        <f t="shared" ca="1" si="74"/>
        <v>0.82697597166923609</v>
      </c>
      <c r="CU95" s="11">
        <f t="shared" ca="1" si="75"/>
        <v>37</v>
      </c>
      <c r="CW95" s="1">
        <v>95</v>
      </c>
      <c r="CX95" s="1">
        <v>9</v>
      </c>
      <c r="CY95" s="1">
        <v>4</v>
      </c>
      <c r="DA95" s="10">
        <f t="shared" ca="1" si="76"/>
        <v>0.62523693557258719</v>
      </c>
      <c r="DB95" s="11">
        <f t="shared" ca="1" si="77"/>
        <v>84</v>
      </c>
      <c r="DD95" s="1">
        <v>95</v>
      </c>
      <c r="DE95" s="1">
        <v>9</v>
      </c>
      <c r="DF95" s="1">
        <v>4</v>
      </c>
      <c r="DH95" s="10">
        <f t="shared" ca="1" si="72"/>
        <v>0.15749228294075468</v>
      </c>
      <c r="DI95" s="11">
        <f t="shared" ca="1" si="73"/>
        <v>160</v>
      </c>
      <c r="DK95" s="1">
        <v>95</v>
      </c>
      <c r="DL95" s="1">
        <v>9</v>
      </c>
      <c r="DM95" s="1">
        <v>4</v>
      </c>
    </row>
    <row r="96" spans="91:117" x14ac:dyDescent="0.25">
      <c r="CM96" s="10"/>
      <c r="CN96" s="11"/>
      <c r="CO96" s="11"/>
      <c r="CP96" s="1"/>
      <c r="CQ96" s="1"/>
      <c r="CR96" s="1"/>
      <c r="CS96" s="1"/>
      <c r="CT96" s="10">
        <f t="shared" ca="1" si="74"/>
        <v>0.934656205575084</v>
      </c>
      <c r="CU96" s="11">
        <f t="shared" ca="1" si="75"/>
        <v>14</v>
      </c>
      <c r="CW96" s="1">
        <v>96</v>
      </c>
      <c r="CX96" s="1">
        <v>9</v>
      </c>
      <c r="CY96" s="1">
        <v>5</v>
      </c>
      <c r="DA96" s="10">
        <f t="shared" ca="1" si="76"/>
        <v>0.77265960131781053</v>
      </c>
      <c r="DB96" s="11">
        <f t="shared" ca="1" si="77"/>
        <v>51</v>
      </c>
      <c r="DD96" s="1">
        <v>96</v>
      </c>
      <c r="DE96" s="1">
        <v>9</v>
      </c>
      <c r="DF96" s="1">
        <v>5</v>
      </c>
      <c r="DH96" s="10">
        <f t="shared" ca="1" si="72"/>
        <v>0.8398245923651646</v>
      </c>
      <c r="DI96" s="11">
        <f t="shared" ca="1" si="73"/>
        <v>33</v>
      </c>
      <c r="DK96" s="1">
        <v>96</v>
      </c>
      <c r="DL96" s="1">
        <v>9</v>
      </c>
      <c r="DM96" s="1">
        <v>5</v>
      </c>
    </row>
    <row r="97" spans="91:117" x14ac:dyDescent="0.25">
      <c r="CM97" s="10"/>
      <c r="CN97" s="11"/>
      <c r="CO97" s="11"/>
      <c r="CP97" s="1"/>
      <c r="CQ97" s="1"/>
      <c r="CR97" s="1"/>
      <c r="CS97" s="1"/>
      <c r="CT97" s="10">
        <f t="shared" ca="1" si="74"/>
        <v>0.93871962974729961</v>
      </c>
      <c r="CU97" s="11">
        <f t="shared" ca="1" si="75"/>
        <v>13</v>
      </c>
      <c r="CW97" s="1">
        <v>97</v>
      </c>
      <c r="CX97" s="1">
        <v>9</v>
      </c>
      <c r="CY97" s="1">
        <v>6</v>
      </c>
      <c r="DA97" s="10">
        <f t="shared" ca="1" si="76"/>
        <v>7.0483876127859224E-3</v>
      </c>
      <c r="DB97" s="11">
        <f t="shared" ca="1" si="77"/>
        <v>197</v>
      </c>
      <c r="DD97" s="1">
        <v>97</v>
      </c>
      <c r="DE97" s="1">
        <v>9</v>
      </c>
      <c r="DF97" s="1">
        <v>6</v>
      </c>
      <c r="DH97" s="10">
        <f t="shared" ca="1" si="72"/>
        <v>0.46344777343103771</v>
      </c>
      <c r="DI97" s="11">
        <f t="shared" ca="1" si="73"/>
        <v>102</v>
      </c>
      <c r="DK97" s="1">
        <v>97</v>
      </c>
      <c r="DL97" s="1">
        <v>9</v>
      </c>
      <c r="DM97" s="1">
        <v>6</v>
      </c>
    </row>
    <row r="98" spans="91:117" x14ac:dyDescent="0.25">
      <c r="CM98" s="10"/>
      <c r="CN98" s="11"/>
      <c r="CO98" s="11"/>
      <c r="CP98" s="1"/>
      <c r="CQ98" s="1"/>
      <c r="CR98" s="1"/>
      <c r="CS98" s="1"/>
      <c r="CT98" s="10">
        <f t="shared" ca="1" si="74"/>
        <v>0.84641012532839821</v>
      </c>
      <c r="CU98" s="11">
        <f t="shared" ca="1" si="75"/>
        <v>32</v>
      </c>
      <c r="CW98" s="1">
        <v>98</v>
      </c>
      <c r="CX98" s="1">
        <v>9</v>
      </c>
      <c r="CY98" s="1">
        <v>7</v>
      </c>
      <c r="DA98" s="10">
        <f t="shared" ca="1" si="76"/>
        <v>0.90193455976483528</v>
      </c>
      <c r="DB98" s="11">
        <f t="shared" ca="1" si="77"/>
        <v>19</v>
      </c>
      <c r="DD98" s="1">
        <v>98</v>
      </c>
      <c r="DE98" s="1">
        <v>9</v>
      </c>
      <c r="DF98" s="1">
        <v>7</v>
      </c>
      <c r="DH98" s="10">
        <f t="shared" ca="1" si="72"/>
        <v>0.78795114577770753</v>
      </c>
      <c r="DI98" s="11">
        <f t="shared" ca="1" si="73"/>
        <v>44</v>
      </c>
      <c r="DK98" s="1">
        <v>98</v>
      </c>
      <c r="DL98" s="1">
        <v>9</v>
      </c>
      <c r="DM98" s="1">
        <v>7</v>
      </c>
    </row>
    <row r="99" spans="91:117" x14ac:dyDescent="0.25">
      <c r="CP99" s="1"/>
      <c r="CQ99" s="1"/>
      <c r="CR99" s="1"/>
      <c r="CS99" s="1"/>
      <c r="CT99" s="10">
        <f t="shared" ca="1" si="74"/>
        <v>0.51566722632680995</v>
      </c>
      <c r="CU99" s="11">
        <f t="shared" ca="1" si="75"/>
        <v>101</v>
      </c>
      <c r="CW99" s="1">
        <v>99</v>
      </c>
      <c r="CX99" s="1">
        <v>9</v>
      </c>
      <c r="CY99" s="1">
        <v>8</v>
      </c>
      <c r="DA99" s="10">
        <f t="shared" ca="1" si="76"/>
        <v>0.39108651346616385</v>
      </c>
      <c r="DB99" s="11">
        <f t="shared" ca="1" si="77"/>
        <v>132</v>
      </c>
      <c r="DD99" s="1">
        <v>99</v>
      </c>
      <c r="DE99" s="1">
        <v>9</v>
      </c>
      <c r="DF99" s="1">
        <v>8</v>
      </c>
      <c r="DH99" s="10">
        <f t="shared" ca="1" si="72"/>
        <v>0.54865102848739311</v>
      </c>
      <c r="DI99" s="11">
        <f t="shared" ca="1" si="73"/>
        <v>90</v>
      </c>
      <c r="DK99" s="1">
        <v>99</v>
      </c>
      <c r="DL99" s="1">
        <v>9</v>
      </c>
      <c r="DM99" s="1">
        <v>8</v>
      </c>
    </row>
    <row r="100" spans="91:117" x14ac:dyDescent="0.25">
      <c r="CP100" s="1"/>
      <c r="CS100" s="1"/>
      <c r="CT100" s="10">
        <f t="shared" ca="1" si="74"/>
        <v>0.54317409554856955</v>
      </c>
      <c r="CU100" s="11">
        <f t="shared" ca="1" si="75"/>
        <v>91</v>
      </c>
      <c r="CW100" s="1">
        <v>100</v>
      </c>
      <c r="CX100" s="1">
        <v>9</v>
      </c>
      <c r="CY100" s="1">
        <v>9</v>
      </c>
      <c r="DA100" s="10">
        <f t="shared" ca="1" si="76"/>
        <v>8.9335287515814876E-2</v>
      </c>
      <c r="DB100" s="11">
        <f t="shared" ca="1" si="77"/>
        <v>176</v>
      </c>
      <c r="DD100" s="1">
        <v>100</v>
      </c>
      <c r="DE100" s="1">
        <v>9</v>
      </c>
      <c r="DF100" s="1">
        <v>9</v>
      </c>
      <c r="DH100" s="10">
        <f t="shared" ca="1" si="72"/>
        <v>0.32672153730448272</v>
      </c>
      <c r="DI100" s="11">
        <f t="shared" ca="1" si="73"/>
        <v>131</v>
      </c>
      <c r="DK100" s="1">
        <v>100</v>
      </c>
      <c r="DL100" s="1">
        <v>9</v>
      </c>
      <c r="DM100" s="1">
        <v>9</v>
      </c>
    </row>
    <row r="101" spans="91:117" x14ac:dyDescent="0.25">
      <c r="CT101" s="10">
        <f t="shared" ca="1" si="74"/>
        <v>0.12228887627370388</v>
      </c>
      <c r="CU101" s="11">
        <f t="shared" ca="1" si="75"/>
        <v>176</v>
      </c>
      <c r="CW101" s="1">
        <v>101</v>
      </c>
      <c r="CX101" s="1">
        <v>0</v>
      </c>
      <c r="CY101" s="1">
        <v>0</v>
      </c>
      <c r="DA101" s="10">
        <f t="shared" ca="1" si="76"/>
        <v>0.41347370030439556</v>
      </c>
      <c r="DB101" s="11">
        <f t="shared" ca="1" si="77"/>
        <v>125</v>
      </c>
      <c r="DD101" s="1">
        <v>101</v>
      </c>
      <c r="DE101" s="1">
        <v>0</v>
      </c>
      <c r="DF101" s="1">
        <v>0</v>
      </c>
      <c r="DH101" s="10">
        <f t="shared" ca="1" si="72"/>
        <v>7.099407729401741E-2</v>
      </c>
      <c r="DI101" s="11">
        <f t="shared" ca="1" si="73"/>
        <v>180</v>
      </c>
      <c r="DK101" s="1">
        <v>101</v>
      </c>
      <c r="DL101" s="1">
        <v>0</v>
      </c>
      <c r="DM101" s="1">
        <v>0</v>
      </c>
    </row>
    <row r="102" spans="91:117" x14ac:dyDescent="0.25">
      <c r="CT102" s="10">
        <f t="shared" ca="1" si="74"/>
        <v>0.88944662068920732</v>
      </c>
      <c r="CU102" s="11">
        <f t="shared" ca="1" si="75"/>
        <v>25</v>
      </c>
      <c r="CW102" s="1">
        <v>102</v>
      </c>
      <c r="CX102" s="1">
        <v>0</v>
      </c>
      <c r="CY102" s="1">
        <v>1</v>
      </c>
      <c r="DA102" s="10">
        <f t="shared" ca="1" si="76"/>
        <v>0.70385134749426526</v>
      </c>
      <c r="DB102" s="11">
        <f t="shared" ca="1" si="77"/>
        <v>66</v>
      </c>
      <c r="DD102" s="1">
        <v>102</v>
      </c>
      <c r="DE102" s="1">
        <v>0</v>
      </c>
      <c r="DF102" s="1">
        <v>1</v>
      </c>
      <c r="DH102" s="10">
        <f t="shared" ca="1" si="72"/>
        <v>0.70186093338389166</v>
      </c>
      <c r="DI102" s="11">
        <f t="shared" ca="1" si="73"/>
        <v>62</v>
      </c>
      <c r="DK102" s="1">
        <v>102</v>
      </c>
      <c r="DL102" s="1">
        <v>0</v>
      </c>
      <c r="DM102" s="1">
        <v>1</v>
      </c>
    </row>
    <row r="103" spans="91:117" x14ac:dyDescent="0.25">
      <c r="CT103" s="10">
        <f t="shared" ca="1" si="74"/>
        <v>0.56037238194933847</v>
      </c>
      <c r="CU103" s="11">
        <f t="shared" ca="1" si="75"/>
        <v>89</v>
      </c>
      <c r="CW103" s="1">
        <v>103</v>
      </c>
      <c r="CX103" s="1">
        <v>0</v>
      </c>
      <c r="CY103" s="1">
        <v>2</v>
      </c>
      <c r="DA103" s="10">
        <f t="shared" ca="1" si="76"/>
        <v>0.96528007636231472</v>
      </c>
      <c r="DB103" s="11">
        <f t="shared" ca="1" si="77"/>
        <v>6</v>
      </c>
      <c r="DD103" s="1">
        <v>103</v>
      </c>
      <c r="DE103" s="1">
        <v>0</v>
      </c>
      <c r="DF103" s="1">
        <v>2</v>
      </c>
      <c r="DH103" s="10">
        <f t="shared" ca="1" si="72"/>
        <v>0.12612528565289416</v>
      </c>
      <c r="DI103" s="11">
        <f t="shared" ca="1" si="73"/>
        <v>168</v>
      </c>
      <c r="DK103" s="1">
        <v>103</v>
      </c>
      <c r="DL103" s="1">
        <v>0</v>
      </c>
      <c r="DM103" s="1">
        <v>2</v>
      </c>
    </row>
    <row r="104" spans="91:117" x14ac:dyDescent="0.25">
      <c r="CT104" s="10">
        <f t="shared" ca="1" si="74"/>
        <v>0.27760183721564069</v>
      </c>
      <c r="CU104" s="11">
        <f t="shared" ca="1" si="75"/>
        <v>145</v>
      </c>
      <c r="CW104" s="1">
        <v>104</v>
      </c>
      <c r="CX104" s="1">
        <v>0</v>
      </c>
      <c r="CY104" s="1">
        <v>3</v>
      </c>
      <c r="DA104" s="10">
        <f t="shared" ca="1" si="76"/>
        <v>3.7158856633278892E-2</v>
      </c>
      <c r="DB104" s="11">
        <f t="shared" ca="1" si="77"/>
        <v>187</v>
      </c>
      <c r="DD104" s="1">
        <v>104</v>
      </c>
      <c r="DE104" s="1">
        <v>0</v>
      </c>
      <c r="DF104" s="1">
        <v>3</v>
      </c>
      <c r="DH104" s="10">
        <f t="shared" ca="1" si="72"/>
        <v>0.63122965778152118</v>
      </c>
      <c r="DI104" s="11">
        <f t="shared" ca="1" si="73"/>
        <v>76</v>
      </c>
      <c r="DK104" s="1">
        <v>104</v>
      </c>
      <c r="DL104" s="1">
        <v>0</v>
      </c>
      <c r="DM104" s="1">
        <v>3</v>
      </c>
    </row>
    <row r="105" spans="91:117" x14ac:dyDescent="0.25">
      <c r="CT105" s="10">
        <f t="shared" ca="1" si="74"/>
        <v>0.26471392329731602</v>
      </c>
      <c r="CU105" s="11">
        <f t="shared" ca="1" si="75"/>
        <v>151</v>
      </c>
      <c r="CW105" s="1">
        <v>105</v>
      </c>
      <c r="CX105" s="1">
        <v>0</v>
      </c>
      <c r="CY105" s="1">
        <v>4</v>
      </c>
      <c r="DA105" s="10">
        <f t="shared" ca="1" si="76"/>
        <v>0.93340399357073822</v>
      </c>
      <c r="DB105" s="11">
        <f t="shared" ca="1" si="77"/>
        <v>11</v>
      </c>
      <c r="DD105" s="1">
        <v>105</v>
      </c>
      <c r="DE105" s="1">
        <v>0</v>
      </c>
      <c r="DF105" s="1">
        <v>4</v>
      </c>
      <c r="DH105" s="10">
        <f t="shared" ca="1" si="72"/>
        <v>0.73084454212460515</v>
      </c>
      <c r="DI105" s="11">
        <f t="shared" ca="1" si="73"/>
        <v>56</v>
      </c>
      <c r="DK105" s="1">
        <v>105</v>
      </c>
      <c r="DL105" s="1">
        <v>0</v>
      </c>
      <c r="DM105" s="1">
        <v>4</v>
      </c>
    </row>
    <row r="106" spans="91:117" x14ac:dyDescent="0.25">
      <c r="CT106" s="10">
        <f t="shared" ca="1" si="74"/>
        <v>0.17511139526258268</v>
      </c>
      <c r="CU106" s="11">
        <f t="shared" ca="1" si="75"/>
        <v>168</v>
      </c>
      <c r="CW106" s="1">
        <v>106</v>
      </c>
      <c r="CX106" s="1">
        <v>0</v>
      </c>
      <c r="CY106" s="1">
        <v>5</v>
      </c>
      <c r="DA106" s="10">
        <f t="shared" ca="1" si="76"/>
        <v>0.86495236457598512</v>
      </c>
      <c r="DB106" s="11">
        <f t="shared" ca="1" si="77"/>
        <v>30</v>
      </c>
      <c r="DD106" s="1">
        <v>106</v>
      </c>
      <c r="DE106" s="1">
        <v>0</v>
      </c>
      <c r="DF106" s="1">
        <v>5</v>
      </c>
      <c r="DH106" s="10">
        <f t="shared" ca="1" si="72"/>
        <v>1.9376616540767166E-4</v>
      </c>
      <c r="DI106" s="11">
        <f t="shared" ca="1" si="73"/>
        <v>200</v>
      </c>
      <c r="DK106" s="1">
        <v>106</v>
      </c>
      <c r="DL106" s="1">
        <v>0</v>
      </c>
      <c r="DM106" s="1">
        <v>5</v>
      </c>
    </row>
    <row r="107" spans="91:117" x14ac:dyDescent="0.25">
      <c r="CT107" s="10">
        <f t="shared" ca="1" si="74"/>
        <v>0.82020002387645996</v>
      </c>
      <c r="CU107" s="11">
        <f t="shared" ca="1" si="75"/>
        <v>40</v>
      </c>
      <c r="CW107" s="1">
        <v>107</v>
      </c>
      <c r="CX107" s="1">
        <v>0</v>
      </c>
      <c r="CY107" s="1">
        <v>6</v>
      </c>
      <c r="DA107" s="10">
        <f t="shared" ca="1" si="76"/>
        <v>0.62924708016998199</v>
      </c>
      <c r="DB107" s="11">
        <f t="shared" ca="1" si="77"/>
        <v>82</v>
      </c>
      <c r="DD107" s="1">
        <v>107</v>
      </c>
      <c r="DE107" s="1">
        <v>0</v>
      </c>
      <c r="DF107" s="1">
        <v>6</v>
      </c>
      <c r="DH107" s="10">
        <f t="shared" ca="1" si="72"/>
        <v>0.96968456982463125</v>
      </c>
      <c r="DI107" s="11">
        <f t="shared" ca="1" si="73"/>
        <v>11</v>
      </c>
      <c r="DK107" s="1">
        <v>107</v>
      </c>
      <c r="DL107" s="1">
        <v>0</v>
      </c>
      <c r="DM107" s="1">
        <v>6</v>
      </c>
    </row>
    <row r="108" spans="91:117" x14ac:dyDescent="0.25">
      <c r="CT108" s="10">
        <f t="shared" ca="1" si="74"/>
        <v>0.91456654422018813</v>
      </c>
      <c r="CU108" s="11">
        <f t="shared" ca="1" si="75"/>
        <v>16</v>
      </c>
      <c r="CW108" s="1">
        <v>108</v>
      </c>
      <c r="CX108" s="1">
        <v>0</v>
      </c>
      <c r="CY108" s="1">
        <v>7</v>
      </c>
      <c r="DA108" s="10">
        <f t="shared" ca="1" si="76"/>
        <v>7.9381965535088805E-2</v>
      </c>
      <c r="DB108" s="11">
        <f t="shared" ca="1" si="77"/>
        <v>178</v>
      </c>
      <c r="DD108" s="1">
        <v>108</v>
      </c>
      <c r="DE108" s="1">
        <v>0</v>
      </c>
      <c r="DF108" s="1">
        <v>7</v>
      </c>
      <c r="DH108" s="10">
        <f t="shared" ca="1" si="72"/>
        <v>0.89323257816895507</v>
      </c>
      <c r="DI108" s="11">
        <f t="shared" ca="1" si="73"/>
        <v>28</v>
      </c>
      <c r="DK108" s="1">
        <v>108</v>
      </c>
      <c r="DL108" s="1">
        <v>0</v>
      </c>
      <c r="DM108" s="1">
        <v>7</v>
      </c>
    </row>
    <row r="109" spans="91:117" x14ac:dyDescent="0.25">
      <c r="CT109" s="10">
        <f t="shared" ca="1" si="74"/>
        <v>4.6892903854150347E-2</v>
      </c>
      <c r="CU109" s="11">
        <f t="shared" ca="1" si="75"/>
        <v>194</v>
      </c>
      <c r="CW109" s="1">
        <v>109</v>
      </c>
      <c r="CX109" s="1">
        <v>0</v>
      </c>
      <c r="CY109" s="1">
        <v>8</v>
      </c>
      <c r="DA109" s="10">
        <f t="shared" ca="1" si="76"/>
        <v>0.19999843962019703</v>
      </c>
      <c r="DB109" s="11">
        <f t="shared" ca="1" si="77"/>
        <v>159</v>
      </c>
      <c r="DD109" s="1">
        <v>109</v>
      </c>
      <c r="DE109" s="1">
        <v>0</v>
      </c>
      <c r="DF109" s="1">
        <v>8</v>
      </c>
      <c r="DH109" s="10">
        <f t="shared" ca="1" si="72"/>
        <v>0.42847661128682857</v>
      </c>
      <c r="DI109" s="11">
        <f t="shared" ca="1" si="73"/>
        <v>110</v>
      </c>
      <c r="DK109" s="1">
        <v>109</v>
      </c>
      <c r="DL109" s="1">
        <v>0</v>
      </c>
      <c r="DM109" s="1">
        <v>8</v>
      </c>
    </row>
    <row r="110" spans="91:117" x14ac:dyDescent="0.25">
      <c r="CT110" s="10">
        <f t="shared" ca="1" si="74"/>
        <v>0.89237488499973694</v>
      </c>
      <c r="CU110" s="11">
        <f t="shared" ca="1" si="75"/>
        <v>24</v>
      </c>
      <c r="CW110" s="1">
        <v>110</v>
      </c>
      <c r="CX110" s="1">
        <v>0</v>
      </c>
      <c r="CY110" s="1">
        <v>9</v>
      </c>
      <c r="DA110" s="10">
        <f t="shared" ca="1" si="76"/>
        <v>0.67871926230818458</v>
      </c>
      <c r="DB110" s="11">
        <f t="shared" ca="1" si="77"/>
        <v>72</v>
      </c>
      <c r="DD110" s="1">
        <v>110</v>
      </c>
      <c r="DE110" s="1">
        <v>0</v>
      </c>
      <c r="DF110" s="1">
        <v>9</v>
      </c>
      <c r="DH110" s="10">
        <f t="shared" ca="1" si="72"/>
        <v>0.81937944750293124</v>
      </c>
      <c r="DI110" s="11">
        <f t="shared" ca="1" si="73"/>
        <v>37</v>
      </c>
      <c r="DK110" s="1">
        <v>110</v>
      </c>
      <c r="DL110" s="1">
        <v>0</v>
      </c>
      <c r="DM110" s="1">
        <v>9</v>
      </c>
    </row>
    <row r="111" spans="91:117" x14ac:dyDescent="0.25">
      <c r="CT111" s="10">
        <f t="shared" ca="1" si="74"/>
        <v>0.4580382245492316</v>
      </c>
      <c r="CU111" s="11">
        <f t="shared" ca="1" si="75"/>
        <v>113</v>
      </c>
      <c r="CW111" s="1">
        <v>111</v>
      </c>
      <c r="CX111" s="1">
        <v>1</v>
      </c>
      <c r="CY111" s="1">
        <v>0</v>
      </c>
      <c r="DA111" s="10">
        <f t="shared" ca="1" si="76"/>
        <v>0.52752686292484241</v>
      </c>
      <c r="DB111" s="11">
        <f t="shared" ca="1" si="77"/>
        <v>101</v>
      </c>
      <c r="DD111" s="1">
        <v>111</v>
      </c>
      <c r="DE111" s="1">
        <v>1</v>
      </c>
      <c r="DF111" s="1">
        <v>0</v>
      </c>
      <c r="DH111" s="10">
        <f t="shared" ca="1" si="72"/>
        <v>0.26390079007513723</v>
      </c>
      <c r="DI111" s="11">
        <f t="shared" ca="1" si="73"/>
        <v>143</v>
      </c>
      <c r="DK111" s="1">
        <v>111</v>
      </c>
      <c r="DL111" s="1">
        <v>1</v>
      </c>
      <c r="DM111" s="1">
        <v>0</v>
      </c>
    </row>
    <row r="112" spans="91:117" x14ac:dyDescent="0.25">
      <c r="CT112" s="10">
        <f t="shared" ca="1" si="74"/>
        <v>0.25952766264639326</v>
      </c>
      <c r="CU112" s="11">
        <f t="shared" ca="1" si="75"/>
        <v>152</v>
      </c>
      <c r="CW112" s="1">
        <v>112</v>
      </c>
      <c r="CX112" s="1">
        <v>2</v>
      </c>
      <c r="CY112" s="1">
        <v>0</v>
      </c>
      <c r="DA112" s="10">
        <f t="shared" ca="1" si="76"/>
        <v>0.51096361971096182</v>
      </c>
      <c r="DB112" s="11">
        <f t="shared" ca="1" si="77"/>
        <v>104</v>
      </c>
      <c r="DD112" s="1">
        <v>112</v>
      </c>
      <c r="DE112" s="1">
        <v>2</v>
      </c>
      <c r="DF112" s="1">
        <v>0</v>
      </c>
      <c r="DH112" s="10">
        <f t="shared" ca="1" si="72"/>
        <v>0.20943541726041504</v>
      </c>
      <c r="DI112" s="11">
        <f t="shared" ca="1" si="73"/>
        <v>148</v>
      </c>
      <c r="DK112" s="1">
        <v>112</v>
      </c>
      <c r="DL112" s="1">
        <v>2</v>
      </c>
      <c r="DM112" s="1">
        <v>0</v>
      </c>
    </row>
    <row r="113" spans="98:117" x14ac:dyDescent="0.25">
      <c r="CT113" s="10">
        <f t="shared" ca="1" si="74"/>
        <v>0.60278306708348406</v>
      </c>
      <c r="CU113" s="11">
        <f t="shared" ca="1" si="75"/>
        <v>78</v>
      </c>
      <c r="CW113" s="1">
        <v>113</v>
      </c>
      <c r="CX113" s="1">
        <v>3</v>
      </c>
      <c r="CY113" s="1">
        <v>0</v>
      </c>
      <c r="DA113" s="10">
        <f t="shared" ca="1" si="76"/>
        <v>0.80456363097723349</v>
      </c>
      <c r="DB113" s="11">
        <f t="shared" ca="1" si="77"/>
        <v>42</v>
      </c>
      <c r="DD113" s="1">
        <v>113</v>
      </c>
      <c r="DE113" s="1">
        <v>3</v>
      </c>
      <c r="DF113" s="1">
        <v>0</v>
      </c>
      <c r="DH113" s="10">
        <f t="shared" ca="1" si="72"/>
        <v>0.30861569146320966</v>
      </c>
      <c r="DI113" s="11">
        <f t="shared" ca="1" si="73"/>
        <v>134</v>
      </c>
      <c r="DK113" s="1">
        <v>113</v>
      </c>
      <c r="DL113" s="1">
        <v>3</v>
      </c>
      <c r="DM113" s="1">
        <v>0</v>
      </c>
    </row>
    <row r="114" spans="98:117" x14ac:dyDescent="0.25">
      <c r="CT114" s="10">
        <f t="shared" ca="1" si="74"/>
        <v>5.6321351853286572E-2</v>
      </c>
      <c r="CU114" s="11">
        <f t="shared" ca="1" si="75"/>
        <v>189</v>
      </c>
      <c r="CW114" s="1">
        <v>114</v>
      </c>
      <c r="CX114" s="1">
        <v>4</v>
      </c>
      <c r="CY114" s="1">
        <v>0</v>
      </c>
      <c r="DA114" s="10">
        <f t="shared" ca="1" si="76"/>
        <v>0.67200286409942112</v>
      </c>
      <c r="DB114" s="11">
        <f t="shared" ca="1" si="77"/>
        <v>75</v>
      </c>
      <c r="DD114" s="1">
        <v>114</v>
      </c>
      <c r="DE114" s="1">
        <v>4</v>
      </c>
      <c r="DF114" s="1">
        <v>0</v>
      </c>
      <c r="DH114" s="10">
        <f t="shared" ca="1" si="72"/>
        <v>0.11364996380249726</v>
      </c>
      <c r="DI114" s="11">
        <f t="shared" ca="1" si="73"/>
        <v>171</v>
      </c>
      <c r="DK114" s="1">
        <v>114</v>
      </c>
      <c r="DL114" s="1">
        <v>4</v>
      </c>
      <c r="DM114" s="1">
        <v>0</v>
      </c>
    </row>
    <row r="115" spans="98:117" x14ac:dyDescent="0.25">
      <c r="CT115" s="10">
        <f t="shared" ca="1" si="74"/>
        <v>0.74212741370407975</v>
      </c>
      <c r="CU115" s="11">
        <f t="shared" ca="1" si="75"/>
        <v>51</v>
      </c>
      <c r="CW115" s="1">
        <v>115</v>
      </c>
      <c r="CX115" s="1">
        <v>5</v>
      </c>
      <c r="CY115" s="1">
        <v>0</v>
      </c>
      <c r="DA115" s="10">
        <f t="shared" ca="1" si="76"/>
        <v>0.753269098238738</v>
      </c>
      <c r="DB115" s="11">
        <f t="shared" ca="1" si="77"/>
        <v>57</v>
      </c>
      <c r="DD115" s="1">
        <v>115</v>
      </c>
      <c r="DE115" s="1">
        <v>5</v>
      </c>
      <c r="DF115" s="1">
        <v>0</v>
      </c>
      <c r="DH115" s="10">
        <f t="shared" ca="1" si="72"/>
        <v>0.98611503952409851</v>
      </c>
      <c r="DI115" s="11">
        <f t="shared" ca="1" si="73"/>
        <v>4</v>
      </c>
      <c r="DK115" s="1">
        <v>115</v>
      </c>
      <c r="DL115" s="1">
        <v>5</v>
      </c>
      <c r="DM115" s="1">
        <v>0</v>
      </c>
    </row>
    <row r="116" spans="98:117" x14ac:dyDescent="0.25">
      <c r="CT116" s="10">
        <f t="shared" ca="1" si="74"/>
        <v>0.42387253050467855</v>
      </c>
      <c r="CU116" s="11">
        <f t="shared" ca="1" si="75"/>
        <v>119</v>
      </c>
      <c r="CW116" s="1">
        <v>116</v>
      </c>
      <c r="CX116" s="1">
        <v>6</v>
      </c>
      <c r="CY116" s="1">
        <v>0</v>
      </c>
      <c r="DA116" s="10">
        <f t="shared" ca="1" si="76"/>
        <v>0.94858298138396879</v>
      </c>
      <c r="DB116" s="11">
        <f t="shared" ca="1" si="77"/>
        <v>7</v>
      </c>
      <c r="DD116" s="1">
        <v>116</v>
      </c>
      <c r="DE116" s="1">
        <v>6</v>
      </c>
      <c r="DF116" s="1">
        <v>0</v>
      </c>
      <c r="DH116" s="10">
        <f t="shared" ca="1" si="72"/>
        <v>0.83779504943285177</v>
      </c>
      <c r="DI116" s="11">
        <f t="shared" ca="1" si="73"/>
        <v>34</v>
      </c>
      <c r="DK116" s="1">
        <v>116</v>
      </c>
      <c r="DL116" s="1">
        <v>6</v>
      </c>
      <c r="DM116" s="1">
        <v>0</v>
      </c>
    </row>
    <row r="117" spans="98:117" x14ac:dyDescent="0.25">
      <c r="CT117" s="10">
        <f t="shared" ca="1" si="74"/>
        <v>0.83465537760057706</v>
      </c>
      <c r="CU117" s="11">
        <f t="shared" ca="1" si="75"/>
        <v>36</v>
      </c>
      <c r="CW117" s="1">
        <v>117</v>
      </c>
      <c r="CX117" s="1">
        <v>7</v>
      </c>
      <c r="CY117" s="1">
        <v>0</v>
      </c>
      <c r="DA117" s="10">
        <f t="shared" ca="1" si="76"/>
        <v>0.1836723629395014</v>
      </c>
      <c r="DB117" s="11">
        <f t="shared" ca="1" si="77"/>
        <v>164</v>
      </c>
      <c r="DD117" s="1">
        <v>117</v>
      </c>
      <c r="DE117" s="1">
        <v>7</v>
      </c>
      <c r="DF117" s="1">
        <v>0</v>
      </c>
      <c r="DH117" s="10">
        <f t="shared" ca="1" si="72"/>
        <v>0.22962859128673674</v>
      </c>
      <c r="DI117" s="11">
        <f t="shared" ca="1" si="73"/>
        <v>146</v>
      </c>
      <c r="DK117" s="1">
        <v>117</v>
      </c>
      <c r="DL117" s="1">
        <v>7</v>
      </c>
      <c r="DM117" s="1">
        <v>0</v>
      </c>
    </row>
    <row r="118" spans="98:117" x14ac:dyDescent="0.25">
      <c r="CT118" s="10">
        <f t="shared" ca="1" si="74"/>
        <v>0.46776206620210703</v>
      </c>
      <c r="CU118" s="11">
        <f t="shared" ca="1" si="75"/>
        <v>110</v>
      </c>
      <c r="CW118" s="1">
        <v>118</v>
      </c>
      <c r="CX118" s="1">
        <v>8</v>
      </c>
      <c r="CY118" s="1">
        <v>0</v>
      </c>
      <c r="DA118" s="10">
        <f t="shared" ca="1" si="76"/>
        <v>0.8792804702532202</v>
      </c>
      <c r="DB118" s="11">
        <f t="shared" ca="1" si="77"/>
        <v>23</v>
      </c>
      <c r="DD118" s="1">
        <v>118</v>
      </c>
      <c r="DE118" s="1">
        <v>8</v>
      </c>
      <c r="DF118" s="1">
        <v>0</v>
      </c>
      <c r="DH118" s="10">
        <f t="shared" ca="1" si="72"/>
        <v>0.17227296436491812</v>
      </c>
      <c r="DI118" s="11">
        <f t="shared" ca="1" si="73"/>
        <v>155</v>
      </c>
      <c r="DK118" s="1">
        <v>118</v>
      </c>
      <c r="DL118" s="1">
        <v>8</v>
      </c>
      <c r="DM118" s="1">
        <v>0</v>
      </c>
    </row>
    <row r="119" spans="98:117" x14ac:dyDescent="0.25">
      <c r="CT119" s="10">
        <f t="shared" ca="1" si="74"/>
        <v>0.53658905742762164</v>
      </c>
      <c r="CU119" s="11">
        <f t="shared" ca="1" si="75"/>
        <v>94</v>
      </c>
      <c r="CW119" s="1">
        <v>119</v>
      </c>
      <c r="CX119" s="1">
        <v>9</v>
      </c>
      <c r="CY119" s="1">
        <v>0</v>
      </c>
      <c r="DA119" s="10">
        <f t="shared" ca="1" si="76"/>
        <v>0.7471484152907083</v>
      </c>
      <c r="DB119" s="11">
        <f t="shared" ca="1" si="77"/>
        <v>58</v>
      </c>
      <c r="DD119" s="1">
        <v>119</v>
      </c>
      <c r="DE119" s="1">
        <v>9</v>
      </c>
      <c r="DF119" s="1">
        <v>0</v>
      </c>
      <c r="DH119" s="10">
        <f t="shared" ca="1" si="72"/>
        <v>0.91395165808670487</v>
      </c>
      <c r="DI119" s="11">
        <f t="shared" ca="1" si="73"/>
        <v>23</v>
      </c>
      <c r="DK119" s="1">
        <v>119</v>
      </c>
      <c r="DL119" s="1">
        <v>9</v>
      </c>
      <c r="DM119" s="1">
        <v>0</v>
      </c>
    </row>
    <row r="120" spans="98:117" x14ac:dyDescent="0.25">
      <c r="CT120" s="10">
        <f t="shared" ca="1" si="74"/>
        <v>0.90912825265961483</v>
      </c>
      <c r="CU120" s="11">
        <f t="shared" ca="1" si="75"/>
        <v>19</v>
      </c>
      <c r="CW120" s="1">
        <v>120</v>
      </c>
      <c r="CX120" s="1">
        <v>0</v>
      </c>
      <c r="CY120" s="1">
        <v>0</v>
      </c>
      <c r="DA120" s="10">
        <f t="shared" ca="1" si="76"/>
        <v>4.2751443507850206E-3</v>
      </c>
      <c r="DB120" s="11">
        <f t="shared" ca="1" si="77"/>
        <v>199</v>
      </c>
      <c r="DD120" s="1">
        <v>120</v>
      </c>
      <c r="DE120" s="1">
        <v>0</v>
      </c>
      <c r="DF120" s="1">
        <v>0</v>
      </c>
      <c r="DH120" s="10">
        <f t="shared" ca="1" si="72"/>
        <v>8.9381638223067217E-3</v>
      </c>
      <c r="DI120" s="11">
        <f t="shared" ca="1" si="73"/>
        <v>195</v>
      </c>
      <c r="DK120" s="1">
        <v>120</v>
      </c>
      <c r="DL120" s="1">
        <v>0</v>
      </c>
      <c r="DM120" s="1">
        <v>0</v>
      </c>
    </row>
    <row r="121" spans="98:117" x14ac:dyDescent="0.25">
      <c r="CT121" s="10">
        <f t="shared" ca="1" si="74"/>
        <v>0.74401982404856448</v>
      </c>
      <c r="CU121" s="11">
        <f t="shared" ca="1" si="75"/>
        <v>50</v>
      </c>
      <c r="CW121" s="1">
        <v>121</v>
      </c>
      <c r="CX121" s="1">
        <v>0</v>
      </c>
      <c r="CY121" s="1">
        <v>0</v>
      </c>
      <c r="DA121" s="10">
        <f t="shared" ca="1" si="76"/>
        <v>0.27385214103075084</v>
      </c>
      <c r="DB121" s="11">
        <f t="shared" ca="1" si="77"/>
        <v>148</v>
      </c>
      <c r="DD121" s="1">
        <v>121</v>
      </c>
      <c r="DE121" s="1">
        <v>0</v>
      </c>
      <c r="DF121" s="1">
        <v>0</v>
      </c>
      <c r="DH121" s="10">
        <f t="shared" ca="1" si="72"/>
        <v>0.10519292678189673</v>
      </c>
      <c r="DI121" s="11">
        <f t="shared" ca="1" si="73"/>
        <v>173</v>
      </c>
      <c r="DK121" s="1">
        <v>121</v>
      </c>
      <c r="DL121" s="1">
        <v>0</v>
      </c>
      <c r="DM121" s="1">
        <v>0</v>
      </c>
    </row>
    <row r="122" spans="98:117" x14ac:dyDescent="0.25">
      <c r="CT122" s="10">
        <f t="shared" ca="1" si="74"/>
        <v>3.1078332415232279E-2</v>
      </c>
      <c r="CU122" s="11">
        <f t="shared" ca="1" si="75"/>
        <v>197</v>
      </c>
      <c r="CW122" s="1">
        <v>122</v>
      </c>
      <c r="CX122" s="1">
        <v>0</v>
      </c>
      <c r="CY122" s="1">
        <v>1</v>
      </c>
      <c r="DA122" s="10">
        <f t="shared" ca="1" si="76"/>
        <v>0.79217056988095458</v>
      </c>
      <c r="DB122" s="11">
        <f t="shared" ca="1" si="77"/>
        <v>46</v>
      </c>
      <c r="DD122" s="1">
        <v>122</v>
      </c>
      <c r="DE122" s="1">
        <v>0</v>
      </c>
      <c r="DF122" s="1">
        <v>1</v>
      </c>
      <c r="DH122" s="10">
        <f t="shared" ca="1" si="72"/>
        <v>4.4206565259700792E-2</v>
      </c>
      <c r="DI122" s="11">
        <f t="shared" ca="1" si="73"/>
        <v>187</v>
      </c>
      <c r="DK122" s="1">
        <v>122</v>
      </c>
      <c r="DL122" s="1">
        <v>0</v>
      </c>
      <c r="DM122" s="1">
        <v>1</v>
      </c>
    </row>
    <row r="123" spans="98:117" x14ac:dyDescent="0.25">
      <c r="CT123" s="10">
        <f t="shared" ca="1" si="74"/>
        <v>0.66919008770407762</v>
      </c>
      <c r="CU123" s="11">
        <f t="shared" ca="1" si="75"/>
        <v>62</v>
      </c>
      <c r="CW123" s="1">
        <v>123</v>
      </c>
      <c r="CX123" s="1">
        <v>0</v>
      </c>
      <c r="CY123" s="1">
        <v>2</v>
      </c>
      <c r="DA123" s="10">
        <f t="shared" ca="1" si="76"/>
        <v>0.83645030615782612</v>
      </c>
      <c r="DB123" s="11">
        <f t="shared" ca="1" si="77"/>
        <v>36</v>
      </c>
      <c r="DD123" s="1">
        <v>123</v>
      </c>
      <c r="DE123" s="1">
        <v>0</v>
      </c>
      <c r="DF123" s="1">
        <v>2</v>
      </c>
      <c r="DH123" s="10">
        <f t="shared" ca="1" si="72"/>
        <v>7.8369106351485751E-2</v>
      </c>
      <c r="DI123" s="11">
        <f t="shared" ca="1" si="73"/>
        <v>179</v>
      </c>
      <c r="DK123" s="1">
        <v>123</v>
      </c>
      <c r="DL123" s="1">
        <v>0</v>
      </c>
      <c r="DM123" s="1">
        <v>2</v>
      </c>
    </row>
    <row r="124" spans="98:117" x14ac:dyDescent="0.25">
      <c r="CT124" s="10">
        <f t="shared" ca="1" si="74"/>
        <v>0.65655598387646752</v>
      </c>
      <c r="CU124" s="11">
        <f t="shared" ca="1" si="75"/>
        <v>65</v>
      </c>
      <c r="CW124" s="1">
        <v>124</v>
      </c>
      <c r="CX124" s="1">
        <v>0</v>
      </c>
      <c r="CY124" s="1">
        <v>3</v>
      </c>
      <c r="DA124" s="10">
        <f t="shared" ca="1" si="76"/>
        <v>0.54346932784391522</v>
      </c>
      <c r="DB124" s="11">
        <f t="shared" ca="1" si="77"/>
        <v>94</v>
      </c>
      <c r="DD124" s="1">
        <v>124</v>
      </c>
      <c r="DE124" s="1">
        <v>0</v>
      </c>
      <c r="DF124" s="1">
        <v>3</v>
      </c>
      <c r="DH124" s="10">
        <f t="shared" ca="1" si="72"/>
        <v>0.37908510242076932</v>
      </c>
      <c r="DI124" s="11">
        <f t="shared" ca="1" si="73"/>
        <v>120</v>
      </c>
      <c r="DK124" s="1">
        <v>124</v>
      </c>
      <c r="DL124" s="1">
        <v>0</v>
      </c>
      <c r="DM124" s="1">
        <v>3</v>
      </c>
    </row>
    <row r="125" spans="98:117" x14ac:dyDescent="0.25">
      <c r="CT125" s="10">
        <f t="shared" ca="1" si="74"/>
        <v>0.89504235879128491</v>
      </c>
      <c r="CU125" s="11">
        <f t="shared" ca="1" si="75"/>
        <v>23</v>
      </c>
      <c r="CW125" s="1">
        <v>125</v>
      </c>
      <c r="CX125" s="1">
        <v>0</v>
      </c>
      <c r="CY125" s="1">
        <v>4</v>
      </c>
      <c r="DA125" s="10">
        <f t="shared" ca="1" si="76"/>
        <v>0.17179457229154649</v>
      </c>
      <c r="DB125" s="11">
        <f t="shared" ca="1" si="77"/>
        <v>165</v>
      </c>
      <c r="DD125" s="1">
        <v>125</v>
      </c>
      <c r="DE125" s="1">
        <v>0</v>
      </c>
      <c r="DF125" s="1">
        <v>4</v>
      </c>
      <c r="DH125" s="10">
        <f t="shared" ca="1" si="72"/>
        <v>0.5744713044967461</v>
      </c>
      <c r="DI125" s="11">
        <f t="shared" ca="1" si="73"/>
        <v>83</v>
      </c>
      <c r="DK125" s="1">
        <v>125</v>
      </c>
      <c r="DL125" s="1">
        <v>0</v>
      </c>
      <c r="DM125" s="1">
        <v>4</v>
      </c>
    </row>
    <row r="126" spans="98:117" x14ac:dyDescent="0.25">
      <c r="CT126" s="10">
        <f t="shared" ca="1" si="74"/>
        <v>1.1421880622183522E-2</v>
      </c>
      <c r="CU126" s="11">
        <f t="shared" ca="1" si="75"/>
        <v>200</v>
      </c>
      <c r="CW126" s="1">
        <v>126</v>
      </c>
      <c r="CX126" s="1">
        <v>0</v>
      </c>
      <c r="CY126" s="1">
        <v>5</v>
      </c>
      <c r="DA126" s="10">
        <f t="shared" ca="1" si="76"/>
        <v>0.86742067241953935</v>
      </c>
      <c r="DB126" s="11">
        <f t="shared" ca="1" si="77"/>
        <v>28</v>
      </c>
      <c r="DD126" s="1">
        <v>126</v>
      </c>
      <c r="DE126" s="1">
        <v>0</v>
      </c>
      <c r="DF126" s="1">
        <v>5</v>
      </c>
      <c r="DH126" s="10">
        <f t="shared" ca="1" si="72"/>
        <v>0.5200625141904901</v>
      </c>
      <c r="DI126" s="11">
        <f t="shared" ca="1" si="73"/>
        <v>93</v>
      </c>
      <c r="DK126" s="1">
        <v>126</v>
      </c>
      <c r="DL126" s="1">
        <v>0</v>
      </c>
      <c r="DM126" s="1">
        <v>5</v>
      </c>
    </row>
    <row r="127" spans="98:117" x14ac:dyDescent="0.25">
      <c r="CT127" s="10">
        <f t="shared" ca="1" si="74"/>
        <v>0.18580317383881872</v>
      </c>
      <c r="CU127" s="11">
        <f t="shared" ca="1" si="75"/>
        <v>166</v>
      </c>
      <c r="CW127" s="1">
        <v>127</v>
      </c>
      <c r="CX127" s="1">
        <v>0</v>
      </c>
      <c r="CY127" s="1">
        <v>6</v>
      </c>
      <c r="DA127" s="10">
        <f t="shared" ca="1" si="76"/>
        <v>0.4749495001135805</v>
      </c>
      <c r="DB127" s="11">
        <f t="shared" ca="1" si="77"/>
        <v>110</v>
      </c>
      <c r="DD127" s="1">
        <v>127</v>
      </c>
      <c r="DE127" s="1">
        <v>0</v>
      </c>
      <c r="DF127" s="1">
        <v>6</v>
      </c>
      <c r="DH127" s="10">
        <f t="shared" ca="1" si="72"/>
        <v>0.20509891079396447</v>
      </c>
      <c r="DI127" s="11">
        <f t="shared" ca="1" si="73"/>
        <v>151</v>
      </c>
      <c r="DK127" s="1">
        <v>127</v>
      </c>
      <c r="DL127" s="1">
        <v>0</v>
      </c>
      <c r="DM127" s="1">
        <v>6</v>
      </c>
    </row>
    <row r="128" spans="98:117" x14ac:dyDescent="0.25">
      <c r="CT128" s="10">
        <f t="shared" ca="1" si="74"/>
        <v>0.44787112958822095</v>
      </c>
      <c r="CU128" s="11">
        <f t="shared" ca="1" si="75"/>
        <v>116</v>
      </c>
      <c r="CW128" s="1">
        <v>128</v>
      </c>
      <c r="CX128" s="1">
        <v>0</v>
      </c>
      <c r="CY128" s="1">
        <v>7</v>
      </c>
      <c r="DA128" s="10">
        <f t="shared" ca="1" si="76"/>
        <v>0.19994631014184328</v>
      </c>
      <c r="DB128" s="11">
        <f t="shared" ca="1" si="77"/>
        <v>160</v>
      </c>
      <c r="DD128" s="1">
        <v>128</v>
      </c>
      <c r="DE128" s="1">
        <v>0</v>
      </c>
      <c r="DF128" s="1">
        <v>7</v>
      </c>
      <c r="DH128" s="10">
        <f t="shared" ca="1" si="72"/>
        <v>0.25182431605436062</v>
      </c>
      <c r="DI128" s="11">
        <f t="shared" ca="1" si="73"/>
        <v>145</v>
      </c>
      <c r="DK128" s="1">
        <v>128</v>
      </c>
      <c r="DL128" s="1">
        <v>0</v>
      </c>
      <c r="DM128" s="1">
        <v>7</v>
      </c>
    </row>
    <row r="129" spans="98:117" x14ac:dyDescent="0.25">
      <c r="CT129" s="10">
        <f t="shared" ca="1" si="74"/>
        <v>0.93295928448796916</v>
      </c>
      <c r="CU129" s="11">
        <f t="shared" ca="1" si="75"/>
        <v>15</v>
      </c>
      <c r="CW129" s="1">
        <v>129</v>
      </c>
      <c r="CX129" s="1">
        <v>0</v>
      </c>
      <c r="CY129" s="1">
        <v>8</v>
      </c>
      <c r="DA129" s="10">
        <f t="shared" ca="1" si="76"/>
        <v>0.83958237529638724</v>
      </c>
      <c r="DB129" s="11">
        <f t="shared" ca="1" si="77"/>
        <v>35</v>
      </c>
      <c r="DD129" s="1">
        <v>129</v>
      </c>
      <c r="DE129" s="1">
        <v>0</v>
      </c>
      <c r="DF129" s="1">
        <v>8</v>
      </c>
      <c r="DH129" s="10">
        <f t="shared" ref="DH129:DH192" ca="1" si="78">RAND()</f>
        <v>0.74732545475511336</v>
      </c>
      <c r="DI129" s="11">
        <f t="shared" ref="DI129:DI192" ca="1" si="79">RANK(DH129,$DH$1:$DH$200,)</f>
        <v>53</v>
      </c>
      <c r="DK129" s="1">
        <v>129</v>
      </c>
      <c r="DL129" s="1">
        <v>0</v>
      </c>
      <c r="DM129" s="1">
        <v>8</v>
      </c>
    </row>
    <row r="130" spans="98:117" x14ac:dyDescent="0.25">
      <c r="CT130" s="10">
        <f t="shared" ref="CT130:CT193" ca="1" si="80">RAND()</f>
        <v>0.34972351125828738</v>
      </c>
      <c r="CU130" s="11">
        <f t="shared" ref="CU130:CU193" ca="1" si="81">RANK(CT130,$CT$1:$CT$200,)</f>
        <v>132</v>
      </c>
      <c r="CW130" s="1">
        <v>130</v>
      </c>
      <c r="CX130" s="1">
        <v>0</v>
      </c>
      <c r="CY130" s="1">
        <v>9</v>
      </c>
      <c r="DA130" s="10">
        <f t="shared" ref="DA130:DA193" ca="1" si="82">RAND()</f>
        <v>0.62439522691826155</v>
      </c>
      <c r="DB130" s="11">
        <f t="shared" ref="DB130:DB193" ca="1" si="83">RANK(DA130,$DA$1:$DA$200,)</f>
        <v>85</v>
      </c>
      <c r="DD130" s="1">
        <v>130</v>
      </c>
      <c r="DE130" s="1">
        <v>0</v>
      </c>
      <c r="DF130" s="1">
        <v>9</v>
      </c>
      <c r="DH130" s="10">
        <f t="shared" ca="1" si="78"/>
        <v>0.93707206161766854</v>
      </c>
      <c r="DI130" s="11">
        <f t="shared" ca="1" si="79"/>
        <v>19</v>
      </c>
      <c r="DK130" s="1">
        <v>130</v>
      </c>
      <c r="DL130" s="1">
        <v>0</v>
      </c>
      <c r="DM130" s="1">
        <v>9</v>
      </c>
    </row>
    <row r="131" spans="98:117" x14ac:dyDescent="0.25">
      <c r="CT131" s="10">
        <f t="shared" ca="1" si="80"/>
        <v>0.69258236299398657</v>
      </c>
      <c r="CU131" s="11">
        <f t="shared" ca="1" si="81"/>
        <v>57</v>
      </c>
      <c r="CW131" s="1">
        <v>131</v>
      </c>
      <c r="CX131" s="1">
        <v>1</v>
      </c>
      <c r="CY131" s="1">
        <v>0</v>
      </c>
      <c r="DA131" s="10">
        <f t="shared" ca="1" si="82"/>
        <v>0.66057282335201062</v>
      </c>
      <c r="DB131" s="11">
        <f t="shared" ca="1" si="83"/>
        <v>76</v>
      </c>
      <c r="DD131" s="1">
        <v>131</v>
      </c>
      <c r="DE131" s="1">
        <v>1</v>
      </c>
      <c r="DF131" s="1">
        <v>0</v>
      </c>
      <c r="DH131" s="10">
        <f t="shared" ca="1" si="78"/>
        <v>0.74461414676172377</v>
      </c>
      <c r="DI131" s="11">
        <f t="shared" ca="1" si="79"/>
        <v>54</v>
      </c>
      <c r="DK131" s="1">
        <v>131</v>
      </c>
      <c r="DL131" s="1">
        <v>1</v>
      </c>
      <c r="DM131" s="1">
        <v>0</v>
      </c>
    </row>
    <row r="132" spans="98:117" x14ac:dyDescent="0.25">
      <c r="CT132" s="10">
        <f t="shared" ca="1" si="80"/>
        <v>5.8829557040901315E-2</v>
      </c>
      <c r="CU132" s="11">
        <f t="shared" ca="1" si="81"/>
        <v>188</v>
      </c>
      <c r="CW132" s="1">
        <v>132</v>
      </c>
      <c r="CX132" s="1">
        <v>2</v>
      </c>
      <c r="CY132" s="1">
        <v>0</v>
      </c>
      <c r="DA132" s="10">
        <f t="shared" ca="1" si="82"/>
        <v>0.78108527055307753</v>
      </c>
      <c r="DB132" s="11">
        <f t="shared" ca="1" si="83"/>
        <v>48</v>
      </c>
      <c r="DD132" s="1">
        <v>132</v>
      </c>
      <c r="DE132" s="1">
        <v>2</v>
      </c>
      <c r="DF132" s="1">
        <v>0</v>
      </c>
      <c r="DH132" s="10">
        <f t="shared" ca="1" si="78"/>
        <v>0.98511932152737391</v>
      </c>
      <c r="DI132" s="11">
        <f t="shared" ca="1" si="79"/>
        <v>6</v>
      </c>
      <c r="DK132" s="1">
        <v>132</v>
      </c>
      <c r="DL132" s="1">
        <v>2</v>
      </c>
      <c r="DM132" s="1">
        <v>0</v>
      </c>
    </row>
    <row r="133" spans="98:117" x14ac:dyDescent="0.25">
      <c r="CT133" s="10">
        <f t="shared" ca="1" si="80"/>
        <v>0.66750783621818233</v>
      </c>
      <c r="CU133" s="11">
        <f t="shared" ca="1" si="81"/>
        <v>63</v>
      </c>
      <c r="CW133" s="1">
        <v>133</v>
      </c>
      <c r="CX133" s="1">
        <v>3</v>
      </c>
      <c r="CY133" s="1">
        <v>0</v>
      </c>
      <c r="DA133" s="10">
        <f t="shared" ca="1" si="82"/>
        <v>0.28261750662822571</v>
      </c>
      <c r="DB133" s="11">
        <f t="shared" ca="1" si="83"/>
        <v>145</v>
      </c>
      <c r="DD133" s="1">
        <v>133</v>
      </c>
      <c r="DE133" s="1">
        <v>3</v>
      </c>
      <c r="DF133" s="1">
        <v>0</v>
      </c>
      <c r="DH133" s="10">
        <f t="shared" ca="1" si="78"/>
        <v>0.68597989502413681</v>
      </c>
      <c r="DI133" s="11">
        <f t="shared" ca="1" si="79"/>
        <v>66</v>
      </c>
      <c r="DK133" s="1">
        <v>133</v>
      </c>
      <c r="DL133" s="1">
        <v>3</v>
      </c>
      <c r="DM133" s="1">
        <v>0</v>
      </c>
    </row>
    <row r="134" spans="98:117" x14ac:dyDescent="0.25">
      <c r="CT134" s="10">
        <f t="shared" ca="1" si="80"/>
        <v>0.91454418243767865</v>
      </c>
      <c r="CU134" s="11">
        <f t="shared" ca="1" si="81"/>
        <v>17</v>
      </c>
      <c r="CW134" s="1">
        <v>134</v>
      </c>
      <c r="CX134" s="1">
        <v>4</v>
      </c>
      <c r="CY134" s="1">
        <v>0</v>
      </c>
      <c r="DA134" s="10">
        <f t="shared" ca="1" si="82"/>
        <v>1.6898475927806689E-2</v>
      </c>
      <c r="DB134" s="11">
        <f t="shared" ca="1" si="83"/>
        <v>194</v>
      </c>
      <c r="DD134" s="1">
        <v>134</v>
      </c>
      <c r="DE134" s="1">
        <v>4</v>
      </c>
      <c r="DF134" s="1">
        <v>0</v>
      </c>
      <c r="DH134" s="10">
        <f t="shared" ca="1" si="78"/>
        <v>0.63239985371270757</v>
      </c>
      <c r="DI134" s="11">
        <f t="shared" ca="1" si="79"/>
        <v>75</v>
      </c>
      <c r="DK134" s="1">
        <v>134</v>
      </c>
      <c r="DL134" s="1">
        <v>4</v>
      </c>
      <c r="DM134" s="1">
        <v>0</v>
      </c>
    </row>
    <row r="135" spans="98:117" x14ac:dyDescent="0.25">
      <c r="CT135" s="10">
        <f t="shared" ca="1" si="80"/>
        <v>0.90709749589880728</v>
      </c>
      <c r="CU135" s="11">
        <f t="shared" ca="1" si="81"/>
        <v>20</v>
      </c>
      <c r="CW135" s="1">
        <v>135</v>
      </c>
      <c r="CX135" s="1">
        <v>5</v>
      </c>
      <c r="CY135" s="1">
        <v>0</v>
      </c>
      <c r="DA135" s="10">
        <f t="shared" ca="1" si="82"/>
        <v>0.64606077210385426</v>
      </c>
      <c r="DB135" s="11">
        <f t="shared" ca="1" si="83"/>
        <v>79</v>
      </c>
      <c r="DD135" s="1">
        <v>135</v>
      </c>
      <c r="DE135" s="1">
        <v>5</v>
      </c>
      <c r="DF135" s="1">
        <v>0</v>
      </c>
      <c r="DH135" s="10">
        <f t="shared" ca="1" si="78"/>
        <v>0.40200845496519366</v>
      </c>
      <c r="DI135" s="11">
        <f t="shared" ca="1" si="79"/>
        <v>116</v>
      </c>
      <c r="DK135" s="1">
        <v>135</v>
      </c>
      <c r="DL135" s="1">
        <v>5</v>
      </c>
      <c r="DM135" s="1">
        <v>0</v>
      </c>
    </row>
    <row r="136" spans="98:117" x14ac:dyDescent="0.25">
      <c r="CT136" s="10">
        <f t="shared" ca="1" si="80"/>
        <v>0.61082191074792691</v>
      </c>
      <c r="CU136" s="11">
        <f t="shared" ca="1" si="81"/>
        <v>76</v>
      </c>
      <c r="CW136" s="1">
        <v>136</v>
      </c>
      <c r="CX136" s="1">
        <v>6</v>
      </c>
      <c r="CY136" s="1">
        <v>0</v>
      </c>
      <c r="DA136" s="10">
        <f t="shared" ca="1" si="82"/>
        <v>0.12581944904103937</v>
      </c>
      <c r="DB136" s="11">
        <f t="shared" ca="1" si="83"/>
        <v>171</v>
      </c>
      <c r="DD136" s="1">
        <v>136</v>
      </c>
      <c r="DE136" s="1">
        <v>6</v>
      </c>
      <c r="DF136" s="1">
        <v>0</v>
      </c>
      <c r="DH136" s="10">
        <f t="shared" ca="1" si="78"/>
        <v>0.72918028622760311</v>
      </c>
      <c r="DI136" s="11">
        <f t="shared" ca="1" si="79"/>
        <v>57</v>
      </c>
      <c r="DK136" s="1">
        <v>136</v>
      </c>
      <c r="DL136" s="1">
        <v>6</v>
      </c>
      <c r="DM136" s="1">
        <v>0</v>
      </c>
    </row>
    <row r="137" spans="98:117" x14ac:dyDescent="0.25">
      <c r="CT137" s="10">
        <f t="shared" ca="1" si="80"/>
        <v>0.78259646932962035</v>
      </c>
      <c r="CU137" s="11">
        <f t="shared" ca="1" si="81"/>
        <v>44</v>
      </c>
      <c r="CW137" s="1">
        <v>137</v>
      </c>
      <c r="CX137" s="1">
        <v>7</v>
      </c>
      <c r="CY137" s="1">
        <v>0</v>
      </c>
      <c r="DA137" s="10">
        <f t="shared" ca="1" si="82"/>
        <v>0.69583406225617128</v>
      </c>
      <c r="DB137" s="11">
        <f t="shared" ca="1" si="83"/>
        <v>69</v>
      </c>
      <c r="DD137" s="1">
        <v>137</v>
      </c>
      <c r="DE137" s="1">
        <v>7</v>
      </c>
      <c r="DF137" s="1">
        <v>0</v>
      </c>
      <c r="DH137" s="10">
        <f t="shared" ca="1" si="78"/>
        <v>0.76879900632813014</v>
      </c>
      <c r="DI137" s="11">
        <f t="shared" ca="1" si="79"/>
        <v>48</v>
      </c>
      <c r="DK137" s="1">
        <v>137</v>
      </c>
      <c r="DL137" s="1">
        <v>7</v>
      </c>
      <c r="DM137" s="1">
        <v>0</v>
      </c>
    </row>
    <row r="138" spans="98:117" x14ac:dyDescent="0.25">
      <c r="CT138" s="10">
        <f t="shared" ca="1" si="80"/>
        <v>0.84504484980181527</v>
      </c>
      <c r="CU138" s="11">
        <f t="shared" ca="1" si="81"/>
        <v>33</v>
      </c>
      <c r="CW138" s="1">
        <v>138</v>
      </c>
      <c r="CX138" s="1">
        <v>8</v>
      </c>
      <c r="CY138" s="1">
        <v>0</v>
      </c>
      <c r="DA138" s="10">
        <f t="shared" ca="1" si="82"/>
        <v>6.0448852740916825E-2</v>
      </c>
      <c r="DB138" s="11">
        <f t="shared" ca="1" si="83"/>
        <v>180</v>
      </c>
      <c r="DD138" s="1">
        <v>138</v>
      </c>
      <c r="DE138" s="1">
        <v>8</v>
      </c>
      <c r="DF138" s="1">
        <v>0</v>
      </c>
      <c r="DH138" s="10">
        <f t="shared" ca="1" si="78"/>
        <v>0.56550004009788657</v>
      </c>
      <c r="DI138" s="11">
        <f t="shared" ca="1" si="79"/>
        <v>85</v>
      </c>
      <c r="DK138" s="1">
        <v>138</v>
      </c>
      <c r="DL138" s="1">
        <v>8</v>
      </c>
      <c r="DM138" s="1">
        <v>0</v>
      </c>
    </row>
    <row r="139" spans="98:117" x14ac:dyDescent="0.25">
      <c r="CT139" s="10">
        <f t="shared" ca="1" si="80"/>
        <v>0.3694380833540134</v>
      </c>
      <c r="CU139" s="11">
        <f t="shared" ca="1" si="81"/>
        <v>129</v>
      </c>
      <c r="CW139" s="1">
        <v>139</v>
      </c>
      <c r="CX139" s="1">
        <v>9</v>
      </c>
      <c r="CY139" s="1">
        <v>0</v>
      </c>
      <c r="DA139" s="10">
        <f t="shared" ca="1" si="82"/>
        <v>7.4941040330792297E-2</v>
      </c>
      <c r="DB139" s="11">
        <f t="shared" ca="1" si="83"/>
        <v>179</v>
      </c>
      <c r="DD139" s="1">
        <v>139</v>
      </c>
      <c r="DE139" s="1">
        <v>9</v>
      </c>
      <c r="DF139" s="1">
        <v>0</v>
      </c>
      <c r="DH139" s="10">
        <f t="shared" ca="1" si="78"/>
        <v>0.28822041339422211</v>
      </c>
      <c r="DI139" s="11">
        <f t="shared" ca="1" si="79"/>
        <v>140</v>
      </c>
      <c r="DK139" s="1">
        <v>139</v>
      </c>
      <c r="DL139" s="1">
        <v>9</v>
      </c>
      <c r="DM139" s="1">
        <v>0</v>
      </c>
    </row>
    <row r="140" spans="98:117" x14ac:dyDescent="0.25">
      <c r="CT140" s="10">
        <f t="shared" ca="1" si="80"/>
        <v>0.75989495361760329</v>
      </c>
      <c r="CU140" s="11">
        <f t="shared" ca="1" si="81"/>
        <v>46</v>
      </c>
      <c r="CW140" s="1">
        <v>140</v>
      </c>
      <c r="CX140" s="1">
        <v>0</v>
      </c>
      <c r="CY140" s="1">
        <v>0</v>
      </c>
      <c r="DA140" s="10">
        <f t="shared" ca="1" si="82"/>
        <v>0.80345997937538927</v>
      </c>
      <c r="DB140" s="11">
        <f t="shared" ca="1" si="83"/>
        <v>43</v>
      </c>
      <c r="DD140" s="1">
        <v>140</v>
      </c>
      <c r="DE140" s="1">
        <v>0</v>
      </c>
      <c r="DF140" s="1">
        <v>0</v>
      </c>
      <c r="DH140" s="10">
        <f t="shared" ca="1" si="78"/>
        <v>0.43974072567575972</v>
      </c>
      <c r="DI140" s="11">
        <f t="shared" ca="1" si="79"/>
        <v>105</v>
      </c>
      <c r="DK140" s="1">
        <v>140</v>
      </c>
      <c r="DL140" s="1">
        <v>0</v>
      </c>
      <c r="DM140" s="1">
        <v>0</v>
      </c>
    </row>
    <row r="141" spans="98:117" x14ac:dyDescent="0.25">
      <c r="CT141" s="10">
        <f t="shared" ca="1" si="80"/>
        <v>0.23681223846086663</v>
      </c>
      <c r="CU141" s="11">
        <f t="shared" ca="1" si="81"/>
        <v>157</v>
      </c>
      <c r="CW141" s="1">
        <v>141</v>
      </c>
      <c r="CX141" s="1">
        <v>0</v>
      </c>
      <c r="CY141" s="1">
        <v>0</v>
      </c>
      <c r="DA141" s="10">
        <f t="shared" ca="1" si="82"/>
        <v>0.22798922541207522</v>
      </c>
      <c r="DB141" s="11">
        <f t="shared" ca="1" si="83"/>
        <v>154</v>
      </c>
      <c r="DD141" s="1">
        <v>141</v>
      </c>
      <c r="DE141" s="1">
        <v>0</v>
      </c>
      <c r="DF141" s="1">
        <v>0</v>
      </c>
      <c r="DH141" s="10">
        <f t="shared" ca="1" si="78"/>
        <v>1.5402799113402033E-2</v>
      </c>
      <c r="DI141" s="11">
        <f t="shared" ca="1" si="79"/>
        <v>193</v>
      </c>
      <c r="DK141" s="1">
        <v>141</v>
      </c>
      <c r="DL141" s="1">
        <v>0</v>
      </c>
      <c r="DM141" s="1">
        <v>0</v>
      </c>
    </row>
    <row r="142" spans="98:117" x14ac:dyDescent="0.25">
      <c r="CT142" s="10">
        <f t="shared" ca="1" si="80"/>
        <v>0.84445220253332676</v>
      </c>
      <c r="CU142" s="11">
        <f t="shared" ca="1" si="81"/>
        <v>34</v>
      </c>
      <c r="CW142" s="1">
        <v>142</v>
      </c>
      <c r="CX142" s="1">
        <v>0</v>
      </c>
      <c r="CY142" s="1">
        <v>1</v>
      </c>
      <c r="DA142" s="10">
        <f t="shared" ca="1" si="82"/>
        <v>0.8063240354333876</v>
      </c>
      <c r="DB142" s="11">
        <f t="shared" ca="1" si="83"/>
        <v>40</v>
      </c>
      <c r="DD142" s="1">
        <v>142</v>
      </c>
      <c r="DE142" s="1">
        <v>0</v>
      </c>
      <c r="DF142" s="1">
        <v>1</v>
      </c>
      <c r="DH142" s="10">
        <f t="shared" ca="1" si="78"/>
        <v>6.3202561422557202E-2</v>
      </c>
      <c r="DI142" s="11">
        <f t="shared" ca="1" si="79"/>
        <v>182</v>
      </c>
      <c r="DK142" s="1">
        <v>142</v>
      </c>
      <c r="DL142" s="1">
        <v>0</v>
      </c>
      <c r="DM142" s="1">
        <v>1</v>
      </c>
    </row>
    <row r="143" spans="98:117" x14ac:dyDescent="0.25">
      <c r="CT143" s="10">
        <f t="shared" ca="1" si="80"/>
        <v>0.99957305318399192</v>
      </c>
      <c r="CU143" s="11">
        <f t="shared" ca="1" si="81"/>
        <v>1</v>
      </c>
      <c r="CW143" s="1">
        <v>143</v>
      </c>
      <c r="CX143" s="1">
        <v>0</v>
      </c>
      <c r="CY143" s="1">
        <v>2</v>
      </c>
      <c r="DA143" s="10">
        <f t="shared" ca="1" si="82"/>
        <v>0.26096139287892195</v>
      </c>
      <c r="DB143" s="11">
        <f t="shared" ca="1" si="83"/>
        <v>151</v>
      </c>
      <c r="DD143" s="1">
        <v>143</v>
      </c>
      <c r="DE143" s="1">
        <v>0</v>
      </c>
      <c r="DF143" s="1">
        <v>2</v>
      </c>
      <c r="DH143" s="10">
        <f t="shared" ca="1" si="78"/>
        <v>0.4066171529503303</v>
      </c>
      <c r="DI143" s="11">
        <f t="shared" ca="1" si="79"/>
        <v>115</v>
      </c>
      <c r="DK143" s="1">
        <v>143</v>
      </c>
      <c r="DL143" s="1">
        <v>0</v>
      </c>
      <c r="DM143" s="1">
        <v>2</v>
      </c>
    </row>
    <row r="144" spans="98:117" x14ac:dyDescent="0.25">
      <c r="CT144" s="10">
        <f t="shared" ca="1" si="80"/>
        <v>0.57612615745695361</v>
      </c>
      <c r="CU144" s="11">
        <f t="shared" ca="1" si="81"/>
        <v>84</v>
      </c>
      <c r="CW144" s="1">
        <v>144</v>
      </c>
      <c r="CX144" s="1">
        <v>0</v>
      </c>
      <c r="CY144" s="1">
        <v>3</v>
      </c>
      <c r="DA144" s="10">
        <f t="shared" ca="1" si="82"/>
        <v>0.49184727518803906</v>
      </c>
      <c r="DB144" s="11">
        <f t="shared" ca="1" si="83"/>
        <v>106</v>
      </c>
      <c r="DD144" s="1">
        <v>144</v>
      </c>
      <c r="DE144" s="1">
        <v>0</v>
      </c>
      <c r="DF144" s="1">
        <v>3</v>
      </c>
      <c r="DH144" s="10">
        <f t="shared" ca="1" si="78"/>
        <v>0.18098059489058527</v>
      </c>
      <c r="DI144" s="11">
        <f t="shared" ca="1" si="79"/>
        <v>154</v>
      </c>
      <c r="DK144" s="1">
        <v>144</v>
      </c>
      <c r="DL144" s="1">
        <v>0</v>
      </c>
      <c r="DM144" s="1">
        <v>3</v>
      </c>
    </row>
    <row r="145" spans="98:117" x14ac:dyDescent="0.25">
      <c r="CT145" s="10">
        <f t="shared" ca="1" si="80"/>
        <v>0.6085910857817951</v>
      </c>
      <c r="CU145" s="11">
        <f t="shared" ca="1" si="81"/>
        <v>77</v>
      </c>
      <c r="CW145" s="1">
        <v>145</v>
      </c>
      <c r="CX145" s="1">
        <v>0</v>
      </c>
      <c r="CY145" s="1">
        <v>4</v>
      </c>
      <c r="DA145" s="10">
        <f t="shared" ca="1" si="82"/>
        <v>0.21377197747478316</v>
      </c>
      <c r="DB145" s="11">
        <f t="shared" ca="1" si="83"/>
        <v>156</v>
      </c>
      <c r="DD145" s="1">
        <v>145</v>
      </c>
      <c r="DE145" s="1">
        <v>0</v>
      </c>
      <c r="DF145" s="1">
        <v>4</v>
      </c>
      <c r="DH145" s="10">
        <f t="shared" ca="1" si="78"/>
        <v>0.73203566014425281</v>
      </c>
      <c r="DI145" s="11">
        <f t="shared" ca="1" si="79"/>
        <v>55</v>
      </c>
      <c r="DK145" s="1">
        <v>145</v>
      </c>
      <c r="DL145" s="1">
        <v>0</v>
      </c>
      <c r="DM145" s="1">
        <v>4</v>
      </c>
    </row>
    <row r="146" spans="98:117" x14ac:dyDescent="0.25">
      <c r="CT146" s="10">
        <f t="shared" ca="1" si="80"/>
        <v>0.53291581652281306</v>
      </c>
      <c r="CU146" s="11">
        <f t="shared" ca="1" si="81"/>
        <v>95</v>
      </c>
      <c r="CW146" s="1">
        <v>146</v>
      </c>
      <c r="CX146" s="1">
        <v>0</v>
      </c>
      <c r="CY146" s="1">
        <v>5</v>
      </c>
      <c r="DA146" s="10">
        <f t="shared" ca="1" si="82"/>
        <v>0.84468956841330667</v>
      </c>
      <c r="DB146" s="11">
        <f t="shared" ca="1" si="83"/>
        <v>34</v>
      </c>
      <c r="DD146" s="1">
        <v>146</v>
      </c>
      <c r="DE146" s="1">
        <v>0</v>
      </c>
      <c r="DF146" s="1">
        <v>5</v>
      </c>
      <c r="DH146" s="10">
        <f t="shared" ca="1" si="78"/>
        <v>0.83380710976253536</v>
      </c>
      <c r="DI146" s="11">
        <f t="shared" ca="1" si="79"/>
        <v>35</v>
      </c>
      <c r="DK146" s="1">
        <v>146</v>
      </c>
      <c r="DL146" s="1">
        <v>0</v>
      </c>
      <c r="DM146" s="1">
        <v>5</v>
      </c>
    </row>
    <row r="147" spans="98:117" x14ac:dyDescent="0.25">
      <c r="CT147" s="10">
        <f t="shared" ca="1" si="80"/>
        <v>0.31776699729439117</v>
      </c>
      <c r="CU147" s="11">
        <f t="shared" ca="1" si="81"/>
        <v>136</v>
      </c>
      <c r="CW147" s="1">
        <v>147</v>
      </c>
      <c r="CX147" s="1">
        <v>0</v>
      </c>
      <c r="CY147" s="1">
        <v>6</v>
      </c>
      <c r="DA147" s="10">
        <f t="shared" ca="1" si="82"/>
        <v>0.38410788703285159</v>
      </c>
      <c r="DB147" s="11">
        <f t="shared" ca="1" si="83"/>
        <v>133</v>
      </c>
      <c r="DD147" s="1">
        <v>147</v>
      </c>
      <c r="DE147" s="1">
        <v>0</v>
      </c>
      <c r="DF147" s="1">
        <v>6</v>
      </c>
      <c r="DH147" s="10">
        <f t="shared" ca="1" si="78"/>
        <v>0.95717640143297855</v>
      </c>
      <c r="DI147" s="11">
        <f t="shared" ca="1" si="79"/>
        <v>15</v>
      </c>
      <c r="DK147" s="1">
        <v>147</v>
      </c>
      <c r="DL147" s="1">
        <v>0</v>
      </c>
      <c r="DM147" s="1">
        <v>6</v>
      </c>
    </row>
    <row r="148" spans="98:117" x14ac:dyDescent="0.25">
      <c r="CT148" s="10">
        <f t="shared" ca="1" si="80"/>
        <v>0.44906032734486612</v>
      </c>
      <c r="CU148" s="11">
        <f t="shared" ca="1" si="81"/>
        <v>115</v>
      </c>
      <c r="CW148" s="1">
        <v>148</v>
      </c>
      <c r="CX148" s="1">
        <v>0</v>
      </c>
      <c r="CY148" s="1">
        <v>7</v>
      </c>
      <c r="DA148" s="10">
        <f t="shared" ca="1" si="82"/>
        <v>0.86719599949739157</v>
      </c>
      <c r="DB148" s="11">
        <f t="shared" ca="1" si="83"/>
        <v>29</v>
      </c>
      <c r="DD148" s="1">
        <v>148</v>
      </c>
      <c r="DE148" s="1">
        <v>0</v>
      </c>
      <c r="DF148" s="1">
        <v>7</v>
      </c>
      <c r="DH148" s="10">
        <f t="shared" ca="1" si="78"/>
        <v>0.18967911033898899</v>
      </c>
      <c r="DI148" s="11">
        <f t="shared" ca="1" si="79"/>
        <v>153</v>
      </c>
      <c r="DK148" s="1">
        <v>148</v>
      </c>
      <c r="DL148" s="1">
        <v>0</v>
      </c>
      <c r="DM148" s="1">
        <v>7</v>
      </c>
    </row>
    <row r="149" spans="98:117" x14ac:dyDescent="0.25">
      <c r="CT149" s="10">
        <f t="shared" ca="1" si="80"/>
        <v>0.50552353424234031</v>
      </c>
      <c r="CU149" s="11">
        <f t="shared" ca="1" si="81"/>
        <v>103</v>
      </c>
      <c r="CW149" s="1">
        <v>149</v>
      </c>
      <c r="CX149" s="1">
        <v>0</v>
      </c>
      <c r="CY149" s="1">
        <v>8</v>
      </c>
      <c r="DA149" s="10">
        <f t="shared" ca="1" si="82"/>
        <v>0.96714862134736157</v>
      </c>
      <c r="DB149" s="11">
        <f t="shared" ca="1" si="83"/>
        <v>5</v>
      </c>
      <c r="DD149" s="1">
        <v>149</v>
      </c>
      <c r="DE149" s="1">
        <v>0</v>
      </c>
      <c r="DF149" s="1">
        <v>8</v>
      </c>
      <c r="DH149" s="10">
        <f t="shared" ca="1" si="78"/>
        <v>0.79626247333704159</v>
      </c>
      <c r="DI149" s="11">
        <f t="shared" ca="1" si="79"/>
        <v>42</v>
      </c>
      <c r="DK149" s="1">
        <v>149</v>
      </c>
      <c r="DL149" s="1">
        <v>0</v>
      </c>
      <c r="DM149" s="1">
        <v>8</v>
      </c>
    </row>
    <row r="150" spans="98:117" x14ac:dyDescent="0.25">
      <c r="CT150" s="10">
        <f t="shared" ca="1" si="80"/>
        <v>0.88083419484779235</v>
      </c>
      <c r="CU150" s="11">
        <f t="shared" ca="1" si="81"/>
        <v>27</v>
      </c>
      <c r="CW150" s="1">
        <v>150</v>
      </c>
      <c r="CX150" s="1">
        <v>0</v>
      </c>
      <c r="CY150" s="1">
        <v>9</v>
      </c>
      <c r="DA150" s="10">
        <f t="shared" ca="1" si="82"/>
        <v>0.94808689193369478</v>
      </c>
      <c r="DB150" s="11">
        <f t="shared" ca="1" si="83"/>
        <v>8</v>
      </c>
      <c r="DD150" s="1">
        <v>150</v>
      </c>
      <c r="DE150" s="1">
        <v>0</v>
      </c>
      <c r="DF150" s="1">
        <v>9</v>
      </c>
      <c r="DH150" s="10">
        <f t="shared" ca="1" si="78"/>
        <v>0.77158229551832025</v>
      </c>
      <c r="DI150" s="11">
        <f t="shared" ca="1" si="79"/>
        <v>47</v>
      </c>
      <c r="DK150" s="1">
        <v>150</v>
      </c>
      <c r="DL150" s="1">
        <v>0</v>
      </c>
      <c r="DM150" s="1">
        <v>9</v>
      </c>
    </row>
    <row r="151" spans="98:117" x14ac:dyDescent="0.25">
      <c r="CT151" s="10">
        <f t="shared" ca="1" si="80"/>
        <v>0.70860472007480269</v>
      </c>
      <c r="CU151" s="11">
        <f t="shared" ca="1" si="81"/>
        <v>55</v>
      </c>
      <c r="CW151" s="1">
        <v>151</v>
      </c>
      <c r="CX151" s="1">
        <v>1</v>
      </c>
      <c r="CY151" s="1">
        <v>0</v>
      </c>
      <c r="DA151" s="10">
        <f t="shared" ca="1" si="82"/>
        <v>0.53482554576949859</v>
      </c>
      <c r="DB151" s="11">
        <f t="shared" ca="1" si="83"/>
        <v>97</v>
      </c>
      <c r="DD151" s="1">
        <v>151</v>
      </c>
      <c r="DE151" s="1">
        <v>1</v>
      </c>
      <c r="DF151" s="1">
        <v>0</v>
      </c>
      <c r="DH151" s="10">
        <f t="shared" ca="1" si="78"/>
        <v>0.86835846095043967</v>
      </c>
      <c r="DI151" s="11">
        <f t="shared" ca="1" si="79"/>
        <v>30</v>
      </c>
      <c r="DK151" s="1">
        <v>151</v>
      </c>
      <c r="DL151" s="1">
        <v>1</v>
      </c>
      <c r="DM151" s="1">
        <v>0</v>
      </c>
    </row>
    <row r="152" spans="98:117" x14ac:dyDescent="0.25">
      <c r="CT152" s="10">
        <f t="shared" ca="1" si="80"/>
        <v>0.56242286974612932</v>
      </c>
      <c r="CU152" s="11">
        <f t="shared" ca="1" si="81"/>
        <v>88</v>
      </c>
      <c r="CW152" s="1">
        <v>152</v>
      </c>
      <c r="CX152" s="1">
        <v>2</v>
      </c>
      <c r="CY152" s="1">
        <v>0</v>
      </c>
      <c r="DA152" s="10">
        <f t="shared" ca="1" si="82"/>
        <v>0.74099077401548741</v>
      </c>
      <c r="DB152" s="11">
        <f t="shared" ca="1" si="83"/>
        <v>59</v>
      </c>
      <c r="DD152" s="1">
        <v>152</v>
      </c>
      <c r="DE152" s="1">
        <v>2</v>
      </c>
      <c r="DF152" s="1">
        <v>0</v>
      </c>
      <c r="DH152" s="10">
        <f t="shared" ca="1" si="78"/>
        <v>0.41729257363842542</v>
      </c>
      <c r="DI152" s="11">
        <f t="shared" ca="1" si="79"/>
        <v>113</v>
      </c>
      <c r="DK152" s="1">
        <v>152</v>
      </c>
      <c r="DL152" s="1">
        <v>2</v>
      </c>
      <c r="DM152" s="1">
        <v>0</v>
      </c>
    </row>
    <row r="153" spans="98:117" x14ac:dyDescent="0.25">
      <c r="CT153" s="10">
        <f t="shared" ca="1" si="80"/>
        <v>0.57519948532040899</v>
      </c>
      <c r="CU153" s="11">
        <f t="shared" ca="1" si="81"/>
        <v>85</v>
      </c>
      <c r="CW153" s="1">
        <v>153</v>
      </c>
      <c r="CX153" s="1">
        <v>3</v>
      </c>
      <c r="CY153" s="1">
        <v>0</v>
      </c>
      <c r="DA153" s="10">
        <f t="shared" ca="1" si="82"/>
        <v>0.42901346564350029</v>
      </c>
      <c r="DB153" s="11">
        <f t="shared" ca="1" si="83"/>
        <v>123</v>
      </c>
      <c r="DD153" s="1">
        <v>153</v>
      </c>
      <c r="DE153" s="1">
        <v>3</v>
      </c>
      <c r="DF153" s="1">
        <v>0</v>
      </c>
      <c r="DH153" s="10">
        <f t="shared" ca="1" si="78"/>
        <v>0.68533987934227358</v>
      </c>
      <c r="DI153" s="11">
        <f t="shared" ca="1" si="79"/>
        <v>67</v>
      </c>
      <c r="DK153" s="1">
        <v>153</v>
      </c>
      <c r="DL153" s="1">
        <v>3</v>
      </c>
      <c r="DM153" s="1">
        <v>0</v>
      </c>
    </row>
    <row r="154" spans="98:117" x14ac:dyDescent="0.25">
      <c r="CT154" s="10">
        <f t="shared" ca="1" si="80"/>
        <v>0.52927374103130165</v>
      </c>
      <c r="CU154" s="11">
        <f t="shared" ca="1" si="81"/>
        <v>97</v>
      </c>
      <c r="CW154" s="1">
        <v>154</v>
      </c>
      <c r="CX154" s="1">
        <v>4</v>
      </c>
      <c r="CY154" s="1">
        <v>0</v>
      </c>
      <c r="DA154" s="10">
        <f t="shared" ca="1" si="82"/>
        <v>0.90216782350298563</v>
      </c>
      <c r="DB154" s="11">
        <f t="shared" ca="1" si="83"/>
        <v>18</v>
      </c>
      <c r="DD154" s="1">
        <v>154</v>
      </c>
      <c r="DE154" s="1">
        <v>4</v>
      </c>
      <c r="DF154" s="1">
        <v>0</v>
      </c>
      <c r="DH154" s="10">
        <f t="shared" ca="1" si="78"/>
        <v>0.57465510487918281</v>
      </c>
      <c r="DI154" s="11">
        <f t="shared" ca="1" si="79"/>
        <v>82</v>
      </c>
      <c r="DK154" s="1">
        <v>154</v>
      </c>
      <c r="DL154" s="1">
        <v>4</v>
      </c>
      <c r="DM154" s="1">
        <v>0</v>
      </c>
    </row>
    <row r="155" spans="98:117" x14ac:dyDescent="0.25">
      <c r="CT155" s="10">
        <f t="shared" ca="1" si="80"/>
        <v>0.20673223742814129</v>
      </c>
      <c r="CU155" s="11">
        <f t="shared" ca="1" si="81"/>
        <v>160</v>
      </c>
      <c r="CW155" s="1">
        <v>155</v>
      </c>
      <c r="CX155" s="1">
        <v>5</v>
      </c>
      <c r="CY155" s="1">
        <v>0</v>
      </c>
      <c r="DA155" s="10">
        <f t="shared" ca="1" si="82"/>
        <v>0.21655518655827022</v>
      </c>
      <c r="DB155" s="11">
        <f t="shared" ca="1" si="83"/>
        <v>155</v>
      </c>
      <c r="DD155" s="1">
        <v>155</v>
      </c>
      <c r="DE155" s="1">
        <v>5</v>
      </c>
      <c r="DF155" s="1">
        <v>0</v>
      </c>
      <c r="DH155" s="10">
        <f t="shared" ca="1" si="78"/>
        <v>0.54601037803845498</v>
      </c>
      <c r="DI155" s="11">
        <f t="shared" ca="1" si="79"/>
        <v>92</v>
      </c>
      <c r="DK155" s="1">
        <v>155</v>
      </c>
      <c r="DL155" s="1">
        <v>5</v>
      </c>
      <c r="DM155" s="1">
        <v>0</v>
      </c>
    </row>
    <row r="156" spans="98:117" x14ac:dyDescent="0.25">
      <c r="CT156" s="10">
        <f t="shared" ca="1" si="80"/>
        <v>0.7406003362992104</v>
      </c>
      <c r="CU156" s="11">
        <f t="shared" ca="1" si="81"/>
        <v>53</v>
      </c>
      <c r="CW156" s="1">
        <v>156</v>
      </c>
      <c r="CX156" s="1">
        <v>6</v>
      </c>
      <c r="CY156" s="1">
        <v>0</v>
      </c>
      <c r="DA156" s="10">
        <f t="shared" ca="1" si="82"/>
        <v>0.76785784535127233</v>
      </c>
      <c r="DB156" s="11">
        <f t="shared" ca="1" si="83"/>
        <v>54</v>
      </c>
      <c r="DD156" s="1">
        <v>156</v>
      </c>
      <c r="DE156" s="1">
        <v>6</v>
      </c>
      <c r="DF156" s="1">
        <v>0</v>
      </c>
      <c r="DH156" s="10">
        <f t="shared" ca="1" si="78"/>
        <v>0.41740189376733683</v>
      </c>
      <c r="DI156" s="11">
        <f t="shared" ca="1" si="79"/>
        <v>112</v>
      </c>
      <c r="DK156" s="1">
        <v>156</v>
      </c>
      <c r="DL156" s="1">
        <v>6</v>
      </c>
      <c r="DM156" s="1">
        <v>0</v>
      </c>
    </row>
    <row r="157" spans="98:117" x14ac:dyDescent="0.25">
      <c r="CT157" s="10">
        <f t="shared" ca="1" si="80"/>
        <v>0.20095851646359997</v>
      </c>
      <c r="CU157" s="11">
        <f t="shared" ca="1" si="81"/>
        <v>163</v>
      </c>
      <c r="CW157" s="1">
        <v>157</v>
      </c>
      <c r="CX157" s="1">
        <v>7</v>
      </c>
      <c r="CY157" s="1">
        <v>0</v>
      </c>
      <c r="DA157" s="10">
        <f t="shared" ca="1" si="82"/>
        <v>1.2983069015819804E-2</v>
      </c>
      <c r="DB157" s="11">
        <f t="shared" ca="1" si="83"/>
        <v>196</v>
      </c>
      <c r="DD157" s="1">
        <v>157</v>
      </c>
      <c r="DE157" s="1">
        <v>7</v>
      </c>
      <c r="DF157" s="1">
        <v>0</v>
      </c>
      <c r="DH157" s="10">
        <f t="shared" ca="1" si="78"/>
        <v>0.6534236755961933</v>
      </c>
      <c r="DI157" s="11">
        <f t="shared" ca="1" si="79"/>
        <v>71</v>
      </c>
      <c r="DK157" s="1">
        <v>157</v>
      </c>
      <c r="DL157" s="1">
        <v>7</v>
      </c>
      <c r="DM157" s="1">
        <v>0</v>
      </c>
    </row>
    <row r="158" spans="98:117" x14ac:dyDescent="0.25">
      <c r="CT158" s="10">
        <f t="shared" ca="1" si="80"/>
        <v>0.48400941590343882</v>
      </c>
      <c r="CU158" s="11">
        <f t="shared" ca="1" si="81"/>
        <v>108</v>
      </c>
      <c r="CW158" s="1">
        <v>158</v>
      </c>
      <c r="CX158" s="1">
        <v>8</v>
      </c>
      <c r="CY158" s="1">
        <v>0</v>
      </c>
      <c r="DA158" s="10">
        <f t="shared" ca="1" si="82"/>
        <v>0.70424415249528827</v>
      </c>
      <c r="DB158" s="11">
        <f t="shared" ca="1" si="83"/>
        <v>65</v>
      </c>
      <c r="DD158" s="1">
        <v>158</v>
      </c>
      <c r="DE158" s="1">
        <v>8</v>
      </c>
      <c r="DF158" s="1">
        <v>0</v>
      </c>
      <c r="DH158" s="10">
        <f t="shared" ca="1" si="78"/>
        <v>0.91687687539006157</v>
      </c>
      <c r="DI158" s="11">
        <f t="shared" ca="1" si="79"/>
        <v>22</v>
      </c>
      <c r="DK158" s="1">
        <v>158</v>
      </c>
      <c r="DL158" s="1">
        <v>8</v>
      </c>
      <c r="DM158" s="1">
        <v>0</v>
      </c>
    </row>
    <row r="159" spans="98:117" x14ac:dyDescent="0.25">
      <c r="CT159" s="10">
        <f t="shared" ca="1" si="80"/>
        <v>0.62721475803475035</v>
      </c>
      <c r="CU159" s="11">
        <f t="shared" ca="1" si="81"/>
        <v>71</v>
      </c>
      <c r="CW159" s="1">
        <v>159</v>
      </c>
      <c r="CX159" s="1">
        <v>9</v>
      </c>
      <c r="CY159" s="1">
        <v>0</v>
      </c>
      <c r="DA159" s="10">
        <f t="shared" ca="1" si="82"/>
        <v>5.9726763995803234E-2</v>
      </c>
      <c r="DB159" s="11">
        <f t="shared" ca="1" si="83"/>
        <v>181</v>
      </c>
      <c r="DD159" s="1">
        <v>159</v>
      </c>
      <c r="DE159" s="1">
        <v>9</v>
      </c>
      <c r="DF159" s="1">
        <v>0</v>
      </c>
      <c r="DH159" s="10">
        <f t="shared" ca="1" si="78"/>
        <v>0.72883101442143772</v>
      </c>
      <c r="DI159" s="11">
        <f t="shared" ca="1" si="79"/>
        <v>58</v>
      </c>
      <c r="DK159" s="1">
        <v>159</v>
      </c>
      <c r="DL159" s="1">
        <v>9</v>
      </c>
      <c r="DM159" s="1">
        <v>0</v>
      </c>
    </row>
    <row r="160" spans="98:117" x14ac:dyDescent="0.25">
      <c r="CT160" s="10">
        <f t="shared" ca="1" si="80"/>
        <v>0.27310531380793879</v>
      </c>
      <c r="CU160" s="11">
        <f t="shared" ca="1" si="81"/>
        <v>148</v>
      </c>
      <c r="CW160" s="1">
        <v>160</v>
      </c>
      <c r="CX160" s="1">
        <v>0</v>
      </c>
      <c r="CY160" s="1">
        <v>0</v>
      </c>
      <c r="DA160" s="10">
        <f t="shared" ca="1" si="82"/>
        <v>0.85802784476665683</v>
      </c>
      <c r="DB160" s="11">
        <f t="shared" ca="1" si="83"/>
        <v>33</v>
      </c>
      <c r="DD160" s="1">
        <v>160</v>
      </c>
      <c r="DE160" s="1">
        <v>0</v>
      </c>
      <c r="DF160" s="1">
        <v>0</v>
      </c>
      <c r="DH160" s="10">
        <f t="shared" ca="1" si="78"/>
        <v>7.1207458979221094E-3</v>
      </c>
      <c r="DI160" s="11">
        <f t="shared" ca="1" si="79"/>
        <v>198</v>
      </c>
      <c r="DK160" s="1">
        <v>160</v>
      </c>
      <c r="DL160" s="1">
        <v>0</v>
      </c>
      <c r="DM160" s="1">
        <v>0</v>
      </c>
    </row>
    <row r="161" spans="98:117" x14ac:dyDescent="0.25">
      <c r="CT161" s="10">
        <f t="shared" ca="1" si="80"/>
        <v>0.50189559372767079</v>
      </c>
      <c r="CU161" s="11">
        <f t="shared" ca="1" si="81"/>
        <v>105</v>
      </c>
      <c r="CW161" s="1">
        <v>161</v>
      </c>
      <c r="CX161" s="1">
        <v>0</v>
      </c>
      <c r="CY161" s="1">
        <v>0</v>
      </c>
      <c r="DA161" s="10">
        <f t="shared" ca="1" si="82"/>
        <v>0.4662457955890994</v>
      </c>
      <c r="DB161" s="11">
        <f t="shared" ca="1" si="83"/>
        <v>111</v>
      </c>
      <c r="DD161" s="1">
        <v>161</v>
      </c>
      <c r="DE161" s="1">
        <v>0</v>
      </c>
      <c r="DF161" s="1">
        <v>0</v>
      </c>
      <c r="DH161" s="10">
        <f t="shared" ca="1" si="78"/>
        <v>0.10379567233814502</v>
      </c>
      <c r="DI161" s="11">
        <f t="shared" ca="1" si="79"/>
        <v>176</v>
      </c>
      <c r="DK161" s="1">
        <v>161</v>
      </c>
      <c r="DL161" s="1">
        <v>0</v>
      </c>
      <c r="DM161" s="1">
        <v>0</v>
      </c>
    </row>
    <row r="162" spans="98:117" x14ac:dyDescent="0.25">
      <c r="CT162" s="10">
        <f t="shared" ca="1" si="80"/>
        <v>0.72663961239549524</v>
      </c>
      <c r="CU162" s="11">
        <f t="shared" ca="1" si="81"/>
        <v>54</v>
      </c>
      <c r="CW162" s="1">
        <v>162</v>
      </c>
      <c r="CX162" s="1">
        <v>0</v>
      </c>
      <c r="CY162" s="1">
        <v>1</v>
      </c>
      <c r="DA162" s="10">
        <f t="shared" ca="1" si="82"/>
        <v>0.48020808272647941</v>
      </c>
      <c r="DB162" s="11">
        <f t="shared" ca="1" si="83"/>
        <v>109</v>
      </c>
      <c r="DD162" s="1">
        <v>162</v>
      </c>
      <c r="DE162" s="1">
        <v>0</v>
      </c>
      <c r="DF162" s="1">
        <v>1</v>
      </c>
      <c r="DH162" s="10">
        <f t="shared" ca="1" si="78"/>
        <v>0.20600635069106477</v>
      </c>
      <c r="DI162" s="11">
        <f t="shared" ca="1" si="79"/>
        <v>149</v>
      </c>
      <c r="DK162" s="1">
        <v>162</v>
      </c>
      <c r="DL162" s="1">
        <v>0</v>
      </c>
      <c r="DM162" s="1">
        <v>1</v>
      </c>
    </row>
    <row r="163" spans="98:117" x14ac:dyDescent="0.25">
      <c r="CT163" s="10">
        <f t="shared" ca="1" si="80"/>
        <v>5.6127766785237232E-2</v>
      </c>
      <c r="CU163" s="11">
        <f t="shared" ca="1" si="81"/>
        <v>190</v>
      </c>
      <c r="CW163" s="1">
        <v>163</v>
      </c>
      <c r="CX163" s="1">
        <v>0</v>
      </c>
      <c r="CY163" s="1">
        <v>2</v>
      </c>
      <c r="DA163" s="10">
        <f t="shared" ca="1" si="82"/>
        <v>0.54052124873487339</v>
      </c>
      <c r="DB163" s="11">
        <f t="shared" ca="1" si="83"/>
        <v>96</v>
      </c>
      <c r="DD163" s="1">
        <v>163</v>
      </c>
      <c r="DE163" s="1">
        <v>0</v>
      </c>
      <c r="DF163" s="1">
        <v>2</v>
      </c>
      <c r="DH163" s="10">
        <f t="shared" ca="1" si="78"/>
        <v>0.9227236403052993</v>
      </c>
      <c r="DI163" s="11">
        <f t="shared" ca="1" si="79"/>
        <v>21</v>
      </c>
      <c r="DK163" s="1">
        <v>163</v>
      </c>
      <c r="DL163" s="1">
        <v>0</v>
      </c>
      <c r="DM163" s="1">
        <v>2</v>
      </c>
    </row>
    <row r="164" spans="98:117" x14ac:dyDescent="0.25">
      <c r="CT164" s="10">
        <f t="shared" ca="1" si="80"/>
        <v>0.21656205344880886</v>
      </c>
      <c r="CU164" s="11">
        <f t="shared" ca="1" si="81"/>
        <v>159</v>
      </c>
      <c r="CW164" s="1">
        <v>164</v>
      </c>
      <c r="CX164" s="1">
        <v>0</v>
      </c>
      <c r="CY164" s="1">
        <v>3</v>
      </c>
      <c r="DA164" s="10">
        <f t="shared" ca="1" si="82"/>
        <v>0.94488589483371033</v>
      </c>
      <c r="DB164" s="11">
        <f t="shared" ca="1" si="83"/>
        <v>9</v>
      </c>
      <c r="DD164" s="1">
        <v>164</v>
      </c>
      <c r="DE164" s="1">
        <v>0</v>
      </c>
      <c r="DF164" s="1">
        <v>3</v>
      </c>
      <c r="DH164" s="10">
        <f t="shared" ca="1" si="78"/>
        <v>0.35409324571415124</v>
      </c>
      <c r="DI164" s="11">
        <f t="shared" ca="1" si="79"/>
        <v>127</v>
      </c>
      <c r="DK164" s="1">
        <v>164</v>
      </c>
      <c r="DL164" s="1">
        <v>0</v>
      </c>
      <c r="DM164" s="1">
        <v>3</v>
      </c>
    </row>
    <row r="165" spans="98:117" x14ac:dyDescent="0.25">
      <c r="CT165" s="10">
        <f t="shared" ca="1" si="80"/>
        <v>0.67464137369586352</v>
      </c>
      <c r="CU165" s="11">
        <f t="shared" ca="1" si="81"/>
        <v>61</v>
      </c>
      <c r="CW165" s="1">
        <v>165</v>
      </c>
      <c r="CX165" s="1">
        <v>0</v>
      </c>
      <c r="CY165" s="1">
        <v>4</v>
      </c>
      <c r="DA165" s="10">
        <f t="shared" ca="1" si="82"/>
        <v>0.26488605538258514</v>
      </c>
      <c r="DB165" s="11">
        <f t="shared" ca="1" si="83"/>
        <v>150</v>
      </c>
      <c r="DD165" s="1">
        <v>165</v>
      </c>
      <c r="DE165" s="1">
        <v>0</v>
      </c>
      <c r="DF165" s="1">
        <v>4</v>
      </c>
      <c r="DH165" s="10">
        <f t="shared" ca="1" si="78"/>
        <v>0.65980068672016445</v>
      </c>
      <c r="DI165" s="11">
        <f t="shared" ca="1" si="79"/>
        <v>70</v>
      </c>
      <c r="DK165" s="1">
        <v>165</v>
      </c>
      <c r="DL165" s="1">
        <v>0</v>
      </c>
      <c r="DM165" s="1">
        <v>4</v>
      </c>
    </row>
    <row r="166" spans="98:117" x14ac:dyDescent="0.25">
      <c r="CT166" s="10">
        <f t="shared" ca="1" si="80"/>
        <v>0.98630175609230175</v>
      </c>
      <c r="CU166" s="11">
        <f t="shared" ca="1" si="81"/>
        <v>5</v>
      </c>
      <c r="CW166" s="1">
        <v>166</v>
      </c>
      <c r="CX166" s="1">
        <v>0</v>
      </c>
      <c r="CY166" s="1">
        <v>5</v>
      </c>
      <c r="DA166" s="10">
        <f t="shared" ca="1" si="82"/>
        <v>0.48072547930428156</v>
      </c>
      <c r="DB166" s="11">
        <f t="shared" ca="1" si="83"/>
        <v>108</v>
      </c>
      <c r="DD166" s="1">
        <v>166</v>
      </c>
      <c r="DE166" s="1">
        <v>0</v>
      </c>
      <c r="DF166" s="1">
        <v>5</v>
      </c>
      <c r="DH166" s="10">
        <f t="shared" ca="1" si="78"/>
        <v>0.8071135350508416</v>
      </c>
      <c r="DI166" s="11">
        <f t="shared" ca="1" si="79"/>
        <v>40</v>
      </c>
      <c r="DK166" s="1">
        <v>166</v>
      </c>
      <c r="DL166" s="1">
        <v>0</v>
      </c>
      <c r="DM166" s="1">
        <v>5</v>
      </c>
    </row>
    <row r="167" spans="98:117" x14ac:dyDescent="0.25">
      <c r="CT167" s="10">
        <f t="shared" ca="1" si="80"/>
        <v>0.9580546601154788</v>
      </c>
      <c r="CU167" s="11">
        <f t="shared" ca="1" si="81"/>
        <v>11</v>
      </c>
      <c r="CW167" s="1">
        <v>167</v>
      </c>
      <c r="CX167" s="1">
        <v>0</v>
      </c>
      <c r="CY167" s="1">
        <v>6</v>
      </c>
      <c r="DA167" s="10">
        <f t="shared" ca="1" si="82"/>
        <v>0.41494408639094449</v>
      </c>
      <c r="DB167" s="11">
        <f t="shared" ca="1" si="83"/>
        <v>124</v>
      </c>
      <c r="DD167" s="1">
        <v>167</v>
      </c>
      <c r="DE167" s="1">
        <v>0</v>
      </c>
      <c r="DF167" s="1">
        <v>6</v>
      </c>
      <c r="DH167" s="10">
        <f t="shared" ca="1" si="78"/>
        <v>0.88135360663815121</v>
      </c>
      <c r="DI167" s="11">
        <f t="shared" ca="1" si="79"/>
        <v>29</v>
      </c>
      <c r="DK167" s="1">
        <v>167</v>
      </c>
      <c r="DL167" s="1">
        <v>0</v>
      </c>
      <c r="DM167" s="1">
        <v>6</v>
      </c>
    </row>
    <row r="168" spans="98:117" x14ac:dyDescent="0.25">
      <c r="CT168" s="10">
        <f t="shared" ca="1" si="80"/>
        <v>0.38769991197320475</v>
      </c>
      <c r="CU168" s="11">
        <f t="shared" ca="1" si="81"/>
        <v>127</v>
      </c>
      <c r="CW168" s="1">
        <v>168</v>
      </c>
      <c r="CX168" s="1">
        <v>0</v>
      </c>
      <c r="CY168" s="1">
        <v>7</v>
      </c>
      <c r="DA168" s="10">
        <f t="shared" ca="1" si="82"/>
        <v>0.45129262844633478</v>
      </c>
      <c r="DB168" s="11">
        <f t="shared" ca="1" si="83"/>
        <v>117</v>
      </c>
      <c r="DD168" s="1">
        <v>168</v>
      </c>
      <c r="DE168" s="1">
        <v>0</v>
      </c>
      <c r="DF168" s="1">
        <v>7</v>
      </c>
      <c r="DH168" s="10">
        <f t="shared" ca="1" si="78"/>
        <v>0.82259121802238067</v>
      </c>
      <c r="DI168" s="11">
        <f t="shared" ca="1" si="79"/>
        <v>36</v>
      </c>
      <c r="DK168" s="1">
        <v>168</v>
      </c>
      <c r="DL168" s="1">
        <v>0</v>
      </c>
      <c r="DM168" s="1">
        <v>7</v>
      </c>
    </row>
    <row r="169" spans="98:117" x14ac:dyDescent="0.25">
      <c r="CT169" s="10">
        <f t="shared" ca="1" si="80"/>
        <v>4.7813612614217682E-2</v>
      </c>
      <c r="CU169" s="11">
        <f t="shared" ca="1" si="81"/>
        <v>193</v>
      </c>
      <c r="CW169" s="1">
        <v>169</v>
      </c>
      <c r="CX169" s="1">
        <v>0</v>
      </c>
      <c r="CY169" s="1">
        <v>8</v>
      </c>
      <c r="DA169" s="10">
        <f t="shared" ca="1" si="82"/>
        <v>0.67332355051999682</v>
      </c>
      <c r="DB169" s="11">
        <f t="shared" ca="1" si="83"/>
        <v>74</v>
      </c>
      <c r="DD169" s="1">
        <v>169</v>
      </c>
      <c r="DE169" s="1">
        <v>0</v>
      </c>
      <c r="DF169" s="1">
        <v>8</v>
      </c>
      <c r="DH169" s="10">
        <f t="shared" ca="1" si="78"/>
        <v>0.5772827475963308</v>
      </c>
      <c r="DI169" s="11">
        <f t="shared" ca="1" si="79"/>
        <v>81</v>
      </c>
      <c r="DK169" s="1">
        <v>169</v>
      </c>
      <c r="DL169" s="1">
        <v>0</v>
      </c>
      <c r="DM169" s="1">
        <v>8</v>
      </c>
    </row>
    <row r="170" spans="98:117" x14ac:dyDescent="0.25">
      <c r="CT170" s="10">
        <f t="shared" ca="1" si="80"/>
        <v>0.98824087825357043</v>
      </c>
      <c r="CU170" s="11">
        <f t="shared" ca="1" si="81"/>
        <v>4</v>
      </c>
      <c r="CW170" s="1">
        <v>170</v>
      </c>
      <c r="CX170" s="1">
        <v>0</v>
      </c>
      <c r="CY170" s="1">
        <v>9</v>
      </c>
      <c r="DA170" s="10">
        <f t="shared" ca="1" si="82"/>
        <v>0.20109205449535839</v>
      </c>
      <c r="DB170" s="11">
        <f t="shared" ca="1" si="83"/>
        <v>158</v>
      </c>
      <c r="DD170" s="1">
        <v>170</v>
      </c>
      <c r="DE170" s="1">
        <v>0</v>
      </c>
      <c r="DF170" s="1">
        <v>9</v>
      </c>
      <c r="DH170" s="10">
        <f t="shared" ca="1" si="78"/>
        <v>6.1859754975331915E-3</v>
      </c>
      <c r="DI170" s="11">
        <f t="shared" ca="1" si="79"/>
        <v>199</v>
      </c>
      <c r="DK170" s="1">
        <v>170</v>
      </c>
      <c r="DL170" s="1">
        <v>0</v>
      </c>
      <c r="DM170" s="1">
        <v>9</v>
      </c>
    </row>
    <row r="171" spans="98:117" x14ac:dyDescent="0.25">
      <c r="CT171" s="10">
        <f t="shared" ca="1" si="80"/>
        <v>0.74996256731872857</v>
      </c>
      <c r="CU171" s="11">
        <f t="shared" ca="1" si="81"/>
        <v>48</v>
      </c>
      <c r="CW171" s="1">
        <v>171</v>
      </c>
      <c r="CX171" s="1">
        <v>1</v>
      </c>
      <c r="CY171" s="1">
        <v>0</v>
      </c>
      <c r="DA171" s="10">
        <f t="shared" ca="1" si="82"/>
        <v>0.77980353965185023</v>
      </c>
      <c r="DB171" s="11">
        <f t="shared" ca="1" si="83"/>
        <v>50</v>
      </c>
      <c r="DD171" s="1">
        <v>171</v>
      </c>
      <c r="DE171" s="1">
        <v>1</v>
      </c>
      <c r="DF171" s="1">
        <v>0</v>
      </c>
      <c r="DH171" s="10">
        <f t="shared" ca="1" si="78"/>
        <v>7.0529486138216968E-2</v>
      </c>
      <c r="DI171" s="11">
        <f t="shared" ca="1" si="79"/>
        <v>181</v>
      </c>
      <c r="DK171" s="1">
        <v>171</v>
      </c>
      <c r="DL171" s="1">
        <v>1</v>
      </c>
      <c r="DM171" s="1">
        <v>0</v>
      </c>
    </row>
    <row r="172" spans="98:117" x14ac:dyDescent="0.25">
      <c r="CT172" s="10">
        <f t="shared" ca="1" si="80"/>
        <v>0.27503331385913465</v>
      </c>
      <c r="CU172" s="11">
        <f t="shared" ca="1" si="81"/>
        <v>147</v>
      </c>
      <c r="CW172" s="1">
        <v>172</v>
      </c>
      <c r="CX172" s="1">
        <v>2</v>
      </c>
      <c r="CY172" s="1">
        <v>0</v>
      </c>
      <c r="DA172" s="10">
        <f t="shared" ca="1" si="82"/>
        <v>0.70114791668540011</v>
      </c>
      <c r="DB172" s="11">
        <f t="shared" ca="1" si="83"/>
        <v>67</v>
      </c>
      <c r="DD172" s="1">
        <v>172</v>
      </c>
      <c r="DE172" s="1">
        <v>2</v>
      </c>
      <c r="DF172" s="1">
        <v>0</v>
      </c>
      <c r="DH172" s="10">
        <f t="shared" ca="1" si="78"/>
        <v>0.68105875619212464</v>
      </c>
      <c r="DI172" s="11">
        <f t="shared" ca="1" si="79"/>
        <v>68</v>
      </c>
      <c r="DK172" s="1">
        <v>172</v>
      </c>
      <c r="DL172" s="1">
        <v>2</v>
      </c>
      <c r="DM172" s="1">
        <v>0</v>
      </c>
    </row>
    <row r="173" spans="98:117" x14ac:dyDescent="0.25">
      <c r="CT173" s="10">
        <f t="shared" ca="1" si="80"/>
        <v>0.68692729420436827</v>
      </c>
      <c r="CU173" s="11">
        <f t="shared" ca="1" si="81"/>
        <v>58</v>
      </c>
      <c r="CW173" s="1">
        <v>173</v>
      </c>
      <c r="CX173" s="1">
        <v>3</v>
      </c>
      <c r="CY173" s="1">
        <v>0</v>
      </c>
      <c r="DA173" s="10">
        <f t="shared" ca="1" si="82"/>
        <v>0.53045910534638618</v>
      </c>
      <c r="DB173" s="11">
        <f t="shared" ca="1" si="83"/>
        <v>99</v>
      </c>
      <c r="DD173" s="1">
        <v>173</v>
      </c>
      <c r="DE173" s="1">
        <v>3</v>
      </c>
      <c r="DF173" s="1">
        <v>0</v>
      </c>
      <c r="DH173" s="10">
        <f t="shared" ca="1" si="78"/>
        <v>0.94660258609643122</v>
      </c>
      <c r="DI173" s="11">
        <f t="shared" ca="1" si="79"/>
        <v>17</v>
      </c>
      <c r="DK173" s="1">
        <v>173</v>
      </c>
      <c r="DL173" s="1">
        <v>3</v>
      </c>
      <c r="DM173" s="1">
        <v>0</v>
      </c>
    </row>
    <row r="174" spans="98:117" x14ac:dyDescent="0.25">
      <c r="CT174" s="10">
        <f t="shared" ca="1" si="80"/>
        <v>6.2630271827508133E-2</v>
      </c>
      <c r="CU174" s="11">
        <f t="shared" ca="1" si="81"/>
        <v>186</v>
      </c>
      <c r="CW174" s="1">
        <v>174</v>
      </c>
      <c r="CX174" s="1">
        <v>4</v>
      </c>
      <c r="CY174" s="1">
        <v>0</v>
      </c>
      <c r="DA174" s="10">
        <f t="shared" ca="1" si="82"/>
        <v>2.0571123733488794E-2</v>
      </c>
      <c r="DB174" s="11">
        <f t="shared" ca="1" si="83"/>
        <v>190</v>
      </c>
      <c r="DD174" s="1">
        <v>174</v>
      </c>
      <c r="DE174" s="1">
        <v>4</v>
      </c>
      <c r="DF174" s="1">
        <v>0</v>
      </c>
      <c r="DH174" s="10">
        <f t="shared" ca="1" si="78"/>
        <v>0.51160381888733253</v>
      </c>
      <c r="DI174" s="11">
        <f t="shared" ca="1" si="79"/>
        <v>95</v>
      </c>
      <c r="DK174" s="1">
        <v>174</v>
      </c>
      <c r="DL174" s="1">
        <v>4</v>
      </c>
      <c r="DM174" s="1">
        <v>0</v>
      </c>
    </row>
    <row r="175" spans="98:117" x14ac:dyDescent="0.25">
      <c r="CT175" s="10">
        <f t="shared" ca="1" si="80"/>
        <v>0.43966393211626098</v>
      </c>
      <c r="CU175" s="11">
        <f t="shared" ca="1" si="81"/>
        <v>117</v>
      </c>
      <c r="CW175" s="1">
        <v>175</v>
      </c>
      <c r="CX175" s="1">
        <v>5</v>
      </c>
      <c r="CY175" s="1">
        <v>0</v>
      </c>
      <c r="DA175" s="10">
        <f t="shared" ca="1" si="82"/>
        <v>0.30620621472755483</v>
      </c>
      <c r="DB175" s="11">
        <f t="shared" ca="1" si="83"/>
        <v>141</v>
      </c>
      <c r="DD175" s="1">
        <v>175</v>
      </c>
      <c r="DE175" s="1">
        <v>5</v>
      </c>
      <c r="DF175" s="1">
        <v>0</v>
      </c>
      <c r="DH175" s="10">
        <f t="shared" ca="1" si="78"/>
        <v>0.90282241301727972</v>
      </c>
      <c r="DI175" s="11">
        <f t="shared" ca="1" si="79"/>
        <v>25</v>
      </c>
      <c r="DK175" s="1">
        <v>175</v>
      </c>
      <c r="DL175" s="1">
        <v>5</v>
      </c>
      <c r="DM175" s="1">
        <v>0</v>
      </c>
    </row>
    <row r="176" spans="98:117" x14ac:dyDescent="0.25">
      <c r="CT176" s="10">
        <f t="shared" ca="1" si="80"/>
        <v>0.53178340889472209</v>
      </c>
      <c r="CU176" s="11">
        <f t="shared" ca="1" si="81"/>
        <v>96</v>
      </c>
      <c r="CW176" s="1">
        <v>176</v>
      </c>
      <c r="CX176" s="1">
        <v>6</v>
      </c>
      <c r="CY176" s="1">
        <v>0</v>
      </c>
      <c r="DA176" s="10">
        <f t="shared" ca="1" si="82"/>
        <v>0.56913336267246184</v>
      </c>
      <c r="DB176" s="11">
        <f t="shared" ca="1" si="83"/>
        <v>91</v>
      </c>
      <c r="DD176" s="1">
        <v>176</v>
      </c>
      <c r="DE176" s="1">
        <v>6</v>
      </c>
      <c r="DF176" s="1">
        <v>0</v>
      </c>
      <c r="DH176" s="10">
        <f t="shared" ca="1" si="78"/>
        <v>0.20552172956044701</v>
      </c>
      <c r="DI176" s="11">
        <f t="shared" ca="1" si="79"/>
        <v>150</v>
      </c>
      <c r="DK176" s="1">
        <v>176</v>
      </c>
      <c r="DL176" s="1">
        <v>6</v>
      </c>
      <c r="DM176" s="1">
        <v>0</v>
      </c>
    </row>
    <row r="177" spans="98:117" x14ac:dyDescent="0.25">
      <c r="CT177" s="10">
        <f t="shared" ca="1" si="80"/>
        <v>0.63252925321144338</v>
      </c>
      <c r="CU177" s="11">
        <f t="shared" ca="1" si="81"/>
        <v>70</v>
      </c>
      <c r="CW177" s="1">
        <v>177</v>
      </c>
      <c r="CX177" s="1">
        <v>7</v>
      </c>
      <c r="CY177" s="1">
        <v>0</v>
      </c>
      <c r="DA177" s="10">
        <f t="shared" ca="1" si="82"/>
        <v>0.74026674965029504</v>
      </c>
      <c r="DB177" s="11">
        <f t="shared" ca="1" si="83"/>
        <v>61</v>
      </c>
      <c r="DD177" s="1">
        <v>177</v>
      </c>
      <c r="DE177" s="1">
        <v>7</v>
      </c>
      <c r="DF177" s="1">
        <v>0</v>
      </c>
      <c r="DH177" s="10">
        <f t="shared" ca="1" si="78"/>
        <v>0.79456959921406523</v>
      </c>
      <c r="DI177" s="11">
        <f t="shared" ca="1" si="79"/>
        <v>43</v>
      </c>
      <c r="DK177" s="1">
        <v>177</v>
      </c>
      <c r="DL177" s="1">
        <v>7</v>
      </c>
      <c r="DM177" s="1">
        <v>0</v>
      </c>
    </row>
    <row r="178" spans="98:117" x14ac:dyDescent="0.25">
      <c r="CT178" s="10">
        <f t="shared" ca="1" si="80"/>
        <v>0.89585372052494638</v>
      </c>
      <c r="CU178" s="11">
        <f t="shared" ca="1" si="81"/>
        <v>22</v>
      </c>
      <c r="CW178" s="1">
        <v>178</v>
      </c>
      <c r="CX178" s="1">
        <v>8</v>
      </c>
      <c r="CY178" s="1">
        <v>0</v>
      </c>
      <c r="DA178" s="10">
        <f t="shared" ca="1" si="82"/>
        <v>0.19807390634258981</v>
      </c>
      <c r="DB178" s="11">
        <f t="shared" ca="1" si="83"/>
        <v>161</v>
      </c>
      <c r="DD178" s="1">
        <v>178</v>
      </c>
      <c r="DE178" s="1">
        <v>8</v>
      </c>
      <c r="DF178" s="1">
        <v>0</v>
      </c>
      <c r="DH178" s="10">
        <f t="shared" ca="1" si="78"/>
        <v>0.38373605943153233</v>
      </c>
      <c r="DI178" s="11">
        <f t="shared" ca="1" si="79"/>
        <v>119</v>
      </c>
      <c r="DK178" s="1">
        <v>178</v>
      </c>
      <c r="DL178" s="1">
        <v>8</v>
      </c>
      <c r="DM178" s="1">
        <v>0</v>
      </c>
    </row>
    <row r="179" spans="98:117" x14ac:dyDescent="0.25">
      <c r="CT179" s="10">
        <f t="shared" ca="1" si="80"/>
        <v>0.83885155778056486</v>
      </c>
      <c r="CU179" s="11">
        <f t="shared" ca="1" si="81"/>
        <v>35</v>
      </c>
      <c r="CW179" s="1">
        <v>179</v>
      </c>
      <c r="CX179" s="1">
        <v>9</v>
      </c>
      <c r="CY179" s="1">
        <v>0</v>
      </c>
      <c r="DA179" s="10">
        <f t="shared" ca="1" si="82"/>
        <v>4.1992216997949083E-2</v>
      </c>
      <c r="DB179" s="11">
        <f t="shared" ca="1" si="83"/>
        <v>185</v>
      </c>
      <c r="DD179" s="1">
        <v>179</v>
      </c>
      <c r="DE179" s="1">
        <v>9</v>
      </c>
      <c r="DF179" s="1">
        <v>0</v>
      </c>
      <c r="DH179" s="10">
        <f t="shared" ca="1" si="78"/>
        <v>0.69122323036886957</v>
      </c>
      <c r="DI179" s="11">
        <f t="shared" ca="1" si="79"/>
        <v>65</v>
      </c>
      <c r="DK179" s="1">
        <v>179</v>
      </c>
      <c r="DL179" s="1">
        <v>9</v>
      </c>
      <c r="DM179" s="1">
        <v>0</v>
      </c>
    </row>
    <row r="180" spans="98:117" x14ac:dyDescent="0.25">
      <c r="CT180" s="10">
        <f t="shared" ca="1" si="80"/>
        <v>0.36513710708467695</v>
      </c>
      <c r="CU180" s="11">
        <f t="shared" ca="1" si="81"/>
        <v>130</v>
      </c>
      <c r="CW180" s="1">
        <v>180</v>
      </c>
      <c r="CX180" s="1">
        <v>0</v>
      </c>
      <c r="CY180" s="1">
        <v>0</v>
      </c>
      <c r="DA180" s="10">
        <f t="shared" ca="1" si="82"/>
        <v>0.80617238025380111</v>
      </c>
      <c r="DB180" s="11">
        <f t="shared" ca="1" si="83"/>
        <v>41</v>
      </c>
      <c r="DD180" s="1">
        <v>180</v>
      </c>
      <c r="DE180" s="1">
        <v>0</v>
      </c>
      <c r="DF180" s="1">
        <v>0</v>
      </c>
      <c r="DH180" s="10">
        <f t="shared" ca="1" si="78"/>
        <v>0.29616564962256542</v>
      </c>
      <c r="DI180" s="11">
        <f t="shared" ca="1" si="79"/>
        <v>136</v>
      </c>
      <c r="DK180" s="1">
        <v>180</v>
      </c>
      <c r="DL180" s="1">
        <v>0</v>
      </c>
      <c r="DM180" s="1">
        <v>0</v>
      </c>
    </row>
    <row r="181" spans="98:117" x14ac:dyDescent="0.25">
      <c r="CT181" s="10">
        <f t="shared" ca="1" si="80"/>
        <v>0.13617347798830792</v>
      </c>
      <c r="CU181" s="11">
        <f t="shared" ca="1" si="81"/>
        <v>172</v>
      </c>
      <c r="CW181" s="1">
        <v>181</v>
      </c>
      <c r="CX181" s="1">
        <v>0</v>
      </c>
      <c r="CY181" s="1">
        <v>0</v>
      </c>
      <c r="DA181" s="10">
        <f t="shared" ca="1" si="82"/>
        <v>0.62873315369321914</v>
      </c>
      <c r="DB181" s="11">
        <f t="shared" ca="1" si="83"/>
        <v>83</v>
      </c>
      <c r="DD181" s="1">
        <v>181</v>
      </c>
      <c r="DE181" s="1">
        <v>0</v>
      </c>
      <c r="DF181" s="1">
        <v>0</v>
      </c>
      <c r="DH181" s="10">
        <f t="shared" ca="1" si="78"/>
        <v>0.56241588986697943</v>
      </c>
      <c r="DI181" s="11">
        <f t="shared" ca="1" si="79"/>
        <v>88</v>
      </c>
      <c r="DK181" s="1">
        <v>181</v>
      </c>
      <c r="DL181" s="1">
        <v>0</v>
      </c>
      <c r="DM181" s="1">
        <v>0</v>
      </c>
    </row>
    <row r="182" spans="98:117" x14ac:dyDescent="0.25">
      <c r="CT182" s="10">
        <f t="shared" ca="1" si="80"/>
        <v>0.68429194778377722</v>
      </c>
      <c r="CU182" s="11">
        <f t="shared" ca="1" si="81"/>
        <v>59</v>
      </c>
      <c r="CW182" s="1">
        <v>182</v>
      </c>
      <c r="CX182" s="1">
        <v>0</v>
      </c>
      <c r="CY182" s="1">
        <v>1</v>
      </c>
      <c r="DA182" s="10">
        <f t="shared" ca="1" si="82"/>
        <v>0.82264027758046365</v>
      </c>
      <c r="DB182" s="11">
        <f t="shared" ca="1" si="83"/>
        <v>38</v>
      </c>
      <c r="DD182" s="1">
        <v>182</v>
      </c>
      <c r="DE182" s="1">
        <v>0</v>
      </c>
      <c r="DF182" s="1">
        <v>1</v>
      </c>
      <c r="DH182" s="10">
        <f t="shared" ca="1" si="78"/>
        <v>0.65300714798927828</v>
      </c>
      <c r="DI182" s="11">
        <f t="shared" ca="1" si="79"/>
        <v>72</v>
      </c>
      <c r="DK182" s="1">
        <v>182</v>
      </c>
      <c r="DL182" s="1">
        <v>0</v>
      </c>
      <c r="DM182" s="1">
        <v>1</v>
      </c>
    </row>
    <row r="183" spans="98:117" x14ac:dyDescent="0.25">
      <c r="CT183" s="10">
        <f t="shared" ca="1" si="80"/>
        <v>0.64268407267837568</v>
      </c>
      <c r="CU183" s="11">
        <f t="shared" ca="1" si="81"/>
        <v>69</v>
      </c>
      <c r="CW183" s="1">
        <v>183</v>
      </c>
      <c r="CX183" s="1">
        <v>0</v>
      </c>
      <c r="CY183" s="1">
        <v>2</v>
      </c>
      <c r="DA183" s="10">
        <f t="shared" ca="1" si="82"/>
        <v>4.7048312055453234E-3</v>
      </c>
      <c r="DB183" s="11">
        <f t="shared" ca="1" si="83"/>
        <v>198</v>
      </c>
      <c r="DD183" s="1">
        <v>183</v>
      </c>
      <c r="DE183" s="1">
        <v>0</v>
      </c>
      <c r="DF183" s="1">
        <v>2</v>
      </c>
      <c r="DH183" s="10">
        <f t="shared" ca="1" si="78"/>
        <v>0.96122899327129707</v>
      </c>
      <c r="DI183" s="11">
        <f t="shared" ca="1" si="79"/>
        <v>13</v>
      </c>
      <c r="DK183" s="1">
        <v>183</v>
      </c>
      <c r="DL183" s="1">
        <v>0</v>
      </c>
      <c r="DM183" s="1">
        <v>2</v>
      </c>
    </row>
    <row r="184" spans="98:117" x14ac:dyDescent="0.25">
      <c r="CT184" s="10">
        <f t="shared" ca="1" si="80"/>
        <v>0.88758504766489899</v>
      </c>
      <c r="CU184" s="11">
        <f t="shared" ca="1" si="81"/>
        <v>26</v>
      </c>
      <c r="CW184" s="1">
        <v>184</v>
      </c>
      <c r="CX184" s="1">
        <v>0</v>
      </c>
      <c r="CY184" s="1">
        <v>3</v>
      </c>
      <c r="DA184" s="10">
        <f t="shared" ca="1" si="82"/>
        <v>0.66056844985859353</v>
      </c>
      <c r="DB184" s="11">
        <f t="shared" ca="1" si="83"/>
        <v>77</v>
      </c>
      <c r="DD184" s="1">
        <v>184</v>
      </c>
      <c r="DE184" s="1">
        <v>0</v>
      </c>
      <c r="DF184" s="1">
        <v>3</v>
      </c>
      <c r="DH184" s="10">
        <f t="shared" ca="1" si="78"/>
        <v>0.69828337578251976</v>
      </c>
      <c r="DI184" s="11">
        <f t="shared" ca="1" si="79"/>
        <v>63</v>
      </c>
      <c r="DK184" s="1">
        <v>184</v>
      </c>
      <c r="DL184" s="1">
        <v>0</v>
      </c>
      <c r="DM184" s="1">
        <v>3</v>
      </c>
    </row>
    <row r="185" spans="98:117" x14ac:dyDescent="0.25">
      <c r="CT185" s="10">
        <f t="shared" ca="1" si="80"/>
        <v>6.1377516265851084E-2</v>
      </c>
      <c r="CU185" s="11">
        <f t="shared" ca="1" si="81"/>
        <v>187</v>
      </c>
      <c r="CW185" s="1">
        <v>185</v>
      </c>
      <c r="CX185" s="1">
        <v>0</v>
      </c>
      <c r="CY185" s="1">
        <v>4</v>
      </c>
      <c r="DA185" s="10">
        <f t="shared" ca="1" si="82"/>
        <v>0.86038055707856331</v>
      </c>
      <c r="DB185" s="11">
        <f t="shared" ca="1" si="83"/>
        <v>31</v>
      </c>
      <c r="DD185" s="1">
        <v>185</v>
      </c>
      <c r="DE185" s="1">
        <v>0</v>
      </c>
      <c r="DF185" s="1">
        <v>4</v>
      </c>
      <c r="DH185" s="10">
        <f t="shared" ca="1" si="78"/>
        <v>0.96713768086843654</v>
      </c>
      <c r="DI185" s="11">
        <f t="shared" ca="1" si="79"/>
        <v>12</v>
      </c>
      <c r="DK185" s="1">
        <v>185</v>
      </c>
      <c r="DL185" s="1">
        <v>0</v>
      </c>
      <c r="DM185" s="1">
        <v>4</v>
      </c>
    </row>
    <row r="186" spans="98:117" x14ac:dyDescent="0.25">
      <c r="CT186" s="10">
        <f t="shared" ca="1" si="80"/>
        <v>0.4228802501766753</v>
      </c>
      <c r="CU186" s="11">
        <f t="shared" ca="1" si="81"/>
        <v>121</v>
      </c>
      <c r="CW186" s="1">
        <v>186</v>
      </c>
      <c r="CX186" s="1">
        <v>0</v>
      </c>
      <c r="CY186" s="1">
        <v>5</v>
      </c>
      <c r="DA186" s="10">
        <f t="shared" ca="1" si="82"/>
        <v>4.3757088011614154E-2</v>
      </c>
      <c r="DB186" s="11">
        <f t="shared" ca="1" si="83"/>
        <v>184</v>
      </c>
      <c r="DD186" s="1">
        <v>186</v>
      </c>
      <c r="DE186" s="1">
        <v>0</v>
      </c>
      <c r="DF186" s="1">
        <v>5</v>
      </c>
      <c r="DH186" s="10">
        <f t="shared" ca="1" si="78"/>
        <v>0.766088300251621</v>
      </c>
      <c r="DI186" s="11">
        <f t="shared" ca="1" si="79"/>
        <v>50</v>
      </c>
      <c r="DK186" s="1">
        <v>186</v>
      </c>
      <c r="DL186" s="1">
        <v>0</v>
      </c>
      <c r="DM186" s="1">
        <v>5</v>
      </c>
    </row>
    <row r="187" spans="98:117" x14ac:dyDescent="0.25">
      <c r="CT187" s="10">
        <f t="shared" ca="1" si="80"/>
        <v>0.61678515590992966</v>
      </c>
      <c r="CU187" s="11">
        <f t="shared" ca="1" si="81"/>
        <v>74</v>
      </c>
      <c r="CW187" s="1">
        <v>187</v>
      </c>
      <c r="CX187" s="1">
        <v>0</v>
      </c>
      <c r="CY187" s="1">
        <v>6</v>
      </c>
      <c r="DA187" s="10">
        <f t="shared" ca="1" si="82"/>
        <v>0.32368307255560658</v>
      </c>
      <c r="DB187" s="11">
        <f t="shared" ca="1" si="83"/>
        <v>138</v>
      </c>
      <c r="DD187" s="1">
        <v>187</v>
      </c>
      <c r="DE187" s="1">
        <v>0</v>
      </c>
      <c r="DF187" s="1">
        <v>6</v>
      </c>
      <c r="DH187" s="10">
        <f t="shared" ca="1" si="78"/>
        <v>0.14637252631975406</v>
      </c>
      <c r="DI187" s="11">
        <f t="shared" ca="1" si="79"/>
        <v>161</v>
      </c>
      <c r="DK187" s="1">
        <v>187</v>
      </c>
      <c r="DL187" s="1">
        <v>0</v>
      </c>
      <c r="DM187" s="1">
        <v>6</v>
      </c>
    </row>
    <row r="188" spans="98:117" x14ac:dyDescent="0.25">
      <c r="CT188" s="10">
        <f t="shared" ca="1" si="80"/>
        <v>0.18482023350961374</v>
      </c>
      <c r="CU188" s="11">
        <f t="shared" ca="1" si="81"/>
        <v>167</v>
      </c>
      <c r="CW188" s="1">
        <v>188</v>
      </c>
      <c r="CX188" s="1">
        <v>0</v>
      </c>
      <c r="CY188" s="1">
        <v>7</v>
      </c>
      <c r="DA188" s="10">
        <f t="shared" ca="1" si="82"/>
        <v>0.39823951792883927</v>
      </c>
      <c r="DB188" s="11">
        <f t="shared" ca="1" si="83"/>
        <v>131</v>
      </c>
      <c r="DD188" s="1">
        <v>188</v>
      </c>
      <c r="DE188" s="1">
        <v>0</v>
      </c>
      <c r="DF188" s="1">
        <v>7</v>
      </c>
      <c r="DH188" s="10">
        <f t="shared" ca="1" si="78"/>
        <v>0.51342107107634216</v>
      </c>
      <c r="DI188" s="11">
        <f t="shared" ca="1" si="79"/>
        <v>94</v>
      </c>
      <c r="DK188" s="1">
        <v>188</v>
      </c>
      <c r="DL188" s="1">
        <v>0</v>
      </c>
      <c r="DM188" s="1">
        <v>7</v>
      </c>
    </row>
    <row r="189" spans="98:117" x14ac:dyDescent="0.25">
      <c r="CT189" s="10">
        <f t="shared" ca="1" si="80"/>
        <v>0.16043109183376481</v>
      </c>
      <c r="CU189" s="11">
        <f t="shared" ca="1" si="81"/>
        <v>170</v>
      </c>
      <c r="CW189" s="1">
        <v>189</v>
      </c>
      <c r="CX189" s="1">
        <v>0</v>
      </c>
      <c r="CY189" s="1">
        <v>8</v>
      </c>
      <c r="DA189" s="10">
        <f t="shared" ca="1" si="82"/>
        <v>0.73933748023176848</v>
      </c>
      <c r="DB189" s="11">
        <f t="shared" ca="1" si="83"/>
        <v>62</v>
      </c>
      <c r="DD189" s="1">
        <v>189</v>
      </c>
      <c r="DE189" s="1">
        <v>0</v>
      </c>
      <c r="DF189" s="1">
        <v>8</v>
      </c>
      <c r="DH189" s="10">
        <f t="shared" ca="1" si="78"/>
        <v>0.70702111847980575</v>
      </c>
      <c r="DI189" s="11">
        <f t="shared" ca="1" si="79"/>
        <v>59</v>
      </c>
      <c r="DK189" s="1">
        <v>189</v>
      </c>
      <c r="DL189" s="1">
        <v>0</v>
      </c>
      <c r="DM189" s="1">
        <v>8</v>
      </c>
    </row>
    <row r="190" spans="98:117" x14ac:dyDescent="0.25">
      <c r="CT190" s="10">
        <f t="shared" ca="1" si="80"/>
        <v>0.9814736538128539</v>
      </c>
      <c r="CU190" s="11">
        <f t="shared" ca="1" si="81"/>
        <v>7</v>
      </c>
      <c r="CW190" s="1">
        <v>190</v>
      </c>
      <c r="CX190" s="1">
        <v>0</v>
      </c>
      <c r="CY190" s="1">
        <v>9</v>
      </c>
      <c r="DA190" s="10">
        <f t="shared" ca="1" si="82"/>
        <v>0.92011090907923976</v>
      </c>
      <c r="DB190" s="11">
        <f t="shared" ca="1" si="83"/>
        <v>13</v>
      </c>
      <c r="DD190" s="1">
        <v>190</v>
      </c>
      <c r="DE190" s="1">
        <v>0</v>
      </c>
      <c r="DF190" s="1">
        <v>9</v>
      </c>
      <c r="DH190" s="10">
        <f t="shared" ca="1" si="78"/>
        <v>0.59846769050132331</v>
      </c>
      <c r="DI190" s="11">
        <f t="shared" ca="1" si="79"/>
        <v>78</v>
      </c>
      <c r="DK190" s="1">
        <v>190</v>
      </c>
      <c r="DL190" s="1">
        <v>0</v>
      </c>
      <c r="DM190" s="1">
        <v>9</v>
      </c>
    </row>
    <row r="191" spans="98:117" x14ac:dyDescent="0.25">
      <c r="CT191" s="10">
        <f t="shared" ca="1" si="80"/>
        <v>0.51649131292292483</v>
      </c>
      <c r="CU191" s="11">
        <f t="shared" ca="1" si="81"/>
        <v>100</v>
      </c>
      <c r="CW191" s="1">
        <v>191</v>
      </c>
      <c r="CX191" s="1">
        <v>1</v>
      </c>
      <c r="CY191" s="1">
        <v>0</v>
      </c>
      <c r="DA191" s="10">
        <f t="shared" ca="1" si="82"/>
        <v>0.16465438186960712</v>
      </c>
      <c r="DB191" s="11">
        <f t="shared" ca="1" si="83"/>
        <v>166</v>
      </c>
      <c r="DD191" s="1">
        <v>191</v>
      </c>
      <c r="DE191" s="1">
        <v>1</v>
      </c>
      <c r="DF191" s="1">
        <v>0</v>
      </c>
      <c r="DH191" s="10">
        <f t="shared" ca="1" si="78"/>
        <v>0.27706632894938865</v>
      </c>
      <c r="DI191" s="11">
        <f t="shared" ca="1" si="79"/>
        <v>141</v>
      </c>
      <c r="DK191" s="1">
        <v>191</v>
      </c>
      <c r="DL191" s="1">
        <v>1</v>
      </c>
      <c r="DM191" s="1">
        <v>0</v>
      </c>
    </row>
    <row r="192" spans="98:117" x14ac:dyDescent="0.25">
      <c r="CT192" s="10">
        <f t="shared" ca="1" si="80"/>
        <v>0.67486041414848374</v>
      </c>
      <c r="CU192" s="11">
        <f t="shared" ca="1" si="81"/>
        <v>60</v>
      </c>
      <c r="CW192" s="1">
        <v>192</v>
      </c>
      <c r="CX192" s="1">
        <v>2</v>
      </c>
      <c r="CY192" s="1">
        <v>0</v>
      </c>
      <c r="DA192" s="10">
        <f t="shared" ca="1" si="82"/>
        <v>0.46235797311160853</v>
      </c>
      <c r="DB192" s="11">
        <f t="shared" ca="1" si="83"/>
        <v>112</v>
      </c>
      <c r="DD192" s="1">
        <v>192</v>
      </c>
      <c r="DE192" s="1">
        <v>2</v>
      </c>
      <c r="DF192" s="1">
        <v>0</v>
      </c>
      <c r="DH192" s="10">
        <f t="shared" ca="1" si="78"/>
        <v>0.70400588424787236</v>
      </c>
      <c r="DI192" s="11">
        <f t="shared" ca="1" si="79"/>
        <v>61</v>
      </c>
      <c r="DK192" s="1">
        <v>192</v>
      </c>
      <c r="DL192" s="1">
        <v>2</v>
      </c>
      <c r="DM192" s="1">
        <v>0</v>
      </c>
    </row>
    <row r="193" spans="98:117" x14ac:dyDescent="0.25">
      <c r="CT193" s="10">
        <f t="shared" ca="1" si="80"/>
        <v>0.20340598360923356</v>
      </c>
      <c r="CU193" s="11">
        <f t="shared" ca="1" si="81"/>
        <v>162</v>
      </c>
      <c r="CW193" s="1">
        <v>193</v>
      </c>
      <c r="CX193" s="1">
        <v>3</v>
      </c>
      <c r="CY193" s="1">
        <v>0</v>
      </c>
      <c r="DA193" s="10">
        <f t="shared" ca="1" si="82"/>
        <v>0.51012395408078814</v>
      </c>
      <c r="DB193" s="11">
        <f t="shared" ca="1" si="83"/>
        <v>105</v>
      </c>
      <c r="DD193" s="1">
        <v>193</v>
      </c>
      <c r="DE193" s="1">
        <v>3</v>
      </c>
      <c r="DF193" s="1">
        <v>0</v>
      </c>
      <c r="DH193" s="10">
        <f t="shared" ref="DH193:DH200" ca="1" si="84">RAND()</f>
        <v>0.31644156616574248</v>
      </c>
      <c r="DI193" s="11">
        <f t="shared" ref="DI193:DI200" ca="1" si="85">RANK(DH193,$DH$1:$DH$200,)</f>
        <v>132</v>
      </c>
      <c r="DK193" s="1">
        <v>193</v>
      </c>
      <c r="DL193" s="1">
        <v>3</v>
      </c>
      <c r="DM193" s="1">
        <v>0</v>
      </c>
    </row>
    <row r="194" spans="98:117" x14ac:dyDescent="0.25">
      <c r="CT194" s="10">
        <f t="shared" ref="CT194:CT200" ca="1" si="86">RAND()</f>
        <v>0.53693706559254484</v>
      </c>
      <c r="CU194" s="11">
        <f t="shared" ref="CU194:CU200" ca="1" si="87">RANK(CT194,$CT$1:$CT$200,)</f>
        <v>93</v>
      </c>
      <c r="CW194" s="1">
        <v>194</v>
      </c>
      <c r="CX194" s="1">
        <v>4</v>
      </c>
      <c r="CY194" s="1">
        <v>0</v>
      </c>
      <c r="DA194" s="10">
        <f t="shared" ref="DA194:DA200" ca="1" si="88">RAND()</f>
        <v>1.9564369900511247E-2</v>
      </c>
      <c r="DB194" s="11">
        <f t="shared" ref="DB194:DB200" ca="1" si="89">RANK(DA194,$DA$1:$DA$200,)</f>
        <v>191</v>
      </c>
      <c r="DD194" s="1">
        <v>194</v>
      </c>
      <c r="DE194" s="1">
        <v>4</v>
      </c>
      <c r="DF194" s="1">
        <v>0</v>
      </c>
      <c r="DH194" s="10">
        <f t="shared" ca="1" si="84"/>
        <v>8.2766208407184516E-3</v>
      </c>
      <c r="DI194" s="11">
        <f t="shared" ca="1" si="85"/>
        <v>196</v>
      </c>
      <c r="DK194" s="1">
        <v>194</v>
      </c>
      <c r="DL194" s="1">
        <v>4</v>
      </c>
      <c r="DM194" s="1">
        <v>0</v>
      </c>
    </row>
    <row r="195" spans="98:117" x14ac:dyDescent="0.25">
      <c r="CT195" s="10">
        <f t="shared" ca="1" si="86"/>
        <v>5.5682586379316557E-2</v>
      </c>
      <c r="CU195" s="11">
        <f t="shared" ca="1" si="87"/>
        <v>191</v>
      </c>
      <c r="CW195" s="1">
        <v>195</v>
      </c>
      <c r="CX195" s="1">
        <v>5</v>
      </c>
      <c r="CY195" s="1">
        <v>0</v>
      </c>
      <c r="DA195" s="10">
        <f t="shared" ca="1" si="88"/>
        <v>5.1020053114564479E-2</v>
      </c>
      <c r="DB195" s="11">
        <f t="shared" ca="1" si="89"/>
        <v>182</v>
      </c>
      <c r="DD195" s="1">
        <v>195</v>
      </c>
      <c r="DE195" s="1">
        <v>5</v>
      </c>
      <c r="DF195" s="1">
        <v>0</v>
      </c>
      <c r="DH195" s="10">
        <f t="shared" ca="1" si="84"/>
        <v>0.95001685003374714</v>
      </c>
      <c r="DI195" s="11">
        <f t="shared" ca="1" si="85"/>
        <v>16</v>
      </c>
      <c r="DK195" s="1">
        <v>195</v>
      </c>
      <c r="DL195" s="1">
        <v>5</v>
      </c>
      <c r="DM195" s="1">
        <v>0</v>
      </c>
    </row>
    <row r="196" spans="98:117" x14ac:dyDescent="0.25">
      <c r="CT196" s="10">
        <f t="shared" ca="1" si="86"/>
        <v>0.37034089485794697</v>
      </c>
      <c r="CU196" s="11">
        <f t="shared" ca="1" si="87"/>
        <v>128</v>
      </c>
      <c r="CW196" s="1">
        <v>196</v>
      </c>
      <c r="CX196" s="1">
        <v>6</v>
      </c>
      <c r="CY196" s="1">
        <v>0</v>
      </c>
      <c r="DA196" s="10">
        <f t="shared" ca="1" si="88"/>
        <v>0.68554608364436598</v>
      </c>
      <c r="DB196" s="11">
        <f t="shared" ca="1" si="89"/>
        <v>71</v>
      </c>
      <c r="DD196" s="1">
        <v>196</v>
      </c>
      <c r="DE196" s="1">
        <v>6</v>
      </c>
      <c r="DF196" s="1">
        <v>0</v>
      </c>
      <c r="DH196" s="10">
        <f t="shared" ca="1" si="84"/>
        <v>2.9158699386838793E-2</v>
      </c>
      <c r="DI196" s="11">
        <f t="shared" ca="1" si="85"/>
        <v>189</v>
      </c>
      <c r="DK196" s="1">
        <v>196</v>
      </c>
      <c r="DL196" s="1">
        <v>6</v>
      </c>
      <c r="DM196" s="1">
        <v>0</v>
      </c>
    </row>
    <row r="197" spans="98:117" x14ac:dyDescent="0.25">
      <c r="CT197" s="10">
        <f t="shared" ca="1" si="86"/>
        <v>0.58710061420675919</v>
      </c>
      <c r="CU197" s="11">
        <f t="shared" ca="1" si="87"/>
        <v>81</v>
      </c>
      <c r="CW197" s="1">
        <v>197</v>
      </c>
      <c r="CX197" s="1">
        <v>7</v>
      </c>
      <c r="CY197" s="1">
        <v>0</v>
      </c>
      <c r="DA197" s="10">
        <f t="shared" ca="1" si="88"/>
        <v>0.77236632168108865</v>
      </c>
      <c r="DB197" s="11">
        <f t="shared" ca="1" si="89"/>
        <v>52</v>
      </c>
      <c r="DD197" s="1">
        <v>197</v>
      </c>
      <c r="DE197" s="1">
        <v>7</v>
      </c>
      <c r="DF197" s="1">
        <v>0</v>
      </c>
      <c r="DH197" s="10">
        <f t="shared" ca="1" si="84"/>
        <v>2.8357897537754639E-2</v>
      </c>
      <c r="DI197" s="11">
        <f t="shared" ca="1" si="85"/>
        <v>190</v>
      </c>
      <c r="DK197" s="1">
        <v>197</v>
      </c>
      <c r="DL197" s="1">
        <v>7</v>
      </c>
      <c r="DM197" s="1">
        <v>0</v>
      </c>
    </row>
    <row r="198" spans="98:117" x14ac:dyDescent="0.25">
      <c r="CT198" s="10">
        <f t="shared" ca="1" si="86"/>
        <v>0.28143500299027779</v>
      </c>
      <c r="CU198" s="11">
        <f t="shared" ca="1" si="87"/>
        <v>144</v>
      </c>
      <c r="CW198" s="1">
        <v>198</v>
      </c>
      <c r="CX198" s="1">
        <v>8</v>
      </c>
      <c r="CY198" s="1">
        <v>0</v>
      </c>
      <c r="DA198" s="10">
        <f t="shared" ca="1" si="88"/>
        <v>0.30007813698433483</v>
      </c>
      <c r="DB198" s="11">
        <f t="shared" ca="1" si="89"/>
        <v>143</v>
      </c>
      <c r="DD198" s="1">
        <v>198</v>
      </c>
      <c r="DE198" s="1">
        <v>8</v>
      </c>
      <c r="DF198" s="1">
        <v>0</v>
      </c>
      <c r="DH198" s="10">
        <f t="shared" ca="1" si="84"/>
        <v>0.22062818598965195</v>
      </c>
      <c r="DI198" s="11">
        <f t="shared" ca="1" si="85"/>
        <v>147</v>
      </c>
      <c r="DK198" s="1">
        <v>198</v>
      </c>
      <c r="DL198" s="1">
        <v>8</v>
      </c>
      <c r="DM198" s="1">
        <v>0</v>
      </c>
    </row>
    <row r="199" spans="98:117" x14ac:dyDescent="0.25">
      <c r="CT199" s="10">
        <f t="shared" ca="1" si="86"/>
        <v>0.25313496016113624</v>
      </c>
      <c r="CU199" s="11">
        <f t="shared" ca="1" si="87"/>
        <v>153</v>
      </c>
      <c r="CW199" s="1">
        <v>199</v>
      </c>
      <c r="CX199" s="1">
        <v>9</v>
      </c>
      <c r="CY199" s="1">
        <v>0</v>
      </c>
      <c r="DA199" s="10">
        <f t="shared" ca="1" si="88"/>
        <v>0.78805917862534736</v>
      </c>
      <c r="DB199" s="11">
        <f t="shared" ca="1" si="89"/>
        <v>47</v>
      </c>
      <c r="DD199" s="1">
        <v>199</v>
      </c>
      <c r="DE199" s="1">
        <v>9</v>
      </c>
      <c r="DF199" s="1">
        <v>0</v>
      </c>
      <c r="DH199" s="10">
        <f t="shared" ca="1" si="84"/>
        <v>0.66049368575620793</v>
      </c>
      <c r="DI199" s="11">
        <f t="shared" ca="1" si="85"/>
        <v>69</v>
      </c>
      <c r="DK199" s="1">
        <v>199</v>
      </c>
      <c r="DL199" s="1">
        <v>9</v>
      </c>
      <c r="DM199" s="1">
        <v>0</v>
      </c>
    </row>
    <row r="200" spans="98:117" x14ac:dyDescent="0.25">
      <c r="CT200" s="10">
        <f t="shared" ca="1" si="86"/>
        <v>6.370139946633735E-2</v>
      </c>
      <c r="CU200" s="11">
        <f t="shared" ca="1" si="87"/>
        <v>185</v>
      </c>
      <c r="CW200" s="1">
        <v>200</v>
      </c>
      <c r="CX200" s="1">
        <v>0</v>
      </c>
      <c r="CY200" s="1">
        <v>0</v>
      </c>
      <c r="DA200" s="10">
        <f t="shared" ca="1" si="88"/>
        <v>0.91915786730487892</v>
      </c>
      <c r="DB200" s="11">
        <f t="shared" ca="1" si="89"/>
        <v>14</v>
      </c>
      <c r="DD200" s="1">
        <v>200</v>
      </c>
      <c r="DE200" s="1">
        <v>0</v>
      </c>
      <c r="DF200" s="1">
        <v>0</v>
      </c>
      <c r="DH200" s="10">
        <f t="shared" ca="1" si="84"/>
        <v>0.15994258795856631</v>
      </c>
      <c r="DI200" s="11">
        <f t="shared" ca="1" si="85"/>
        <v>158</v>
      </c>
      <c r="DK200" s="1">
        <v>200</v>
      </c>
      <c r="DL200" s="1">
        <v>0</v>
      </c>
      <c r="DM200" s="1">
        <v>0</v>
      </c>
    </row>
  </sheetData>
  <sheetProtection algorithmName="SHA-512" hashValue="gwEOP0x9PflWUDW5jmrraAdKOhU7+QKIv3nKvk36R/BriA/HXB32XANm2w+OdX6g07A0Pw6vFFiX0+E44IV0Tw==" saltValue="yeXh7974cjv95RBbhq5RsQ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M15:AM26">
    <cfRule type="expression" dxfId="196" priority="197">
      <formula>$AM15="NO"</formula>
    </cfRule>
  </conditionalFormatting>
  <conditionalFormatting sqref="C9">
    <cfRule type="expression" dxfId="195" priority="196">
      <formula>C9=0</formula>
    </cfRule>
  </conditionalFormatting>
  <conditionalFormatting sqref="K9">
    <cfRule type="expression" dxfId="194" priority="195">
      <formula>K9=0</formula>
    </cfRule>
  </conditionalFormatting>
  <conditionalFormatting sqref="S9">
    <cfRule type="expression" dxfId="193" priority="194">
      <formula>S9=0</formula>
    </cfRule>
  </conditionalFormatting>
  <conditionalFormatting sqref="C16">
    <cfRule type="expression" dxfId="192" priority="193">
      <formula>C16=0</formula>
    </cfRule>
  </conditionalFormatting>
  <conditionalFormatting sqref="K16">
    <cfRule type="expression" dxfId="191" priority="192">
      <formula>K16=0</formula>
    </cfRule>
  </conditionalFormatting>
  <conditionalFormatting sqref="S16">
    <cfRule type="expression" dxfId="190" priority="191">
      <formula>S16=0</formula>
    </cfRule>
  </conditionalFormatting>
  <conditionalFormatting sqref="C23">
    <cfRule type="expression" dxfId="189" priority="190">
      <formula>C23=0</formula>
    </cfRule>
  </conditionalFormatting>
  <conditionalFormatting sqref="K23">
    <cfRule type="expression" dxfId="188" priority="189">
      <formula>K23=0</formula>
    </cfRule>
  </conditionalFormatting>
  <conditionalFormatting sqref="S23">
    <cfRule type="expression" dxfId="187" priority="188">
      <formula>S23=0</formula>
    </cfRule>
  </conditionalFormatting>
  <conditionalFormatting sqref="C30">
    <cfRule type="expression" dxfId="186" priority="187">
      <formula>C30=0</formula>
    </cfRule>
  </conditionalFormatting>
  <conditionalFormatting sqref="K30">
    <cfRule type="expression" dxfId="185" priority="186">
      <formula>K30=0</formula>
    </cfRule>
  </conditionalFormatting>
  <conditionalFormatting sqref="S30">
    <cfRule type="expression" dxfId="184" priority="185">
      <formula>S30=0</formula>
    </cfRule>
  </conditionalFormatting>
  <conditionalFormatting sqref="C38">
    <cfRule type="expression" dxfId="183" priority="184">
      <formula>C38=0</formula>
    </cfRule>
  </conditionalFormatting>
  <conditionalFormatting sqref="C39">
    <cfRule type="expression" dxfId="182" priority="183">
      <formula>C39=0</formula>
    </cfRule>
  </conditionalFormatting>
  <conditionalFormatting sqref="C40">
    <cfRule type="expression" dxfId="181" priority="182">
      <formula>C40=0</formula>
    </cfRule>
  </conditionalFormatting>
  <conditionalFormatting sqref="B39">
    <cfRule type="expression" dxfId="180" priority="181">
      <formula>B39=""</formula>
    </cfRule>
  </conditionalFormatting>
  <conditionalFormatting sqref="G38">
    <cfRule type="expression" dxfId="179" priority="180">
      <formula>G38=0</formula>
    </cfRule>
  </conditionalFormatting>
  <conditionalFormatting sqref="G39">
    <cfRule type="expression" dxfId="178" priority="179">
      <formula>G39=0</formula>
    </cfRule>
  </conditionalFormatting>
  <conditionalFormatting sqref="F38">
    <cfRule type="expression" dxfId="177" priority="178">
      <formula>AND(F38=0,G38=0)</formula>
    </cfRule>
  </conditionalFormatting>
  <conditionalFormatting sqref="F39">
    <cfRule type="expression" dxfId="176" priority="177">
      <formula>AND(F39=0,G39=0)</formula>
    </cfRule>
  </conditionalFormatting>
  <conditionalFormatting sqref="K38">
    <cfRule type="expression" dxfId="175" priority="176">
      <formula>K38=0</formula>
    </cfRule>
  </conditionalFormatting>
  <conditionalFormatting sqref="K39">
    <cfRule type="expression" dxfId="174" priority="175">
      <formula>K39=0</formula>
    </cfRule>
  </conditionalFormatting>
  <conditionalFormatting sqref="K40">
    <cfRule type="expression" dxfId="173" priority="174">
      <formula>K40=0</formula>
    </cfRule>
  </conditionalFormatting>
  <conditionalFormatting sqref="J39">
    <cfRule type="expression" dxfId="172" priority="173">
      <formula>J39=""</formula>
    </cfRule>
  </conditionalFormatting>
  <conditionalFormatting sqref="O38">
    <cfRule type="expression" dxfId="171" priority="172">
      <formula>O38=0</formula>
    </cfRule>
  </conditionalFormatting>
  <conditionalFormatting sqref="O39">
    <cfRule type="expression" dxfId="170" priority="171">
      <formula>O39=0</formula>
    </cfRule>
  </conditionalFormatting>
  <conditionalFormatting sqref="N38">
    <cfRule type="expression" dxfId="169" priority="170">
      <formula>AND(N38=0,O38=0)</formula>
    </cfRule>
  </conditionalFormatting>
  <conditionalFormatting sqref="N39">
    <cfRule type="expression" dxfId="168" priority="169">
      <formula>AND(N39=0,O39=0)</formula>
    </cfRule>
  </conditionalFormatting>
  <conditionalFormatting sqref="S38">
    <cfRule type="expression" dxfId="167" priority="168">
      <formula>S38=0</formula>
    </cfRule>
  </conditionalFormatting>
  <conditionalFormatting sqref="S39">
    <cfRule type="expression" dxfId="166" priority="167">
      <formula>S39=0</formula>
    </cfRule>
  </conditionalFormatting>
  <conditionalFormatting sqref="S40">
    <cfRule type="expression" dxfId="165" priority="166">
      <formula>S40=0</formula>
    </cfRule>
  </conditionalFormatting>
  <conditionalFormatting sqref="R39">
    <cfRule type="expression" dxfId="164" priority="165">
      <formula>R39=""</formula>
    </cfRule>
  </conditionalFormatting>
  <conditionalFormatting sqref="W38">
    <cfRule type="expression" dxfId="163" priority="164">
      <formula>W38=0</formula>
    </cfRule>
  </conditionalFormatting>
  <conditionalFormatting sqref="W39">
    <cfRule type="expression" dxfId="162" priority="163">
      <formula>W39=0</formula>
    </cfRule>
  </conditionalFormatting>
  <conditionalFormatting sqref="V38">
    <cfRule type="expression" dxfId="161" priority="162">
      <formula>AND(V38=0,W38=0)</formula>
    </cfRule>
  </conditionalFormatting>
  <conditionalFormatting sqref="V39">
    <cfRule type="expression" dxfId="160" priority="161">
      <formula>AND(V39=0,W39=0)</formula>
    </cfRule>
  </conditionalFormatting>
  <conditionalFormatting sqref="C45">
    <cfRule type="expression" dxfId="159" priority="160">
      <formula>C45=0</formula>
    </cfRule>
  </conditionalFormatting>
  <conditionalFormatting sqref="C46">
    <cfRule type="expression" dxfId="158" priority="159">
      <formula>C46=0</formula>
    </cfRule>
  </conditionalFormatting>
  <conditionalFormatting sqref="C47">
    <cfRule type="expression" dxfId="157" priority="158">
      <formula>C47=0</formula>
    </cfRule>
  </conditionalFormatting>
  <conditionalFormatting sqref="B46">
    <cfRule type="expression" dxfId="156" priority="157">
      <formula>B46=""</formula>
    </cfRule>
  </conditionalFormatting>
  <conditionalFormatting sqref="G45">
    <cfRule type="expression" dxfId="155" priority="156">
      <formula>G45=0</formula>
    </cfRule>
  </conditionalFormatting>
  <conditionalFormatting sqref="G46">
    <cfRule type="expression" dxfId="154" priority="155">
      <formula>G46=0</formula>
    </cfRule>
  </conditionalFormatting>
  <conditionalFormatting sqref="F45">
    <cfRule type="expression" dxfId="153" priority="154">
      <formula>AND(F45=0,G45=0)</formula>
    </cfRule>
  </conditionalFormatting>
  <conditionalFormatting sqref="F46">
    <cfRule type="expression" dxfId="152" priority="153">
      <formula>AND(F46=0,G46=0)</formula>
    </cfRule>
  </conditionalFormatting>
  <conditionalFormatting sqref="K45">
    <cfRule type="expression" dxfId="151" priority="152">
      <formula>K45=0</formula>
    </cfRule>
  </conditionalFormatting>
  <conditionalFormatting sqref="K46">
    <cfRule type="expression" dxfId="150" priority="151">
      <formula>K46=0</formula>
    </cfRule>
  </conditionalFormatting>
  <conditionalFormatting sqref="K47">
    <cfRule type="expression" dxfId="149" priority="150">
      <formula>K47=0</formula>
    </cfRule>
  </conditionalFormatting>
  <conditionalFormatting sqref="J46">
    <cfRule type="expression" dxfId="148" priority="149">
      <formula>J46=""</formula>
    </cfRule>
  </conditionalFormatting>
  <conditionalFormatting sqref="O45">
    <cfRule type="expression" dxfId="147" priority="148">
      <formula>O45=0</formula>
    </cfRule>
  </conditionalFormatting>
  <conditionalFormatting sqref="O46">
    <cfRule type="expression" dxfId="146" priority="147">
      <formula>O46=0</formula>
    </cfRule>
  </conditionalFormatting>
  <conditionalFormatting sqref="N45">
    <cfRule type="expression" dxfId="145" priority="146">
      <formula>AND(N45=0,O45=0)</formula>
    </cfRule>
  </conditionalFormatting>
  <conditionalFormatting sqref="N46">
    <cfRule type="expression" dxfId="144" priority="145">
      <formula>AND(N46=0,O46=0)</formula>
    </cfRule>
  </conditionalFormatting>
  <conditionalFormatting sqref="S45">
    <cfRule type="expression" dxfId="143" priority="144">
      <formula>S45=0</formula>
    </cfRule>
  </conditionalFormatting>
  <conditionalFormatting sqref="S46">
    <cfRule type="expression" dxfId="142" priority="143">
      <formula>S46=0</formula>
    </cfRule>
  </conditionalFormatting>
  <conditionalFormatting sqref="S47">
    <cfRule type="expression" dxfId="141" priority="142">
      <formula>S47=0</formula>
    </cfRule>
  </conditionalFormatting>
  <conditionalFormatting sqref="R46">
    <cfRule type="expression" dxfId="140" priority="141">
      <formula>R46=""</formula>
    </cfRule>
  </conditionalFormatting>
  <conditionalFormatting sqref="W45">
    <cfRule type="expression" dxfId="139" priority="140">
      <formula>W45=0</formula>
    </cfRule>
  </conditionalFormatting>
  <conditionalFormatting sqref="W46">
    <cfRule type="expression" dxfId="138" priority="139">
      <formula>W46=0</formula>
    </cfRule>
  </conditionalFormatting>
  <conditionalFormatting sqref="V45">
    <cfRule type="expression" dxfId="137" priority="138">
      <formula>AND(V45=0,W45=0)</formula>
    </cfRule>
  </conditionalFormatting>
  <conditionalFormatting sqref="V46">
    <cfRule type="expression" dxfId="136" priority="137">
      <formula>AND(V46=0,W46=0)</formula>
    </cfRule>
  </conditionalFormatting>
  <conditionalFormatting sqref="C52">
    <cfRule type="expression" dxfId="135" priority="136">
      <formula>C52=0</formula>
    </cfRule>
  </conditionalFormatting>
  <conditionalFormatting sqref="C53">
    <cfRule type="expression" dxfId="134" priority="135">
      <formula>C53=0</formula>
    </cfRule>
  </conditionalFormatting>
  <conditionalFormatting sqref="C54">
    <cfRule type="expression" dxfId="133" priority="134">
      <formula>C54=0</formula>
    </cfRule>
  </conditionalFormatting>
  <conditionalFormatting sqref="B53">
    <cfRule type="expression" dxfId="132" priority="133">
      <formula>B53=""</formula>
    </cfRule>
  </conditionalFormatting>
  <conditionalFormatting sqref="G52">
    <cfRule type="expression" dxfId="131" priority="132">
      <formula>G52=0</formula>
    </cfRule>
  </conditionalFormatting>
  <conditionalFormatting sqref="G53">
    <cfRule type="expression" dxfId="130" priority="131">
      <formula>G53=0</formula>
    </cfRule>
  </conditionalFormatting>
  <conditionalFormatting sqref="F52">
    <cfRule type="expression" dxfId="129" priority="130">
      <formula>AND(F52=0,G52=0)</formula>
    </cfRule>
  </conditionalFormatting>
  <conditionalFormatting sqref="F53">
    <cfRule type="expression" dxfId="128" priority="129">
      <formula>AND(F53=0,G53=0)</formula>
    </cfRule>
  </conditionalFormatting>
  <conditionalFormatting sqref="K52">
    <cfRule type="expression" dxfId="127" priority="128">
      <formula>K52=0</formula>
    </cfRule>
  </conditionalFormatting>
  <conditionalFormatting sqref="K53">
    <cfRule type="expression" dxfId="126" priority="127">
      <formula>K53=0</formula>
    </cfRule>
  </conditionalFormatting>
  <conditionalFormatting sqref="K54">
    <cfRule type="expression" dxfId="125" priority="126">
      <formula>K54=0</formula>
    </cfRule>
  </conditionalFormatting>
  <conditionalFormatting sqref="J53">
    <cfRule type="expression" dxfId="124" priority="125">
      <formula>J53=""</formula>
    </cfRule>
  </conditionalFormatting>
  <conditionalFormatting sqref="O52">
    <cfRule type="expression" dxfId="123" priority="124">
      <formula>O52=0</formula>
    </cfRule>
  </conditionalFormatting>
  <conditionalFormatting sqref="O53">
    <cfRule type="expression" dxfId="122" priority="123">
      <formula>O53=0</formula>
    </cfRule>
  </conditionalFormatting>
  <conditionalFormatting sqref="N52">
    <cfRule type="expression" dxfId="121" priority="122">
      <formula>AND(N52=0,O52=0)</formula>
    </cfRule>
  </conditionalFormatting>
  <conditionalFormatting sqref="N53">
    <cfRule type="expression" dxfId="120" priority="121">
      <formula>AND(N53=0,O53=0)</formula>
    </cfRule>
  </conditionalFormatting>
  <conditionalFormatting sqref="S52">
    <cfRule type="expression" dxfId="119" priority="120">
      <formula>S52=0</formula>
    </cfRule>
  </conditionalFormatting>
  <conditionalFormatting sqref="S53">
    <cfRule type="expression" dxfId="118" priority="119">
      <formula>S53=0</formula>
    </cfRule>
  </conditionalFormatting>
  <conditionalFormatting sqref="S54">
    <cfRule type="expression" dxfId="117" priority="118">
      <formula>S54=0</formula>
    </cfRule>
  </conditionalFormatting>
  <conditionalFormatting sqref="R53">
    <cfRule type="expression" dxfId="116" priority="117">
      <formula>R53=""</formula>
    </cfRule>
  </conditionalFormatting>
  <conditionalFormatting sqref="W52">
    <cfRule type="expression" dxfId="115" priority="116">
      <formula>W52=0</formula>
    </cfRule>
  </conditionalFormatting>
  <conditionalFormatting sqref="W53">
    <cfRule type="expression" dxfId="114" priority="115">
      <formula>W53=0</formula>
    </cfRule>
  </conditionalFormatting>
  <conditionalFormatting sqref="V52">
    <cfRule type="expression" dxfId="113" priority="114">
      <formula>AND(V52=0,W52=0)</formula>
    </cfRule>
  </conditionalFormatting>
  <conditionalFormatting sqref="V53">
    <cfRule type="expression" dxfId="112" priority="113">
      <formula>AND(V53=0,W53=0)</formula>
    </cfRule>
  </conditionalFormatting>
  <conditionalFormatting sqref="C59">
    <cfRule type="expression" dxfId="111" priority="112">
      <formula>C59=0</formula>
    </cfRule>
  </conditionalFormatting>
  <conditionalFormatting sqref="C60">
    <cfRule type="expression" dxfId="110" priority="111">
      <formula>C60=0</formula>
    </cfRule>
  </conditionalFormatting>
  <conditionalFormatting sqref="C61">
    <cfRule type="expression" dxfId="109" priority="110">
      <formula>C61=0</formula>
    </cfRule>
  </conditionalFormatting>
  <conditionalFormatting sqref="B60">
    <cfRule type="expression" dxfId="108" priority="109">
      <formula>B60=""</formula>
    </cfRule>
  </conditionalFormatting>
  <conditionalFormatting sqref="G59">
    <cfRule type="expression" dxfId="107" priority="108">
      <formula>G59=0</formula>
    </cfRule>
  </conditionalFormatting>
  <conditionalFormatting sqref="G60">
    <cfRule type="expression" dxfId="106" priority="107">
      <formula>G60=0</formula>
    </cfRule>
  </conditionalFormatting>
  <conditionalFormatting sqref="F59">
    <cfRule type="expression" dxfId="105" priority="106">
      <formula>AND(F59=0,G59=0)</formula>
    </cfRule>
  </conditionalFormatting>
  <conditionalFormatting sqref="F60">
    <cfRule type="expression" dxfId="104" priority="105">
      <formula>AND(F60=0,G60=0)</formula>
    </cfRule>
  </conditionalFormatting>
  <conditionalFormatting sqref="K59">
    <cfRule type="expression" dxfId="103" priority="104">
      <formula>K59=0</formula>
    </cfRule>
  </conditionalFormatting>
  <conditionalFormatting sqref="K60">
    <cfRule type="expression" dxfId="102" priority="103">
      <formula>K60=0</formula>
    </cfRule>
  </conditionalFormatting>
  <conditionalFormatting sqref="K61">
    <cfRule type="expression" dxfId="101" priority="102">
      <formula>K61=0</formula>
    </cfRule>
  </conditionalFormatting>
  <conditionalFormatting sqref="J60">
    <cfRule type="expression" dxfId="100" priority="101">
      <formula>J60=""</formula>
    </cfRule>
  </conditionalFormatting>
  <conditionalFormatting sqref="O59">
    <cfRule type="expression" dxfId="99" priority="100">
      <formula>O59=0</formula>
    </cfRule>
  </conditionalFormatting>
  <conditionalFormatting sqref="O60">
    <cfRule type="expression" dxfId="98" priority="99">
      <formula>O60=0</formula>
    </cfRule>
  </conditionalFormatting>
  <conditionalFormatting sqref="N59">
    <cfRule type="expression" dxfId="97" priority="98">
      <formula>AND(N59=0,O59=0)</formula>
    </cfRule>
  </conditionalFormatting>
  <conditionalFormatting sqref="N60">
    <cfRule type="expression" dxfId="96" priority="97">
      <formula>AND(N60=0,O60=0)</formula>
    </cfRule>
  </conditionalFormatting>
  <conditionalFormatting sqref="S59">
    <cfRule type="expression" dxfId="95" priority="96">
      <formula>S59=0</formula>
    </cfRule>
  </conditionalFormatting>
  <conditionalFormatting sqref="S60">
    <cfRule type="expression" dxfId="94" priority="95">
      <formula>S60=0</formula>
    </cfRule>
  </conditionalFormatting>
  <conditionalFormatting sqref="S61">
    <cfRule type="expression" dxfId="93" priority="94">
      <formula>S61=0</formula>
    </cfRule>
  </conditionalFormatting>
  <conditionalFormatting sqref="R60">
    <cfRule type="expression" dxfId="92" priority="93">
      <formula>R60=""</formula>
    </cfRule>
  </conditionalFormatting>
  <conditionalFormatting sqref="W59">
    <cfRule type="expression" dxfId="91" priority="92">
      <formula>W59=0</formula>
    </cfRule>
  </conditionalFormatting>
  <conditionalFormatting sqref="W60">
    <cfRule type="expression" dxfId="90" priority="91">
      <formula>W60=0</formula>
    </cfRule>
  </conditionalFormatting>
  <conditionalFormatting sqref="V59">
    <cfRule type="expression" dxfId="89" priority="90">
      <formula>AND(V59=0,W59=0)</formula>
    </cfRule>
  </conditionalFormatting>
  <conditionalFormatting sqref="V60">
    <cfRule type="expression" dxfId="88" priority="89">
      <formula>AND(V60=0,W60=0)</formula>
    </cfRule>
  </conditionalFormatting>
  <conditionalFormatting sqref="AJ1:AJ12">
    <cfRule type="cellIs" dxfId="87" priority="88" operator="lessThan">
      <formula>0</formula>
    </cfRule>
  </conditionalFormatting>
  <conditionalFormatting sqref="BS1:BS12">
    <cfRule type="expression" dxfId="86" priority="87">
      <formula>BS1&lt;&gt;BX1</formula>
    </cfRule>
  </conditionalFormatting>
  <conditionalFormatting sqref="BT1:BT12">
    <cfRule type="expression" dxfId="85" priority="86">
      <formula>BT1&lt;&gt;BY1</formula>
    </cfRule>
  </conditionalFormatting>
  <conditionalFormatting sqref="BI1:BI12">
    <cfRule type="expression" dxfId="84" priority="85">
      <formula>BI1&lt;&gt;BN1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52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53</v>
      </c>
      <c r="AC1" s="1">
        <f ca="1">BC1*1000+BH1*100+BM1*10+BR1</f>
        <v>159</v>
      </c>
      <c r="AD1" s="1" t="s">
        <v>50</v>
      </c>
      <c r="AE1" s="1">
        <f ca="1">BD1*1000+BI1*100+BN1*10+BS1</f>
        <v>29</v>
      </c>
      <c r="AF1" s="1" t="s">
        <v>54</v>
      </c>
      <c r="AG1" s="1">
        <f ca="1">AC1-AE1</f>
        <v>130</v>
      </c>
      <c r="AI1" s="1">
        <f ca="1">BC1</f>
        <v>0</v>
      </c>
      <c r="AJ1" s="1">
        <f ca="1">BH1</f>
        <v>1</v>
      </c>
      <c r="AK1" s="1" t="s">
        <v>55</v>
      </c>
      <c r="AL1" s="1">
        <f ca="1">BM1</f>
        <v>5</v>
      </c>
      <c r="AM1" s="1">
        <f ca="1">BR1</f>
        <v>9</v>
      </c>
      <c r="AN1" s="1" t="s">
        <v>56</v>
      </c>
      <c r="AO1" s="1">
        <f ca="1">BD1</f>
        <v>0</v>
      </c>
      <c r="AP1" s="1">
        <f ca="1">BI1</f>
        <v>0</v>
      </c>
      <c r="AQ1" s="1" t="s">
        <v>57</v>
      </c>
      <c r="AR1" s="1">
        <f ca="1">BN1</f>
        <v>2</v>
      </c>
      <c r="AS1" s="1">
        <f ca="1">BS1</f>
        <v>9</v>
      </c>
      <c r="AT1" s="1" t="s">
        <v>58</v>
      </c>
      <c r="AU1" s="1">
        <f ca="1">MOD(ROUNDDOWN(AG1/1000,0),10)</f>
        <v>0</v>
      </c>
      <c r="AV1" s="1">
        <f ca="1">MOD(ROUNDDOWN(AG1/100,0),10)</f>
        <v>1</v>
      </c>
      <c r="AW1" s="1" t="s">
        <v>57</v>
      </c>
      <c r="AX1" s="1">
        <f ca="1">MOD(ROUNDDOWN(AG1/10,0),10)</f>
        <v>3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1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9</v>
      </c>
      <c r="BS1" s="8">
        <f ca="1">VLOOKUP($CS1,$CU$1:$CW$100,3,FALSE)</f>
        <v>9</v>
      </c>
      <c r="BT1" s="9"/>
      <c r="BU1" s="9"/>
      <c r="BV1" s="7"/>
      <c r="BW1" s="10">
        <f ca="1">RAND()</f>
        <v>0.63583679476699961</v>
      </c>
      <c r="BX1" s="11">
        <f ca="1">RANK(BW1,$BW$1:$BW$100,)</f>
        <v>4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0.54400905091018614</v>
      </c>
      <c r="CE1" s="11">
        <f ca="1">RANK(CD1,$CD$1:$CD$100,)</f>
        <v>10</v>
      </c>
      <c r="CF1" s="1"/>
      <c r="CG1" s="1">
        <v>1</v>
      </c>
      <c r="CH1" s="1">
        <v>1</v>
      </c>
      <c r="CI1" s="1">
        <v>0</v>
      </c>
      <c r="CK1" s="10">
        <f ca="1">RAND()</f>
        <v>0.72436192115854159</v>
      </c>
      <c r="CL1" s="11">
        <f ca="1">RANK(CK1,$CK$1:$CK$100,)</f>
        <v>17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3.9118041792236546E-3</v>
      </c>
      <c r="CS1" s="11">
        <f ca="1">RANK(CR1,$CR$1:$CR$100,)</f>
        <v>45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59</v>
      </c>
      <c r="AC2" s="1">
        <f t="shared" ref="AC2:AC12" ca="1" si="1">BC2*1000+BH2*100+BM2*10+BR2</f>
        <v>494</v>
      </c>
      <c r="AD2" s="1" t="s">
        <v>50</v>
      </c>
      <c r="AE2" s="1">
        <f t="shared" ref="AE2:AE12" ca="1" si="2">BD2*1000+BI2*100+BN2*10+BS2</f>
        <v>93</v>
      </c>
      <c r="AF2" s="1" t="s">
        <v>60</v>
      </c>
      <c r="AG2" s="1">
        <f t="shared" ref="AG2:AG12" ca="1" si="3">AC2-AE2</f>
        <v>401</v>
      </c>
      <c r="AI2" s="1">
        <f t="shared" ref="AI2:AI12" ca="1" si="4">BC2</f>
        <v>0</v>
      </c>
      <c r="AJ2" s="1">
        <f t="shared" ref="AJ2:AJ12" ca="1" si="5">BH2</f>
        <v>4</v>
      </c>
      <c r="AK2" s="1" t="s">
        <v>61</v>
      </c>
      <c r="AL2" s="1">
        <f t="shared" ref="AL2:AL12" ca="1" si="6">BM2</f>
        <v>9</v>
      </c>
      <c r="AM2" s="1">
        <f t="shared" ref="AM2:AM12" ca="1" si="7">BR2</f>
        <v>4</v>
      </c>
      <c r="AN2" s="1" t="s">
        <v>56</v>
      </c>
      <c r="AO2" s="1">
        <f t="shared" ref="AO2:AO12" ca="1" si="8">BD2</f>
        <v>0</v>
      </c>
      <c r="AP2" s="1">
        <f t="shared" ref="AP2:AP12" ca="1" si="9">BI2</f>
        <v>0</v>
      </c>
      <c r="AQ2" s="1" t="s">
        <v>62</v>
      </c>
      <c r="AR2" s="1">
        <f t="shared" ref="AR2:AR12" ca="1" si="10">BN2</f>
        <v>9</v>
      </c>
      <c r="AS2" s="1">
        <f t="shared" ref="AS2:AS12" ca="1" si="11">BS2</f>
        <v>3</v>
      </c>
      <c r="AT2" s="1" t="s">
        <v>63</v>
      </c>
      <c r="AU2" s="1">
        <f t="shared" ref="AU2:AU12" ca="1" si="12">MOD(ROUNDDOWN(AG2/1000,0),10)</f>
        <v>0</v>
      </c>
      <c r="AV2" s="1">
        <f t="shared" ref="AV2:AV12" ca="1" si="13">MOD(ROUNDDOWN(AG2/100,0),10)</f>
        <v>4</v>
      </c>
      <c r="AW2" s="1" t="s">
        <v>64</v>
      </c>
      <c r="AX2" s="1">
        <f t="shared" ref="AX2:AX12" ca="1" si="14">MOD(ROUNDDOWN(AG2/10,0),10)</f>
        <v>0</v>
      </c>
      <c r="AY2" s="1">
        <f t="shared" ref="AY2:AY12" ca="1" si="15">MOD(ROUNDDOWN(AG2/1,0),10)</f>
        <v>1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4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9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4</v>
      </c>
      <c r="BS2" s="8">
        <f t="shared" ref="BS2:BS12" ca="1" si="22">VLOOKUP($CS2,$CU$1:$CW$100,3,FALSE)</f>
        <v>3</v>
      </c>
      <c r="BT2" s="9"/>
      <c r="BU2" s="9"/>
      <c r="BV2" s="7"/>
      <c r="BW2" s="10">
        <f t="shared" ref="BW2:BW18" ca="1" si="23">RAND()</f>
        <v>0.44068436464528704</v>
      </c>
      <c r="BX2" s="11">
        <f t="shared" ref="BX2:BX18" ca="1" si="24">RANK(BW2,$BW$1:$BW$100,)</f>
        <v>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0.50457515601197522</v>
      </c>
      <c r="CE2" s="11">
        <f t="shared" ref="CE2:CE18" ca="1" si="26">RANK(CD2,$CD$1:$CD$100,)</f>
        <v>13</v>
      </c>
      <c r="CF2" s="1"/>
      <c r="CG2" s="1">
        <v>2</v>
      </c>
      <c r="CH2" s="1">
        <v>2</v>
      </c>
      <c r="CI2" s="1">
        <v>0</v>
      </c>
      <c r="CK2" s="10">
        <f t="shared" ref="CK2:CK54" ca="1" si="27">RAND()</f>
        <v>6.7982549089987687E-3</v>
      </c>
      <c r="CL2" s="11">
        <f t="shared" ref="CL2:CL54" ca="1" si="28">RANK(CK2,$CK$1:$CK$100,)</f>
        <v>54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0.83622691042097919</v>
      </c>
      <c r="CS2" s="11">
        <f t="shared" ref="CS2:CS45" ca="1" si="30">RANK(CR2,$CR$1:$CR$100,)</f>
        <v>9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65</v>
      </c>
      <c r="AC3" s="1">
        <f t="shared" ca="1" si="1"/>
        <v>646</v>
      </c>
      <c r="AD3" s="1" t="s">
        <v>50</v>
      </c>
      <c r="AE3" s="1">
        <f t="shared" ca="1" si="2"/>
        <v>42</v>
      </c>
      <c r="AF3" s="1" t="s">
        <v>66</v>
      </c>
      <c r="AG3" s="1">
        <f t="shared" ca="1" si="3"/>
        <v>604</v>
      </c>
      <c r="AI3" s="1">
        <f t="shared" ca="1" si="4"/>
        <v>0</v>
      </c>
      <c r="AJ3" s="1">
        <f t="shared" ca="1" si="5"/>
        <v>6</v>
      </c>
      <c r="AK3" s="1" t="s">
        <v>64</v>
      </c>
      <c r="AL3" s="1">
        <f t="shared" ca="1" si="6"/>
        <v>4</v>
      </c>
      <c r="AM3" s="1">
        <f t="shared" ca="1" si="7"/>
        <v>6</v>
      </c>
      <c r="AN3" s="1" t="s">
        <v>56</v>
      </c>
      <c r="AO3" s="1">
        <f t="shared" ca="1" si="8"/>
        <v>0</v>
      </c>
      <c r="AP3" s="1">
        <f t="shared" ca="1" si="9"/>
        <v>0</v>
      </c>
      <c r="AQ3" s="1" t="s">
        <v>55</v>
      </c>
      <c r="AR3" s="1">
        <f t="shared" ca="1" si="10"/>
        <v>4</v>
      </c>
      <c r="AS3" s="1">
        <f t="shared" ca="1" si="11"/>
        <v>2</v>
      </c>
      <c r="AT3" s="1" t="s">
        <v>67</v>
      </c>
      <c r="AU3" s="1">
        <f t="shared" ca="1" si="12"/>
        <v>0</v>
      </c>
      <c r="AV3" s="1">
        <f t="shared" ca="1" si="13"/>
        <v>6</v>
      </c>
      <c r="AW3" s="1" t="s">
        <v>64</v>
      </c>
      <c r="AX3" s="1">
        <f t="shared" ca="1" si="14"/>
        <v>0</v>
      </c>
      <c r="AY3" s="1">
        <f t="shared" ca="1" si="15"/>
        <v>4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0</v>
      </c>
      <c r="BJ3" s="7"/>
      <c r="BL3" s="1">
        <v>3</v>
      </c>
      <c r="BM3" s="8">
        <f t="shared" ca="1" si="20"/>
        <v>4</v>
      </c>
      <c r="BN3" s="8">
        <f t="shared" ca="1" si="0"/>
        <v>4</v>
      </c>
      <c r="BO3" s="9"/>
      <c r="BQ3" s="1">
        <v>3</v>
      </c>
      <c r="BR3" s="8">
        <f t="shared" ca="1" si="21"/>
        <v>6</v>
      </c>
      <c r="BS3" s="8">
        <f t="shared" ca="1" si="22"/>
        <v>2</v>
      </c>
      <c r="BT3" s="9"/>
      <c r="BU3" s="9"/>
      <c r="BV3" s="7"/>
      <c r="BW3" s="10">
        <f t="shared" ca="1" si="23"/>
        <v>0.61472245384838908</v>
      </c>
      <c r="BX3" s="11">
        <f t="shared" ca="1" si="24"/>
        <v>5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0.27871398045780915</v>
      </c>
      <c r="CE3" s="11">
        <f t="shared" ca="1" si="26"/>
        <v>15</v>
      </c>
      <c r="CF3" s="1"/>
      <c r="CG3" s="1">
        <v>3</v>
      </c>
      <c r="CH3" s="1">
        <v>3</v>
      </c>
      <c r="CI3" s="1">
        <v>0</v>
      </c>
      <c r="CK3" s="10">
        <f t="shared" ca="1" si="27"/>
        <v>0.75493615668097791</v>
      </c>
      <c r="CL3" s="11">
        <f t="shared" ca="1" si="28"/>
        <v>14</v>
      </c>
      <c r="CM3" s="1"/>
      <c r="CN3" s="1">
        <v>3</v>
      </c>
      <c r="CO3" s="1">
        <v>2</v>
      </c>
      <c r="CP3" s="1">
        <v>0</v>
      </c>
      <c r="CR3" s="10">
        <f t="shared" ca="1" si="29"/>
        <v>0.66973921278573856</v>
      </c>
      <c r="CS3" s="11">
        <f t="shared" ca="1" si="30"/>
        <v>17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68</v>
      </c>
      <c r="C4" s="16"/>
      <c r="D4" s="17"/>
      <c r="E4" s="16"/>
      <c r="F4" s="16"/>
      <c r="G4" s="16"/>
      <c r="H4" s="18"/>
      <c r="I4" s="14"/>
      <c r="J4" s="15" t="s">
        <v>59</v>
      </c>
      <c r="K4" s="16"/>
      <c r="L4" s="16"/>
      <c r="M4" s="16"/>
      <c r="N4" s="16"/>
      <c r="O4" s="16"/>
      <c r="P4" s="18"/>
      <c r="Q4" s="14"/>
      <c r="R4" s="15" t="s">
        <v>69</v>
      </c>
      <c r="S4" s="16"/>
      <c r="T4" s="16"/>
      <c r="U4" s="16"/>
      <c r="V4" s="16"/>
      <c r="W4" s="16"/>
      <c r="X4" s="18"/>
      <c r="AB4" s="2" t="s">
        <v>70</v>
      </c>
      <c r="AC4" s="1">
        <f t="shared" ca="1" si="1"/>
        <v>589</v>
      </c>
      <c r="AD4" s="1" t="s">
        <v>50</v>
      </c>
      <c r="AE4" s="1">
        <f t="shared" ca="1" si="2"/>
        <v>82</v>
      </c>
      <c r="AF4" s="1" t="s">
        <v>71</v>
      </c>
      <c r="AG4" s="1">
        <f t="shared" ca="1" si="3"/>
        <v>507</v>
      </c>
      <c r="AI4" s="1">
        <f t="shared" ca="1" si="4"/>
        <v>0</v>
      </c>
      <c r="AJ4" s="1">
        <f t="shared" ca="1" si="5"/>
        <v>5</v>
      </c>
      <c r="AK4" s="1" t="s">
        <v>62</v>
      </c>
      <c r="AL4" s="1">
        <f t="shared" ca="1" si="6"/>
        <v>8</v>
      </c>
      <c r="AM4" s="1">
        <f t="shared" ca="1" si="7"/>
        <v>9</v>
      </c>
      <c r="AN4" s="1" t="s">
        <v>72</v>
      </c>
      <c r="AO4" s="1">
        <f t="shared" ca="1" si="8"/>
        <v>0</v>
      </c>
      <c r="AP4" s="1">
        <f t="shared" ca="1" si="9"/>
        <v>0</v>
      </c>
      <c r="AQ4" s="1" t="s">
        <v>55</v>
      </c>
      <c r="AR4" s="1">
        <f t="shared" ca="1" si="10"/>
        <v>8</v>
      </c>
      <c r="AS4" s="1">
        <f t="shared" ca="1" si="11"/>
        <v>2</v>
      </c>
      <c r="AT4" s="1" t="s">
        <v>71</v>
      </c>
      <c r="AU4" s="1">
        <f t="shared" ca="1" si="12"/>
        <v>0</v>
      </c>
      <c r="AV4" s="1">
        <f t="shared" ca="1" si="13"/>
        <v>5</v>
      </c>
      <c r="AW4" s="1" t="s">
        <v>62</v>
      </c>
      <c r="AX4" s="1">
        <f t="shared" ca="1" si="14"/>
        <v>0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5</v>
      </c>
      <c r="BI4" s="6">
        <f t="shared" ca="1" si="19"/>
        <v>0</v>
      </c>
      <c r="BJ4" s="7"/>
      <c r="BL4" s="1">
        <v>4</v>
      </c>
      <c r="BM4" s="8">
        <f t="shared" ca="1" si="20"/>
        <v>8</v>
      </c>
      <c r="BN4" s="8">
        <f t="shared" ca="1" si="0"/>
        <v>8</v>
      </c>
      <c r="BO4" s="9"/>
      <c r="BQ4" s="1">
        <v>4</v>
      </c>
      <c r="BR4" s="8">
        <f t="shared" ca="1" si="21"/>
        <v>9</v>
      </c>
      <c r="BS4" s="8">
        <f t="shared" ca="1" si="22"/>
        <v>2</v>
      </c>
      <c r="BT4" s="9"/>
      <c r="BU4" s="9"/>
      <c r="BV4" s="7"/>
      <c r="BW4" s="10">
        <f t="shared" ca="1" si="23"/>
        <v>0.39611680421278928</v>
      </c>
      <c r="BX4" s="11">
        <f t="shared" ca="1" si="24"/>
        <v>11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0.32527734007400377</v>
      </c>
      <c r="CE4" s="11">
        <f t="shared" ca="1" si="26"/>
        <v>14</v>
      </c>
      <c r="CF4" s="1"/>
      <c r="CG4" s="1">
        <v>4</v>
      </c>
      <c r="CH4" s="1">
        <v>4</v>
      </c>
      <c r="CI4" s="1">
        <v>0</v>
      </c>
      <c r="CK4" s="10">
        <f t="shared" ca="1" si="27"/>
        <v>0.1648182044288381</v>
      </c>
      <c r="CL4" s="11">
        <f t="shared" ca="1" si="28"/>
        <v>44</v>
      </c>
      <c r="CM4" s="1"/>
      <c r="CN4" s="1">
        <v>4</v>
      </c>
      <c r="CO4" s="1">
        <v>2</v>
      </c>
      <c r="CP4" s="1">
        <v>1</v>
      </c>
      <c r="CR4" s="10">
        <f t="shared" ca="1" si="29"/>
        <v>0.20601112137226529</v>
      </c>
      <c r="CS4" s="11">
        <f t="shared" ca="1" si="30"/>
        <v>38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6" t="str">
        <f ca="1">$AC1/100&amp;$AD1&amp;$AE1/100&amp;$AF1</f>
        <v>1.59－0.29＝</v>
      </c>
      <c r="C5" s="87"/>
      <c r="D5" s="87"/>
      <c r="E5" s="87"/>
      <c r="F5" s="71">
        <f ca="1">$AG1/100</f>
        <v>1.3</v>
      </c>
      <c r="G5" s="72"/>
      <c r="H5" s="20"/>
      <c r="I5" s="19"/>
      <c r="J5" s="86" t="str">
        <f ca="1">$AC2/100&amp;$AD2&amp;$AE2/100&amp;$AF2</f>
        <v>4.94－0.93＝</v>
      </c>
      <c r="K5" s="87"/>
      <c r="L5" s="87"/>
      <c r="M5" s="87"/>
      <c r="N5" s="71">
        <f ca="1">$AG2/100</f>
        <v>4.01</v>
      </c>
      <c r="O5" s="72"/>
      <c r="P5" s="21"/>
      <c r="Q5" s="19"/>
      <c r="R5" s="86" t="str">
        <f ca="1">$AC3/100&amp;$AD3&amp;$AE3/100&amp;$AF3</f>
        <v>6.46－0.42＝</v>
      </c>
      <c r="S5" s="87"/>
      <c r="T5" s="87"/>
      <c r="U5" s="87"/>
      <c r="V5" s="71">
        <f ca="1">$AG3/100</f>
        <v>6.04</v>
      </c>
      <c r="W5" s="72"/>
      <c r="X5" s="22"/>
      <c r="AB5" s="2" t="s">
        <v>73</v>
      </c>
      <c r="AC5" s="1">
        <f t="shared" ca="1" si="1"/>
        <v>937</v>
      </c>
      <c r="AD5" s="1" t="s">
        <v>50</v>
      </c>
      <c r="AE5" s="1">
        <f t="shared" ca="1" si="2"/>
        <v>3</v>
      </c>
      <c r="AF5" s="1" t="s">
        <v>71</v>
      </c>
      <c r="AG5" s="1">
        <f t="shared" ca="1" si="3"/>
        <v>934</v>
      </c>
      <c r="AI5" s="1">
        <f t="shared" ca="1" si="4"/>
        <v>0</v>
      </c>
      <c r="AJ5" s="1">
        <f t="shared" ca="1" si="5"/>
        <v>9</v>
      </c>
      <c r="AK5" s="1" t="s">
        <v>55</v>
      </c>
      <c r="AL5" s="1">
        <f t="shared" ca="1" si="6"/>
        <v>3</v>
      </c>
      <c r="AM5" s="1">
        <f t="shared" ca="1" si="7"/>
        <v>7</v>
      </c>
      <c r="AN5" s="1" t="s">
        <v>56</v>
      </c>
      <c r="AO5" s="1">
        <f t="shared" ca="1" si="8"/>
        <v>0</v>
      </c>
      <c r="AP5" s="1">
        <f t="shared" ca="1" si="9"/>
        <v>0</v>
      </c>
      <c r="AQ5" s="1" t="s">
        <v>64</v>
      </c>
      <c r="AR5" s="1">
        <f t="shared" ca="1" si="10"/>
        <v>0</v>
      </c>
      <c r="AS5" s="1">
        <f t="shared" ca="1" si="11"/>
        <v>3</v>
      </c>
      <c r="AT5" s="1" t="s">
        <v>58</v>
      </c>
      <c r="AU5" s="1">
        <f t="shared" ca="1" si="12"/>
        <v>0</v>
      </c>
      <c r="AV5" s="1">
        <f t="shared" ca="1" si="13"/>
        <v>9</v>
      </c>
      <c r="AW5" s="1" t="s">
        <v>74</v>
      </c>
      <c r="AX5" s="1">
        <f t="shared" ca="1" si="14"/>
        <v>3</v>
      </c>
      <c r="AY5" s="1">
        <f t="shared" ca="1" si="15"/>
        <v>4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9</v>
      </c>
      <c r="BI5" s="6">
        <f t="shared" ca="1" si="19"/>
        <v>0</v>
      </c>
      <c r="BJ5" s="7"/>
      <c r="BL5" s="1">
        <v>5</v>
      </c>
      <c r="BM5" s="8">
        <f t="shared" ca="1" si="20"/>
        <v>3</v>
      </c>
      <c r="BN5" s="8">
        <f t="shared" ca="1" si="0"/>
        <v>0</v>
      </c>
      <c r="BO5" s="9"/>
      <c r="BQ5" s="1">
        <v>5</v>
      </c>
      <c r="BR5" s="8">
        <f t="shared" ca="1" si="21"/>
        <v>7</v>
      </c>
      <c r="BS5" s="8">
        <f t="shared" ca="1" si="22"/>
        <v>3</v>
      </c>
      <c r="BT5" s="9"/>
      <c r="BU5" s="9"/>
      <c r="BV5" s="7"/>
      <c r="BW5" s="10">
        <f t="shared" ca="1" si="23"/>
        <v>0.92739695602536432</v>
      </c>
      <c r="BX5" s="11">
        <f t="shared" ca="1" si="24"/>
        <v>1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0.21325847952011345</v>
      </c>
      <c r="CE5" s="11">
        <f t="shared" ca="1" si="26"/>
        <v>18</v>
      </c>
      <c r="CF5" s="1"/>
      <c r="CG5" s="1">
        <v>5</v>
      </c>
      <c r="CH5" s="1">
        <v>5</v>
      </c>
      <c r="CI5" s="1">
        <v>0</v>
      </c>
      <c r="CK5" s="10">
        <f t="shared" ca="1" si="27"/>
        <v>0.8455919574562325</v>
      </c>
      <c r="CL5" s="11">
        <f t="shared" ca="1" si="28"/>
        <v>6</v>
      </c>
      <c r="CM5" s="1"/>
      <c r="CN5" s="1">
        <v>5</v>
      </c>
      <c r="CO5" s="1">
        <v>2</v>
      </c>
      <c r="CP5" s="1">
        <v>2</v>
      </c>
      <c r="CR5" s="10">
        <f t="shared" ca="1" si="29"/>
        <v>0.4945200349019212</v>
      </c>
      <c r="CS5" s="11">
        <f t="shared" ca="1" si="30"/>
        <v>24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75</v>
      </c>
      <c r="AC6" s="1">
        <f t="shared" ca="1" si="1"/>
        <v>749</v>
      </c>
      <c r="AD6" s="1" t="s">
        <v>50</v>
      </c>
      <c r="AE6" s="1">
        <f t="shared" ca="1" si="2"/>
        <v>21</v>
      </c>
      <c r="AF6" s="1" t="s">
        <v>71</v>
      </c>
      <c r="AG6" s="1">
        <f t="shared" ca="1" si="3"/>
        <v>728</v>
      </c>
      <c r="AI6" s="1">
        <f t="shared" ca="1" si="4"/>
        <v>0</v>
      </c>
      <c r="AJ6" s="1">
        <f t="shared" ca="1" si="5"/>
        <v>7</v>
      </c>
      <c r="AK6" s="1" t="s">
        <v>62</v>
      </c>
      <c r="AL6" s="1">
        <f t="shared" ca="1" si="6"/>
        <v>4</v>
      </c>
      <c r="AM6" s="1">
        <f t="shared" ca="1" si="7"/>
        <v>9</v>
      </c>
      <c r="AN6" s="1" t="s">
        <v>76</v>
      </c>
      <c r="AO6" s="1">
        <f t="shared" ca="1" si="8"/>
        <v>0</v>
      </c>
      <c r="AP6" s="1">
        <f t="shared" ca="1" si="9"/>
        <v>0</v>
      </c>
      <c r="AQ6" s="1" t="s">
        <v>64</v>
      </c>
      <c r="AR6" s="1">
        <f t="shared" ca="1" si="10"/>
        <v>2</v>
      </c>
      <c r="AS6" s="1">
        <f t="shared" ca="1" si="11"/>
        <v>1</v>
      </c>
      <c r="AT6" s="1" t="s">
        <v>63</v>
      </c>
      <c r="AU6" s="1">
        <f t="shared" ca="1" si="12"/>
        <v>0</v>
      </c>
      <c r="AV6" s="1">
        <f t="shared" ca="1" si="13"/>
        <v>7</v>
      </c>
      <c r="AW6" s="1" t="s">
        <v>62</v>
      </c>
      <c r="AX6" s="1">
        <f t="shared" ca="1" si="14"/>
        <v>2</v>
      </c>
      <c r="AY6" s="1">
        <f t="shared" ca="1" si="15"/>
        <v>8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7</v>
      </c>
      <c r="BI6" s="6">
        <f t="shared" ca="1" si="19"/>
        <v>0</v>
      </c>
      <c r="BJ6" s="7"/>
      <c r="BL6" s="1">
        <v>6</v>
      </c>
      <c r="BM6" s="8">
        <f t="shared" ca="1" si="20"/>
        <v>4</v>
      </c>
      <c r="BN6" s="8">
        <f t="shared" ca="1" si="0"/>
        <v>2</v>
      </c>
      <c r="BO6" s="9"/>
      <c r="BQ6" s="1">
        <v>6</v>
      </c>
      <c r="BR6" s="8">
        <f t="shared" ca="1" si="21"/>
        <v>9</v>
      </c>
      <c r="BS6" s="8">
        <f t="shared" ca="1" si="22"/>
        <v>1</v>
      </c>
      <c r="BT6" s="9"/>
      <c r="BU6" s="9"/>
      <c r="BV6" s="7"/>
      <c r="BW6" s="10">
        <f t="shared" ca="1" si="23"/>
        <v>0.53125281093745202</v>
      </c>
      <c r="BX6" s="11">
        <f t="shared" ca="1" si="24"/>
        <v>6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0.68173471447596035</v>
      </c>
      <c r="CE6" s="11">
        <f t="shared" ca="1" si="26"/>
        <v>7</v>
      </c>
      <c r="CF6" s="1"/>
      <c r="CG6" s="1">
        <v>6</v>
      </c>
      <c r="CH6" s="1">
        <v>6</v>
      </c>
      <c r="CI6" s="1">
        <v>0</v>
      </c>
      <c r="CK6" s="10">
        <f t="shared" ca="1" si="27"/>
        <v>0.77993080399380932</v>
      </c>
      <c r="CL6" s="11">
        <f t="shared" ca="1" si="28"/>
        <v>12</v>
      </c>
      <c r="CM6" s="1"/>
      <c r="CN6" s="1">
        <v>6</v>
      </c>
      <c r="CO6" s="1">
        <v>3</v>
      </c>
      <c r="CP6" s="1">
        <v>0</v>
      </c>
      <c r="CR6" s="10">
        <f t="shared" ca="1" si="29"/>
        <v>0.20745416165365593</v>
      </c>
      <c r="CS6" s="11">
        <f t="shared" ca="1" si="30"/>
        <v>37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1</v>
      </c>
      <c r="E7" s="37" t="str">
        <f ca="1">IF(AND(F7=0,G7=0),"",".")</f>
        <v>.</v>
      </c>
      <c r="F7" s="38">
        <f ca="1">$BM1</f>
        <v>5</v>
      </c>
      <c r="G7" s="38">
        <f ca="1">$BR1</f>
        <v>9</v>
      </c>
      <c r="H7" s="26"/>
      <c r="I7" s="19"/>
      <c r="J7" s="35"/>
      <c r="K7" s="36">
        <f ca="1">$BC2</f>
        <v>0</v>
      </c>
      <c r="L7" s="37">
        <f ca="1">$BH2</f>
        <v>4</v>
      </c>
      <c r="M7" s="37" t="str">
        <f ca="1">IF(AND(N7=0,O7=0),"",".")</f>
        <v>.</v>
      </c>
      <c r="N7" s="38">
        <f ca="1">$BM2</f>
        <v>9</v>
      </c>
      <c r="O7" s="38">
        <f ca="1">$BR2</f>
        <v>4</v>
      </c>
      <c r="P7" s="26"/>
      <c r="Q7" s="19"/>
      <c r="R7" s="35"/>
      <c r="S7" s="36">
        <f ca="1">$BC3</f>
        <v>0</v>
      </c>
      <c r="T7" s="37">
        <f ca="1">$BH3</f>
        <v>6</v>
      </c>
      <c r="U7" s="37" t="str">
        <f ca="1">IF(AND(V7=0,W7=0),"",".")</f>
        <v>.</v>
      </c>
      <c r="V7" s="38">
        <f ca="1">$BM3</f>
        <v>4</v>
      </c>
      <c r="W7" s="38">
        <f ca="1">$BR3</f>
        <v>6</v>
      </c>
      <c r="X7" s="26"/>
      <c r="AB7" s="2" t="s">
        <v>77</v>
      </c>
      <c r="AC7" s="1">
        <f t="shared" ca="1" si="1"/>
        <v>395</v>
      </c>
      <c r="AD7" s="1" t="s">
        <v>50</v>
      </c>
      <c r="AE7" s="1">
        <f t="shared" ca="1" si="2"/>
        <v>62</v>
      </c>
      <c r="AF7" s="1" t="s">
        <v>63</v>
      </c>
      <c r="AG7" s="1">
        <f t="shared" ca="1" si="3"/>
        <v>333</v>
      </c>
      <c r="AI7" s="1">
        <f t="shared" ca="1" si="4"/>
        <v>0</v>
      </c>
      <c r="AJ7" s="1">
        <f t="shared" ca="1" si="5"/>
        <v>3</v>
      </c>
      <c r="AK7" s="1" t="s">
        <v>55</v>
      </c>
      <c r="AL7" s="1">
        <f t="shared" ca="1" si="6"/>
        <v>9</v>
      </c>
      <c r="AM7" s="1">
        <f t="shared" ca="1" si="7"/>
        <v>5</v>
      </c>
      <c r="AN7" s="1" t="s">
        <v>78</v>
      </c>
      <c r="AO7" s="1">
        <f t="shared" ca="1" si="8"/>
        <v>0</v>
      </c>
      <c r="AP7" s="1">
        <f t="shared" ca="1" si="9"/>
        <v>0</v>
      </c>
      <c r="AQ7" s="1" t="s">
        <v>55</v>
      </c>
      <c r="AR7" s="1">
        <f t="shared" ca="1" si="10"/>
        <v>6</v>
      </c>
      <c r="AS7" s="1">
        <f t="shared" ca="1" si="11"/>
        <v>2</v>
      </c>
      <c r="AT7" s="1" t="s">
        <v>79</v>
      </c>
      <c r="AU7" s="1">
        <f t="shared" ca="1" si="12"/>
        <v>0</v>
      </c>
      <c r="AV7" s="1">
        <f t="shared" ca="1" si="13"/>
        <v>3</v>
      </c>
      <c r="AW7" s="1" t="s">
        <v>80</v>
      </c>
      <c r="AX7" s="1">
        <f t="shared" ca="1" si="14"/>
        <v>3</v>
      </c>
      <c r="AY7" s="1">
        <f t="shared" ca="1" si="15"/>
        <v>3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3</v>
      </c>
      <c r="BI7" s="6">
        <f t="shared" ca="1" si="19"/>
        <v>0</v>
      </c>
      <c r="BJ7" s="7"/>
      <c r="BL7" s="1">
        <v>7</v>
      </c>
      <c r="BM7" s="8">
        <f t="shared" ca="1" si="20"/>
        <v>9</v>
      </c>
      <c r="BN7" s="8">
        <f t="shared" ca="1" si="0"/>
        <v>6</v>
      </c>
      <c r="BO7" s="9"/>
      <c r="BQ7" s="1">
        <v>7</v>
      </c>
      <c r="BR7" s="8">
        <f t="shared" ca="1" si="21"/>
        <v>5</v>
      </c>
      <c r="BS7" s="8">
        <f t="shared" ca="1" si="22"/>
        <v>2</v>
      </c>
      <c r="BT7" s="9"/>
      <c r="BU7" s="9"/>
      <c r="BV7" s="7"/>
      <c r="BW7" s="10">
        <f t="shared" ca="1" si="23"/>
        <v>0.10923385005175601</v>
      </c>
      <c r="BX7" s="11">
        <f t="shared" ca="1" si="24"/>
        <v>16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0.86406824995454834</v>
      </c>
      <c r="CE7" s="11">
        <f t="shared" ca="1" si="26"/>
        <v>3</v>
      </c>
      <c r="CF7" s="1"/>
      <c r="CG7" s="1">
        <v>7</v>
      </c>
      <c r="CH7" s="1">
        <v>7</v>
      </c>
      <c r="CI7" s="1">
        <v>0</v>
      </c>
      <c r="CK7" s="10">
        <f t="shared" ca="1" si="27"/>
        <v>4.770432539689673E-2</v>
      </c>
      <c r="CL7" s="11">
        <f t="shared" ca="1" si="28"/>
        <v>51</v>
      </c>
      <c r="CM7" s="1"/>
      <c r="CN7" s="1">
        <v>7</v>
      </c>
      <c r="CO7" s="1">
        <v>3</v>
      </c>
      <c r="CP7" s="1">
        <v>1</v>
      </c>
      <c r="CR7" s="10">
        <f t="shared" ca="1" si="29"/>
        <v>0.79147887631375913</v>
      </c>
      <c r="CS7" s="11">
        <f t="shared" ca="1" si="30"/>
        <v>12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2</v>
      </c>
      <c r="G8" s="68">
        <f ca="1">$BS1</f>
        <v>9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9</v>
      </c>
      <c r="O8" s="68">
        <f ca="1">$BS2</f>
        <v>3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4</v>
      </c>
      <c r="W8" s="68">
        <f ca="1">$BS3</f>
        <v>2</v>
      </c>
      <c r="X8" s="26"/>
      <c r="AB8" s="2" t="s">
        <v>81</v>
      </c>
      <c r="AC8" s="1">
        <f t="shared" ca="1" si="1"/>
        <v>539</v>
      </c>
      <c r="AD8" s="1" t="s">
        <v>50</v>
      </c>
      <c r="AE8" s="1">
        <f t="shared" ca="1" si="2"/>
        <v>33</v>
      </c>
      <c r="AF8" s="1" t="s">
        <v>82</v>
      </c>
      <c r="AG8" s="1">
        <f t="shared" ca="1" si="3"/>
        <v>506</v>
      </c>
      <c r="AI8" s="1">
        <f t="shared" ca="1" si="4"/>
        <v>0</v>
      </c>
      <c r="AJ8" s="1">
        <f t="shared" ca="1" si="5"/>
        <v>5</v>
      </c>
      <c r="AK8" s="1" t="s">
        <v>62</v>
      </c>
      <c r="AL8" s="1">
        <f t="shared" ca="1" si="6"/>
        <v>3</v>
      </c>
      <c r="AM8" s="1">
        <f t="shared" ca="1" si="7"/>
        <v>9</v>
      </c>
      <c r="AN8" s="1" t="s">
        <v>56</v>
      </c>
      <c r="AO8" s="1">
        <f t="shared" ca="1" si="8"/>
        <v>0</v>
      </c>
      <c r="AP8" s="1">
        <f t="shared" ca="1" si="9"/>
        <v>0</v>
      </c>
      <c r="AQ8" s="1" t="s">
        <v>62</v>
      </c>
      <c r="AR8" s="1">
        <f t="shared" ca="1" si="10"/>
        <v>3</v>
      </c>
      <c r="AS8" s="1">
        <f t="shared" ca="1" si="11"/>
        <v>3</v>
      </c>
      <c r="AT8" s="1" t="s">
        <v>83</v>
      </c>
      <c r="AU8" s="1">
        <f t="shared" ca="1" si="12"/>
        <v>0</v>
      </c>
      <c r="AV8" s="1">
        <f t="shared" ca="1" si="13"/>
        <v>5</v>
      </c>
      <c r="AW8" s="1" t="s">
        <v>64</v>
      </c>
      <c r="AX8" s="1">
        <f t="shared" ca="1" si="14"/>
        <v>0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0</v>
      </c>
      <c r="BJ8" s="7"/>
      <c r="BL8" s="1">
        <v>8</v>
      </c>
      <c r="BM8" s="8">
        <f t="shared" ca="1" si="20"/>
        <v>3</v>
      </c>
      <c r="BN8" s="8">
        <f t="shared" ca="1" si="0"/>
        <v>3</v>
      </c>
      <c r="BO8" s="9"/>
      <c r="BQ8" s="1">
        <v>8</v>
      </c>
      <c r="BR8" s="8">
        <f t="shared" ca="1" si="21"/>
        <v>9</v>
      </c>
      <c r="BS8" s="8">
        <f t="shared" ca="1" si="22"/>
        <v>3</v>
      </c>
      <c r="BT8" s="9"/>
      <c r="BU8" s="9"/>
      <c r="BV8" s="7"/>
      <c r="BW8" s="10">
        <f t="shared" ca="1" si="23"/>
        <v>7.2583212032684141E-3</v>
      </c>
      <c r="BX8" s="11">
        <f t="shared" ca="1" si="24"/>
        <v>18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0.70259028232949339</v>
      </c>
      <c r="CE8" s="11">
        <f t="shared" ca="1" si="26"/>
        <v>5</v>
      </c>
      <c r="CF8" s="1"/>
      <c r="CG8" s="1">
        <v>8</v>
      </c>
      <c r="CH8" s="1">
        <v>8</v>
      </c>
      <c r="CI8" s="1">
        <v>0</v>
      </c>
      <c r="CK8" s="10">
        <f t="shared" ca="1" si="27"/>
        <v>0.80784583225980977</v>
      </c>
      <c r="CL8" s="11">
        <f t="shared" ca="1" si="28"/>
        <v>9</v>
      </c>
      <c r="CM8" s="1"/>
      <c r="CN8" s="1">
        <v>8</v>
      </c>
      <c r="CO8" s="1">
        <v>3</v>
      </c>
      <c r="CP8" s="1">
        <v>2</v>
      </c>
      <c r="CR8" s="10">
        <f t="shared" ca="1" si="29"/>
        <v>0.19535299234012482</v>
      </c>
      <c r="CS8" s="11">
        <f t="shared" ca="1" si="30"/>
        <v>39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1</v>
      </c>
      <c r="E9" s="37" t="str">
        <f>$AW1</f>
        <v>.</v>
      </c>
      <c r="F9" s="38">
        <f ca="1">$AX1</f>
        <v>3</v>
      </c>
      <c r="G9" s="39">
        <f ca="1">$AY1</f>
        <v>0</v>
      </c>
      <c r="H9" s="40"/>
      <c r="I9" s="41"/>
      <c r="J9" s="35"/>
      <c r="K9" s="36">
        <f ca="1">$AU2</f>
        <v>0</v>
      </c>
      <c r="L9" s="37">
        <f ca="1">$AV2</f>
        <v>4</v>
      </c>
      <c r="M9" s="37" t="str">
        <f>$AW2</f>
        <v>.</v>
      </c>
      <c r="N9" s="38">
        <f ca="1">$AX2</f>
        <v>0</v>
      </c>
      <c r="O9" s="39">
        <f ca="1">$AY2</f>
        <v>1</v>
      </c>
      <c r="P9" s="40"/>
      <c r="Q9" s="41"/>
      <c r="R9" s="35"/>
      <c r="S9" s="36">
        <f ca="1">$AU3</f>
        <v>0</v>
      </c>
      <c r="T9" s="37">
        <f ca="1">$AV3</f>
        <v>6</v>
      </c>
      <c r="U9" s="37" t="str">
        <f>$AW3</f>
        <v>.</v>
      </c>
      <c r="V9" s="38">
        <f ca="1">$AX3</f>
        <v>0</v>
      </c>
      <c r="W9" s="39">
        <f ca="1">$AY3</f>
        <v>4</v>
      </c>
      <c r="X9" s="42"/>
      <c r="AB9" s="2" t="s">
        <v>84</v>
      </c>
      <c r="AC9" s="1">
        <f t="shared" ca="1" si="1"/>
        <v>287</v>
      </c>
      <c r="AD9" s="1" t="s">
        <v>50</v>
      </c>
      <c r="AE9" s="1">
        <f t="shared" ca="1" si="2"/>
        <v>67</v>
      </c>
      <c r="AF9" s="1" t="s">
        <v>58</v>
      </c>
      <c r="AG9" s="1">
        <f t="shared" ca="1" si="3"/>
        <v>220</v>
      </c>
      <c r="AI9" s="1">
        <f t="shared" ca="1" si="4"/>
        <v>0</v>
      </c>
      <c r="AJ9" s="1">
        <f t="shared" ca="1" si="5"/>
        <v>2</v>
      </c>
      <c r="AK9" s="1" t="s">
        <v>62</v>
      </c>
      <c r="AL9" s="1">
        <f t="shared" ca="1" si="6"/>
        <v>8</v>
      </c>
      <c r="AM9" s="1">
        <f t="shared" ca="1" si="7"/>
        <v>7</v>
      </c>
      <c r="AN9" s="1" t="s">
        <v>76</v>
      </c>
      <c r="AO9" s="1">
        <f t="shared" ca="1" si="8"/>
        <v>0</v>
      </c>
      <c r="AP9" s="1">
        <f t="shared" ca="1" si="9"/>
        <v>0</v>
      </c>
      <c r="AQ9" s="1" t="s">
        <v>62</v>
      </c>
      <c r="AR9" s="1">
        <f t="shared" ca="1" si="10"/>
        <v>6</v>
      </c>
      <c r="AS9" s="1">
        <f t="shared" ca="1" si="11"/>
        <v>7</v>
      </c>
      <c r="AT9" s="1" t="s">
        <v>58</v>
      </c>
      <c r="AU9" s="1">
        <f t="shared" ca="1" si="12"/>
        <v>0</v>
      </c>
      <c r="AV9" s="1">
        <f t="shared" ca="1" si="13"/>
        <v>2</v>
      </c>
      <c r="AW9" s="1" t="s">
        <v>62</v>
      </c>
      <c r="AX9" s="1">
        <f t="shared" ca="1" si="14"/>
        <v>2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2</v>
      </c>
      <c r="BI9" s="6">
        <f t="shared" ca="1" si="19"/>
        <v>0</v>
      </c>
      <c r="BJ9" s="7"/>
      <c r="BL9" s="1">
        <v>9</v>
      </c>
      <c r="BM9" s="8">
        <f t="shared" ca="1" si="20"/>
        <v>8</v>
      </c>
      <c r="BN9" s="8">
        <f t="shared" ca="1" si="0"/>
        <v>6</v>
      </c>
      <c r="BO9" s="9"/>
      <c r="BQ9" s="1">
        <v>9</v>
      </c>
      <c r="BR9" s="8">
        <f t="shared" ca="1" si="21"/>
        <v>7</v>
      </c>
      <c r="BS9" s="8">
        <f t="shared" ca="1" si="22"/>
        <v>7</v>
      </c>
      <c r="BT9" s="9"/>
      <c r="BU9" s="9"/>
      <c r="BV9" s="7"/>
      <c r="BW9" s="10">
        <f t="shared" ca="1" si="23"/>
        <v>0.3204160996282337</v>
      </c>
      <c r="BX9" s="11">
        <f t="shared" ca="1" si="24"/>
        <v>12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0.53345384714710942</v>
      </c>
      <c r="CE9" s="11">
        <f t="shared" ca="1" si="26"/>
        <v>11</v>
      </c>
      <c r="CF9" s="1"/>
      <c r="CG9" s="1">
        <v>9</v>
      </c>
      <c r="CH9" s="1">
        <v>9</v>
      </c>
      <c r="CI9" s="1">
        <v>0</v>
      </c>
      <c r="CK9" s="10">
        <f t="shared" ca="1" si="27"/>
        <v>0.17359797131769084</v>
      </c>
      <c r="CL9" s="11">
        <f t="shared" ca="1" si="28"/>
        <v>42</v>
      </c>
      <c r="CM9" s="1"/>
      <c r="CN9" s="1">
        <v>9</v>
      </c>
      <c r="CO9" s="1">
        <v>3</v>
      </c>
      <c r="CP9" s="1">
        <v>3</v>
      </c>
      <c r="CR9" s="10">
        <f t="shared" ca="1" si="29"/>
        <v>0.39461937791108037</v>
      </c>
      <c r="CS9" s="11">
        <f t="shared" ca="1" si="30"/>
        <v>28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85</v>
      </c>
      <c r="AC10" s="1">
        <f t="shared" ca="1" si="1"/>
        <v>844</v>
      </c>
      <c r="AD10" s="1" t="s">
        <v>50</v>
      </c>
      <c r="AE10" s="1">
        <f t="shared" ca="1" si="2"/>
        <v>34</v>
      </c>
      <c r="AF10" s="1" t="s">
        <v>83</v>
      </c>
      <c r="AG10" s="1">
        <f t="shared" ca="1" si="3"/>
        <v>810</v>
      </c>
      <c r="AI10" s="1">
        <f t="shared" ca="1" si="4"/>
        <v>0</v>
      </c>
      <c r="AJ10" s="1">
        <f t="shared" ca="1" si="5"/>
        <v>8</v>
      </c>
      <c r="AK10" s="1" t="s">
        <v>64</v>
      </c>
      <c r="AL10" s="1">
        <f t="shared" ca="1" si="6"/>
        <v>4</v>
      </c>
      <c r="AM10" s="1">
        <f t="shared" ca="1" si="7"/>
        <v>4</v>
      </c>
      <c r="AN10" s="1" t="s">
        <v>56</v>
      </c>
      <c r="AO10" s="1">
        <f t="shared" ca="1" si="8"/>
        <v>0</v>
      </c>
      <c r="AP10" s="1">
        <f t="shared" ca="1" si="9"/>
        <v>0</v>
      </c>
      <c r="AQ10" s="1" t="s">
        <v>86</v>
      </c>
      <c r="AR10" s="1">
        <f t="shared" ca="1" si="10"/>
        <v>3</v>
      </c>
      <c r="AS10" s="1">
        <f t="shared" ca="1" si="11"/>
        <v>4</v>
      </c>
      <c r="AT10" s="1" t="s">
        <v>83</v>
      </c>
      <c r="AU10" s="1">
        <f t="shared" ca="1" si="12"/>
        <v>0</v>
      </c>
      <c r="AV10" s="1">
        <f t="shared" ca="1" si="13"/>
        <v>8</v>
      </c>
      <c r="AW10" s="1" t="s">
        <v>86</v>
      </c>
      <c r="AX10" s="1">
        <f t="shared" ca="1" si="14"/>
        <v>1</v>
      </c>
      <c r="AY10" s="1">
        <f t="shared" ca="1" si="15"/>
        <v>0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8</v>
      </c>
      <c r="BI10" s="6">
        <f t="shared" ca="1" si="19"/>
        <v>0</v>
      </c>
      <c r="BJ10" s="7"/>
      <c r="BL10" s="1">
        <v>10</v>
      </c>
      <c r="BM10" s="8">
        <f t="shared" ca="1" si="20"/>
        <v>4</v>
      </c>
      <c r="BN10" s="8">
        <f t="shared" ca="1" si="0"/>
        <v>3</v>
      </c>
      <c r="BO10" s="9"/>
      <c r="BQ10" s="1">
        <v>10</v>
      </c>
      <c r="BR10" s="8">
        <f t="shared" ca="1" si="21"/>
        <v>4</v>
      </c>
      <c r="BS10" s="8">
        <f t="shared" ca="1" si="22"/>
        <v>4</v>
      </c>
      <c r="BT10" s="9"/>
      <c r="BU10" s="9"/>
      <c r="BV10" s="7"/>
      <c r="BW10" s="10">
        <f t="shared" ca="1" si="23"/>
        <v>0.41378189293991319</v>
      </c>
      <c r="BX10" s="11">
        <f t="shared" ca="1" si="24"/>
        <v>10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0.21674697741344873</v>
      </c>
      <c r="CE10" s="11">
        <f t="shared" ca="1" si="26"/>
        <v>17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0.76745375409382677</v>
      </c>
      <c r="CL10" s="11">
        <f t="shared" ca="1" si="28"/>
        <v>13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0.80715728296114675</v>
      </c>
      <c r="CS10" s="11">
        <f t="shared" ca="1" si="30"/>
        <v>10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87</v>
      </c>
      <c r="C11" s="49"/>
      <c r="D11" s="17"/>
      <c r="E11" s="16"/>
      <c r="F11" s="16"/>
      <c r="G11" s="16"/>
      <c r="H11" s="18"/>
      <c r="I11" s="48"/>
      <c r="J11" s="15" t="s">
        <v>88</v>
      </c>
      <c r="K11" s="16"/>
      <c r="L11" s="16"/>
      <c r="M11" s="16"/>
      <c r="N11" s="16"/>
      <c r="O11" s="16"/>
      <c r="P11" s="18"/>
      <c r="Q11" s="48"/>
      <c r="R11" s="15" t="s">
        <v>89</v>
      </c>
      <c r="S11" s="16"/>
      <c r="T11" s="16"/>
      <c r="U11" s="16"/>
      <c r="V11" s="16"/>
      <c r="W11" s="16"/>
      <c r="X11" s="18"/>
      <c r="AB11" s="2" t="s">
        <v>90</v>
      </c>
      <c r="AC11" s="1">
        <f t="shared" ca="1" si="1"/>
        <v>635</v>
      </c>
      <c r="AD11" s="1" t="s">
        <v>50</v>
      </c>
      <c r="AE11" s="1">
        <f t="shared" ca="1" si="2"/>
        <v>15</v>
      </c>
      <c r="AF11" s="1" t="s">
        <v>83</v>
      </c>
      <c r="AG11" s="1">
        <f t="shared" ca="1" si="3"/>
        <v>620</v>
      </c>
      <c r="AI11" s="1">
        <f t="shared" ca="1" si="4"/>
        <v>0</v>
      </c>
      <c r="AJ11" s="1">
        <f t="shared" ca="1" si="5"/>
        <v>6</v>
      </c>
      <c r="AK11" s="1" t="s">
        <v>64</v>
      </c>
      <c r="AL11" s="1">
        <f t="shared" ca="1" si="6"/>
        <v>3</v>
      </c>
      <c r="AM11" s="1">
        <f t="shared" ca="1" si="7"/>
        <v>5</v>
      </c>
      <c r="AN11" s="1" t="s">
        <v>56</v>
      </c>
      <c r="AO11" s="1">
        <f t="shared" ca="1" si="8"/>
        <v>0</v>
      </c>
      <c r="AP11" s="1">
        <f t="shared" ca="1" si="9"/>
        <v>0</v>
      </c>
      <c r="AQ11" s="1" t="s">
        <v>62</v>
      </c>
      <c r="AR11" s="1">
        <f t="shared" ca="1" si="10"/>
        <v>1</v>
      </c>
      <c r="AS11" s="1">
        <f t="shared" ca="1" si="11"/>
        <v>5</v>
      </c>
      <c r="AT11" s="1" t="s">
        <v>58</v>
      </c>
      <c r="AU11" s="1">
        <f t="shared" ca="1" si="12"/>
        <v>0</v>
      </c>
      <c r="AV11" s="1">
        <f t="shared" ca="1" si="13"/>
        <v>6</v>
      </c>
      <c r="AW11" s="1" t="s">
        <v>62</v>
      </c>
      <c r="AX11" s="1">
        <f t="shared" ca="1" si="14"/>
        <v>2</v>
      </c>
      <c r="AY11" s="1">
        <f t="shared" ca="1" si="15"/>
        <v>0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6</v>
      </c>
      <c r="BI11" s="6">
        <f t="shared" ca="1" si="19"/>
        <v>0</v>
      </c>
      <c r="BJ11" s="7"/>
      <c r="BL11" s="1">
        <v>11</v>
      </c>
      <c r="BM11" s="8">
        <f t="shared" ca="1" si="20"/>
        <v>3</v>
      </c>
      <c r="BN11" s="8">
        <f t="shared" ca="1" si="0"/>
        <v>1</v>
      </c>
      <c r="BO11" s="9"/>
      <c r="BQ11" s="1">
        <v>11</v>
      </c>
      <c r="BR11" s="8">
        <f t="shared" ca="1" si="21"/>
        <v>5</v>
      </c>
      <c r="BS11" s="8">
        <f t="shared" ca="1" si="22"/>
        <v>5</v>
      </c>
      <c r="BT11" s="9"/>
      <c r="BU11" s="9"/>
      <c r="BV11" s="7"/>
      <c r="BW11" s="10">
        <f t="shared" ca="1" si="23"/>
        <v>0.30087018815180799</v>
      </c>
      <c r="BX11" s="11">
        <f t="shared" ca="1" si="24"/>
        <v>13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0.68606349787333532</v>
      </c>
      <c r="CE11" s="11">
        <f t="shared" ca="1" si="26"/>
        <v>6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0.8342496025752284</v>
      </c>
      <c r="CL11" s="11">
        <f t="shared" ca="1" si="28"/>
        <v>7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0.74536690445220533</v>
      </c>
      <c r="CS11" s="11">
        <f t="shared" ca="1" si="30"/>
        <v>15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3" t="str">
        <f ca="1">$AC4/100&amp;$AD4&amp;$AE4/100&amp;$AF4</f>
        <v>5.89－0.82＝</v>
      </c>
      <c r="C12" s="74"/>
      <c r="D12" s="74"/>
      <c r="E12" s="74"/>
      <c r="F12" s="71">
        <f ca="1">$AG4/100</f>
        <v>5.07</v>
      </c>
      <c r="G12" s="72"/>
      <c r="H12" s="20"/>
      <c r="I12" s="19"/>
      <c r="J12" s="73" t="str">
        <f ca="1">$AC5/100&amp;$AD5&amp;$AE5/100&amp;$AF5</f>
        <v>9.37－0.03＝</v>
      </c>
      <c r="K12" s="74"/>
      <c r="L12" s="74"/>
      <c r="M12" s="74"/>
      <c r="N12" s="71">
        <f ca="1">$AG5/100</f>
        <v>9.34</v>
      </c>
      <c r="O12" s="72"/>
      <c r="P12" s="21"/>
      <c r="Q12" s="19"/>
      <c r="R12" s="73" t="str">
        <f ca="1">$AC6/100&amp;$AD6&amp;$AE6/100&amp;$AF6</f>
        <v>7.49－0.21＝</v>
      </c>
      <c r="S12" s="74"/>
      <c r="T12" s="74"/>
      <c r="U12" s="74"/>
      <c r="V12" s="71">
        <f ca="1">$AG6/100</f>
        <v>7.28</v>
      </c>
      <c r="W12" s="72"/>
      <c r="X12" s="26"/>
      <c r="AB12" s="2" t="s">
        <v>91</v>
      </c>
      <c r="AC12" s="1">
        <f t="shared" ca="1" si="1"/>
        <v>988</v>
      </c>
      <c r="AD12" s="1" t="s">
        <v>50</v>
      </c>
      <c r="AE12" s="1">
        <f t="shared" ca="1" si="2"/>
        <v>58</v>
      </c>
      <c r="AF12" s="1" t="s">
        <v>71</v>
      </c>
      <c r="AG12" s="1">
        <f t="shared" ca="1" si="3"/>
        <v>930</v>
      </c>
      <c r="AI12" s="1">
        <f t="shared" ca="1" si="4"/>
        <v>0</v>
      </c>
      <c r="AJ12" s="1">
        <f t="shared" ca="1" si="5"/>
        <v>9</v>
      </c>
      <c r="AK12" s="1" t="s">
        <v>64</v>
      </c>
      <c r="AL12" s="1">
        <f t="shared" ca="1" si="6"/>
        <v>8</v>
      </c>
      <c r="AM12" s="1">
        <f t="shared" ca="1" si="7"/>
        <v>8</v>
      </c>
      <c r="AN12" s="1" t="s">
        <v>92</v>
      </c>
      <c r="AO12" s="1">
        <f t="shared" ca="1" si="8"/>
        <v>0</v>
      </c>
      <c r="AP12" s="1">
        <f t="shared" ca="1" si="9"/>
        <v>0</v>
      </c>
      <c r="AQ12" s="1" t="s">
        <v>64</v>
      </c>
      <c r="AR12" s="1">
        <f t="shared" ca="1" si="10"/>
        <v>5</v>
      </c>
      <c r="AS12" s="1">
        <f t="shared" ca="1" si="11"/>
        <v>8</v>
      </c>
      <c r="AT12" s="1" t="s">
        <v>71</v>
      </c>
      <c r="AU12" s="1">
        <f t="shared" ca="1" si="12"/>
        <v>0</v>
      </c>
      <c r="AV12" s="1">
        <f t="shared" ca="1" si="13"/>
        <v>9</v>
      </c>
      <c r="AW12" s="1" t="s">
        <v>86</v>
      </c>
      <c r="AX12" s="1">
        <f t="shared" ca="1" si="14"/>
        <v>3</v>
      </c>
      <c r="AY12" s="1">
        <f t="shared" ca="1" si="15"/>
        <v>0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0</v>
      </c>
      <c r="BJ12" s="7"/>
      <c r="BL12" s="1">
        <v>12</v>
      </c>
      <c r="BM12" s="8">
        <f t="shared" ca="1" si="20"/>
        <v>8</v>
      </c>
      <c r="BN12" s="8">
        <f t="shared" ca="1" si="0"/>
        <v>5</v>
      </c>
      <c r="BO12" s="9"/>
      <c r="BQ12" s="1">
        <v>12</v>
      </c>
      <c r="BR12" s="8">
        <f t="shared" ca="1" si="21"/>
        <v>8</v>
      </c>
      <c r="BS12" s="8">
        <f t="shared" ca="1" si="22"/>
        <v>8</v>
      </c>
      <c r="BT12" s="9"/>
      <c r="BU12" s="9"/>
      <c r="BV12" s="7"/>
      <c r="BW12" s="10">
        <f t="shared" ca="1" si="23"/>
        <v>0.90179989688536855</v>
      </c>
      <c r="BX12" s="11">
        <f t="shared" ca="1" si="24"/>
        <v>2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0.56685029511873586</v>
      </c>
      <c r="CE12" s="11">
        <f t="shared" ca="1" si="26"/>
        <v>9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0.24588813051738034</v>
      </c>
      <c r="CL12" s="11">
        <f t="shared" ca="1" si="28"/>
        <v>41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0.21085429492670704</v>
      </c>
      <c r="CS12" s="11">
        <f t="shared" ca="1" si="30"/>
        <v>36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0.47079462429074537</v>
      </c>
      <c r="BX13" s="11">
        <f t="shared" ca="1" si="24"/>
        <v>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0.96583051356583671</v>
      </c>
      <c r="CE13" s="11">
        <f t="shared" ca="1" si="26"/>
        <v>1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0.36355895078495537</v>
      </c>
      <c r="CL13" s="11">
        <f t="shared" ca="1" si="28"/>
        <v>32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0.86316497604381104</v>
      </c>
      <c r="CS13" s="11">
        <f t="shared" ca="1" si="30"/>
        <v>7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5</v>
      </c>
      <c r="E14" s="37" t="str">
        <f ca="1">IF(AND(F14=0,G14=0),"",".")</f>
        <v>.</v>
      </c>
      <c r="F14" s="38">
        <f ca="1">$BM4</f>
        <v>8</v>
      </c>
      <c r="G14" s="38">
        <f ca="1">$BR4</f>
        <v>9</v>
      </c>
      <c r="H14" s="26"/>
      <c r="I14" s="19"/>
      <c r="J14" s="35"/>
      <c r="K14" s="36">
        <f ca="1">$BC5</f>
        <v>0</v>
      </c>
      <c r="L14" s="37">
        <f ca="1">$BH5</f>
        <v>9</v>
      </c>
      <c r="M14" s="37" t="str">
        <f ca="1">IF(AND(N14=0,O14=0),"",".")</f>
        <v>.</v>
      </c>
      <c r="N14" s="38">
        <f ca="1">$BM5</f>
        <v>3</v>
      </c>
      <c r="O14" s="38">
        <f ca="1">$BR5</f>
        <v>7</v>
      </c>
      <c r="P14" s="26"/>
      <c r="Q14" s="19"/>
      <c r="R14" s="35"/>
      <c r="S14" s="36">
        <f ca="1">$BC6</f>
        <v>0</v>
      </c>
      <c r="T14" s="37">
        <f ca="1">$BH6</f>
        <v>7</v>
      </c>
      <c r="U14" s="37" t="str">
        <f ca="1">IF(AND(V14=0,W14=0),"",".")</f>
        <v>.</v>
      </c>
      <c r="V14" s="38">
        <f ca="1">$BM6</f>
        <v>4</v>
      </c>
      <c r="W14" s="38">
        <f ca="1">$BR6</f>
        <v>9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0.42237505167254497</v>
      </c>
      <c r="BX14" s="11">
        <f t="shared" ca="1" si="24"/>
        <v>9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0.23453507703558207</v>
      </c>
      <c r="CE14" s="11">
        <f t="shared" ca="1" si="26"/>
        <v>16</v>
      </c>
      <c r="CF14" s="1"/>
      <c r="CG14" s="1">
        <v>14</v>
      </c>
      <c r="CH14" s="1">
        <v>5</v>
      </c>
      <c r="CI14" s="1">
        <v>0</v>
      </c>
      <c r="CK14" s="10">
        <f t="shared" ca="1" si="27"/>
        <v>2.1322721034494951E-2</v>
      </c>
      <c r="CL14" s="11">
        <f t="shared" ca="1" si="28"/>
        <v>53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0.93219859947970829</v>
      </c>
      <c r="CS14" s="11">
        <f t="shared" ca="1" si="30"/>
        <v>3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8</v>
      </c>
      <c r="G15" s="68">
        <f ca="1">$BS4</f>
        <v>2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0</v>
      </c>
      <c r="O15" s="68">
        <f ca="1">$BS5</f>
        <v>3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2</v>
      </c>
      <c r="W15" s="68">
        <f ca="1">$BS6</f>
        <v>1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0.11598279009568979</v>
      </c>
      <c r="BX15" s="11">
        <f t="shared" ca="1" si="24"/>
        <v>15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0.51753385858241718</v>
      </c>
      <c r="CE15" s="11">
        <f t="shared" ca="1" si="26"/>
        <v>12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0.65044410084458959</v>
      </c>
      <c r="CL15" s="11">
        <f t="shared" ca="1" si="28"/>
        <v>20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0.70922848981264264</v>
      </c>
      <c r="CS15" s="11">
        <f t="shared" ca="1" si="30"/>
        <v>16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5</v>
      </c>
      <c r="E16" s="37" t="str">
        <f>$AW4</f>
        <v>.</v>
      </c>
      <c r="F16" s="38">
        <f ca="1">$AX4</f>
        <v>0</v>
      </c>
      <c r="G16" s="39">
        <f ca="1">$AY4</f>
        <v>7</v>
      </c>
      <c r="H16" s="40"/>
      <c r="I16" s="41"/>
      <c r="J16" s="35"/>
      <c r="K16" s="36">
        <f ca="1">$AU5</f>
        <v>0</v>
      </c>
      <c r="L16" s="37">
        <f ca="1">$AV5</f>
        <v>9</v>
      </c>
      <c r="M16" s="37" t="str">
        <f>$AW5</f>
        <v>.</v>
      </c>
      <c r="N16" s="38">
        <f ca="1">$AX5</f>
        <v>3</v>
      </c>
      <c r="O16" s="39">
        <f ca="1">$AY5</f>
        <v>4</v>
      </c>
      <c r="P16" s="40"/>
      <c r="Q16" s="41"/>
      <c r="R16" s="35"/>
      <c r="S16" s="36">
        <f ca="1">$AU6</f>
        <v>0</v>
      </c>
      <c r="T16" s="37">
        <f ca="1">$AV6</f>
        <v>7</v>
      </c>
      <c r="U16" s="37" t="str">
        <f>$AW6</f>
        <v>.</v>
      </c>
      <c r="V16" s="38">
        <f ca="1">$AX6</f>
        <v>2</v>
      </c>
      <c r="W16" s="39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4.5728674354152066E-2</v>
      </c>
      <c r="BX16" s="11">
        <f t="shared" ca="1" si="24"/>
        <v>17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0.73738613337179493</v>
      </c>
      <c r="CE16" s="11">
        <f t="shared" ca="1" si="26"/>
        <v>4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0.16333965514836835</v>
      </c>
      <c r="CL16" s="11">
        <f t="shared" ca="1" si="28"/>
        <v>45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0.78392066934184701</v>
      </c>
      <c r="CS16" s="11">
        <f t="shared" ca="1" si="30"/>
        <v>14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0.79579114800721107</v>
      </c>
      <c r="BX17" s="11">
        <f t="shared" ca="1" si="24"/>
        <v>3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0.62412274405013646</v>
      </c>
      <c r="CE17" s="11">
        <f t="shared" ca="1" si="26"/>
        <v>8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0.28393184473029676</v>
      </c>
      <c r="CL17" s="11">
        <f t="shared" ca="1" si="28"/>
        <v>37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0.25322193962846018</v>
      </c>
      <c r="CS17" s="11">
        <f t="shared" ca="1" si="30"/>
        <v>34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93</v>
      </c>
      <c r="C18" s="49"/>
      <c r="D18" s="17"/>
      <c r="E18" s="16"/>
      <c r="F18" s="16"/>
      <c r="G18" s="16"/>
      <c r="H18" s="18"/>
      <c r="I18" s="48"/>
      <c r="J18" s="15" t="s">
        <v>94</v>
      </c>
      <c r="K18" s="16"/>
      <c r="L18" s="16"/>
      <c r="M18" s="16"/>
      <c r="N18" s="16"/>
      <c r="O18" s="16"/>
      <c r="P18" s="18"/>
      <c r="Q18" s="48"/>
      <c r="R18" s="15" t="s">
        <v>95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0.18534011302369868</v>
      </c>
      <c r="BX18" s="11">
        <f t="shared" ca="1" si="24"/>
        <v>14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0.87057266311902282</v>
      </c>
      <c r="CE18" s="11">
        <f t="shared" ca="1" si="26"/>
        <v>2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0.31521087277555182</v>
      </c>
      <c r="CL18" s="11">
        <f t="shared" ca="1" si="28"/>
        <v>35</v>
      </c>
      <c r="CM18" s="1"/>
      <c r="CN18" s="1">
        <v>18</v>
      </c>
      <c r="CO18" s="1">
        <v>5</v>
      </c>
      <c r="CP18" s="1">
        <v>3</v>
      </c>
      <c r="CR18" s="10">
        <f t="shared" ca="1" si="29"/>
        <v>7.4777328852396296E-2</v>
      </c>
      <c r="CS18" s="11">
        <f t="shared" ca="1" si="30"/>
        <v>42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3" t="str">
        <f ca="1">$AC7/100&amp;$AD7&amp;$AE7/100&amp;$AF7</f>
        <v>3.95－0.62＝</v>
      </c>
      <c r="C19" s="74"/>
      <c r="D19" s="74"/>
      <c r="E19" s="74"/>
      <c r="F19" s="71">
        <f ca="1">$AG7/100</f>
        <v>3.33</v>
      </c>
      <c r="G19" s="72"/>
      <c r="H19" s="20"/>
      <c r="I19" s="19"/>
      <c r="J19" s="73" t="str">
        <f ca="1">$AC8/100&amp;$AD8&amp;$AE8/100&amp;$AF8</f>
        <v>5.39－0.33＝</v>
      </c>
      <c r="K19" s="74"/>
      <c r="L19" s="74"/>
      <c r="M19" s="74"/>
      <c r="N19" s="71">
        <f ca="1">$AG8/100</f>
        <v>5.0599999999999996</v>
      </c>
      <c r="O19" s="72"/>
      <c r="P19" s="21"/>
      <c r="Q19" s="19"/>
      <c r="R19" s="73" t="str">
        <f ca="1">$AC9/100&amp;$AD9&amp;$AE9/100&amp;$AF9</f>
        <v>2.87－0.67＝</v>
      </c>
      <c r="S19" s="74"/>
      <c r="T19" s="74"/>
      <c r="U19" s="74"/>
      <c r="V19" s="71">
        <f ca="1">$AG9/100</f>
        <v>2.2000000000000002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0.73893116461993358</v>
      </c>
      <c r="CL19" s="11">
        <f t="shared" ca="1" si="28"/>
        <v>15</v>
      </c>
      <c r="CM19" s="1"/>
      <c r="CN19" s="1">
        <v>19</v>
      </c>
      <c r="CO19" s="1">
        <v>5</v>
      </c>
      <c r="CP19" s="1">
        <v>4</v>
      </c>
      <c r="CR19" s="10">
        <f t="shared" ca="1" si="29"/>
        <v>1.1926680174265014E-2</v>
      </c>
      <c r="CS19" s="11">
        <f t="shared" ca="1" si="30"/>
        <v>44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0.45541191749148524</v>
      </c>
      <c r="CL20" s="11">
        <f t="shared" ca="1" si="28"/>
        <v>26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0.79974491187935592</v>
      </c>
      <c r="CS20" s="11">
        <f t="shared" ca="1" si="30"/>
        <v>11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3</v>
      </c>
      <c r="E21" s="37" t="str">
        <f ca="1">IF(AND(F21=0,G21=0),"",".")</f>
        <v>.</v>
      </c>
      <c r="F21" s="38">
        <f ca="1">$BM7</f>
        <v>9</v>
      </c>
      <c r="G21" s="38">
        <f ca="1">$BR7</f>
        <v>5</v>
      </c>
      <c r="H21" s="26"/>
      <c r="I21" s="19"/>
      <c r="J21" s="35"/>
      <c r="K21" s="36">
        <f ca="1">$BC8</f>
        <v>0</v>
      </c>
      <c r="L21" s="37">
        <f ca="1">$BH8</f>
        <v>5</v>
      </c>
      <c r="M21" s="37" t="str">
        <f ca="1">IF(AND(N21=0,O21=0),"",".")</f>
        <v>.</v>
      </c>
      <c r="N21" s="38">
        <f ca="1">$BM8</f>
        <v>3</v>
      </c>
      <c r="O21" s="38">
        <f ca="1">$BR8</f>
        <v>9</v>
      </c>
      <c r="P21" s="26"/>
      <c r="Q21" s="19"/>
      <c r="R21" s="35"/>
      <c r="S21" s="36">
        <f ca="1">$BC9</f>
        <v>0</v>
      </c>
      <c r="T21" s="37">
        <f ca="1">$BH9</f>
        <v>2</v>
      </c>
      <c r="U21" s="37" t="str">
        <f ca="1">IF(AND(V21=0,W21=0),"",".")</f>
        <v>.</v>
      </c>
      <c r="V21" s="38">
        <f ca="1">$BM9</f>
        <v>8</v>
      </c>
      <c r="W21" s="38">
        <f ca="1">$BR9</f>
        <v>7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9.2484992483167994E-2</v>
      </c>
      <c r="CL21" s="11">
        <f t="shared" ca="1" si="28"/>
        <v>47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0.63501415831388619</v>
      </c>
      <c r="CS21" s="11">
        <f t="shared" ca="1" si="30"/>
        <v>20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6</v>
      </c>
      <c r="G22" s="68">
        <f ca="1">$BS7</f>
        <v>2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3</v>
      </c>
      <c r="O22" s="68">
        <f ca="1">$BS8</f>
        <v>3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6</v>
      </c>
      <c r="W22" s="68">
        <f ca="1">$BS9</f>
        <v>7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0.80565128247675022</v>
      </c>
      <c r="CL22" s="11">
        <f t="shared" ca="1" si="28"/>
        <v>10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0.59941090806127628</v>
      </c>
      <c r="CS22" s="11">
        <f t="shared" ca="1" si="30"/>
        <v>21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3</v>
      </c>
      <c r="E23" s="37" t="str">
        <f>$AW7</f>
        <v>.</v>
      </c>
      <c r="F23" s="38">
        <f ca="1">$AX7</f>
        <v>3</v>
      </c>
      <c r="G23" s="39">
        <f ca="1">$AY7</f>
        <v>3</v>
      </c>
      <c r="H23" s="40"/>
      <c r="I23" s="41"/>
      <c r="J23" s="35"/>
      <c r="K23" s="36">
        <f ca="1">$AU8</f>
        <v>0</v>
      </c>
      <c r="L23" s="37">
        <f ca="1">$AV8</f>
        <v>5</v>
      </c>
      <c r="M23" s="37" t="str">
        <f>$AW8</f>
        <v>.</v>
      </c>
      <c r="N23" s="38">
        <f ca="1">$AX8</f>
        <v>0</v>
      </c>
      <c r="O23" s="39">
        <f ca="1">$AY8</f>
        <v>6</v>
      </c>
      <c r="P23" s="40"/>
      <c r="Q23" s="41"/>
      <c r="R23" s="35"/>
      <c r="S23" s="36">
        <f ca="1">$AU9</f>
        <v>0</v>
      </c>
      <c r="T23" s="37">
        <f ca="1">$AV9</f>
        <v>2</v>
      </c>
      <c r="U23" s="37" t="str">
        <f>$AW9</f>
        <v>.</v>
      </c>
      <c r="V23" s="38">
        <f ca="1">$AX9</f>
        <v>2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0.26137294684763424</v>
      </c>
      <c r="CL23" s="11">
        <f t="shared" ca="1" si="28"/>
        <v>39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0.52536935010022612</v>
      </c>
      <c r="CS23" s="11">
        <f t="shared" ca="1" si="30"/>
        <v>22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0.714594536979821</v>
      </c>
      <c r="CL24" s="11">
        <f t="shared" ca="1" si="28"/>
        <v>19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0.90295835753593345</v>
      </c>
      <c r="CS24" s="11">
        <f t="shared" ca="1" si="30"/>
        <v>5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96</v>
      </c>
      <c r="C25" s="49"/>
      <c r="D25" s="17"/>
      <c r="E25" s="16"/>
      <c r="F25" s="16"/>
      <c r="G25" s="16"/>
      <c r="H25" s="18"/>
      <c r="I25" s="48"/>
      <c r="J25" s="15" t="s">
        <v>97</v>
      </c>
      <c r="K25" s="16"/>
      <c r="L25" s="16"/>
      <c r="M25" s="16"/>
      <c r="N25" s="16"/>
      <c r="O25" s="16"/>
      <c r="P25" s="18"/>
      <c r="Q25" s="48"/>
      <c r="R25" s="15" t="s">
        <v>98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0.86242388387941138</v>
      </c>
      <c r="CL25" s="11">
        <f t="shared" ca="1" si="28"/>
        <v>5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0.44057163291536261</v>
      </c>
      <c r="CS25" s="11">
        <f t="shared" ca="1" si="30"/>
        <v>27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3" t="str">
        <f ca="1">$AC10/100&amp;$AD10&amp;$AE10/100&amp;$AF10</f>
        <v>8.44－0.34＝</v>
      </c>
      <c r="C26" s="74"/>
      <c r="D26" s="74"/>
      <c r="E26" s="74"/>
      <c r="F26" s="71">
        <f ca="1">$AG10/100</f>
        <v>8.1</v>
      </c>
      <c r="G26" s="72"/>
      <c r="H26" s="20"/>
      <c r="I26" s="19"/>
      <c r="J26" s="73" t="str">
        <f ca="1">$AC11/100&amp;$AD11&amp;$AE11/100&amp;$AF11</f>
        <v>6.35－0.15＝</v>
      </c>
      <c r="K26" s="74"/>
      <c r="L26" s="74"/>
      <c r="M26" s="74"/>
      <c r="N26" s="71">
        <f ca="1">$AG11/100</f>
        <v>6.2</v>
      </c>
      <c r="O26" s="72"/>
      <c r="P26" s="21"/>
      <c r="Q26" s="19"/>
      <c r="R26" s="73" t="str">
        <f ca="1">$AC12/100&amp;$AD12&amp;$AE12/100&amp;$AF12</f>
        <v>9.88－0.58＝</v>
      </c>
      <c r="S26" s="74"/>
      <c r="T26" s="74"/>
      <c r="U26" s="74"/>
      <c r="V26" s="71">
        <f ca="1">$AG12/100</f>
        <v>9.3000000000000007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0.32539397267683567</v>
      </c>
      <c r="CL26" s="11">
        <f t="shared" ca="1" si="28"/>
        <v>34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0.86127125041540764</v>
      </c>
      <c r="CS26" s="11">
        <f t="shared" ca="1" si="30"/>
        <v>8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5.8210571407798173E-2</v>
      </c>
      <c r="CL27" s="11">
        <f t="shared" ca="1" si="28"/>
        <v>50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0.3174803128424255</v>
      </c>
      <c r="CS27" s="11">
        <f t="shared" ca="1" si="30"/>
        <v>31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8</v>
      </c>
      <c r="E28" s="37" t="str">
        <f ca="1">IF(AND(F28=0,G28=0),"",".")</f>
        <v>.</v>
      </c>
      <c r="F28" s="38">
        <f ca="1">$BM10</f>
        <v>4</v>
      </c>
      <c r="G28" s="38">
        <f ca="1">$BR10</f>
        <v>4</v>
      </c>
      <c r="H28" s="26"/>
      <c r="I28" s="19"/>
      <c r="J28" s="35"/>
      <c r="K28" s="36">
        <f ca="1">$BC11</f>
        <v>0</v>
      </c>
      <c r="L28" s="37">
        <f ca="1">$BH11</f>
        <v>6</v>
      </c>
      <c r="M28" s="37" t="str">
        <f ca="1">IF(AND(N28=0,O28=0),"",".")</f>
        <v>.</v>
      </c>
      <c r="N28" s="38">
        <f ca="1">$BM11</f>
        <v>3</v>
      </c>
      <c r="O28" s="38">
        <f ca="1">$BR11</f>
        <v>5</v>
      </c>
      <c r="P28" s="26"/>
      <c r="Q28" s="19"/>
      <c r="R28" s="35"/>
      <c r="S28" s="36">
        <f ca="1">$BC12</f>
        <v>0</v>
      </c>
      <c r="T28" s="37">
        <f ca="1">$BH12</f>
        <v>9</v>
      </c>
      <c r="U28" s="37" t="str">
        <f ca="1">IF(AND(V28=0,W28=0),"",".")</f>
        <v>.</v>
      </c>
      <c r="V28" s="38">
        <f ca="1">$BM12</f>
        <v>8</v>
      </c>
      <c r="W28" s="38">
        <f ca="1">$BR12</f>
        <v>8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0.47159520282116119</v>
      </c>
      <c r="CL28" s="11">
        <f t="shared" ca="1" si="28"/>
        <v>25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0.15686340353999617</v>
      </c>
      <c r="CS28" s="11">
        <f t="shared" ca="1" si="30"/>
        <v>40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3</v>
      </c>
      <c r="G29" s="68">
        <f ca="1">$BS10</f>
        <v>4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1</v>
      </c>
      <c r="O29" s="68">
        <f ca="1">$BS11</f>
        <v>5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5</v>
      </c>
      <c r="W29" s="68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0.30184267900862893</v>
      </c>
      <c r="CL29" s="11">
        <f t="shared" ca="1" si="28"/>
        <v>36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0.86333337563252821</v>
      </c>
      <c r="CS29" s="11">
        <f t="shared" ca="1" si="30"/>
        <v>6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8</v>
      </c>
      <c r="E30" s="37" t="str">
        <f>$AW10</f>
        <v>.</v>
      </c>
      <c r="F30" s="38">
        <f ca="1">$AX10</f>
        <v>1</v>
      </c>
      <c r="G30" s="39">
        <f ca="1">$AY10</f>
        <v>0</v>
      </c>
      <c r="H30" s="40"/>
      <c r="I30" s="41"/>
      <c r="J30" s="35"/>
      <c r="K30" s="36">
        <f ca="1">$AU11</f>
        <v>0</v>
      </c>
      <c r="L30" s="37">
        <f ca="1">$AV11</f>
        <v>6</v>
      </c>
      <c r="M30" s="37" t="str">
        <f>$AW11</f>
        <v>.</v>
      </c>
      <c r="N30" s="38">
        <f ca="1">$AX11</f>
        <v>2</v>
      </c>
      <c r="O30" s="39">
        <f ca="1">$AY11</f>
        <v>0</v>
      </c>
      <c r="P30" s="40"/>
      <c r="Q30" s="41"/>
      <c r="R30" s="35"/>
      <c r="S30" s="36">
        <f ca="1">$AU12</f>
        <v>0</v>
      </c>
      <c r="T30" s="37">
        <f ca="1">$AV12</f>
        <v>9</v>
      </c>
      <c r="U30" s="37" t="str">
        <f>$AW12</f>
        <v>.</v>
      </c>
      <c r="V30" s="38">
        <f ca="1">$AX12</f>
        <v>3</v>
      </c>
      <c r="W30" s="39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0.24687799845916836</v>
      </c>
      <c r="CL30" s="11">
        <f t="shared" ca="1" si="28"/>
        <v>40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0.6622859543083619</v>
      </c>
      <c r="CS30" s="11">
        <f t="shared" ca="1" si="30"/>
        <v>18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0.42717996341257014</v>
      </c>
      <c r="CL31" s="11">
        <f t="shared" ca="1" si="28"/>
        <v>29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0.78990030648961995</v>
      </c>
      <c r="CS31" s="11">
        <f t="shared" ca="1" si="30"/>
        <v>13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89" t="str">
        <f>A1</f>
        <v>小数 ひき算 小数第二位 (1.11)－(0.11)くり下がりなし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0.16609088174517517</v>
      </c>
      <c r="CL32" s="11">
        <f t="shared" ca="1" si="28"/>
        <v>43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0.91112899059084174</v>
      </c>
      <c r="CS32" s="11">
        <f t="shared" ca="1" si="30"/>
        <v>4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0.38272284244185317</v>
      </c>
      <c r="CL33" s="11">
        <f t="shared" ca="1" si="28"/>
        <v>30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0.10873847264781122</v>
      </c>
      <c r="CS33" s="11">
        <f t="shared" ca="1" si="30"/>
        <v>41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0.42961462541617634</v>
      </c>
      <c r="CL34" s="11">
        <f t="shared" ca="1" si="28"/>
        <v>28</v>
      </c>
      <c r="CM34" s="1"/>
      <c r="CN34" s="1">
        <v>34</v>
      </c>
      <c r="CO34" s="1">
        <v>7</v>
      </c>
      <c r="CP34" s="1">
        <v>6</v>
      </c>
      <c r="CR34" s="10">
        <f t="shared" ca="1" si="29"/>
        <v>4.3187461215886902E-2</v>
      </c>
      <c r="CS34" s="11">
        <f t="shared" ca="1" si="30"/>
        <v>43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8.7465366112504661E-2</v>
      </c>
      <c r="CL35" s="11">
        <f t="shared" ca="1" si="28"/>
        <v>48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0.33471584826549072</v>
      </c>
      <c r="CS35" s="11">
        <f t="shared" ca="1" si="30"/>
        <v>30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3" t="str">
        <f t="shared" ref="B36" ca="1" si="31">B5</f>
        <v>1.59－0.29＝</v>
      </c>
      <c r="C36" s="74"/>
      <c r="D36" s="74"/>
      <c r="E36" s="74"/>
      <c r="F36" s="75">
        <f ca="1">F5</f>
        <v>1.3</v>
      </c>
      <c r="G36" s="76"/>
      <c r="H36" s="56"/>
      <c r="I36" s="57"/>
      <c r="J36" s="73" t="str">
        <f t="shared" ref="J36" ca="1" si="32">J5</f>
        <v>4.94－0.93＝</v>
      </c>
      <c r="K36" s="74"/>
      <c r="L36" s="74"/>
      <c r="M36" s="74"/>
      <c r="N36" s="75">
        <f ca="1">N5</f>
        <v>4.01</v>
      </c>
      <c r="O36" s="76"/>
      <c r="P36" s="26"/>
      <c r="Q36" s="23"/>
      <c r="R36" s="73" t="str">
        <f t="shared" ref="R36" ca="1" si="33">R5</f>
        <v>6.46－0.42＝</v>
      </c>
      <c r="S36" s="74"/>
      <c r="T36" s="74"/>
      <c r="U36" s="74"/>
      <c r="V36" s="75">
        <f ca="1">V5</f>
        <v>6.04</v>
      </c>
      <c r="W36" s="76"/>
      <c r="X36" s="26"/>
      <c r="AC36" s="1" t="s">
        <v>99</v>
      </c>
      <c r="AD36" s="1" t="str">
        <f ca="1">IF(AND($AE36=0,$AF36=0),"OKA",IF($AF36=0,"OKB","NO"))</f>
        <v>OKB</v>
      </c>
      <c r="AE36" s="58">
        <f ca="1">AX1</f>
        <v>3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0.72332074872730523</v>
      </c>
      <c r="CL36" s="11">
        <f t="shared" ca="1" si="28"/>
        <v>18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0.2957289065110118</v>
      </c>
      <c r="CS36" s="11">
        <f t="shared" ca="1" si="30"/>
        <v>33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0</v>
      </c>
      <c r="AF37" s="58">
        <f t="shared" ca="1" si="35"/>
        <v>1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0.37228738516905269</v>
      </c>
      <c r="CL37" s="11">
        <f t="shared" ca="1" si="28"/>
        <v>31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0.47076386520364055</v>
      </c>
      <c r="CS37" s="11">
        <f t="shared" ca="1" si="30"/>
        <v>25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1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9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4</v>
      </c>
      <c r="M38" s="29" t="str">
        <f t="shared" ca="1" si="37"/>
        <v>.</v>
      </c>
      <c r="N38" s="30">
        <f t="shared" ca="1" si="37"/>
        <v>9</v>
      </c>
      <c r="O38" s="30">
        <f t="shared" ca="1" si="37"/>
        <v>4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6</v>
      </c>
      <c r="X38" s="26"/>
      <c r="AB38" s="2" t="s">
        <v>100</v>
      </c>
      <c r="AC38" s="1" t="s">
        <v>101</v>
      </c>
      <c r="AD38" s="1" t="str">
        <f t="shared" ca="1" si="34"/>
        <v>NO</v>
      </c>
      <c r="AE38" s="58">
        <f t="shared" ca="1" si="35"/>
        <v>0</v>
      </c>
      <c r="AF38" s="58">
        <f t="shared" ca="1" si="35"/>
        <v>4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0.7886769090511575</v>
      </c>
      <c r="CL38" s="11">
        <f t="shared" ca="1" si="28"/>
        <v>11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0.99292883476055604</v>
      </c>
      <c r="CS38" s="11">
        <f t="shared" ca="1" si="30"/>
        <v>1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9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3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4</v>
      </c>
      <c r="W39" s="34">
        <f t="shared" ca="1" si="40"/>
        <v>2</v>
      </c>
      <c r="X39" s="26"/>
      <c r="Z39" s="59"/>
      <c r="AB39" s="2" t="s">
        <v>102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0.63601606514459719</v>
      </c>
      <c r="CL39" s="11">
        <f t="shared" ca="1" si="28"/>
        <v>21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0.98475001378088334</v>
      </c>
      <c r="CS39" s="11">
        <f t="shared" ca="1" si="30"/>
        <v>2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1</v>
      </c>
      <c r="E40" s="62" t="str">
        <f t="shared" si="36"/>
        <v>.</v>
      </c>
      <c r="F40" s="63">
        <f t="shared" ca="1" si="36"/>
        <v>3</v>
      </c>
      <c r="G40" s="64">
        <f t="shared" ca="1" si="36"/>
        <v>0</v>
      </c>
      <c r="H40" s="26"/>
      <c r="I40" s="13"/>
      <c r="J40" s="60"/>
      <c r="K40" s="61">
        <f ca="1">K9</f>
        <v>0</v>
      </c>
      <c r="L40" s="62">
        <f t="shared" ca="1" si="39"/>
        <v>4</v>
      </c>
      <c r="M40" s="62" t="str">
        <f t="shared" si="39"/>
        <v>.</v>
      </c>
      <c r="N40" s="63">
        <f t="shared" ca="1" si="39"/>
        <v>0</v>
      </c>
      <c r="O40" s="64">
        <f t="shared" ca="1" si="39"/>
        <v>1</v>
      </c>
      <c r="P40" s="26"/>
      <c r="Q40" s="19"/>
      <c r="R40" s="60"/>
      <c r="S40" s="61">
        <f ca="1">S9</f>
        <v>0</v>
      </c>
      <c r="T40" s="62">
        <f t="shared" ca="1" si="40"/>
        <v>6</v>
      </c>
      <c r="U40" s="62" t="str">
        <f t="shared" si="40"/>
        <v>.</v>
      </c>
      <c r="V40" s="63">
        <f t="shared" ca="1" si="40"/>
        <v>0</v>
      </c>
      <c r="W40" s="64">
        <f t="shared" ca="1" si="40"/>
        <v>4</v>
      </c>
      <c r="X40" s="26"/>
      <c r="Z40" s="59"/>
      <c r="AB40" s="2" t="s">
        <v>103</v>
      </c>
      <c r="AC40" s="1" t="s">
        <v>35</v>
      </c>
      <c r="AD40" s="1" t="str">
        <f t="shared" ca="1" si="34"/>
        <v>NO</v>
      </c>
      <c r="AE40" s="58">
        <f t="shared" ca="1" si="35"/>
        <v>3</v>
      </c>
      <c r="AF40" s="58">
        <f t="shared" ca="1" si="35"/>
        <v>4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0.61953407044046671</v>
      </c>
      <c r="CL40" s="11">
        <f t="shared" ca="1" si="28"/>
        <v>22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0.52288421577344857</v>
      </c>
      <c r="CS40" s="11">
        <f t="shared" ca="1" si="30"/>
        <v>23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2</v>
      </c>
      <c r="AF41" s="58">
        <f t="shared" ca="1" si="35"/>
        <v>8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0.35861310453479667</v>
      </c>
      <c r="CL41" s="11">
        <f t="shared" ca="1" si="28"/>
        <v>33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0.46172570927075574</v>
      </c>
      <c r="CS41" s="11">
        <f t="shared" ca="1" si="30"/>
        <v>26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3</v>
      </c>
      <c r="AF42" s="58">
        <f t="shared" ca="1" si="35"/>
        <v>3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0.44030945962345125</v>
      </c>
      <c r="CL42" s="11">
        <f t="shared" ca="1" si="28"/>
        <v>27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0.31546529901767684</v>
      </c>
      <c r="CS42" s="11">
        <f t="shared" ca="1" si="30"/>
        <v>32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3" t="str">
        <f t="shared" ref="B43" ca="1" si="41">B12</f>
        <v>5.89－0.82＝</v>
      </c>
      <c r="C43" s="74"/>
      <c r="D43" s="74"/>
      <c r="E43" s="74"/>
      <c r="F43" s="75">
        <f ca="1">F12</f>
        <v>5.07</v>
      </c>
      <c r="G43" s="76"/>
      <c r="H43" s="26"/>
      <c r="I43" s="23"/>
      <c r="J43" s="73" t="str">
        <f t="shared" ref="J43" ca="1" si="42">J12</f>
        <v>9.37－0.03＝</v>
      </c>
      <c r="K43" s="74"/>
      <c r="L43" s="74"/>
      <c r="M43" s="74"/>
      <c r="N43" s="75">
        <f ca="1">N12</f>
        <v>9.34</v>
      </c>
      <c r="O43" s="76"/>
      <c r="P43" s="26"/>
      <c r="Q43" s="23"/>
      <c r="R43" s="73" t="str">
        <f t="shared" ref="R43" ca="1" si="43">R12</f>
        <v>7.49－0.21＝</v>
      </c>
      <c r="S43" s="74"/>
      <c r="T43" s="74"/>
      <c r="U43" s="74"/>
      <c r="V43" s="75">
        <f ca="1">V12</f>
        <v>7.28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0</v>
      </c>
      <c r="AF43" s="58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6.1966445067563103E-2</v>
      </c>
      <c r="CL43" s="11">
        <f t="shared" ca="1" si="28"/>
        <v>49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0.2351357870183215</v>
      </c>
      <c r="CS43" s="11">
        <f t="shared" ca="1" si="30"/>
        <v>35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OKB</v>
      </c>
      <c r="AE44" s="58">
        <f t="shared" ca="1" si="35"/>
        <v>2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0.82887690489886034</v>
      </c>
      <c r="CL44" s="11">
        <f t="shared" ca="1" si="28"/>
        <v>8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0.65492700224102252</v>
      </c>
      <c r="CS44" s="11">
        <f t="shared" ca="1" si="30"/>
        <v>19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5</v>
      </c>
      <c r="E45" s="29" t="str">
        <f t="shared" ca="1" si="44"/>
        <v>.</v>
      </c>
      <c r="F45" s="30">
        <f t="shared" ca="1" si="44"/>
        <v>8</v>
      </c>
      <c r="G45" s="30">
        <f t="shared" ca="1" si="44"/>
        <v>9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9</v>
      </c>
      <c r="M45" s="29" t="str">
        <f t="shared" ca="1" si="45"/>
        <v>.</v>
      </c>
      <c r="N45" s="30">
        <f t="shared" ca="1" si="45"/>
        <v>3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7</v>
      </c>
      <c r="U45" s="29" t="str">
        <f t="shared" ca="1" si="46"/>
        <v>.</v>
      </c>
      <c r="V45" s="30">
        <f t="shared" ca="1" si="46"/>
        <v>4</v>
      </c>
      <c r="W45" s="30">
        <f t="shared" ca="1" si="46"/>
        <v>9</v>
      </c>
      <c r="X45" s="26"/>
      <c r="AC45" s="1" t="s">
        <v>40</v>
      </c>
      <c r="AD45" s="1" t="str">
        <f t="shared" ca="1" si="34"/>
        <v>OKB</v>
      </c>
      <c r="AE45" s="58">
        <f t="shared" ca="1" si="35"/>
        <v>1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0.11845120273288712</v>
      </c>
      <c r="CL45" s="11">
        <f t="shared" ca="1" si="28"/>
        <v>46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0.38091325572337031</v>
      </c>
      <c r="CS45" s="11">
        <f t="shared" ca="1" si="30"/>
        <v>29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8</v>
      </c>
      <c r="G46" s="34">
        <f t="shared" ca="1" si="47"/>
        <v>2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0</v>
      </c>
      <c r="O46" s="34">
        <f t="shared" ca="1" si="48"/>
        <v>3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2</v>
      </c>
      <c r="W46" s="34">
        <f t="shared" ca="1" si="49"/>
        <v>1</v>
      </c>
      <c r="X46" s="26"/>
      <c r="AC46" s="2" t="s">
        <v>41</v>
      </c>
      <c r="AD46" s="1" t="str">
        <f t="shared" ca="1" si="34"/>
        <v>OKB</v>
      </c>
      <c r="AE46" s="58">
        <f t="shared" ca="1" si="35"/>
        <v>2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3.0115157174719798E-2</v>
      </c>
      <c r="CL46" s="11">
        <f t="shared" ca="1" si="28"/>
        <v>52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5</v>
      </c>
      <c r="E47" s="62" t="str">
        <f t="shared" si="47"/>
        <v>.</v>
      </c>
      <c r="F47" s="63">
        <f t="shared" ca="1" si="47"/>
        <v>0</v>
      </c>
      <c r="G47" s="64">
        <f t="shared" ca="1" si="47"/>
        <v>7</v>
      </c>
      <c r="H47" s="26"/>
      <c r="I47" s="13"/>
      <c r="J47" s="60"/>
      <c r="K47" s="61">
        <f ca="1">K16</f>
        <v>0</v>
      </c>
      <c r="L47" s="62">
        <f t="shared" ca="1" si="48"/>
        <v>9</v>
      </c>
      <c r="M47" s="62" t="str">
        <f t="shared" si="48"/>
        <v>.</v>
      </c>
      <c r="N47" s="63">
        <f t="shared" ca="1" si="48"/>
        <v>3</v>
      </c>
      <c r="O47" s="64">
        <f t="shared" ca="1" si="48"/>
        <v>4</v>
      </c>
      <c r="P47" s="26"/>
      <c r="Q47" s="19"/>
      <c r="R47" s="60"/>
      <c r="S47" s="61">
        <f ca="1">S16</f>
        <v>0</v>
      </c>
      <c r="T47" s="62">
        <f t="shared" ca="1" si="49"/>
        <v>7</v>
      </c>
      <c r="U47" s="62" t="str">
        <f t="shared" si="49"/>
        <v>.</v>
      </c>
      <c r="V47" s="63">
        <f t="shared" ca="1" si="49"/>
        <v>2</v>
      </c>
      <c r="W47" s="64">
        <f t="shared" ca="1" si="49"/>
        <v>8</v>
      </c>
      <c r="X47" s="26"/>
      <c r="AC47" s="2" t="s">
        <v>42</v>
      </c>
      <c r="AD47" s="1" t="str">
        <f t="shared" ca="1" si="34"/>
        <v>OKB</v>
      </c>
      <c r="AE47" s="58">
        <f t="shared" ca="1" si="35"/>
        <v>3</v>
      </c>
      <c r="AF47" s="58">
        <f t="shared" ca="1" si="35"/>
        <v>0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0.52359774094846956</v>
      </c>
      <c r="CL47" s="11">
        <f t="shared" ca="1" si="28"/>
        <v>24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0.87674186705128099</v>
      </c>
      <c r="CL48" s="11">
        <f t="shared" ca="1" si="28"/>
        <v>3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0.87827600403501282</v>
      </c>
      <c r="CL49" s="11">
        <f t="shared" ca="1" si="28"/>
        <v>2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3.95－0.62＝</v>
      </c>
      <c r="C50" s="74"/>
      <c r="D50" s="74"/>
      <c r="E50" s="74"/>
      <c r="F50" s="75">
        <f ca="1">F19</f>
        <v>3.33</v>
      </c>
      <c r="G50" s="76"/>
      <c r="H50" s="26"/>
      <c r="I50" s="23"/>
      <c r="J50" s="73" t="str">
        <f t="shared" ref="J50" ca="1" si="51">J19</f>
        <v>5.39－0.33＝</v>
      </c>
      <c r="K50" s="74"/>
      <c r="L50" s="74"/>
      <c r="M50" s="74"/>
      <c r="N50" s="75">
        <f ca="1">N19</f>
        <v>5.0599999999999996</v>
      </c>
      <c r="O50" s="76"/>
      <c r="P50" s="26"/>
      <c r="Q50" s="23"/>
      <c r="R50" s="73" t="str">
        <f t="shared" ref="R50" ca="1" si="52">R19</f>
        <v>2.87－0.67＝</v>
      </c>
      <c r="S50" s="74"/>
      <c r="T50" s="74"/>
      <c r="U50" s="74"/>
      <c r="V50" s="75">
        <f ca="1">V19</f>
        <v>2.2000000000000002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0.72842967507880385</v>
      </c>
      <c r="CL50" s="11">
        <f t="shared" ca="1" si="28"/>
        <v>16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0.87947044655959061</v>
      </c>
      <c r="CL51" s="11">
        <f t="shared" ca="1" si="28"/>
        <v>1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3</v>
      </c>
      <c r="E52" s="29" t="str">
        <f t="shared" ca="1" si="53"/>
        <v>.</v>
      </c>
      <c r="F52" s="30">
        <f t="shared" ca="1" si="53"/>
        <v>9</v>
      </c>
      <c r="G52" s="30">
        <f t="shared" ca="1" si="53"/>
        <v>5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5</v>
      </c>
      <c r="M52" s="29" t="str">
        <f t="shared" ca="1" si="54"/>
        <v>.</v>
      </c>
      <c r="N52" s="30">
        <f t="shared" ca="1" si="54"/>
        <v>3</v>
      </c>
      <c r="O52" s="30">
        <f t="shared" ca="1" si="54"/>
        <v>9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2</v>
      </c>
      <c r="U52" s="29" t="str">
        <f t="shared" ca="1" si="55"/>
        <v>.</v>
      </c>
      <c r="V52" s="30">
        <f t="shared" ca="1" si="55"/>
        <v>8</v>
      </c>
      <c r="W52" s="30">
        <f t="shared" ca="1" si="55"/>
        <v>7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0.28299319811898371</v>
      </c>
      <c r="CL52" s="11">
        <f t="shared" ca="1" si="28"/>
        <v>38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6</v>
      </c>
      <c r="G53" s="34">
        <f t="shared" ca="1" si="56"/>
        <v>2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3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6</v>
      </c>
      <c r="W53" s="34">
        <f t="shared" ca="1" si="58"/>
        <v>7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0.53226153972381829</v>
      </c>
      <c r="CL53" s="11">
        <f t="shared" ca="1" si="28"/>
        <v>23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3</v>
      </c>
      <c r="E54" s="62" t="str">
        <f t="shared" si="56"/>
        <v>.</v>
      </c>
      <c r="F54" s="63">
        <f t="shared" ca="1" si="56"/>
        <v>3</v>
      </c>
      <c r="G54" s="64">
        <f t="shared" ca="1" si="56"/>
        <v>3</v>
      </c>
      <c r="H54" s="26"/>
      <c r="I54" s="13"/>
      <c r="J54" s="60"/>
      <c r="K54" s="61">
        <f ca="1">K23</f>
        <v>0</v>
      </c>
      <c r="L54" s="62">
        <f t="shared" ca="1" si="57"/>
        <v>5</v>
      </c>
      <c r="M54" s="62" t="str">
        <f t="shared" si="57"/>
        <v>.</v>
      </c>
      <c r="N54" s="63">
        <f t="shared" ca="1" si="57"/>
        <v>0</v>
      </c>
      <c r="O54" s="64">
        <f t="shared" ca="1" si="57"/>
        <v>6</v>
      </c>
      <c r="P54" s="26"/>
      <c r="Q54" s="19"/>
      <c r="R54" s="60"/>
      <c r="S54" s="61">
        <f ca="1">S23</f>
        <v>0</v>
      </c>
      <c r="T54" s="62">
        <f t="shared" ca="1" si="58"/>
        <v>2</v>
      </c>
      <c r="U54" s="62" t="str">
        <f t="shared" si="58"/>
        <v>.</v>
      </c>
      <c r="V54" s="63">
        <f t="shared" ca="1" si="58"/>
        <v>2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0.87639129322020637</v>
      </c>
      <c r="CL54" s="11">
        <f t="shared" ca="1" si="28"/>
        <v>4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8.44－0.34＝</v>
      </c>
      <c r="C57" s="74"/>
      <c r="D57" s="74"/>
      <c r="E57" s="74"/>
      <c r="F57" s="75">
        <f ca="1">F26</f>
        <v>8.1</v>
      </c>
      <c r="G57" s="76"/>
      <c r="H57" s="26"/>
      <c r="I57" s="23"/>
      <c r="J57" s="73" t="str">
        <f t="shared" ref="J57" ca="1" si="60">J26</f>
        <v>6.35－0.15＝</v>
      </c>
      <c r="K57" s="74"/>
      <c r="L57" s="74"/>
      <c r="M57" s="74"/>
      <c r="N57" s="75">
        <f ca="1">N26</f>
        <v>6.2</v>
      </c>
      <c r="O57" s="76"/>
      <c r="P57" s="26"/>
      <c r="Q57" s="23"/>
      <c r="R57" s="73" t="str">
        <f t="shared" ref="R57" ca="1" si="61">R26</f>
        <v>9.88－0.58＝</v>
      </c>
      <c r="S57" s="74"/>
      <c r="T57" s="74"/>
      <c r="U57" s="74"/>
      <c r="V57" s="75">
        <f ca="1">V26</f>
        <v>9.3000000000000007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8</v>
      </c>
      <c r="E59" s="29" t="str">
        <f t="shared" ca="1" si="62"/>
        <v>.</v>
      </c>
      <c r="F59" s="30">
        <f t="shared" ca="1" si="62"/>
        <v>4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6</v>
      </c>
      <c r="M59" s="29" t="str">
        <f t="shared" ca="1" si="63"/>
        <v>.</v>
      </c>
      <c r="N59" s="30">
        <f t="shared" ca="1" si="63"/>
        <v>3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8</v>
      </c>
      <c r="W59" s="30">
        <f t="shared" ca="1" si="64"/>
        <v>8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3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1</v>
      </c>
      <c r="O60" s="34">
        <f t="shared" ca="1" si="66"/>
        <v>5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5</v>
      </c>
      <c r="W60" s="34">
        <f t="shared" ca="1" si="67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8</v>
      </c>
      <c r="E61" s="62" t="str">
        <f t="shared" si="65"/>
        <v>.</v>
      </c>
      <c r="F61" s="63">
        <f t="shared" ca="1" si="65"/>
        <v>1</v>
      </c>
      <c r="G61" s="64">
        <f t="shared" ca="1" si="65"/>
        <v>0</v>
      </c>
      <c r="H61" s="26"/>
      <c r="I61" s="13"/>
      <c r="J61" s="60"/>
      <c r="K61" s="61">
        <f ca="1">K30</f>
        <v>0</v>
      </c>
      <c r="L61" s="62">
        <f t="shared" ca="1" si="66"/>
        <v>6</v>
      </c>
      <c r="M61" s="62" t="str">
        <f t="shared" si="66"/>
        <v>.</v>
      </c>
      <c r="N61" s="63">
        <f t="shared" ca="1" si="66"/>
        <v>2</v>
      </c>
      <c r="O61" s="64">
        <f t="shared" ca="1" si="66"/>
        <v>0</v>
      </c>
      <c r="P61" s="26"/>
      <c r="Q61" s="19"/>
      <c r="R61" s="60"/>
      <c r="S61" s="61">
        <f ca="1">S30</f>
        <v>0</v>
      </c>
      <c r="T61" s="62">
        <f t="shared" ca="1" si="67"/>
        <v>9</v>
      </c>
      <c r="U61" s="62" t="str">
        <f t="shared" si="67"/>
        <v>.</v>
      </c>
      <c r="V61" s="63">
        <f t="shared" ca="1" si="67"/>
        <v>3</v>
      </c>
      <c r="W61" s="64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HIPFxMFaYfVLyi72+HObKCTJdGAytCJo7UjP7861OygYQqQ9XhyOueI1ZSysmiQE05YD64D0EsDITJB5YA0l8w==" saltValue="1WlVN/3o20WpddQNMkzFQw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2136" priority="194">
      <formula>$AJ15="NO"</formula>
    </cfRule>
  </conditionalFormatting>
  <conditionalFormatting sqref="C9">
    <cfRule type="expression" dxfId="2135" priority="193">
      <formula>C9=0</formula>
    </cfRule>
  </conditionalFormatting>
  <conditionalFormatting sqref="K9">
    <cfRule type="expression" dxfId="2134" priority="192">
      <formula>K9=0</formula>
    </cfRule>
  </conditionalFormatting>
  <conditionalFormatting sqref="S9">
    <cfRule type="expression" dxfId="2133" priority="191">
      <formula>S9=0</formula>
    </cfRule>
  </conditionalFormatting>
  <conditionalFormatting sqref="C16">
    <cfRule type="expression" dxfId="2132" priority="190">
      <formula>C16=0</formula>
    </cfRule>
  </conditionalFormatting>
  <conditionalFormatting sqref="K16">
    <cfRule type="expression" dxfId="2131" priority="189">
      <formula>K16=0</formula>
    </cfRule>
  </conditionalFormatting>
  <conditionalFormatting sqref="S16">
    <cfRule type="expression" dxfId="2130" priority="188">
      <formula>S16=0</formula>
    </cfRule>
  </conditionalFormatting>
  <conditionalFormatting sqref="C23">
    <cfRule type="expression" dxfId="2129" priority="187">
      <formula>C23=0</formula>
    </cfRule>
  </conditionalFormatting>
  <conditionalFormatting sqref="K23">
    <cfRule type="expression" dxfId="2128" priority="186">
      <formula>K23=0</formula>
    </cfRule>
  </conditionalFormatting>
  <conditionalFormatting sqref="S23">
    <cfRule type="expression" dxfId="2127" priority="185">
      <formula>S23=0</formula>
    </cfRule>
  </conditionalFormatting>
  <conditionalFormatting sqref="C30">
    <cfRule type="expression" dxfId="2126" priority="184">
      <formula>C30=0</formula>
    </cfRule>
  </conditionalFormatting>
  <conditionalFormatting sqref="K30">
    <cfRule type="expression" dxfId="2125" priority="183">
      <formula>K30=0</formula>
    </cfRule>
  </conditionalFormatting>
  <conditionalFormatting sqref="S30">
    <cfRule type="expression" dxfId="2124" priority="182">
      <formula>S30=0</formula>
    </cfRule>
  </conditionalFormatting>
  <conditionalFormatting sqref="C38">
    <cfRule type="expression" dxfId="2123" priority="181">
      <formula>C38=0</formula>
    </cfRule>
  </conditionalFormatting>
  <conditionalFormatting sqref="C39">
    <cfRule type="expression" dxfId="2122" priority="180">
      <formula>C39=0</formula>
    </cfRule>
  </conditionalFormatting>
  <conditionalFormatting sqref="C40">
    <cfRule type="expression" dxfId="2121" priority="179">
      <formula>C40=0</formula>
    </cfRule>
  </conditionalFormatting>
  <conditionalFormatting sqref="B39">
    <cfRule type="expression" dxfId="2120" priority="178">
      <formula>B39=""</formula>
    </cfRule>
  </conditionalFormatting>
  <conditionalFormatting sqref="G38">
    <cfRule type="expression" dxfId="2119" priority="177">
      <formula>G38=0</formula>
    </cfRule>
  </conditionalFormatting>
  <conditionalFormatting sqref="G39">
    <cfRule type="expression" dxfId="2118" priority="176">
      <formula>G39=0</formula>
    </cfRule>
  </conditionalFormatting>
  <conditionalFormatting sqref="F38">
    <cfRule type="expression" dxfId="2117" priority="175">
      <formula>AND(F38=0,G38=0)</formula>
    </cfRule>
  </conditionalFormatting>
  <conditionalFormatting sqref="F39">
    <cfRule type="expression" dxfId="2116" priority="174">
      <formula>AND(F39=0,G39=0)</formula>
    </cfRule>
  </conditionalFormatting>
  <conditionalFormatting sqref="K38">
    <cfRule type="expression" dxfId="2115" priority="173">
      <formula>K38=0</formula>
    </cfRule>
  </conditionalFormatting>
  <conditionalFormatting sqref="K39">
    <cfRule type="expression" dxfId="2114" priority="172">
      <formula>K39=0</formula>
    </cfRule>
  </conditionalFormatting>
  <conditionalFormatting sqref="K40">
    <cfRule type="expression" dxfId="2113" priority="171">
      <formula>K40=0</formula>
    </cfRule>
  </conditionalFormatting>
  <conditionalFormatting sqref="J39">
    <cfRule type="expression" dxfId="2112" priority="170">
      <formula>J39=""</formula>
    </cfRule>
  </conditionalFormatting>
  <conditionalFormatting sqref="O38">
    <cfRule type="expression" dxfId="2111" priority="169">
      <formula>O38=0</formula>
    </cfRule>
  </conditionalFormatting>
  <conditionalFormatting sqref="O39">
    <cfRule type="expression" dxfId="2110" priority="168">
      <formula>O39=0</formula>
    </cfRule>
  </conditionalFormatting>
  <conditionalFormatting sqref="N38">
    <cfRule type="expression" dxfId="2109" priority="167">
      <formula>AND(N38=0,O38=0)</formula>
    </cfRule>
  </conditionalFormatting>
  <conditionalFormatting sqref="N39">
    <cfRule type="expression" dxfId="2108" priority="166">
      <formula>AND(N39=0,O39=0)</formula>
    </cfRule>
  </conditionalFormatting>
  <conditionalFormatting sqref="S38">
    <cfRule type="expression" dxfId="2107" priority="165">
      <formula>S38=0</formula>
    </cfRule>
  </conditionalFormatting>
  <conditionalFormatting sqref="S39">
    <cfRule type="expression" dxfId="2106" priority="164">
      <formula>S39=0</formula>
    </cfRule>
  </conditionalFormatting>
  <conditionalFormatting sqref="S40">
    <cfRule type="expression" dxfId="2105" priority="163">
      <formula>S40=0</formula>
    </cfRule>
  </conditionalFormatting>
  <conditionalFormatting sqref="R39">
    <cfRule type="expression" dxfId="2104" priority="162">
      <formula>R39=""</formula>
    </cfRule>
  </conditionalFormatting>
  <conditionalFormatting sqref="W38">
    <cfRule type="expression" dxfId="2103" priority="161">
      <formula>W38=0</formula>
    </cfRule>
  </conditionalFormatting>
  <conditionalFormatting sqref="W39">
    <cfRule type="expression" dxfId="2102" priority="160">
      <formula>W39=0</formula>
    </cfRule>
  </conditionalFormatting>
  <conditionalFormatting sqref="V38">
    <cfRule type="expression" dxfId="2101" priority="159">
      <formula>AND(V38=0,W38=0)</formula>
    </cfRule>
  </conditionalFormatting>
  <conditionalFormatting sqref="V39">
    <cfRule type="expression" dxfId="2100" priority="158">
      <formula>AND(V39=0,W39=0)</formula>
    </cfRule>
  </conditionalFormatting>
  <conditionalFormatting sqref="C45">
    <cfRule type="expression" dxfId="2099" priority="157">
      <formula>C45=0</formula>
    </cfRule>
  </conditionalFormatting>
  <conditionalFormatting sqref="C46">
    <cfRule type="expression" dxfId="2098" priority="156">
      <formula>C46=0</formula>
    </cfRule>
  </conditionalFormatting>
  <conditionalFormatting sqref="C47">
    <cfRule type="expression" dxfId="2097" priority="155">
      <formula>C47=0</formula>
    </cfRule>
  </conditionalFormatting>
  <conditionalFormatting sqref="B46">
    <cfRule type="expression" dxfId="2096" priority="154">
      <formula>B46=""</formula>
    </cfRule>
  </conditionalFormatting>
  <conditionalFormatting sqref="G45">
    <cfRule type="expression" dxfId="2095" priority="153">
      <formula>G45=0</formula>
    </cfRule>
  </conditionalFormatting>
  <conditionalFormatting sqref="G46">
    <cfRule type="expression" dxfId="2094" priority="152">
      <formula>G46=0</formula>
    </cfRule>
  </conditionalFormatting>
  <conditionalFormatting sqref="F45">
    <cfRule type="expression" dxfId="2093" priority="151">
      <formula>AND(F45=0,G45=0)</formula>
    </cfRule>
  </conditionalFormatting>
  <conditionalFormatting sqref="F46">
    <cfRule type="expression" dxfId="2092" priority="150">
      <formula>AND(F46=0,G46=0)</formula>
    </cfRule>
  </conditionalFormatting>
  <conditionalFormatting sqref="K45">
    <cfRule type="expression" dxfId="2091" priority="149">
      <formula>K45=0</formula>
    </cfRule>
  </conditionalFormatting>
  <conditionalFormatting sqref="K46">
    <cfRule type="expression" dxfId="2090" priority="148">
      <formula>K46=0</formula>
    </cfRule>
  </conditionalFormatting>
  <conditionalFormatting sqref="K47">
    <cfRule type="expression" dxfId="2089" priority="147">
      <formula>K47=0</formula>
    </cfRule>
  </conditionalFormatting>
  <conditionalFormatting sqref="J46">
    <cfRule type="expression" dxfId="2088" priority="146">
      <formula>J46=""</formula>
    </cfRule>
  </conditionalFormatting>
  <conditionalFormatting sqref="O45">
    <cfRule type="expression" dxfId="2087" priority="145">
      <formula>O45=0</formula>
    </cfRule>
  </conditionalFormatting>
  <conditionalFormatting sqref="O46">
    <cfRule type="expression" dxfId="2086" priority="144">
      <formula>O46=0</formula>
    </cfRule>
  </conditionalFormatting>
  <conditionalFormatting sqref="N45">
    <cfRule type="expression" dxfId="2085" priority="143">
      <formula>AND(N45=0,O45=0)</formula>
    </cfRule>
  </conditionalFormatting>
  <conditionalFormatting sqref="N46">
    <cfRule type="expression" dxfId="2084" priority="142">
      <formula>AND(N46=0,O46=0)</formula>
    </cfRule>
  </conditionalFormatting>
  <conditionalFormatting sqref="S45">
    <cfRule type="expression" dxfId="2083" priority="141">
      <formula>S45=0</formula>
    </cfRule>
  </conditionalFormatting>
  <conditionalFormatting sqref="S46">
    <cfRule type="expression" dxfId="2082" priority="140">
      <formula>S46=0</formula>
    </cfRule>
  </conditionalFormatting>
  <conditionalFormatting sqref="S47">
    <cfRule type="expression" dxfId="2081" priority="139">
      <formula>S47=0</formula>
    </cfRule>
  </conditionalFormatting>
  <conditionalFormatting sqref="R46">
    <cfRule type="expression" dxfId="2080" priority="138">
      <formula>R46=""</formula>
    </cfRule>
  </conditionalFormatting>
  <conditionalFormatting sqref="W45">
    <cfRule type="expression" dxfId="2079" priority="137">
      <formula>W45=0</formula>
    </cfRule>
  </conditionalFormatting>
  <conditionalFormatting sqref="W46">
    <cfRule type="expression" dxfId="2078" priority="136">
      <formula>W46=0</formula>
    </cfRule>
  </conditionalFormatting>
  <conditionalFormatting sqref="V45">
    <cfRule type="expression" dxfId="2077" priority="135">
      <formula>AND(V45=0,W45=0)</formula>
    </cfRule>
  </conditionalFormatting>
  <conditionalFormatting sqref="V46">
    <cfRule type="expression" dxfId="2076" priority="134">
      <formula>AND(V46=0,W46=0)</formula>
    </cfRule>
  </conditionalFormatting>
  <conditionalFormatting sqref="C52">
    <cfRule type="expression" dxfId="2075" priority="133">
      <formula>C52=0</formula>
    </cfRule>
  </conditionalFormatting>
  <conditionalFormatting sqref="C53">
    <cfRule type="expression" dxfId="2074" priority="132">
      <formula>C53=0</formula>
    </cfRule>
  </conditionalFormatting>
  <conditionalFormatting sqref="C54">
    <cfRule type="expression" dxfId="2073" priority="131">
      <formula>C54=0</formula>
    </cfRule>
  </conditionalFormatting>
  <conditionalFormatting sqref="B53">
    <cfRule type="expression" dxfId="2072" priority="130">
      <formula>B53=""</formula>
    </cfRule>
  </conditionalFormatting>
  <conditionalFormatting sqref="G52">
    <cfRule type="expression" dxfId="2071" priority="129">
      <formula>G52=0</formula>
    </cfRule>
  </conditionalFormatting>
  <conditionalFormatting sqref="G53">
    <cfRule type="expression" dxfId="2070" priority="128">
      <formula>G53=0</formula>
    </cfRule>
  </conditionalFormatting>
  <conditionalFormatting sqref="F52">
    <cfRule type="expression" dxfId="2069" priority="127">
      <formula>AND(F52=0,G52=0)</formula>
    </cfRule>
  </conditionalFormatting>
  <conditionalFormatting sqref="F53">
    <cfRule type="expression" dxfId="2068" priority="126">
      <formula>AND(F53=0,G53=0)</formula>
    </cfRule>
  </conditionalFormatting>
  <conditionalFormatting sqref="K52">
    <cfRule type="expression" dxfId="2067" priority="125">
      <formula>K52=0</formula>
    </cfRule>
  </conditionalFormatting>
  <conditionalFormatting sqref="K53">
    <cfRule type="expression" dxfId="2066" priority="124">
      <formula>K53=0</formula>
    </cfRule>
  </conditionalFormatting>
  <conditionalFormatting sqref="K54">
    <cfRule type="expression" dxfId="2065" priority="123">
      <formula>K54=0</formula>
    </cfRule>
  </conditionalFormatting>
  <conditionalFormatting sqref="J53">
    <cfRule type="expression" dxfId="2064" priority="122">
      <formula>J53=""</formula>
    </cfRule>
  </conditionalFormatting>
  <conditionalFormatting sqref="O52">
    <cfRule type="expression" dxfId="2063" priority="121">
      <formula>O52=0</formula>
    </cfRule>
  </conditionalFormatting>
  <conditionalFormatting sqref="O53">
    <cfRule type="expression" dxfId="2062" priority="120">
      <formula>O53=0</formula>
    </cfRule>
  </conditionalFormatting>
  <conditionalFormatting sqref="N52">
    <cfRule type="expression" dxfId="2061" priority="119">
      <formula>AND(N52=0,O52=0)</formula>
    </cfRule>
  </conditionalFormatting>
  <conditionalFormatting sqref="N53">
    <cfRule type="expression" dxfId="2060" priority="118">
      <formula>AND(N53=0,O53=0)</formula>
    </cfRule>
  </conditionalFormatting>
  <conditionalFormatting sqref="S52">
    <cfRule type="expression" dxfId="2059" priority="117">
      <formula>S52=0</formula>
    </cfRule>
  </conditionalFormatting>
  <conditionalFormatting sqref="S53">
    <cfRule type="expression" dxfId="2058" priority="116">
      <formula>S53=0</formula>
    </cfRule>
  </conditionalFormatting>
  <conditionalFormatting sqref="S54">
    <cfRule type="expression" dxfId="2057" priority="115">
      <formula>S54=0</formula>
    </cfRule>
  </conditionalFormatting>
  <conditionalFormatting sqref="R53">
    <cfRule type="expression" dxfId="2056" priority="114">
      <formula>R53=""</formula>
    </cfRule>
  </conditionalFormatting>
  <conditionalFormatting sqref="W52">
    <cfRule type="expression" dxfId="2055" priority="113">
      <formula>W52=0</formula>
    </cfRule>
  </conditionalFormatting>
  <conditionalFormatting sqref="W53">
    <cfRule type="expression" dxfId="2054" priority="112">
      <formula>W53=0</formula>
    </cfRule>
  </conditionalFormatting>
  <conditionalFormatting sqref="V52">
    <cfRule type="expression" dxfId="2053" priority="111">
      <formula>AND(V52=0,W52=0)</formula>
    </cfRule>
  </conditionalFormatting>
  <conditionalFormatting sqref="V53">
    <cfRule type="expression" dxfId="2052" priority="110">
      <formula>AND(V53=0,W53=0)</formula>
    </cfRule>
  </conditionalFormatting>
  <conditionalFormatting sqref="C59">
    <cfRule type="expression" dxfId="2051" priority="109">
      <formula>C59=0</formula>
    </cfRule>
  </conditionalFormatting>
  <conditionalFormatting sqref="C60">
    <cfRule type="expression" dxfId="2050" priority="108">
      <formula>C60=0</formula>
    </cfRule>
  </conditionalFormatting>
  <conditionalFormatting sqref="C61">
    <cfRule type="expression" dxfId="2049" priority="107">
      <formula>C61=0</formula>
    </cfRule>
  </conditionalFormatting>
  <conditionalFormatting sqref="B60">
    <cfRule type="expression" dxfId="2048" priority="106">
      <formula>B60=""</formula>
    </cfRule>
  </conditionalFormatting>
  <conditionalFormatting sqref="G59">
    <cfRule type="expression" dxfId="2047" priority="105">
      <formula>G59=0</formula>
    </cfRule>
  </conditionalFormatting>
  <conditionalFormatting sqref="G60">
    <cfRule type="expression" dxfId="2046" priority="104">
      <formula>G60=0</formula>
    </cfRule>
  </conditionalFormatting>
  <conditionalFormatting sqref="F59">
    <cfRule type="expression" dxfId="2045" priority="103">
      <formula>AND(F59=0,G59=0)</formula>
    </cfRule>
  </conditionalFormatting>
  <conditionalFormatting sqref="F60">
    <cfRule type="expression" dxfId="2044" priority="102">
      <formula>AND(F60=0,G60=0)</formula>
    </cfRule>
  </conditionalFormatting>
  <conditionalFormatting sqref="K59">
    <cfRule type="expression" dxfId="2043" priority="101">
      <formula>K59=0</formula>
    </cfRule>
  </conditionalFormatting>
  <conditionalFormatting sqref="K60">
    <cfRule type="expression" dxfId="2042" priority="100">
      <formula>K60=0</formula>
    </cfRule>
  </conditionalFormatting>
  <conditionalFormatting sqref="K61">
    <cfRule type="expression" dxfId="2041" priority="99">
      <formula>K61=0</formula>
    </cfRule>
  </conditionalFormatting>
  <conditionalFormatting sqref="J60">
    <cfRule type="expression" dxfId="2040" priority="98">
      <formula>J60=""</formula>
    </cfRule>
  </conditionalFormatting>
  <conditionalFormatting sqref="O59">
    <cfRule type="expression" dxfId="2039" priority="97">
      <formula>O59=0</formula>
    </cfRule>
  </conditionalFormatting>
  <conditionalFormatting sqref="O60">
    <cfRule type="expression" dxfId="2038" priority="96">
      <formula>O60=0</formula>
    </cfRule>
  </conditionalFormatting>
  <conditionalFormatting sqref="N59">
    <cfRule type="expression" dxfId="2037" priority="95">
      <formula>AND(N59=0,O59=0)</formula>
    </cfRule>
  </conditionalFormatting>
  <conditionalFormatting sqref="N60">
    <cfRule type="expression" dxfId="2036" priority="94">
      <formula>AND(N60=0,O60=0)</formula>
    </cfRule>
  </conditionalFormatting>
  <conditionalFormatting sqref="S59">
    <cfRule type="expression" dxfId="2035" priority="93">
      <formula>S59=0</formula>
    </cfRule>
  </conditionalFormatting>
  <conditionalFormatting sqref="S60">
    <cfRule type="expression" dxfId="2034" priority="92">
      <formula>S60=0</formula>
    </cfRule>
  </conditionalFormatting>
  <conditionalFormatting sqref="S61">
    <cfRule type="expression" dxfId="2033" priority="91">
      <formula>S61=0</formula>
    </cfRule>
  </conditionalFormatting>
  <conditionalFormatting sqref="R60">
    <cfRule type="expression" dxfId="2032" priority="90">
      <formula>R60=""</formula>
    </cfRule>
  </conditionalFormatting>
  <conditionalFormatting sqref="W59">
    <cfRule type="expression" dxfId="2031" priority="89">
      <formula>W59=0</formula>
    </cfRule>
  </conditionalFormatting>
  <conditionalFormatting sqref="W60">
    <cfRule type="expression" dxfId="2030" priority="88">
      <formula>W60=0</formula>
    </cfRule>
  </conditionalFormatting>
  <conditionalFormatting sqref="V59">
    <cfRule type="expression" dxfId="2029" priority="87">
      <formula>AND(V59=0,W59=0)</formula>
    </cfRule>
  </conditionalFormatting>
  <conditionalFormatting sqref="V60">
    <cfRule type="expression" dxfId="2028" priority="86">
      <formula>AND(V60=0,W60=0)</formula>
    </cfRule>
  </conditionalFormatting>
  <conditionalFormatting sqref="AG1:AG12">
    <cfRule type="cellIs" dxfId="2027" priority="85" operator="lessThan">
      <formula>0</formula>
    </cfRule>
  </conditionalFormatting>
  <conditionalFormatting sqref="C7">
    <cfRule type="expression" dxfId="2026" priority="84">
      <formula>C7=0</formula>
    </cfRule>
  </conditionalFormatting>
  <conditionalFormatting sqref="C8">
    <cfRule type="expression" dxfId="2025" priority="83">
      <formula>C8=0</formula>
    </cfRule>
  </conditionalFormatting>
  <conditionalFormatting sqref="B8">
    <cfRule type="expression" dxfId="2024" priority="82">
      <formula>B8=""</formula>
    </cfRule>
  </conditionalFormatting>
  <conditionalFormatting sqref="G7">
    <cfRule type="expression" dxfId="2023" priority="81">
      <formula>G7=0</formula>
    </cfRule>
  </conditionalFormatting>
  <conditionalFormatting sqref="G8">
    <cfRule type="expression" dxfId="2022" priority="80">
      <formula>G8=0</formula>
    </cfRule>
  </conditionalFormatting>
  <conditionalFormatting sqref="F7">
    <cfRule type="expression" dxfId="2021" priority="79">
      <formula>AND(F7=0,G7=0)</formula>
    </cfRule>
  </conditionalFormatting>
  <conditionalFormatting sqref="F8">
    <cfRule type="expression" dxfId="2020" priority="78">
      <formula>AND(F8=0,G8=0)</formula>
    </cfRule>
  </conditionalFormatting>
  <conditionalFormatting sqref="K7">
    <cfRule type="expression" dxfId="2019" priority="77">
      <formula>K7=0</formula>
    </cfRule>
  </conditionalFormatting>
  <conditionalFormatting sqref="K8">
    <cfRule type="expression" dxfId="2018" priority="76">
      <formula>K8=0</formula>
    </cfRule>
  </conditionalFormatting>
  <conditionalFormatting sqref="J8">
    <cfRule type="expression" dxfId="2017" priority="75">
      <formula>J8=""</formula>
    </cfRule>
  </conditionalFormatting>
  <conditionalFormatting sqref="O7">
    <cfRule type="expression" dxfId="2016" priority="74">
      <formula>O7=0</formula>
    </cfRule>
  </conditionalFormatting>
  <conditionalFormatting sqref="O8">
    <cfRule type="expression" dxfId="2015" priority="73">
      <formula>O8=0</formula>
    </cfRule>
  </conditionalFormatting>
  <conditionalFormatting sqref="N7">
    <cfRule type="expression" dxfId="2014" priority="72">
      <formula>AND(N7=0,O7=0)</formula>
    </cfRule>
  </conditionalFormatting>
  <conditionalFormatting sqref="N8">
    <cfRule type="expression" dxfId="2013" priority="71">
      <formula>AND(N8=0,O8=0)</formula>
    </cfRule>
  </conditionalFormatting>
  <conditionalFormatting sqref="S7">
    <cfRule type="expression" dxfId="2012" priority="70">
      <formula>S7=0</formula>
    </cfRule>
  </conditionalFormatting>
  <conditionalFormatting sqref="S8">
    <cfRule type="expression" dxfId="2011" priority="69">
      <formula>S8=0</formula>
    </cfRule>
  </conditionalFormatting>
  <conditionalFormatting sqref="R8">
    <cfRule type="expression" dxfId="2010" priority="68">
      <formula>R8=""</formula>
    </cfRule>
  </conditionalFormatting>
  <conditionalFormatting sqref="W7">
    <cfRule type="expression" dxfId="2009" priority="67">
      <formula>W7=0</formula>
    </cfRule>
  </conditionalFormatting>
  <conditionalFormatting sqref="W8">
    <cfRule type="expression" dxfId="2008" priority="66">
      <formula>W8=0</formula>
    </cfRule>
  </conditionalFormatting>
  <conditionalFormatting sqref="V7">
    <cfRule type="expression" dxfId="2007" priority="65">
      <formula>AND(V7=0,W7=0)</formula>
    </cfRule>
  </conditionalFormatting>
  <conditionalFormatting sqref="V8">
    <cfRule type="expression" dxfId="2006" priority="64">
      <formula>AND(V8=0,W8=0)</formula>
    </cfRule>
  </conditionalFormatting>
  <conditionalFormatting sqref="C14">
    <cfRule type="expression" dxfId="2005" priority="63">
      <formula>C14=0</formula>
    </cfRule>
  </conditionalFormatting>
  <conditionalFormatting sqref="C15">
    <cfRule type="expression" dxfId="2004" priority="62">
      <formula>C15=0</formula>
    </cfRule>
  </conditionalFormatting>
  <conditionalFormatting sqref="B15">
    <cfRule type="expression" dxfId="2003" priority="61">
      <formula>B15=""</formula>
    </cfRule>
  </conditionalFormatting>
  <conditionalFormatting sqref="G14">
    <cfRule type="expression" dxfId="2002" priority="60">
      <formula>G14=0</formula>
    </cfRule>
  </conditionalFormatting>
  <conditionalFormatting sqref="G15">
    <cfRule type="expression" dxfId="2001" priority="59">
      <formula>G15=0</formula>
    </cfRule>
  </conditionalFormatting>
  <conditionalFormatting sqref="F14">
    <cfRule type="expression" dxfId="2000" priority="58">
      <formula>AND(F14=0,G14=0)</formula>
    </cfRule>
  </conditionalFormatting>
  <conditionalFormatting sqref="F15">
    <cfRule type="expression" dxfId="1999" priority="57">
      <formula>AND(F15=0,G15=0)</formula>
    </cfRule>
  </conditionalFormatting>
  <conditionalFormatting sqref="K14">
    <cfRule type="expression" dxfId="1998" priority="56">
      <formula>K14=0</formula>
    </cfRule>
  </conditionalFormatting>
  <conditionalFormatting sqref="K15">
    <cfRule type="expression" dxfId="1997" priority="55">
      <formula>K15=0</formula>
    </cfRule>
  </conditionalFormatting>
  <conditionalFormatting sqref="J15">
    <cfRule type="expression" dxfId="1996" priority="54">
      <formula>J15=""</formula>
    </cfRule>
  </conditionalFormatting>
  <conditionalFormatting sqref="O14">
    <cfRule type="expression" dxfId="1995" priority="53">
      <formula>O14=0</formula>
    </cfRule>
  </conditionalFormatting>
  <conditionalFormatting sqref="O15">
    <cfRule type="expression" dxfId="1994" priority="52">
      <formula>O15=0</formula>
    </cfRule>
  </conditionalFormatting>
  <conditionalFormatting sqref="N14">
    <cfRule type="expression" dxfId="1993" priority="51">
      <formula>AND(N14=0,O14=0)</formula>
    </cfRule>
  </conditionalFormatting>
  <conditionalFormatting sqref="N15">
    <cfRule type="expression" dxfId="1992" priority="50">
      <formula>AND(N15=0,O15=0)</formula>
    </cfRule>
  </conditionalFormatting>
  <conditionalFormatting sqref="S14">
    <cfRule type="expression" dxfId="1991" priority="49">
      <formula>S14=0</formula>
    </cfRule>
  </conditionalFormatting>
  <conditionalFormatting sqref="S15">
    <cfRule type="expression" dxfId="1990" priority="48">
      <formula>S15=0</formula>
    </cfRule>
  </conditionalFormatting>
  <conditionalFormatting sqref="R15">
    <cfRule type="expression" dxfId="1989" priority="47">
      <formula>R15=""</formula>
    </cfRule>
  </conditionalFormatting>
  <conditionalFormatting sqref="W14">
    <cfRule type="expression" dxfId="1988" priority="46">
      <formula>W14=0</formula>
    </cfRule>
  </conditionalFormatting>
  <conditionalFormatting sqref="W15">
    <cfRule type="expression" dxfId="1987" priority="45">
      <formula>W15=0</formula>
    </cfRule>
  </conditionalFormatting>
  <conditionalFormatting sqref="V14">
    <cfRule type="expression" dxfId="1986" priority="44">
      <formula>AND(V14=0,W14=0)</formula>
    </cfRule>
  </conditionalFormatting>
  <conditionalFormatting sqref="V15">
    <cfRule type="expression" dxfId="1985" priority="43">
      <formula>AND(V15=0,W15=0)</formula>
    </cfRule>
  </conditionalFormatting>
  <conditionalFormatting sqref="C21">
    <cfRule type="expression" dxfId="1984" priority="42">
      <formula>C21=0</formula>
    </cfRule>
  </conditionalFormatting>
  <conditionalFormatting sqref="C22">
    <cfRule type="expression" dxfId="1983" priority="41">
      <formula>C22=0</formula>
    </cfRule>
  </conditionalFormatting>
  <conditionalFormatting sqref="B22">
    <cfRule type="expression" dxfId="1982" priority="40">
      <formula>B22=""</formula>
    </cfRule>
  </conditionalFormatting>
  <conditionalFormatting sqref="G21">
    <cfRule type="expression" dxfId="1981" priority="39">
      <formula>G21=0</formula>
    </cfRule>
  </conditionalFormatting>
  <conditionalFormatting sqref="G22">
    <cfRule type="expression" dxfId="1980" priority="38">
      <formula>G22=0</formula>
    </cfRule>
  </conditionalFormatting>
  <conditionalFormatting sqref="F21">
    <cfRule type="expression" dxfId="1979" priority="37">
      <formula>AND(F21=0,G21=0)</formula>
    </cfRule>
  </conditionalFormatting>
  <conditionalFormatting sqref="F22">
    <cfRule type="expression" dxfId="1978" priority="36">
      <formula>AND(F22=0,G22=0)</formula>
    </cfRule>
  </conditionalFormatting>
  <conditionalFormatting sqref="K21">
    <cfRule type="expression" dxfId="1977" priority="35">
      <formula>K21=0</formula>
    </cfRule>
  </conditionalFormatting>
  <conditionalFormatting sqref="K22">
    <cfRule type="expression" dxfId="1976" priority="34">
      <formula>K22=0</formula>
    </cfRule>
  </conditionalFormatting>
  <conditionalFormatting sqref="J22">
    <cfRule type="expression" dxfId="1975" priority="33">
      <formula>J22=""</formula>
    </cfRule>
  </conditionalFormatting>
  <conditionalFormatting sqref="O21">
    <cfRule type="expression" dxfId="1974" priority="32">
      <formula>O21=0</formula>
    </cfRule>
  </conditionalFormatting>
  <conditionalFormatting sqref="O22">
    <cfRule type="expression" dxfId="1973" priority="31">
      <formula>O22=0</formula>
    </cfRule>
  </conditionalFormatting>
  <conditionalFormatting sqref="N21">
    <cfRule type="expression" dxfId="1972" priority="30">
      <formula>AND(N21=0,O21=0)</formula>
    </cfRule>
  </conditionalFormatting>
  <conditionalFormatting sqref="N22">
    <cfRule type="expression" dxfId="1971" priority="29">
      <formula>AND(N22=0,O22=0)</formula>
    </cfRule>
  </conditionalFormatting>
  <conditionalFormatting sqref="S21">
    <cfRule type="expression" dxfId="1970" priority="28">
      <formula>S21=0</formula>
    </cfRule>
  </conditionalFormatting>
  <conditionalFormatting sqref="S22">
    <cfRule type="expression" dxfId="1969" priority="27">
      <formula>S22=0</formula>
    </cfRule>
  </conditionalFormatting>
  <conditionalFormatting sqref="R22">
    <cfRule type="expression" dxfId="1968" priority="26">
      <formula>R22=""</formula>
    </cfRule>
  </conditionalFormatting>
  <conditionalFormatting sqref="W21">
    <cfRule type="expression" dxfId="1967" priority="25">
      <formula>W21=0</formula>
    </cfRule>
  </conditionalFormatting>
  <conditionalFormatting sqref="W22">
    <cfRule type="expression" dxfId="1966" priority="24">
      <formula>W22=0</formula>
    </cfRule>
  </conditionalFormatting>
  <conditionalFormatting sqref="V21">
    <cfRule type="expression" dxfId="1965" priority="23">
      <formula>AND(V21=0,W21=0)</formula>
    </cfRule>
  </conditionalFormatting>
  <conditionalFormatting sqref="V22">
    <cfRule type="expression" dxfId="1964" priority="22">
      <formula>AND(V22=0,W22=0)</formula>
    </cfRule>
  </conditionalFormatting>
  <conditionalFormatting sqref="C28">
    <cfRule type="expression" dxfId="1963" priority="21">
      <formula>C28=0</formula>
    </cfRule>
  </conditionalFormatting>
  <conditionalFormatting sqref="C29">
    <cfRule type="expression" dxfId="1962" priority="20">
      <formula>C29=0</formula>
    </cfRule>
  </conditionalFormatting>
  <conditionalFormatting sqref="B29">
    <cfRule type="expression" dxfId="1961" priority="19">
      <formula>B29=""</formula>
    </cfRule>
  </conditionalFormatting>
  <conditionalFormatting sqref="G28">
    <cfRule type="expression" dxfId="1960" priority="18">
      <formula>G28=0</formula>
    </cfRule>
  </conditionalFormatting>
  <conditionalFormatting sqref="G29">
    <cfRule type="expression" dxfId="1959" priority="17">
      <formula>G29=0</formula>
    </cfRule>
  </conditionalFormatting>
  <conditionalFormatting sqref="F28">
    <cfRule type="expression" dxfId="1958" priority="16">
      <formula>AND(F28=0,G28=0)</formula>
    </cfRule>
  </conditionalFormatting>
  <conditionalFormatting sqref="F29">
    <cfRule type="expression" dxfId="1957" priority="15">
      <formula>AND(F29=0,G29=0)</formula>
    </cfRule>
  </conditionalFormatting>
  <conditionalFormatting sqref="K28">
    <cfRule type="expression" dxfId="1956" priority="14">
      <formula>K28=0</formula>
    </cfRule>
  </conditionalFormatting>
  <conditionalFormatting sqref="K29">
    <cfRule type="expression" dxfId="1955" priority="13">
      <formula>K29=0</formula>
    </cfRule>
  </conditionalFormatting>
  <conditionalFormatting sqref="J29">
    <cfRule type="expression" dxfId="1954" priority="12">
      <formula>J29=""</formula>
    </cfRule>
  </conditionalFormatting>
  <conditionalFormatting sqref="O28">
    <cfRule type="expression" dxfId="1953" priority="11">
      <formula>O28=0</formula>
    </cfRule>
  </conditionalFormatting>
  <conditionalFormatting sqref="O29">
    <cfRule type="expression" dxfId="1952" priority="10">
      <formula>O29=0</formula>
    </cfRule>
  </conditionalFormatting>
  <conditionalFormatting sqref="N28">
    <cfRule type="expression" dxfId="1951" priority="9">
      <formula>AND(N28=0,O28=0)</formula>
    </cfRule>
  </conditionalFormatting>
  <conditionalFormatting sqref="N29">
    <cfRule type="expression" dxfId="1950" priority="8">
      <formula>AND(N29=0,O29=0)</formula>
    </cfRule>
  </conditionalFormatting>
  <conditionalFormatting sqref="S28">
    <cfRule type="expression" dxfId="1949" priority="7">
      <formula>S28=0</formula>
    </cfRule>
  </conditionalFormatting>
  <conditionalFormatting sqref="S29">
    <cfRule type="expression" dxfId="1948" priority="6">
      <formula>S29=0</formula>
    </cfRule>
  </conditionalFormatting>
  <conditionalFormatting sqref="R29">
    <cfRule type="expression" dxfId="1947" priority="5">
      <formula>R29=""</formula>
    </cfRule>
  </conditionalFormatting>
  <conditionalFormatting sqref="W28">
    <cfRule type="expression" dxfId="1946" priority="4">
      <formula>W28=0</formula>
    </cfRule>
  </conditionalFormatting>
  <conditionalFormatting sqref="W29">
    <cfRule type="expression" dxfId="1945" priority="3">
      <formula>W29=0</formula>
    </cfRule>
  </conditionalFormatting>
  <conditionalFormatting sqref="V28">
    <cfRule type="expression" dxfId="1944" priority="2">
      <formula>AND(V28=0,W28=0)</formula>
    </cfRule>
  </conditionalFormatting>
  <conditionalFormatting sqref="V29">
    <cfRule type="expression" dxfId="1943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104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53</v>
      </c>
      <c r="AC1" s="1">
        <f ca="1">BC1*1000+BH1*100+BM1*10+BR1</f>
        <v>922</v>
      </c>
      <c r="AD1" s="1" t="s">
        <v>50</v>
      </c>
      <c r="AE1" s="1">
        <f ca="1">BD1*1000+BI1*100+BN1*10+BS1</f>
        <v>67</v>
      </c>
      <c r="AF1" s="1" t="s">
        <v>105</v>
      </c>
      <c r="AG1" s="1">
        <f ca="1">AC1-AE1</f>
        <v>855</v>
      </c>
      <c r="AI1" s="1">
        <f ca="1">BC1</f>
        <v>0</v>
      </c>
      <c r="AJ1" s="1">
        <f ca="1">BH1</f>
        <v>9</v>
      </c>
      <c r="AK1" s="1" t="s">
        <v>62</v>
      </c>
      <c r="AL1" s="1">
        <f ca="1">BM1</f>
        <v>2</v>
      </c>
      <c r="AM1" s="1">
        <f ca="1">BR1</f>
        <v>2</v>
      </c>
      <c r="AN1" s="1" t="s">
        <v>56</v>
      </c>
      <c r="AO1" s="1">
        <f ca="1">BD1</f>
        <v>0</v>
      </c>
      <c r="AP1" s="1">
        <f ca="1">BI1</f>
        <v>0</v>
      </c>
      <c r="AQ1" s="1" t="s">
        <v>62</v>
      </c>
      <c r="AR1" s="1">
        <f ca="1">BN1</f>
        <v>6</v>
      </c>
      <c r="AS1" s="1">
        <f ca="1">BS1</f>
        <v>7</v>
      </c>
      <c r="AT1" s="1" t="s">
        <v>58</v>
      </c>
      <c r="AU1" s="1">
        <f ca="1">MOD(ROUNDDOWN(AG1/1000,0),10)</f>
        <v>0</v>
      </c>
      <c r="AV1" s="1">
        <f ca="1">MOD(ROUNDDOWN(AG1/100,0),10)</f>
        <v>8</v>
      </c>
      <c r="AW1" s="1" t="s">
        <v>62</v>
      </c>
      <c r="AX1" s="1">
        <f ca="1">MOD(ROUNDDOWN(AG1/10,0),10)</f>
        <v>5</v>
      </c>
      <c r="AY1" s="1">
        <f ca="1">MOD(ROUNDDOWN(AG1/1,0),10)</f>
        <v>5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9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2</v>
      </c>
      <c r="BN1" s="8">
        <f t="shared" ref="BN1:BN12" ca="1" si="0">VLOOKUP($CL1,$CN$1:$CP$100,3,FALSE)</f>
        <v>6</v>
      </c>
      <c r="BO1" s="9"/>
      <c r="BP1" s="5" t="s">
        <v>8</v>
      </c>
      <c r="BQ1" s="1">
        <v>1</v>
      </c>
      <c r="BR1" s="8">
        <f ca="1">VLOOKUP($CS1,$CU$1:$CW$100,2,FALSE)</f>
        <v>2</v>
      </c>
      <c r="BS1" s="8">
        <f ca="1">VLOOKUP($CS1,$CU$1:$CW$100,3,FALSE)</f>
        <v>7</v>
      </c>
      <c r="BT1" s="9"/>
      <c r="BU1" s="9"/>
      <c r="BV1" s="7"/>
      <c r="BW1" s="10">
        <f ca="1">RAND()</f>
        <v>0.12765429911221848</v>
      </c>
      <c r="BX1" s="11">
        <f ca="1">RANK(BW1,$BW$1:$BW$100,)</f>
        <v>17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0.49274184284265199</v>
      </c>
      <c r="CE1" s="11">
        <f ca="1">RANK(CD1,$CD$1:$CD$100,)</f>
        <v>9</v>
      </c>
      <c r="CF1" s="1"/>
      <c r="CG1" s="1">
        <v>1</v>
      </c>
      <c r="CH1" s="1">
        <v>1</v>
      </c>
      <c r="CI1" s="1">
        <v>0</v>
      </c>
      <c r="CK1" s="10">
        <f ca="1">RAND()</f>
        <v>0.51995133872647448</v>
      </c>
      <c r="CL1" s="11">
        <f ca="1">RANK(CK1,$CK$1:$CK$100,)</f>
        <v>21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0.66094857963502296</v>
      </c>
      <c r="CS1" s="11">
        <f ca="1">RANK(CR1,$CR$1:$CR$100,)</f>
        <v>13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106</v>
      </c>
      <c r="AC2" s="1">
        <f t="shared" ref="AC2:AC12" ca="1" si="1">BC2*1000+BH2*100+BM2*10+BR2</f>
        <v>472</v>
      </c>
      <c r="AD2" s="1" t="s">
        <v>50</v>
      </c>
      <c r="AE2" s="1">
        <f t="shared" ref="AE2:AE12" ca="1" si="2">BD2*1000+BI2*100+BN2*10+BS2</f>
        <v>94</v>
      </c>
      <c r="AF2" s="1" t="s">
        <v>60</v>
      </c>
      <c r="AG2" s="1">
        <f t="shared" ref="AG2:AG12" ca="1" si="3">AC2-AE2</f>
        <v>378</v>
      </c>
      <c r="AI2" s="1">
        <f t="shared" ref="AI2:AI12" ca="1" si="4">BC2</f>
        <v>0</v>
      </c>
      <c r="AJ2" s="1">
        <f t="shared" ref="AJ2:AJ12" ca="1" si="5">BH2</f>
        <v>4</v>
      </c>
      <c r="AK2" s="1" t="s">
        <v>107</v>
      </c>
      <c r="AL2" s="1">
        <f t="shared" ref="AL2:AL12" ca="1" si="6">BM2</f>
        <v>7</v>
      </c>
      <c r="AM2" s="1">
        <f t="shared" ref="AM2:AM12" ca="1" si="7">BR2</f>
        <v>2</v>
      </c>
      <c r="AN2" s="1" t="s">
        <v>108</v>
      </c>
      <c r="AO2" s="1">
        <f t="shared" ref="AO2:AO12" ca="1" si="8">BD2</f>
        <v>0</v>
      </c>
      <c r="AP2" s="1">
        <f t="shared" ref="AP2:AP12" ca="1" si="9">BI2</f>
        <v>0</v>
      </c>
      <c r="AQ2" s="1" t="s">
        <v>107</v>
      </c>
      <c r="AR2" s="1">
        <f t="shared" ref="AR2:AR12" ca="1" si="10">BN2</f>
        <v>9</v>
      </c>
      <c r="AS2" s="1">
        <f t="shared" ref="AS2:AS12" ca="1" si="11">BS2</f>
        <v>4</v>
      </c>
      <c r="AT2" s="1" t="s">
        <v>105</v>
      </c>
      <c r="AU2" s="1">
        <f t="shared" ref="AU2:AU12" ca="1" si="12">MOD(ROUNDDOWN(AG2/1000,0),10)</f>
        <v>0</v>
      </c>
      <c r="AV2" s="1">
        <f t="shared" ref="AV2:AV12" ca="1" si="13">MOD(ROUNDDOWN(AG2/100,0),10)</f>
        <v>3</v>
      </c>
      <c r="AW2" s="1" t="s">
        <v>107</v>
      </c>
      <c r="AX2" s="1">
        <f t="shared" ref="AX2:AX12" ca="1" si="14">MOD(ROUNDDOWN(AG2/10,0),10)</f>
        <v>7</v>
      </c>
      <c r="AY2" s="1">
        <f t="shared" ref="AY2:AY12" ca="1" si="15">MOD(ROUNDDOWN(AG2/1,0),10)</f>
        <v>8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4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7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2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0.76785286073898118</v>
      </c>
      <c r="BX2" s="11">
        <f t="shared" ref="BX2:BX18" ca="1" si="24">RANK(BW2,$BW$1:$BW$100,)</f>
        <v>4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0.22698789870409819</v>
      </c>
      <c r="CE2" s="11">
        <f t="shared" ref="CE2:CE18" ca="1" si="26">RANK(CD2,$CD$1:$CD$100,)</f>
        <v>13</v>
      </c>
      <c r="CF2" s="1"/>
      <c r="CG2" s="1">
        <v>2</v>
      </c>
      <c r="CH2" s="1">
        <v>2</v>
      </c>
      <c r="CI2" s="1">
        <v>0</v>
      </c>
      <c r="CK2" s="10">
        <f t="shared" ref="CK2:CK46" ca="1" si="27">RAND()</f>
        <v>4.1510326058651792E-2</v>
      </c>
      <c r="CL2" s="11">
        <f t="shared" ref="CL2:CL46" ca="1" si="28">RANK(CK2,$CK$1:$CK$100,)</f>
        <v>45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0.71833742236287312</v>
      </c>
      <c r="CS2" s="11">
        <f t="shared" ref="CS2:CS37" ca="1" si="30">RANK(CR2,$CR$1:$CR$100,)</f>
        <v>10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109</v>
      </c>
      <c r="AC3" s="1">
        <f t="shared" ca="1" si="1"/>
        <v>734</v>
      </c>
      <c r="AD3" s="1" t="s">
        <v>50</v>
      </c>
      <c r="AE3" s="1">
        <f t="shared" ca="1" si="2"/>
        <v>86</v>
      </c>
      <c r="AF3" s="1" t="s">
        <v>110</v>
      </c>
      <c r="AG3" s="1">
        <f t="shared" ca="1" si="3"/>
        <v>648</v>
      </c>
      <c r="AI3" s="1">
        <f t="shared" ca="1" si="4"/>
        <v>0</v>
      </c>
      <c r="AJ3" s="1">
        <f t="shared" ca="1" si="5"/>
        <v>7</v>
      </c>
      <c r="AK3" s="1" t="s">
        <v>111</v>
      </c>
      <c r="AL3" s="1">
        <f t="shared" ca="1" si="6"/>
        <v>3</v>
      </c>
      <c r="AM3" s="1">
        <f t="shared" ca="1" si="7"/>
        <v>4</v>
      </c>
      <c r="AN3" s="1" t="s">
        <v>108</v>
      </c>
      <c r="AO3" s="1">
        <f t="shared" ca="1" si="8"/>
        <v>0</v>
      </c>
      <c r="AP3" s="1">
        <f t="shared" ca="1" si="9"/>
        <v>0</v>
      </c>
      <c r="AQ3" s="1" t="s">
        <v>107</v>
      </c>
      <c r="AR3" s="1">
        <f t="shared" ca="1" si="10"/>
        <v>8</v>
      </c>
      <c r="AS3" s="1">
        <f t="shared" ca="1" si="11"/>
        <v>6</v>
      </c>
      <c r="AT3" s="1" t="s">
        <v>58</v>
      </c>
      <c r="AU3" s="1">
        <f t="shared" ca="1" si="12"/>
        <v>0</v>
      </c>
      <c r="AV3" s="1">
        <f t="shared" ca="1" si="13"/>
        <v>6</v>
      </c>
      <c r="AW3" s="1" t="s">
        <v>107</v>
      </c>
      <c r="AX3" s="1">
        <f t="shared" ca="1" si="14"/>
        <v>4</v>
      </c>
      <c r="AY3" s="1">
        <f t="shared" ca="1" si="15"/>
        <v>8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0</v>
      </c>
      <c r="BJ3" s="7"/>
      <c r="BL3" s="1">
        <v>3</v>
      </c>
      <c r="BM3" s="8">
        <f t="shared" ca="1" si="20"/>
        <v>3</v>
      </c>
      <c r="BN3" s="8">
        <f t="shared" ca="1" si="0"/>
        <v>8</v>
      </c>
      <c r="BO3" s="9"/>
      <c r="BQ3" s="1">
        <v>3</v>
      </c>
      <c r="BR3" s="8">
        <f t="shared" ca="1" si="21"/>
        <v>4</v>
      </c>
      <c r="BS3" s="8">
        <f t="shared" ca="1" si="22"/>
        <v>6</v>
      </c>
      <c r="BT3" s="9"/>
      <c r="BU3" s="9"/>
      <c r="BV3" s="7"/>
      <c r="BW3" s="10">
        <f t="shared" ca="1" si="23"/>
        <v>0.71416142533809468</v>
      </c>
      <c r="BX3" s="11">
        <f t="shared" ca="1" si="24"/>
        <v>6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0.57466060075167169</v>
      </c>
      <c r="CE3" s="11">
        <f t="shared" ca="1" si="26"/>
        <v>7</v>
      </c>
      <c r="CF3" s="1"/>
      <c r="CG3" s="1">
        <v>3</v>
      </c>
      <c r="CH3" s="1">
        <v>3</v>
      </c>
      <c r="CI3" s="1">
        <v>0</v>
      </c>
      <c r="CK3" s="10">
        <f t="shared" ca="1" si="27"/>
        <v>0.23814439710626767</v>
      </c>
      <c r="CL3" s="11">
        <f t="shared" ca="1" si="28"/>
        <v>30</v>
      </c>
      <c r="CM3" s="1"/>
      <c r="CN3" s="1">
        <v>3</v>
      </c>
      <c r="CO3" s="1">
        <v>0</v>
      </c>
      <c r="CP3" s="1">
        <v>3</v>
      </c>
      <c r="CR3" s="10">
        <f t="shared" ca="1" si="29"/>
        <v>0.31319606630468677</v>
      </c>
      <c r="CS3" s="11">
        <f t="shared" ca="1" si="30"/>
        <v>24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112</v>
      </c>
      <c r="C4" s="16"/>
      <c r="D4" s="17"/>
      <c r="E4" s="16"/>
      <c r="F4" s="16"/>
      <c r="G4" s="16"/>
      <c r="H4" s="18"/>
      <c r="I4" s="14"/>
      <c r="J4" s="15" t="s">
        <v>59</v>
      </c>
      <c r="K4" s="16"/>
      <c r="L4" s="16"/>
      <c r="M4" s="16"/>
      <c r="N4" s="16"/>
      <c r="O4" s="16"/>
      <c r="P4" s="18"/>
      <c r="Q4" s="14"/>
      <c r="R4" s="15" t="s">
        <v>109</v>
      </c>
      <c r="S4" s="16"/>
      <c r="T4" s="16"/>
      <c r="U4" s="16"/>
      <c r="V4" s="16"/>
      <c r="W4" s="16"/>
      <c r="X4" s="18"/>
      <c r="AB4" s="2" t="s">
        <v>113</v>
      </c>
      <c r="AC4" s="1">
        <f t="shared" ca="1" si="1"/>
        <v>115</v>
      </c>
      <c r="AD4" s="1" t="s">
        <v>50</v>
      </c>
      <c r="AE4" s="1">
        <f t="shared" ca="1" si="2"/>
        <v>77</v>
      </c>
      <c r="AF4" s="1" t="s">
        <v>58</v>
      </c>
      <c r="AG4" s="1">
        <f t="shared" ca="1" si="3"/>
        <v>38</v>
      </c>
      <c r="AI4" s="1">
        <f t="shared" ca="1" si="4"/>
        <v>0</v>
      </c>
      <c r="AJ4" s="1">
        <f t="shared" ca="1" si="5"/>
        <v>1</v>
      </c>
      <c r="AK4" s="1" t="s">
        <v>62</v>
      </c>
      <c r="AL4" s="1">
        <f t="shared" ca="1" si="6"/>
        <v>1</v>
      </c>
      <c r="AM4" s="1">
        <f t="shared" ca="1" si="7"/>
        <v>5</v>
      </c>
      <c r="AN4" s="1" t="s">
        <v>108</v>
      </c>
      <c r="AO4" s="1">
        <f t="shared" ca="1" si="8"/>
        <v>0</v>
      </c>
      <c r="AP4" s="1">
        <f t="shared" ca="1" si="9"/>
        <v>0</v>
      </c>
      <c r="AQ4" s="1" t="s">
        <v>111</v>
      </c>
      <c r="AR4" s="1">
        <f t="shared" ca="1" si="10"/>
        <v>7</v>
      </c>
      <c r="AS4" s="1">
        <f t="shared" ca="1" si="11"/>
        <v>7</v>
      </c>
      <c r="AT4" s="1" t="s">
        <v>58</v>
      </c>
      <c r="AU4" s="1">
        <f t="shared" ca="1" si="12"/>
        <v>0</v>
      </c>
      <c r="AV4" s="1">
        <f t="shared" ca="1" si="13"/>
        <v>0</v>
      </c>
      <c r="AW4" s="1" t="s">
        <v>107</v>
      </c>
      <c r="AX4" s="1">
        <f t="shared" ca="1" si="14"/>
        <v>3</v>
      </c>
      <c r="AY4" s="1">
        <f t="shared" ca="1" si="15"/>
        <v>8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1</v>
      </c>
      <c r="BI4" s="6">
        <f t="shared" ca="1" si="19"/>
        <v>0</v>
      </c>
      <c r="BJ4" s="7"/>
      <c r="BL4" s="1">
        <v>4</v>
      </c>
      <c r="BM4" s="8">
        <f t="shared" ca="1" si="20"/>
        <v>1</v>
      </c>
      <c r="BN4" s="8">
        <f t="shared" ca="1" si="0"/>
        <v>7</v>
      </c>
      <c r="BO4" s="9"/>
      <c r="BQ4" s="1">
        <v>4</v>
      </c>
      <c r="BR4" s="8">
        <f t="shared" ca="1" si="21"/>
        <v>5</v>
      </c>
      <c r="BS4" s="8">
        <f t="shared" ca="1" si="22"/>
        <v>7</v>
      </c>
      <c r="BT4" s="9"/>
      <c r="BU4" s="9"/>
      <c r="BV4" s="7"/>
      <c r="BW4" s="10">
        <f t="shared" ca="1" si="23"/>
        <v>0.16699572393375961</v>
      </c>
      <c r="BX4" s="11">
        <f t="shared" ca="1" si="24"/>
        <v>15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0.42272529738728815</v>
      </c>
      <c r="CE4" s="11">
        <f t="shared" ca="1" si="26"/>
        <v>10</v>
      </c>
      <c r="CF4" s="1"/>
      <c r="CG4" s="1">
        <v>4</v>
      </c>
      <c r="CH4" s="1">
        <v>4</v>
      </c>
      <c r="CI4" s="1">
        <v>0</v>
      </c>
      <c r="CK4" s="10">
        <f t="shared" ca="1" si="27"/>
        <v>0.57270936192222333</v>
      </c>
      <c r="CL4" s="11">
        <f t="shared" ca="1" si="28"/>
        <v>15</v>
      </c>
      <c r="CM4" s="1"/>
      <c r="CN4" s="1">
        <v>4</v>
      </c>
      <c r="CO4" s="1">
        <v>0</v>
      </c>
      <c r="CP4" s="1">
        <v>4</v>
      </c>
      <c r="CR4" s="10">
        <f t="shared" ca="1" si="29"/>
        <v>0.20822715727865471</v>
      </c>
      <c r="CS4" s="11">
        <f t="shared" ca="1" si="30"/>
        <v>29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6" t="str">
        <f ca="1">$AC1/100&amp;$AD1&amp;$AE1/100&amp;$AF1</f>
        <v>9.22－0.67＝</v>
      </c>
      <c r="C5" s="87"/>
      <c r="D5" s="87"/>
      <c r="E5" s="87"/>
      <c r="F5" s="71">
        <f ca="1">$AG1/100</f>
        <v>8.5500000000000007</v>
      </c>
      <c r="G5" s="72"/>
      <c r="H5" s="20"/>
      <c r="I5" s="19"/>
      <c r="J5" s="86" t="str">
        <f ca="1">$AC2/100&amp;$AD2&amp;$AE2/100&amp;$AF2</f>
        <v>4.72－0.94＝</v>
      </c>
      <c r="K5" s="87"/>
      <c r="L5" s="87"/>
      <c r="M5" s="87"/>
      <c r="N5" s="71">
        <f ca="1">$AG2/100</f>
        <v>3.78</v>
      </c>
      <c r="O5" s="72"/>
      <c r="P5" s="21"/>
      <c r="Q5" s="19"/>
      <c r="R5" s="86" t="str">
        <f ca="1">$AC3/100&amp;$AD3&amp;$AE3/100&amp;$AF3</f>
        <v>7.34－0.86＝</v>
      </c>
      <c r="S5" s="87"/>
      <c r="T5" s="87"/>
      <c r="U5" s="87"/>
      <c r="V5" s="71">
        <f ca="1">$AG3/100</f>
        <v>6.48</v>
      </c>
      <c r="W5" s="72"/>
      <c r="X5" s="22"/>
      <c r="AB5" s="2" t="s">
        <v>114</v>
      </c>
      <c r="AC5" s="1">
        <f t="shared" ca="1" si="1"/>
        <v>853</v>
      </c>
      <c r="AD5" s="1" t="s">
        <v>50</v>
      </c>
      <c r="AE5" s="1">
        <f t="shared" ca="1" si="2"/>
        <v>77</v>
      </c>
      <c r="AF5" s="1" t="s">
        <v>105</v>
      </c>
      <c r="AG5" s="1">
        <f t="shared" ca="1" si="3"/>
        <v>776</v>
      </c>
      <c r="AI5" s="1">
        <f t="shared" ca="1" si="4"/>
        <v>0</v>
      </c>
      <c r="AJ5" s="1">
        <f t="shared" ca="1" si="5"/>
        <v>8</v>
      </c>
      <c r="AK5" s="1" t="s">
        <v>107</v>
      </c>
      <c r="AL5" s="1">
        <f t="shared" ca="1" si="6"/>
        <v>5</v>
      </c>
      <c r="AM5" s="1">
        <f t="shared" ca="1" si="7"/>
        <v>3</v>
      </c>
      <c r="AN5" s="1" t="s">
        <v>108</v>
      </c>
      <c r="AO5" s="1">
        <f t="shared" ca="1" si="8"/>
        <v>0</v>
      </c>
      <c r="AP5" s="1">
        <f t="shared" ca="1" si="9"/>
        <v>0</v>
      </c>
      <c r="AQ5" s="1" t="s">
        <v>115</v>
      </c>
      <c r="AR5" s="1">
        <f t="shared" ca="1" si="10"/>
        <v>7</v>
      </c>
      <c r="AS5" s="1">
        <f t="shared" ca="1" si="11"/>
        <v>7</v>
      </c>
      <c r="AT5" s="1" t="s">
        <v>116</v>
      </c>
      <c r="AU5" s="1">
        <f t="shared" ca="1" si="12"/>
        <v>0</v>
      </c>
      <c r="AV5" s="1">
        <f t="shared" ca="1" si="13"/>
        <v>7</v>
      </c>
      <c r="AW5" s="1" t="s">
        <v>62</v>
      </c>
      <c r="AX5" s="1">
        <f t="shared" ca="1" si="14"/>
        <v>7</v>
      </c>
      <c r="AY5" s="1">
        <f t="shared" ca="1" si="15"/>
        <v>6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0</v>
      </c>
      <c r="BJ5" s="7"/>
      <c r="BL5" s="1">
        <v>5</v>
      </c>
      <c r="BM5" s="8">
        <f t="shared" ca="1" si="20"/>
        <v>5</v>
      </c>
      <c r="BN5" s="8">
        <f t="shared" ca="1" si="0"/>
        <v>7</v>
      </c>
      <c r="BO5" s="9"/>
      <c r="BQ5" s="1">
        <v>5</v>
      </c>
      <c r="BR5" s="8">
        <f t="shared" ca="1" si="21"/>
        <v>3</v>
      </c>
      <c r="BS5" s="8">
        <f t="shared" ca="1" si="22"/>
        <v>7</v>
      </c>
      <c r="BT5" s="9"/>
      <c r="BU5" s="9"/>
      <c r="BV5" s="7"/>
      <c r="BW5" s="10">
        <f t="shared" ca="1" si="23"/>
        <v>0.49881918614422716</v>
      </c>
      <c r="BX5" s="11">
        <f t="shared" ca="1" si="24"/>
        <v>11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5.0069759137379433E-2</v>
      </c>
      <c r="CE5" s="11">
        <f t="shared" ca="1" si="26"/>
        <v>17</v>
      </c>
      <c r="CF5" s="1"/>
      <c r="CG5" s="1">
        <v>5</v>
      </c>
      <c r="CH5" s="1">
        <v>5</v>
      </c>
      <c r="CI5" s="1">
        <v>0</v>
      </c>
      <c r="CK5" s="10">
        <f t="shared" ca="1" si="27"/>
        <v>0.17460069088877006</v>
      </c>
      <c r="CL5" s="11">
        <f t="shared" ca="1" si="28"/>
        <v>38</v>
      </c>
      <c r="CM5" s="1"/>
      <c r="CN5" s="1">
        <v>5</v>
      </c>
      <c r="CO5" s="1">
        <v>0</v>
      </c>
      <c r="CP5" s="1">
        <v>5</v>
      </c>
      <c r="CR5" s="10">
        <f t="shared" ca="1" si="29"/>
        <v>0.36757188498165783</v>
      </c>
      <c r="CS5" s="11">
        <f t="shared" ca="1" si="30"/>
        <v>20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117</v>
      </c>
      <c r="AC6" s="1">
        <f t="shared" ca="1" si="1"/>
        <v>804</v>
      </c>
      <c r="AD6" s="1" t="s">
        <v>50</v>
      </c>
      <c r="AE6" s="1">
        <f t="shared" ca="1" si="2"/>
        <v>19</v>
      </c>
      <c r="AF6" s="1" t="s">
        <v>105</v>
      </c>
      <c r="AG6" s="1">
        <f t="shared" ca="1" si="3"/>
        <v>785</v>
      </c>
      <c r="AI6" s="1">
        <f t="shared" ca="1" si="4"/>
        <v>0</v>
      </c>
      <c r="AJ6" s="1">
        <f t="shared" ca="1" si="5"/>
        <v>8</v>
      </c>
      <c r="AK6" s="1" t="s">
        <v>118</v>
      </c>
      <c r="AL6" s="1">
        <f t="shared" ca="1" si="6"/>
        <v>0</v>
      </c>
      <c r="AM6" s="1">
        <f t="shared" ca="1" si="7"/>
        <v>4</v>
      </c>
      <c r="AN6" s="1" t="s">
        <v>56</v>
      </c>
      <c r="AO6" s="1">
        <f t="shared" ca="1" si="8"/>
        <v>0</v>
      </c>
      <c r="AP6" s="1">
        <f t="shared" ca="1" si="9"/>
        <v>0</v>
      </c>
      <c r="AQ6" s="1" t="s">
        <v>107</v>
      </c>
      <c r="AR6" s="1">
        <f t="shared" ca="1" si="10"/>
        <v>1</v>
      </c>
      <c r="AS6" s="1">
        <f t="shared" ca="1" si="11"/>
        <v>9</v>
      </c>
      <c r="AT6" s="1" t="s">
        <v>116</v>
      </c>
      <c r="AU6" s="1">
        <f t="shared" ca="1" si="12"/>
        <v>0</v>
      </c>
      <c r="AV6" s="1">
        <f t="shared" ca="1" si="13"/>
        <v>7</v>
      </c>
      <c r="AW6" s="1" t="s">
        <v>118</v>
      </c>
      <c r="AX6" s="1">
        <f t="shared" ca="1" si="14"/>
        <v>8</v>
      </c>
      <c r="AY6" s="1">
        <f t="shared" ca="1" si="15"/>
        <v>5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8</v>
      </c>
      <c r="BI6" s="6">
        <f t="shared" ca="1" si="19"/>
        <v>0</v>
      </c>
      <c r="BJ6" s="7"/>
      <c r="BL6" s="1">
        <v>6</v>
      </c>
      <c r="BM6" s="8">
        <f t="shared" ca="1" si="20"/>
        <v>0</v>
      </c>
      <c r="BN6" s="8">
        <f t="shared" ca="1" si="0"/>
        <v>1</v>
      </c>
      <c r="BO6" s="9"/>
      <c r="BQ6" s="1">
        <v>6</v>
      </c>
      <c r="BR6" s="8">
        <f t="shared" ca="1" si="21"/>
        <v>4</v>
      </c>
      <c r="BS6" s="8">
        <f t="shared" ca="1" si="22"/>
        <v>9</v>
      </c>
      <c r="BT6" s="9"/>
      <c r="BU6" s="9"/>
      <c r="BV6" s="7"/>
      <c r="BW6" s="10">
        <f t="shared" ca="1" si="23"/>
        <v>0.84271653856097384</v>
      </c>
      <c r="BX6" s="11">
        <f t="shared" ca="1" si="24"/>
        <v>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0.50996201790030748</v>
      </c>
      <c r="CE6" s="11">
        <f t="shared" ca="1" si="26"/>
        <v>8</v>
      </c>
      <c r="CF6" s="1"/>
      <c r="CG6" s="1">
        <v>6</v>
      </c>
      <c r="CH6" s="1">
        <v>6</v>
      </c>
      <c r="CI6" s="1">
        <v>0</v>
      </c>
      <c r="CK6" s="10">
        <f t="shared" ca="1" si="27"/>
        <v>0.99772936781647426</v>
      </c>
      <c r="CL6" s="11">
        <f t="shared" ca="1" si="28"/>
        <v>1</v>
      </c>
      <c r="CM6" s="1"/>
      <c r="CN6" s="1">
        <v>6</v>
      </c>
      <c r="CO6" s="1">
        <v>0</v>
      </c>
      <c r="CP6" s="1">
        <v>6</v>
      </c>
      <c r="CR6" s="10">
        <f t="shared" ca="1" si="29"/>
        <v>0.24888494649844584</v>
      </c>
      <c r="CS6" s="11">
        <f t="shared" ca="1" si="30"/>
        <v>27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9</v>
      </c>
      <c r="E7" s="37" t="str">
        <f ca="1">IF(AND(F7=0,G7=0),"",".")</f>
        <v>.</v>
      </c>
      <c r="F7" s="38">
        <f ca="1">$BM1</f>
        <v>2</v>
      </c>
      <c r="G7" s="38">
        <f ca="1">$BR1</f>
        <v>2</v>
      </c>
      <c r="H7" s="26"/>
      <c r="I7" s="19"/>
      <c r="J7" s="35"/>
      <c r="K7" s="36">
        <f ca="1">$BC2</f>
        <v>0</v>
      </c>
      <c r="L7" s="37">
        <f ca="1">$BH2</f>
        <v>4</v>
      </c>
      <c r="M7" s="37" t="str">
        <f ca="1">IF(AND(N7=0,O7=0),"",".")</f>
        <v>.</v>
      </c>
      <c r="N7" s="38">
        <f ca="1">$BM2</f>
        <v>7</v>
      </c>
      <c r="O7" s="38">
        <f ca="1">$BR2</f>
        <v>2</v>
      </c>
      <c r="P7" s="26"/>
      <c r="Q7" s="19"/>
      <c r="R7" s="35"/>
      <c r="S7" s="36">
        <f ca="1">$BC3</f>
        <v>0</v>
      </c>
      <c r="T7" s="37">
        <f ca="1">$BH3</f>
        <v>7</v>
      </c>
      <c r="U7" s="37" t="str">
        <f ca="1">IF(AND(V7=0,W7=0),"",".")</f>
        <v>.</v>
      </c>
      <c r="V7" s="38">
        <f ca="1">$BM3</f>
        <v>3</v>
      </c>
      <c r="W7" s="38">
        <f ca="1">$BR3</f>
        <v>4</v>
      </c>
      <c r="X7" s="26"/>
      <c r="AB7" s="2" t="s">
        <v>119</v>
      </c>
      <c r="AC7" s="1">
        <f t="shared" ca="1" si="1"/>
        <v>741</v>
      </c>
      <c r="AD7" s="1" t="s">
        <v>50</v>
      </c>
      <c r="AE7" s="1">
        <f t="shared" ca="1" si="2"/>
        <v>64</v>
      </c>
      <c r="AF7" s="1" t="s">
        <v>105</v>
      </c>
      <c r="AG7" s="1">
        <f t="shared" ca="1" si="3"/>
        <v>677</v>
      </c>
      <c r="AI7" s="1">
        <f t="shared" ca="1" si="4"/>
        <v>0</v>
      </c>
      <c r="AJ7" s="1">
        <f t="shared" ca="1" si="5"/>
        <v>7</v>
      </c>
      <c r="AK7" s="1" t="s">
        <v>107</v>
      </c>
      <c r="AL7" s="1">
        <f t="shared" ca="1" si="6"/>
        <v>4</v>
      </c>
      <c r="AM7" s="1">
        <f t="shared" ca="1" si="7"/>
        <v>1</v>
      </c>
      <c r="AN7" s="1" t="s">
        <v>108</v>
      </c>
      <c r="AO7" s="1">
        <f t="shared" ca="1" si="8"/>
        <v>0</v>
      </c>
      <c r="AP7" s="1">
        <f t="shared" ca="1" si="9"/>
        <v>0</v>
      </c>
      <c r="AQ7" s="1" t="s">
        <v>107</v>
      </c>
      <c r="AR7" s="1">
        <f t="shared" ca="1" si="10"/>
        <v>6</v>
      </c>
      <c r="AS7" s="1">
        <f t="shared" ca="1" si="11"/>
        <v>4</v>
      </c>
      <c r="AT7" s="1" t="s">
        <v>116</v>
      </c>
      <c r="AU7" s="1">
        <f t="shared" ca="1" si="12"/>
        <v>0</v>
      </c>
      <c r="AV7" s="1">
        <f t="shared" ca="1" si="13"/>
        <v>6</v>
      </c>
      <c r="AW7" s="1" t="s">
        <v>107</v>
      </c>
      <c r="AX7" s="1">
        <f t="shared" ca="1" si="14"/>
        <v>7</v>
      </c>
      <c r="AY7" s="1">
        <f t="shared" ca="1" si="15"/>
        <v>7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7</v>
      </c>
      <c r="BI7" s="6">
        <f t="shared" ca="1" si="19"/>
        <v>0</v>
      </c>
      <c r="BJ7" s="7"/>
      <c r="BL7" s="1">
        <v>7</v>
      </c>
      <c r="BM7" s="8">
        <f t="shared" ca="1" si="20"/>
        <v>4</v>
      </c>
      <c r="BN7" s="8">
        <f t="shared" ca="1" si="0"/>
        <v>6</v>
      </c>
      <c r="BO7" s="9"/>
      <c r="BQ7" s="1">
        <v>7</v>
      </c>
      <c r="BR7" s="8">
        <f t="shared" ca="1" si="21"/>
        <v>1</v>
      </c>
      <c r="BS7" s="8">
        <f t="shared" ca="1" si="22"/>
        <v>4</v>
      </c>
      <c r="BT7" s="9"/>
      <c r="BU7" s="9"/>
      <c r="BV7" s="7"/>
      <c r="BW7" s="10">
        <f t="shared" ca="1" si="23"/>
        <v>0.66704520724523408</v>
      </c>
      <c r="BX7" s="11">
        <f t="shared" ca="1" si="24"/>
        <v>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0.12482645817420746</v>
      </c>
      <c r="CE7" s="11">
        <f t="shared" ca="1" si="26"/>
        <v>16</v>
      </c>
      <c r="CF7" s="1"/>
      <c r="CG7" s="1">
        <v>7</v>
      </c>
      <c r="CH7" s="1">
        <v>7</v>
      </c>
      <c r="CI7" s="1">
        <v>0</v>
      </c>
      <c r="CK7" s="10">
        <f t="shared" ca="1" si="27"/>
        <v>0.21604431560394499</v>
      </c>
      <c r="CL7" s="11">
        <f t="shared" ca="1" si="28"/>
        <v>33</v>
      </c>
      <c r="CM7" s="1"/>
      <c r="CN7" s="1">
        <v>7</v>
      </c>
      <c r="CO7" s="1">
        <v>0</v>
      </c>
      <c r="CP7" s="1">
        <v>7</v>
      </c>
      <c r="CR7" s="10">
        <f t="shared" ca="1" si="29"/>
        <v>0.94722636554751416</v>
      </c>
      <c r="CS7" s="11">
        <f t="shared" ca="1" si="30"/>
        <v>3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6</v>
      </c>
      <c r="G8" s="68">
        <f ca="1">$BS1</f>
        <v>7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9</v>
      </c>
      <c r="O8" s="68">
        <f ca="1">$BS2</f>
        <v>4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8</v>
      </c>
      <c r="W8" s="68">
        <f ca="1">$BS3</f>
        <v>6</v>
      </c>
      <c r="X8" s="26"/>
      <c r="AB8" s="2" t="s">
        <v>120</v>
      </c>
      <c r="AC8" s="1">
        <f t="shared" ca="1" si="1"/>
        <v>601</v>
      </c>
      <c r="AD8" s="1" t="s">
        <v>50</v>
      </c>
      <c r="AE8" s="1">
        <f t="shared" ca="1" si="2"/>
        <v>67</v>
      </c>
      <c r="AF8" s="1" t="s">
        <v>121</v>
      </c>
      <c r="AG8" s="1">
        <f t="shared" ca="1" si="3"/>
        <v>534</v>
      </c>
      <c r="AI8" s="1">
        <f t="shared" ca="1" si="4"/>
        <v>0</v>
      </c>
      <c r="AJ8" s="1">
        <f t="shared" ca="1" si="5"/>
        <v>6</v>
      </c>
      <c r="AK8" s="1" t="s">
        <v>107</v>
      </c>
      <c r="AL8" s="1">
        <f t="shared" ca="1" si="6"/>
        <v>0</v>
      </c>
      <c r="AM8" s="1">
        <f t="shared" ca="1" si="7"/>
        <v>1</v>
      </c>
      <c r="AN8" s="1" t="s">
        <v>108</v>
      </c>
      <c r="AO8" s="1">
        <f t="shared" ca="1" si="8"/>
        <v>0</v>
      </c>
      <c r="AP8" s="1">
        <f t="shared" ca="1" si="9"/>
        <v>0</v>
      </c>
      <c r="AQ8" s="1" t="s">
        <v>107</v>
      </c>
      <c r="AR8" s="1">
        <f t="shared" ca="1" si="10"/>
        <v>6</v>
      </c>
      <c r="AS8" s="1">
        <f t="shared" ca="1" si="11"/>
        <v>7</v>
      </c>
      <c r="AT8" s="1" t="s">
        <v>105</v>
      </c>
      <c r="AU8" s="1">
        <f t="shared" ca="1" si="12"/>
        <v>0</v>
      </c>
      <c r="AV8" s="1">
        <f t="shared" ca="1" si="13"/>
        <v>5</v>
      </c>
      <c r="AW8" s="1" t="s">
        <v>107</v>
      </c>
      <c r="AX8" s="1">
        <f t="shared" ca="1" si="14"/>
        <v>3</v>
      </c>
      <c r="AY8" s="1">
        <f t="shared" ca="1" si="15"/>
        <v>4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6</v>
      </c>
      <c r="BI8" s="6">
        <f t="shared" ca="1" si="19"/>
        <v>0</v>
      </c>
      <c r="BJ8" s="7"/>
      <c r="BL8" s="1">
        <v>8</v>
      </c>
      <c r="BM8" s="8">
        <f t="shared" ca="1" si="20"/>
        <v>0</v>
      </c>
      <c r="BN8" s="8">
        <f t="shared" ca="1" si="0"/>
        <v>6</v>
      </c>
      <c r="BO8" s="9"/>
      <c r="BQ8" s="1">
        <v>8</v>
      </c>
      <c r="BR8" s="8">
        <f t="shared" ca="1" si="21"/>
        <v>1</v>
      </c>
      <c r="BS8" s="8">
        <f t="shared" ca="1" si="22"/>
        <v>7</v>
      </c>
      <c r="BT8" s="9"/>
      <c r="BU8" s="9"/>
      <c r="BV8" s="7"/>
      <c r="BW8" s="10">
        <f t="shared" ca="1" si="23"/>
        <v>0.57664120771943483</v>
      </c>
      <c r="BX8" s="11">
        <f t="shared" ca="1" si="24"/>
        <v>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0.14512914582556791</v>
      </c>
      <c r="CE8" s="11">
        <f t="shared" ca="1" si="26"/>
        <v>15</v>
      </c>
      <c r="CF8" s="1"/>
      <c r="CG8" s="1">
        <v>8</v>
      </c>
      <c r="CH8" s="1">
        <v>8</v>
      </c>
      <c r="CI8" s="1">
        <v>0</v>
      </c>
      <c r="CK8" s="10">
        <f t="shared" ca="1" si="27"/>
        <v>0.79001991529378846</v>
      </c>
      <c r="CL8" s="11">
        <f t="shared" ca="1" si="28"/>
        <v>6</v>
      </c>
      <c r="CM8" s="1"/>
      <c r="CN8" s="1">
        <v>8</v>
      </c>
      <c r="CO8" s="1">
        <v>0</v>
      </c>
      <c r="CP8" s="1">
        <v>8</v>
      </c>
      <c r="CR8" s="10">
        <f t="shared" ca="1" si="29"/>
        <v>0.86072174259184997</v>
      </c>
      <c r="CS8" s="11">
        <f t="shared" ca="1" si="30"/>
        <v>6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8</v>
      </c>
      <c r="E9" s="37" t="str">
        <f>$AW1</f>
        <v>.</v>
      </c>
      <c r="F9" s="38">
        <f ca="1">$AX1</f>
        <v>5</v>
      </c>
      <c r="G9" s="39">
        <f ca="1">$AY1</f>
        <v>5</v>
      </c>
      <c r="H9" s="40"/>
      <c r="I9" s="41"/>
      <c r="J9" s="35"/>
      <c r="K9" s="36">
        <f ca="1">$AU2</f>
        <v>0</v>
      </c>
      <c r="L9" s="37">
        <f ca="1">$AV2</f>
        <v>3</v>
      </c>
      <c r="M9" s="37" t="str">
        <f>$AW2</f>
        <v>.</v>
      </c>
      <c r="N9" s="38">
        <f ca="1">$AX2</f>
        <v>7</v>
      </c>
      <c r="O9" s="39">
        <f ca="1">$AY2</f>
        <v>8</v>
      </c>
      <c r="P9" s="40"/>
      <c r="Q9" s="41"/>
      <c r="R9" s="35"/>
      <c r="S9" s="36">
        <f ca="1">$AU3</f>
        <v>0</v>
      </c>
      <c r="T9" s="37">
        <f ca="1">$AV3</f>
        <v>6</v>
      </c>
      <c r="U9" s="37" t="str">
        <f>$AW3</f>
        <v>.</v>
      </c>
      <c r="V9" s="38">
        <f ca="1">$AX3</f>
        <v>4</v>
      </c>
      <c r="W9" s="39">
        <f ca="1">$AY3</f>
        <v>8</v>
      </c>
      <c r="X9" s="42"/>
      <c r="AB9" s="2" t="s">
        <v>122</v>
      </c>
      <c r="AC9" s="1">
        <f t="shared" ca="1" si="1"/>
        <v>662</v>
      </c>
      <c r="AD9" s="1" t="s">
        <v>50</v>
      </c>
      <c r="AE9" s="1">
        <f t="shared" ca="1" si="2"/>
        <v>93</v>
      </c>
      <c r="AF9" s="1" t="s">
        <v>105</v>
      </c>
      <c r="AG9" s="1">
        <f t="shared" ca="1" si="3"/>
        <v>569</v>
      </c>
      <c r="AI9" s="1">
        <f t="shared" ca="1" si="4"/>
        <v>0</v>
      </c>
      <c r="AJ9" s="1">
        <f t="shared" ca="1" si="5"/>
        <v>6</v>
      </c>
      <c r="AK9" s="1" t="s">
        <v>107</v>
      </c>
      <c r="AL9" s="1">
        <f t="shared" ca="1" si="6"/>
        <v>6</v>
      </c>
      <c r="AM9" s="1">
        <f t="shared" ca="1" si="7"/>
        <v>2</v>
      </c>
      <c r="AN9" s="1" t="s">
        <v>108</v>
      </c>
      <c r="AO9" s="1">
        <f t="shared" ca="1" si="8"/>
        <v>0</v>
      </c>
      <c r="AP9" s="1">
        <f t="shared" ca="1" si="9"/>
        <v>0</v>
      </c>
      <c r="AQ9" s="1" t="s">
        <v>62</v>
      </c>
      <c r="AR9" s="1">
        <f t="shared" ca="1" si="10"/>
        <v>9</v>
      </c>
      <c r="AS9" s="1">
        <f t="shared" ca="1" si="11"/>
        <v>3</v>
      </c>
      <c r="AT9" s="1" t="s">
        <v>105</v>
      </c>
      <c r="AU9" s="1">
        <f t="shared" ca="1" si="12"/>
        <v>0</v>
      </c>
      <c r="AV9" s="1">
        <f t="shared" ca="1" si="13"/>
        <v>5</v>
      </c>
      <c r="AW9" s="1" t="s">
        <v>107</v>
      </c>
      <c r="AX9" s="1">
        <f t="shared" ca="1" si="14"/>
        <v>6</v>
      </c>
      <c r="AY9" s="1">
        <f t="shared" ca="1" si="15"/>
        <v>9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0</v>
      </c>
      <c r="BJ9" s="7"/>
      <c r="BL9" s="1">
        <v>9</v>
      </c>
      <c r="BM9" s="8">
        <f t="shared" ca="1" si="20"/>
        <v>6</v>
      </c>
      <c r="BN9" s="8">
        <f t="shared" ca="1" si="0"/>
        <v>9</v>
      </c>
      <c r="BO9" s="9"/>
      <c r="BQ9" s="1">
        <v>9</v>
      </c>
      <c r="BR9" s="8">
        <f t="shared" ca="1" si="21"/>
        <v>2</v>
      </c>
      <c r="BS9" s="8">
        <f t="shared" ca="1" si="22"/>
        <v>3</v>
      </c>
      <c r="BT9" s="9"/>
      <c r="BU9" s="9"/>
      <c r="BV9" s="7"/>
      <c r="BW9" s="10">
        <f t="shared" ca="1" si="23"/>
        <v>0.13276858785888679</v>
      </c>
      <c r="BX9" s="11">
        <f t="shared" ca="1" si="24"/>
        <v>16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0.64877240948800874</v>
      </c>
      <c r="CE9" s="11">
        <f t="shared" ca="1" si="26"/>
        <v>6</v>
      </c>
      <c r="CF9" s="1"/>
      <c r="CG9" s="1">
        <v>9</v>
      </c>
      <c r="CH9" s="1">
        <v>9</v>
      </c>
      <c r="CI9" s="1">
        <v>0</v>
      </c>
      <c r="CK9" s="10">
        <f t="shared" ca="1" si="27"/>
        <v>7.3212139500978712E-2</v>
      </c>
      <c r="CL9" s="11">
        <f t="shared" ca="1" si="28"/>
        <v>43</v>
      </c>
      <c r="CM9" s="1"/>
      <c r="CN9" s="1">
        <v>9</v>
      </c>
      <c r="CO9" s="1">
        <v>0</v>
      </c>
      <c r="CP9" s="1">
        <v>9</v>
      </c>
      <c r="CR9" s="10">
        <f t="shared" ca="1" si="29"/>
        <v>0.76346835930513801</v>
      </c>
      <c r="CS9" s="11">
        <f t="shared" ca="1" si="30"/>
        <v>9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85</v>
      </c>
      <c r="AC10" s="1">
        <f t="shared" ca="1" si="1"/>
        <v>931</v>
      </c>
      <c r="AD10" s="1" t="s">
        <v>50</v>
      </c>
      <c r="AE10" s="1">
        <f t="shared" ca="1" si="2"/>
        <v>78</v>
      </c>
      <c r="AF10" s="1" t="s">
        <v>58</v>
      </c>
      <c r="AG10" s="1">
        <f t="shared" ca="1" si="3"/>
        <v>853</v>
      </c>
      <c r="AI10" s="1">
        <f t="shared" ca="1" si="4"/>
        <v>0</v>
      </c>
      <c r="AJ10" s="1">
        <f t="shared" ca="1" si="5"/>
        <v>9</v>
      </c>
      <c r="AK10" s="1" t="s">
        <v>107</v>
      </c>
      <c r="AL10" s="1">
        <f t="shared" ca="1" si="6"/>
        <v>3</v>
      </c>
      <c r="AM10" s="1">
        <f t="shared" ca="1" si="7"/>
        <v>1</v>
      </c>
      <c r="AN10" s="1" t="s">
        <v>108</v>
      </c>
      <c r="AO10" s="1">
        <f t="shared" ca="1" si="8"/>
        <v>0</v>
      </c>
      <c r="AP10" s="1">
        <f t="shared" ca="1" si="9"/>
        <v>0</v>
      </c>
      <c r="AQ10" s="1" t="s">
        <v>107</v>
      </c>
      <c r="AR10" s="1">
        <f t="shared" ca="1" si="10"/>
        <v>7</v>
      </c>
      <c r="AS10" s="1">
        <f t="shared" ca="1" si="11"/>
        <v>8</v>
      </c>
      <c r="AT10" s="1" t="s">
        <v>105</v>
      </c>
      <c r="AU10" s="1">
        <f t="shared" ca="1" si="12"/>
        <v>0</v>
      </c>
      <c r="AV10" s="1">
        <f t="shared" ca="1" si="13"/>
        <v>8</v>
      </c>
      <c r="AW10" s="1" t="s">
        <v>107</v>
      </c>
      <c r="AX10" s="1">
        <f t="shared" ca="1" si="14"/>
        <v>5</v>
      </c>
      <c r="AY10" s="1">
        <f t="shared" ca="1" si="15"/>
        <v>3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0</v>
      </c>
      <c r="BJ10" s="7"/>
      <c r="BL10" s="1">
        <v>10</v>
      </c>
      <c r="BM10" s="8">
        <f t="shared" ca="1" si="20"/>
        <v>3</v>
      </c>
      <c r="BN10" s="8">
        <f t="shared" ca="1" si="0"/>
        <v>7</v>
      </c>
      <c r="BO10" s="9"/>
      <c r="BQ10" s="1">
        <v>10</v>
      </c>
      <c r="BR10" s="8">
        <f t="shared" ca="1" si="21"/>
        <v>1</v>
      </c>
      <c r="BS10" s="8">
        <f t="shared" ca="1" si="22"/>
        <v>8</v>
      </c>
      <c r="BT10" s="9"/>
      <c r="BU10" s="9"/>
      <c r="BV10" s="7"/>
      <c r="BW10" s="10">
        <f t="shared" ca="1" si="23"/>
        <v>0.85533494012821443</v>
      </c>
      <c r="BX10" s="11">
        <f t="shared" ca="1" si="24"/>
        <v>2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4.1070158882020369E-2</v>
      </c>
      <c r="CE10" s="11">
        <f t="shared" ca="1" si="26"/>
        <v>18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0.33523712555789653</v>
      </c>
      <c r="CL10" s="11">
        <f t="shared" ca="1" si="28"/>
        <v>29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0.78698521027311963</v>
      </c>
      <c r="CS10" s="11">
        <f t="shared" ca="1" si="30"/>
        <v>7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123</v>
      </c>
      <c r="C11" s="49"/>
      <c r="D11" s="17"/>
      <c r="E11" s="16"/>
      <c r="F11" s="16"/>
      <c r="G11" s="16"/>
      <c r="H11" s="18"/>
      <c r="I11" s="48"/>
      <c r="J11" s="15" t="s">
        <v>124</v>
      </c>
      <c r="K11" s="16"/>
      <c r="L11" s="16"/>
      <c r="M11" s="16"/>
      <c r="N11" s="16"/>
      <c r="O11" s="16"/>
      <c r="P11" s="18"/>
      <c r="Q11" s="48"/>
      <c r="R11" s="15" t="s">
        <v>125</v>
      </c>
      <c r="S11" s="16"/>
      <c r="T11" s="16"/>
      <c r="U11" s="16"/>
      <c r="V11" s="16"/>
      <c r="W11" s="16"/>
      <c r="X11" s="18"/>
      <c r="AB11" s="2" t="s">
        <v>126</v>
      </c>
      <c r="AC11" s="1">
        <f t="shared" ca="1" si="1"/>
        <v>552</v>
      </c>
      <c r="AD11" s="1" t="s">
        <v>50</v>
      </c>
      <c r="AE11" s="1">
        <f t="shared" ca="1" si="2"/>
        <v>89</v>
      </c>
      <c r="AF11" s="1" t="s">
        <v>58</v>
      </c>
      <c r="AG11" s="1">
        <f t="shared" ca="1" si="3"/>
        <v>463</v>
      </c>
      <c r="AI11" s="1">
        <f t="shared" ca="1" si="4"/>
        <v>0</v>
      </c>
      <c r="AJ11" s="1">
        <f t="shared" ca="1" si="5"/>
        <v>5</v>
      </c>
      <c r="AK11" s="1" t="s">
        <v>107</v>
      </c>
      <c r="AL11" s="1">
        <f t="shared" ca="1" si="6"/>
        <v>5</v>
      </c>
      <c r="AM11" s="1">
        <f t="shared" ca="1" si="7"/>
        <v>2</v>
      </c>
      <c r="AN11" s="1" t="s">
        <v>108</v>
      </c>
      <c r="AO11" s="1">
        <f t="shared" ca="1" si="8"/>
        <v>0</v>
      </c>
      <c r="AP11" s="1">
        <f t="shared" ca="1" si="9"/>
        <v>0</v>
      </c>
      <c r="AQ11" s="1" t="s">
        <v>62</v>
      </c>
      <c r="AR11" s="1">
        <f t="shared" ca="1" si="10"/>
        <v>8</v>
      </c>
      <c r="AS11" s="1">
        <f t="shared" ca="1" si="11"/>
        <v>9</v>
      </c>
      <c r="AT11" s="1" t="s">
        <v>116</v>
      </c>
      <c r="AU11" s="1">
        <f t="shared" ca="1" si="12"/>
        <v>0</v>
      </c>
      <c r="AV11" s="1">
        <f t="shared" ca="1" si="13"/>
        <v>4</v>
      </c>
      <c r="AW11" s="1" t="s">
        <v>107</v>
      </c>
      <c r="AX11" s="1">
        <f t="shared" ca="1" si="14"/>
        <v>6</v>
      </c>
      <c r="AY11" s="1">
        <f t="shared" ca="1" si="15"/>
        <v>3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5</v>
      </c>
      <c r="BI11" s="6">
        <f t="shared" ca="1" si="19"/>
        <v>0</v>
      </c>
      <c r="BJ11" s="7"/>
      <c r="BL11" s="1">
        <v>11</v>
      </c>
      <c r="BM11" s="8">
        <f t="shared" ca="1" si="20"/>
        <v>5</v>
      </c>
      <c r="BN11" s="8">
        <f t="shared" ca="1" si="0"/>
        <v>8</v>
      </c>
      <c r="BO11" s="9"/>
      <c r="BQ11" s="1">
        <v>11</v>
      </c>
      <c r="BR11" s="8">
        <f t="shared" ca="1" si="21"/>
        <v>2</v>
      </c>
      <c r="BS11" s="8">
        <f t="shared" ca="1" si="22"/>
        <v>9</v>
      </c>
      <c r="BT11" s="9"/>
      <c r="BU11" s="9"/>
      <c r="BV11" s="7"/>
      <c r="BW11" s="10">
        <f t="shared" ca="1" si="23"/>
        <v>0.75851198540625731</v>
      </c>
      <c r="BX11" s="11">
        <f t="shared" ca="1" si="24"/>
        <v>5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0.65980345586950218</v>
      </c>
      <c r="CE11" s="11">
        <f t="shared" ca="1" si="26"/>
        <v>5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0.15852276305155866</v>
      </c>
      <c r="CL11" s="11">
        <f t="shared" ca="1" si="28"/>
        <v>39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0.53756258122438472</v>
      </c>
      <c r="CS11" s="11">
        <f t="shared" ca="1" si="30"/>
        <v>15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3" t="str">
        <f ca="1">$AC4/100&amp;$AD4&amp;$AE4/100&amp;$AF4</f>
        <v>1.15－0.77＝</v>
      </c>
      <c r="C12" s="74"/>
      <c r="D12" s="74"/>
      <c r="E12" s="74"/>
      <c r="F12" s="71">
        <f ca="1">$AG4/100</f>
        <v>0.38</v>
      </c>
      <c r="G12" s="72"/>
      <c r="H12" s="20"/>
      <c r="I12" s="19"/>
      <c r="J12" s="73" t="str">
        <f ca="1">$AC5/100&amp;$AD5&amp;$AE5/100&amp;$AF5</f>
        <v>8.53－0.77＝</v>
      </c>
      <c r="K12" s="74"/>
      <c r="L12" s="74"/>
      <c r="M12" s="74"/>
      <c r="N12" s="71">
        <f ca="1">$AG5/100</f>
        <v>7.76</v>
      </c>
      <c r="O12" s="72"/>
      <c r="P12" s="21"/>
      <c r="Q12" s="19"/>
      <c r="R12" s="73" t="str">
        <f ca="1">$AC6/100&amp;$AD6&amp;$AE6/100&amp;$AF6</f>
        <v>8.04－0.19＝</v>
      </c>
      <c r="S12" s="74"/>
      <c r="T12" s="74"/>
      <c r="U12" s="74"/>
      <c r="V12" s="71">
        <f ca="1">$AG6/100</f>
        <v>7.85</v>
      </c>
      <c r="W12" s="72"/>
      <c r="X12" s="26"/>
      <c r="AB12" s="2" t="s">
        <v>127</v>
      </c>
      <c r="AC12" s="1">
        <f t="shared" ca="1" si="1"/>
        <v>132</v>
      </c>
      <c r="AD12" s="1" t="s">
        <v>50</v>
      </c>
      <c r="AE12" s="1">
        <f t="shared" ca="1" si="2"/>
        <v>66</v>
      </c>
      <c r="AF12" s="1" t="s">
        <v>105</v>
      </c>
      <c r="AG12" s="1">
        <f t="shared" ca="1" si="3"/>
        <v>66</v>
      </c>
      <c r="AI12" s="1">
        <f t="shared" ca="1" si="4"/>
        <v>0</v>
      </c>
      <c r="AJ12" s="1">
        <f t="shared" ca="1" si="5"/>
        <v>1</v>
      </c>
      <c r="AK12" s="1" t="s">
        <v>107</v>
      </c>
      <c r="AL12" s="1">
        <f t="shared" ca="1" si="6"/>
        <v>3</v>
      </c>
      <c r="AM12" s="1">
        <f t="shared" ca="1" si="7"/>
        <v>2</v>
      </c>
      <c r="AN12" s="1" t="s">
        <v>128</v>
      </c>
      <c r="AO12" s="1">
        <f t="shared" ca="1" si="8"/>
        <v>0</v>
      </c>
      <c r="AP12" s="1">
        <f t="shared" ca="1" si="9"/>
        <v>0</v>
      </c>
      <c r="AQ12" s="1" t="s">
        <v>118</v>
      </c>
      <c r="AR12" s="1">
        <f t="shared" ca="1" si="10"/>
        <v>6</v>
      </c>
      <c r="AS12" s="1">
        <f t="shared" ca="1" si="11"/>
        <v>6</v>
      </c>
      <c r="AT12" s="1" t="s">
        <v>105</v>
      </c>
      <c r="AU12" s="1">
        <f t="shared" ca="1" si="12"/>
        <v>0</v>
      </c>
      <c r="AV12" s="1">
        <f t="shared" ca="1" si="13"/>
        <v>0</v>
      </c>
      <c r="AW12" s="1" t="s">
        <v>107</v>
      </c>
      <c r="AX12" s="1">
        <f t="shared" ca="1" si="14"/>
        <v>6</v>
      </c>
      <c r="AY12" s="1">
        <f t="shared" ca="1" si="15"/>
        <v>6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1</v>
      </c>
      <c r="BI12" s="6">
        <f t="shared" ca="1" si="19"/>
        <v>0</v>
      </c>
      <c r="BJ12" s="7"/>
      <c r="BL12" s="1">
        <v>12</v>
      </c>
      <c r="BM12" s="8">
        <f t="shared" ca="1" si="20"/>
        <v>3</v>
      </c>
      <c r="BN12" s="8">
        <f t="shared" ca="1" si="0"/>
        <v>6</v>
      </c>
      <c r="BO12" s="9"/>
      <c r="BQ12" s="1">
        <v>12</v>
      </c>
      <c r="BR12" s="8">
        <f t="shared" ca="1" si="21"/>
        <v>2</v>
      </c>
      <c r="BS12" s="8">
        <f t="shared" ca="1" si="22"/>
        <v>6</v>
      </c>
      <c r="BT12" s="9"/>
      <c r="BU12" s="9"/>
      <c r="BV12" s="7"/>
      <c r="BW12" s="10">
        <f t="shared" ca="1" si="23"/>
        <v>0.54484979783676668</v>
      </c>
      <c r="BX12" s="11">
        <f t="shared" ca="1" si="24"/>
        <v>9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0.96550428627728291</v>
      </c>
      <c r="CE12" s="11">
        <f t="shared" ca="1" si="26"/>
        <v>1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0.34925256892362577</v>
      </c>
      <c r="CL12" s="11">
        <f t="shared" ca="1" si="28"/>
        <v>28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0.69592225204382596</v>
      </c>
      <c r="CS12" s="11">
        <f t="shared" ca="1" si="30"/>
        <v>12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0.39159763146845794</v>
      </c>
      <c r="BX13" s="11">
        <f t="shared" ca="1" si="24"/>
        <v>13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0.6795218550133223</v>
      </c>
      <c r="CE13" s="11">
        <f t="shared" ca="1" si="26"/>
        <v>4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0.35277968851963604</v>
      </c>
      <c r="CL13" s="11">
        <f t="shared" ca="1" si="28"/>
        <v>27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0.17035761484762957</v>
      </c>
      <c r="CS13" s="11">
        <f t="shared" ca="1" si="30"/>
        <v>32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1</v>
      </c>
      <c r="E14" s="37" t="str">
        <f ca="1">IF(AND(F14=0,G14=0),"",".")</f>
        <v>.</v>
      </c>
      <c r="F14" s="38">
        <f ca="1">$BM4</f>
        <v>1</v>
      </c>
      <c r="G14" s="38">
        <f ca="1">$BR4</f>
        <v>5</v>
      </c>
      <c r="H14" s="26"/>
      <c r="I14" s="19"/>
      <c r="J14" s="35"/>
      <c r="K14" s="36">
        <f ca="1">$BC5</f>
        <v>0</v>
      </c>
      <c r="L14" s="37">
        <f ca="1">$BH5</f>
        <v>8</v>
      </c>
      <c r="M14" s="37" t="str">
        <f ca="1">IF(AND(N14=0,O14=0),"",".")</f>
        <v>.</v>
      </c>
      <c r="N14" s="38">
        <f ca="1">$BM5</f>
        <v>5</v>
      </c>
      <c r="O14" s="38">
        <f ca="1">$BR5</f>
        <v>3</v>
      </c>
      <c r="P14" s="26"/>
      <c r="Q14" s="19"/>
      <c r="R14" s="35"/>
      <c r="S14" s="36">
        <f ca="1">$BC6</f>
        <v>0</v>
      </c>
      <c r="T14" s="37">
        <f ca="1">$BH6</f>
        <v>8</v>
      </c>
      <c r="U14" s="37" t="str">
        <f ca="1">IF(AND(V14=0,W14=0),"",".")</f>
        <v>.</v>
      </c>
      <c r="V14" s="38">
        <f ca="1">$BM6</f>
        <v>0</v>
      </c>
      <c r="W14" s="38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8.4226756870004249E-2</v>
      </c>
      <c r="BX14" s="11">
        <f t="shared" ca="1" si="24"/>
        <v>18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0.8950807806136738</v>
      </c>
      <c r="CE14" s="11">
        <f t="shared" ca="1" si="26"/>
        <v>2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0.63654081748327107</v>
      </c>
      <c r="CL14" s="11">
        <f t="shared" ca="1" si="28"/>
        <v>13</v>
      </c>
      <c r="CM14" s="1"/>
      <c r="CN14" s="1">
        <v>14</v>
      </c>
      <c r="CO14" s="1">
        <v>1</v>
      </c>
      <c r="CP14" s="1">
        <v>6</v>
      </c>
      <c r="CR14" s="10">
        <f t="shared" ca="1" si="29"/>
        <v>5.7943420735027007E-2</v>
      </c>
      <c r="CS14" s="11">
        <f t="shared" ca="1" si="30"/>
        <v>37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7</v>
      </c>
      <c r="G15" s="68">
        <f ca="1">$BS4</f>
        <v>7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7</v>
      </c>
      <c r="O15" s="68">
        <f ca="1">$BS5</f>
        <v>7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1</v>
      </c>
      <c r="W15" s="68">
        <f ca="1">$BS6</f>
        <v>9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0.49889882395411633</v>
      </c>
      <c r="BX15" s="11">
        <f t="shared" ca="1" si="24"/>
        <v>10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0.18035400877877017</v>
      </c>
      <c r="CE15" s="11">
        <f t="shared" ca="1" si="26"/>
        <v>14</v>
      </c>
      <c r="CF15" s="1"/>
      <c r="CG15" s="1">
        <v>15</v>
      </c>
      <c r="CH15" s="1">
        <v>6</v>
      </c>
      <c r="CI15" s="1">
        <v>0</v>
      </c>
      <c r="CK15" s="10">
        <f t="shared" ca="1" si="27"/>
        <v>4.2107164802127395E-2</v>
      </c>
      <c r="CL15" s="11">
        <f t="shared" ca="1" si="28"/>
        <v>44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0.28001944288811442</v>
      </c>
      <c r="CS15" s="11">
        <f t="shared" ca="1" si="30"/>
        <v>26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3</v>
      </c>
      <c r="G16" s="39">
        <f ca="1">$AY4</f>
        <v>8</v>
      </c>
      <c r="H16" s="40"/>
      <c r="I16" s="41"/>
      <c r="J16" s="35"/>
      <c r="K16" s="36">
        <f ca="1">$AU5</f>
        <v>0</v>
      </c>
      <c r="L16" s="37">
        <f ca="1">$AV5</f>
        <v>7</v>
      </c>
      <c r="M16" s="37" t="str">
        <f>$AW5</f>
        <v>.</v>
      </c>
      <c r="N16" s="38">
        <f ca="1">$AX5</f>
        <v>7</v>
      </c>
      <c r="O16" s="39">
        <f ca="1">$AY5</f>
        <v>6</v>
      </c>
      <c r="P16" s="40"/>
      <c r="Q16" s="41"/>
      <c r="R16" s="35"/>
      <c r="S16" s="36">
        <f ca="1">$AU6</f>
        <v>0</v>
      </c>
      <c r="T16" s="37">
        <f ca="1">$AV6</f>
        <v>7</v>
      </c>
      <c r="U16" s="37" t="str">
        <f>$AW6</f>
        <v>.</v>
      </c>
      <c r="V16" s="38">
        <f ca="1">$AX6</f>
        <v>8</v>
      </c>
      <c r="W16" s="39">
        <f ca="1">$AY6</f>
        <v>5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0.41265033677802598</v>
      </c>
      <c r="BX16" s="11">
        <f t="shared" ca="1" si="24"/>
        <v>12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0.37630978076196075</v>
      </c>
      <c r="CE16" s="11">
        <f t="shared" ca="1" si="26"/>
        <v>11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0.99610126965250123</v>
      </c>
      <c r="CL16" s="11">
        <f t="shared" ca="1" si="28"/>
        <v>2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0.7082520982568794</v>
      </c>
      <c r="CS16" s="11">
        <f t="shared" ca="1" si="30"/>
        <v>11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0.24073185792234386</v>
      </c>
      <c r="BX17" s="11">
        <f t="shared" ca="1" si="24"/>
        <v>14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0.29685695916482346</v>
      </c>
      <c r="CE17" s="11">
        <f t="shared" ca="1" si="26"/>
        <v>12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0.75416742529481762</v>
      </c>
      <c r="CL17" s="11">
        <f t="shared" ca="1" si="28"/>
        <v>9</v>
      </c>
      <c r="CM17" s="1"/>
      <c r="CN17" s="1">
        <v>17</v>
      </c>
      <c r="CO17" s="1">
        <v>1</v>
      </c>
      <c r="CP17" s="1">
        <v>9</v>
      </c>
      <c r="CR17" s="10">
        <f t="shared" ca="1" si="29"/>
        <v>8.4468905554810125E-2</v>
      </c>
      <c r="CS17" s="11">
        <f t="shared" ca="1" si="30"/>
        <v>36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129</v>
      </c>
      <c r="C18" s="49"/>
      <c r="D18" s="17"/>
      <c r="E18" s="16"/>
      <c r="F18" s="16"/>
      <c r="G18" s="16"/>
      <c r="H18" s="18"/>
      <c r="I18" s="48"/>
      <c r="J18" s="15" t="s">
        <v>130</v>
      </c>
      <c r="K18" s="16"/>
      <c r="L18" s="16"/>
      <c r="M18" s="16"/>
      <c r="N18" s="16"/>
      <c r="O18" s="16"/>
      <c r="P18" s="18"/>
      <c r="Q18" s="48"/>
      <c r="R18" s="15" t="s">
        <v>131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0.98315540521801792</v>
      </c>
      <c r="BX18" s="11">
        <f t="shared" ca="1" si="24"/>
        <v>1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0.6811792454792347</v>
      </c>
      <c r="CE18" s="11">
        <f t="shared" ca="1" si="26"/>
        <v>3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0.20028360422167302</v>
      </c>
      <c r="CL18" s="11">
        <f t="shared" ca="1" si="28"/>
        <v>35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0.31045604605645549</v>
      </c>
      <c r="CS18" s="11">
        <f t="shared" ca="1" si="30"/>
        <v>25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3" t="str">
        <f ca="1">$AC7/100&amp;$AD7&amp;$AE7/100&amp;$AF7</f>
        <v>7.41－0.64＝</v>
      </c>
      <c r="C19" s="74"/>
      <c r="D19" s="74"/>
      <c r="E19" s="74"/>
      <c r="F19" s="71">
        <f ca="1">$AG7/100</f>
        <v>6.77</v>
      </c>
      <c r="G19" s="72"/>
      <c r="H19" s="20"/>
      <c r="I19" s="19"/>
      <c r="J19" s="73" t="str">
        <f ca="1">$AC8/100&amp;$AD8&amp;$AE8/100&amp;$AF8</f>
        <v>6.01－0.67＝</v>
      </c>
      <c r="K19" s="74"/>
      <c r="L19" s="74"/>
      <c r="M19" s="74"/>
      <c r="N19" s="71">
        <f ca="1">$AG8/100</f>
        <v>5.34</v>
      </c>
      <c r="O19" s="72"/>
      <c r="P19" s="21"/>
      <c r="Q19" s="19"/>
      <c r="R19" s="73" t="str">
        <f ca="1">$AC9/100&amp;$AD9&amp;$AE9/100&amp;$AF9</f>
        <v>6.62－0.93＝</v>
      </c>
      <c r="S19" s="74"/>
      <c r="T19" s="74"/>
      <c r="U19" s="74"/>
      <c r="V19" s="71">
        <f ca="1">$AG9/100</f>
        <v>5.69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0.18180185875119215</v>
      </c>
      <c r="CL19" s="11">
        <f t="shared" ca="1" si="28"/>
        <v>37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0.35823815936053915</v>
      </c>
      <c r="CS19" s="11">
        <f t="shared" ca="1" si="30"/>
        <v>21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0.45453709085185989</v>
      </c>
      <c r="CL20" s="11">
        <f t="shared" ca="1" si="28"/>
        <v>23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0.88590460762061185</v>
      </c>
      <c r="CS20" s="11">
        <f t="shared" ca="1" si="30"/>
        <v>5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7</v>
      </c>
      <c r="E21" s="37" t="str">
        <f ca="1">IF(AND(F21=0,G21=0),"",".")</f>
        <v>.</v>
      </c>
      <c r="F21" s="38">
        <f ca="1">$BM7</f>
        <v>4</v>
      </c>
      <c r="G21" s="38">
        <f ca="1">$BR7</f>
        <v>1</v>
      </c>
      <c r="H21" s="26"/>
      <c r="I21" s="19"/>
      <c r="J21" s="35"/>
      <c r="K21" s="36">
        <f ca="1">$BC8</f>
        <v>0</v>
      </c>
      <c r="L21" s="37">
        <f ca="1">$BH8</f>
        <v>6</v>
      </c>
      <c r="M21" s="37" t="str">
        <f ca="1">IF(AND(N21=0,O21=0),"",".")</f>
        <v>.</v>
      </c>
      <c r="N21" s="38">
        <f ca="1">$BM8</f>
        <v>0</v>
      </c>
      <c r="O21" s="38">
        <f ca="1">$BR8</f>
        <v>1</v>
      </c>
      <c r="P21" s="26"/>
      <c r="Q21" s="19"/>
      <c r="R21" s="35"/>
      <c r="S21" s="36">
        <f ca="1">$BC9</f>
        <v>0</v>
      </c>
      <c r="T21" s="37">
        <f ca="1">$BH9</f>
        <v>6</v>
      </c>
      <c r="U21" s="37" t="str">
        <f ca="1">IF(AND(V21=0,W21=0),"",".")</f>
        <v>.</v>
      </c>
      <c r="V21" s="38">
        <f ca="1">$BM9</f>
        <v>6</v>
      </c>
      <c r="W21" s="38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0.21592851459943085</v>
      </c>
      <c r="CL21" s="11">
        <f t="shared" ca="1" si="28"/>
        <v>34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0.32392553504675914</v>
      </c>
      <c r="CS21" s="11">
        <f t="shared" ca="1" si="30"/>
        <v>22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6</v>
      </c>
      <c r="G22" s="68">
        <f ca="1">$BS7</f>
        <v>4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6</v>
      </c>
      <c r="O22" s="68">
        <f ca="1">$BS8</f>
        <v>7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9</v>
      </c>
      <c r="W22" s="68">
        <f ca="1">$BS9</f>
        <v>3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0.57522992456913347</v>
      </c>
      <c r="CL22" s="11">
        <f t="shared" ca="1" si="28"/>
        <v>14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0.76422439542298148</v>
      </c>
      <c r="CS22" s="11">
        <f t="shared" ca="1" si="30"/>
        <v>8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6</v>
      </c>
      <c r="E23" s="37" t="str">
        <f>$AW7</f>
        <v>.</v>
      </c>
      <c r="F23" s="38">
        <f ca="1">$AX7</f>
        <v>7</v>
      </c>
      <c r="G23" s="39">
        <f ca="1">$AY7</f>
        <v>7</v>
      </c>
      <c r="H23" s="40"/>
      <c r="I23" s="41"/>
      <c r="J23" s="35"/>
      <c r="K23" s="36">
        <f ca="1">$AU8</f>
        <v>0</v>
      </c>
      <c r="L23" s="37">
        <f ca="1">$AV8</f>
        <v>5</v>
      </c>
      <c r="M23" s="37" t="str">
        <f>$AW8</f>
        <v>.</v>
      </c>
      <c r="N23" s="38">
        <f ca="1">$AX8</f>
        <v>3</v>
      </c>
      <c r="O23" s="39">
        <f ca="1">$AY8</f>
        <v>4</v>
      </c>
      <c r="P23" s="40"/>
      <c r="Q23" s="41"/>
      <c r="R23" s="35"/>
      <c r="S23" s="36">
        <f ca="1">$AU9</f>
        <v>0</v>
      </c>
      <c r="T23" s="37">
        <f ca="1">$AV9</f>
        <v>5</v>
      </c>
      <c r="U23" s="37" t="str">
        <f>$AW9</f>
        <v>.</v>
      </c>
      <c r="V23" s="38">
        <f ca="1">$AX9</f>
        <v>6</v>
      </c>
      <c r="W23" s="39">
        <f ca="1">$AY9</f>
        <v>9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0.56684142621022926</v>
      </c>
      <c r="CL23" s="11">
        <f t="shared" ca="1" si="28"/>
        <v>17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0.50459911696280524</v>
      </c>
      <c r="CS23" s="11">
        <f t="shared" ca="1" si="30"/>
        <v>16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0.56795944984195157</v>
      </c>
      <c r="CL24" s="11">
        <f t="shared" ca="1" si="28"/>
        <v>16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0.11520403106310084</v>
      </c>
      <c r="CS24" s="11">
        <f t="shared" ca="1" si="30"/>
        <v>35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132</v>
      </c>
      <c r="C25" s="49"/>
      <c r="D25" s="17"/>
      <c r="E25" s="16"/>
      <c r="F25" s="16"/>
      <c r="G25" s="16"/>
      <c r="H25" s="18"/>
      <c r="I25" s="48"/>
      <c r="J25" s="15" t="s">
        <v>133</v>
      </c>
      <c r="K25" s="16"/>
      <c r="L25" s="16"/>
      <c r="M25" s="16"/>
      <c r="N25" s="16"/>
      <c r="O25" s="16"/>
      <c r="P25" s="18"/>
      <c r="Q25" s="48"/>
      <c r="R25" s="15" t="s">
        <v>134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0.38588687981025793</v>
      </c>
      <c r="CL25" s="11">
        <f t="shared" ca="1" si="28"/>
        <v>26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0.24506574405227566</v>
      </c>
      <c r="CS25" s="11">
        <f t="shared" ca="1" si="30"/>
        <v>28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3" t="str">
        <f ca="1">$AC10/100&amp;$AD10&amp;$AE10/100&amp;$AF10</f>
        <v>9.31－0.78＝</v>
      </c>
      <c r="C26" s="74"/>
      <c r="D26" s="74"/>
      <c r="E26" s="74"/>
      <c r="F26" s="71">
        <f ca="1">$AG10/100</f>
        <v>8.5299999999999994</v>
      </c>
      <c r="G26" s="72"/>
      <c r="H26" s="20"/>
      <c r="I26" s="19"/>
      <c r="J26" s="73" t="str">
        <f ca="1">$AC11/100&amp;$AD11&amp;$AE11/100&amp;$AF11</f>
        <v>5.52－0.89＝</v>
      </c>
      <c r="K26" s="74"/>
      <c r="L26" s="74"/>
      <c r="M26" s="74"/>
      <c r="N26" s="71">
        <f ca="1">$AG11/100</f>
        <v>4.63</v>
      </c>
      <c r="O26" s="72"/>
      <c r="P26" s="21"/>
      <c r="Q26" s="19"/>
      <c r="R26" s="73" t="str">
        <f ca="1">$AC12/100&amp;$AD12&amp;$AE12/100&amp;$AF12</f>
        <v>1.32－0.66＝</v>
      </c>
      <c r="S26" s="74"/>
      <c r="T26" s="74"/>
      <c r="U26" s="74"/>
      <c r="V26" s="71">
        <f ca="1">$AG12/100</f>
        <v>0.66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0.10566691094979663</v>
      </c>
      <c r="CL26" s="11">
        <f t="shared" ca="1" si="28"/>
        <v>41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0.47076448998606601</v>
      </c>
      <c r="CS26" s="11">
        <f t="shared" ca="1" si="30"/>
        <v>17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8.3294078525166571E-2</v>
      </c>
      <c r="CL27" s="11">
        <f t="shared" ca="1" si="28"/>
        <v>42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0.95825550747575738</v>
      </c>
      <c r="CS27" s="11">
        <f t="shared" ca="1" si="30"/>
        <v>2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9</v>
      </c>
      <c r="E28" s="37" t="str">
        <f ca="1">IF(AND(F28=0,G28=0),"",".")</f>
        <v>.</v>
      </c>
      <c r="F28" s="38">
        <f ca="1">$BM10</f>
        <v>3</v>
      </c>
      <c r="G28" s="38">
        <f ca="1">$BR10</f>
        <v>1</v>
      </c>
      <c r="H28" s="26"/>
      <c r="I28" s="19"/>
      <c r="J28" s="35"/>
      <c r="K28" s="36">
        <f ca="1">$BC11</f>
        <v>0</v>
      </c>
      <c r="L28" s="37">
        <f ca="1">$BH11</f>
        <v>5</v>
      </c>
      <c r="M28" s="37" t="str">
        <f ca="1">IF(AND(N28=0,O28=0),"",".")</f>
        <v>.</v>
      </c>
      <c r="N28" s="38">
        <f ca="1">$BM11</f>
        <v>5</v>
      </c>
      <c r="O28" s="38">
        <f ca="1">$BR11</f>
        <v>2</v>
      </c>
      <c r="P28" s="26"/>
      <c r="Q28" s="19"/>
      <c r="R28" s="35"/>
      <c r="S28" s="36">
        <f ca="1">$BC12</f>
        <v>0</v>
      </c>
      <c r="T28" s="37">
        <f ca="1">$BH12</f>
        <v>1</v>
      </c>
      <c r="U28" s="37" t="str">
        <f ca="1">IF(AND(V28=0,W28=0),"",".")</f>
        <v>.</v>
      </c>
      <c r="V28" s="38">
        <f ca="1">$BM12</f>
        <v>3</v>
      </c>
      <c r="W28" s="38">
        <f ca="1">$BR12</f>
        <v>2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0.85972600327271798</v>
      </c>
      <c r="CL28" s="11">
        <f t="shared" ca="1" si="28"/>
        <v>5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0.3156689277471143</v>
      </c>
      <c r="CS28" s="11">
        <f t="shared" ca="1" si="30"/>
        <v>23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7</v>
      </c>
      <c r="G29" s="68">
        <f ca="1">$BS10</f>
        <v>8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8</v>
      </c>
      <c r="O29" s="68">
        <f ca="1">$BS11</f>
        <v>9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6</v>
      </c>
      <c r="W29" s="68">
        <f ca="1">$BS12</f>
        <v>6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0.7846184962754007</v>
      </c>
      <c r="CL29" s="11">
        <f t="shared" ca="1" si="28"/>
        <v>8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0.43025295001279484</v>
      </c>
      <c r="CS29" s="11">
        <f t="shared" ca="1" si="30"/>
        <v>19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8</v>
      </c>
      <c r="E30" s="37" t="str">
        <f>$AW10</f>
        <v>.</v>
      </c>
      <c r="F30" s="38">
        <f ca="1">$AX10</f>
        <v>5</v>
      </c>
      <c r="G30" s="39">
        <f ca="1">$AY10</f>
        <v>3</v>
      </c>
      <c r="H30" s="40"/>
      <c r="I30" s="41"/>
      <c r="J30" s="35"/>
      <c r="K30" s="36">
        <f ca="1">$AU11</f>
        <v>0</v>
      </c>
      <c r="L30" s="37">
        <f ca="1">$AV11</f>
        <v>4</v>
      </c>
      <c r="M30" s="37" t="str">
        <f>$AW11</f>
        <v>.</v>
      </c>
      <c r="N30" s="38">
        <f ca="1">$AX11</f>
        <v>6</v>
      </c>
      <c r="O30" s="39">
        <f ca="1">$AY11</f>
        <v>3</v>
      </c>
      <c r="P30" s="40"/>
      <c r="Q30" s="41"/>
      <c r="R30" s="35"/>
      <c r="S30" s="36">
        <f ca="1">$AU12</f>
        <v>0</v>
      </c>
      <c r="T30" s="37">
        <f ca="1">$AV12</f>
        <v>0</v>
      </c>
      <c r="U30" s="37" t="str">
        <f>$AW12</f>
        <v>.</v>
      </c>
      <c r="V30" s="38">
        <f ca="1">$AX12</f>
        <v>6</v>
      </c>
      <c r="W30" s="39">
        <f ca="1">$AY12</f>
        <v>6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0.78570784706053054</v>
      </c>
      <c r="CL30" s="11">
        <f t="shared" ca="1" si="28"/>
        <v>7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0.58090486687097087</v>
      </c>
      <c r="CS30" s="11">
        <f t="shared" ca="1" si="30"/>
        <v>14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0.18904857676738152</v>
      </c>
      <c r="CL31" s="11">
        <f t="shared" ca="1" si="28"/>
        <v>36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0.46088909047563997</v>
      </c>
      <c r="CS31" s="11">
        <f t="shared" ca="1" si="30"/>
        <v>18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89" t="str">
        <f>A1</f>
        <v>小数 ひき算 小数第二位 (1.11)－(0.11) くり下がり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0.10926638556454538</v>
      </c>
      <c r="CL32" s="11">
        <f t="shared" ca="1" si="28"/>
        <v>40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0.14376869402642589</v>
      </c>
      <c r="CS32" s="11">
        <f t="shared" ca="1" si="30"/>
        <v>33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0.23348395563072577</v>
      </c>
      <c r="CL33" s="11">
        <f t="shared" ca="1" si="28"/>
        <v>31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0.17936717879662689</v>
      </c>
      <c r="CS33" s="11">
        <f t="shared" ca="1" si="30"/>
        <v>30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0.49165627917720423</v>
      </c>
      <c r="CL34" s="11">
        <f t="shared" ca="1" si="28"/>
        <v>22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0.1762297928333898</v>
      </c>
      <c r="CS34" s="11">
        <f t="shared" ca="1" si="30"/>
        <v>31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0.40323169973087136</v>
      </c>
      <c r="CL35" s="11">
        <f t="shared" ca="1" si="28"/>
        <v>25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0.13660725511871497</v>
      </c>
      <c r="CS35" s="11">
        <f t="shared" ca="1" si="30"/>
        <v>34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3" t="str">
        <f t="shared" ref="B36" ca="1" si="31">B5</f>
        <v>9.22－0.67＝</v>
      </c>
      <c r="C36" s="74"/>
      <c r="D36" s="74"/>
      <c r="E36" s="74"/>
      <c r="F36" s="75">
        <f ca="1">F5</f>
        <v>8.5500000000000007</v>
      </c>
      <c r="G36" s="76"/>
      <c r="H36" s="56"/>
      <c r="I36" s="57"/>
      <c r="J36" s="73" t="str">
        <f t="shared" ref="J36" ca="1" si="32">J5</f>
        <v>4.72－0.94＝</v>
      </c>
      <c r="K36" s="74"/>
      <c r="L36" s="74"/>
      <c r="M36" s="74"/>
      <c r="N36" s="75">
        <f ca="1">N5</f>
        <v>3.78</v>
      </c>
      <c r="O36" s="76"/>
      <c r="P36" s="26"/>
      <c r="Q36" s="23"/>
      <c r="R36" s="73" t="str">
        <f t="shared" ref="R36" ca="1" si="33">R5</f>
        <v>7.34－0.86＝</v>
      </c>
      <c r="S36" s="74"/>
      <c r="T36" s="74"/>
      <c r="U36" s="74"/>
      <c r="V36" s="75">
        <f ca="1">V5</f>
        <v>6.48</v>
      </c>
      <c r="W36" s="76"/>
      <c r="X36" s="26"/>
      <c r="AC36" s="1" t="s">
        <v>135</v>
      </c>
      <c r="AD36" s="1" t="str">
        <f ca="1">IF(AND($AE36=0,$AF36=0),"OKA",IF($AF36=0,"OKB","NO"))</f>
        <v>NO</v>
      </c>
      <c r="AE36" s="58">
        <f ca="1">AX1</f>
        <v>5</v>
      </c>
      <c r="AF36" s="58">
        <f ca="1">AY1</f>
        <v>5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0.23287717907895178</v>
      </c>
      <c r="CL36" s="11">
        <f t="shared" ca="1" si="28"/>
        <v>32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0.91700620968303714</v>
      </c>
      <c r="CS36" s="11">
        <f t="shared" ca="1" si="30"/>
        <v>4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7</v>
      </c>
      <c r="AF37" s="58">
        <f t="shared" ca="1" si="35"/>
        <v>8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0.67527249200771766</v>
      </c>
      <c r="CL37" s="11">
        <f t="shared" ca="1" si="28"/>
        <v>11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0.99545864327572531</v>
      </c>
      <c r="CS37" s="11">
        <f t="shared" ca="1" si="30"/>
        <v>1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9</v>
      </c>
      <c r="E38" s="29" t="str">
        <f t="shared" ca="1" si="36"/>
        <v>.</v>
      </c>
      <c r="F38" s="30">
        <f t="shared" ca="1" si="36"/>
        <v>2</v>
      </c>
      <c r="G38" s="30">
        <f t="shared" ca="1" si="36"/>
        <v>2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4</v>
      </c>
      <c r="M38" s="29" t="str">
        <f t="shared" ca="1" si="37"/>
        <v>.</v>
      </c>
      <c r="N38" s="30">
        <f t="shared" ca="1" si="37"/>
        <v>7</v>
      </c>
      <c r="O38" s="30">
        <f t="shared" ca="1" si="37"/>
        <v>2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7</v>
      </c>
      <c r="U38" s="29" t="str">
        <f t="shared" ca="1" si="38"/>
        <v>.</v>
      </c>
      <c r="V38" s="30">
        <f t="shared" ca="1" si="38"/>
        <v>3</v>
      </c>
      <c r="W38" s="30">
        <f t="shared" ca="1" si="38"/>
        <v>4</v>
      </c>
      <c r="X38" s="26"/>
      <c r="AB38" s="2" t="s">
        <v>136</v>
      </c>
      <c r="AC38" s="1" t="s">
        <v>137</v>
      </c>
      <c r="AD38" s="1" t="str">
        <f t="shared" ca="1" si="34"/>
        <v>NO</v>
      </c>
      <c r="AE38" s="58">
        <f t="shared" ca="1" si="35"/>
        <v>4</v>
      </c>
      <c r="AF38" s="58">
        <f t="shared" ca="1" si="35"/>
        <v>8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0.52467571198731411</v>
      </c>
      <c r="CL38" s="11">
        <f t="shared" ca="1" si="28"/>
        <v>20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6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4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8</v>
      </c>
      <c r="W39" s="34">
        <f t="shared" ca="1" si="40"/>
        <v>6</v>
      </c>
      <c r="X39" s="26"/>
      <c r="Z39" s="59"/>
      <c r="AB39" s="2" t="s">
        <v>138</v>
      </c>
      <c r="AC39" s="1" t="s">
        <v>34</v>
      </c>
      <c r="AD39" s="1" t="str">
        <f t="shared" ca="1" si="34"/>
        <v>NO</v>
      </c>
      <c r="AE39" s="58">
        <f t="shared" ca="1" si="35"/>
        <v>3</v>
      </c>
      <c r="AF39" s="58">
        <f t="shared" ca="1" si="35"/>
        <v>8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0.5295055664935191</v>
      </c>
      <c r="CL39" s="11">
        <f t="shared" ca="1" si="28"/>
        <v>18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8</v>
      </c>
      <c r="E40" s="62" t="str">
        <f t="shared" si="36"/>
        <v>.</v>
      </c>
      <c r="F40" s="63">
        <f t="shared" ca="1" si="36"/>
        <v>5</v>
      </c>
      <c r="G40" s="64">
        <f t="shared" ca="1" si="36"/>
        <v>5</v>
      </c>
      <c r="H40" s="26"/>
      <c r="I40" s="13"/>
      <c r="J40" s="60"/>
      <c r="K40" s="61">
        <f ca="1">K9</f>
        <v>0</v>
      </c>
      <c r="L40" s="62">
        <f t="shared" ca="1" si="39"/>
        <v>3</v>
      </c>
      <c r="M40" s="62" t="str">
        <f t="shared" si="39"/>
        <v>.</v>
      </c>
      <c r="N40" s="63">
        <f t="shared" ca="1" si="39"/>
        <v>7</v>
      </c>
      <c r="O40" s="64">
        <f t="shared" ca="1" si="39"/>
        <v>8</v>
      </c>
      <c r="P40" s="26"/>
      <c r="Q40" s="19"/>
      <c r="R40" s="60"/>
      <c r="S40" s="61">
        <f ca="1">S9</f>
        <v>0</v>
      </c>
      <c r="T40" s="62">
        <f t="shared" ca="1" si="40"/>
        <v>6</v>
      </c>
      <c r="U40" s="62" t="str">
        <f t="shared" si="40"/>
        <v>.</v>
      </c>
      <c r="V40" s="63">
        <f t="shared" ca="1" si="40"/>
        <v>4</v>
      </c>
      <c r="W40" s="64">
        <f t="shared" ca="1" si="40"/>
        <v>8</v>
      </c>
      <c r="X40" s="26"/>
      <c r="Z40" s="59"/>
      <c r="AB40" s="2" t="s">
        <v>103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6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0.92356263352507295</v>
      </c>
      <c r="CL40" s="11">
        <f t="shared" ca="1" si="28"/>
        <v>3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8</v>
      </c>
      <c r="AF41" s="58">
        <f t="shared" ca="1" si="35"/>
        <v>5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0.41489769631442486</v>
      </c>
      <c r="CL41" s="11">
        <f t="shared" ca="1" si="28"/>
        <v>24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7</v>
      </c>
      <c r="AF42" s="58">
        <f t="shared" ca="1" si="35"/>
        <v>7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0.70773849765118813</v>
      </c>
      <c r="CL42" s="11">
        <f t="shared" ca="1" si="28"/>
        <v>10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3" t="str">
        <f t="shared" ref="B43" ca="1" si="41">B12</f>
        <v>1.15－0.77＝</v>
      </c>
      <c r="C43" s="74"/>
      <c r="D43" s="74"/>
      <c r="E43" s="74"/>
      <c r="F43" s="75">
        <f ca="1">F12</f>
        <v>0.38</v>
      </c>
      <c r="G43" s="76"/>
      <c r="H43" s="26"/>
      <c r="I43" s="23"/>
      <c r="J43" s="73" t="str">
        <f t="shared" ref="J43" ca="1" si="42">J12</f>
        <v>8.53－0.77＝</v>
      </c>
      <c r="K43" s="74"/>
      <c r="L43" s="74"/>
      <c r="M43" s="74"/>
      <c r="N43" s="75">
        <f ca="1">N12</f>
        <v>7.76</v>
      </c>
      <c r="O43" s="76"/>
      <c r="P43" s="26"/>
      <c r="Q43" s="23"/>
      <c r="R43" s="73" t="str">
        <f t="shared" ref="R43" ca="1" si="43">R12</f>
        <v>8.04－0.19＝</v>
      </c>
      <c r="S43" s="74"/>
      <c r="T43" s="74"/>
      <c r="U43" s="74"/>
      <c r="V43" s="75">
        <f ca="1">V12</f>
        <v>7.85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3</v>
      </c>
      <c r="AF43" s="58">
        <f t="shared" ca="1" si="35"/>
        <v>4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2.0492695657889581E-2</v>
      </c>
      <c r="CL43" s="11">
        <f t="shared" ca="1" si="28"/>
        <v>46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6</v>
      </c>
      <c r="AF44" s="58">
        <f t="shared" ca="1" si="35"/>
        <v>9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0.52932471394347491</v>
      </c>
      <c r="CL44" s="11">
        <f t="shared" ca="1" si="28"/>
        <v>19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1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5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5</v>
      </c>
      <c r="O45" s="30">
        <f t="shared" ca="1" si="45"/>
        <v>3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8</v>
      </c>
      <c r="U45" s="29" t="str">
        <f t="shared" ca="1" si="46"/>
        <v>.</v>
      </c>
      <c r="V45" s="30">
        <f t="shared" ca="1" si="46"/>
        <v>0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8">
        <f t="shared" ca="1" si="35"/>
        <v>5</v>
      </c>
      <c r="AF45" s="58">
        <f t="shared" ca="1" si="35"/>
        <v>3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0.91119026391506064</v>
      </c>
      <c r="CL45" s="11">
        <f t="shared" ca="1" si="28"/>
        <v>4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7</v>
      </c>
      <c r="G46" s="34">
        <f t="shared" ca="1" si="47"/>
        <v>7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7</v>
      </c>
      <c r="O46" s="34">
        <f t="shared" ca="1" si="48"/>
        <v>7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1</v>
      </c>
      <c r="W46" s="34">
        <f t="shared" ca="1" si="49"/>
        <v>9</v>
      </c>
      <c r="X46" s="26"/>
      <c r="AC46" s="2" t="s">
        <v>41</v>
      </c>
      <c r="AD46" s="1" t="str">
        <f t="shared" ca="1" si="34"/>
        <v>NO</v>
      </c>
      <c r="AE46" s="58">
        <f t="shared" ca="1" si="35"/>
        <v>6</v>
      </c>
      <c r="AF46" s="58">
        <f t="shared" ca="1" si="35"/>
        <v>3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0.66329888905575074</v>
      </c>
      <c r="CL46" s="11">
        <f t="shared" ca="1" si="28"/>
        <v>12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3</v>
      </c>
      <c r="G47" s="64">
        <f t="shared" ca="1" si="47"/>
        <v>8</v>
      </c>
      <c r="H47" s="26"/>
      <c r="I47" s="13"/>
      <c r="J47" s="60"/>
      <c r="K47" s="61">
        <f ca="1">K16</f>
        <v>0</v>
      </c>
      <c r="L47" s="62">
        <f t="shared" ca="1" si="48"/>
        <v>7</v>
      </c>
      <c r="M47" s="62" t="str">
        <f t="shared" si="48"/>
        <v>.</v>
      </c>
      <c r="N47" s="63">
        <f t="shared" ca="1" si="48"/>
        <v>7</v>
      </c>
      <c r="O47" s="64">
        <f t="shared" ca="1" si="48"/>
        <v>6</v>
      </c>
      <c r="P47" s="26"/>
      <c r="Q47" s="19"/>
      <c r="R47" s="60"/>
      <c r="S47" s="61">
        <f ca="1">S16</f>
        <v>0</v>
      </c>
      <c r="T47" s="62">
        <f t="shared" ca="1" si="49"/>
        <v>7</v>
      </c>
      <c r="U47" s="62" t="str">
        <f t="shared" si="49"/>
        <v>.</v>
      </c>
      <c r="V47" s="63">
        <f t="shared" ca="1" si="49"/>
        <v>8</v>
      </c>
      <c r="W47" s="64">
        <f t="shared" ca="1" si="49"/>
        <v>5</v>
      </c>
      <c r="X47" s="26"/>
      <c r="AC47" s="2" t="s">
        <v>42</v>
      </c>
      <c r="AD47" s="1" t="str">
        <f t="shared" ca="1" si="34"/>
        <v>NO</v>
      </c>
      <c r="AE47" s="58">
        <f t="shared" ca="1" si="35"/>
        <v>6</v>
      </c>
      <c r="AF47" s="58">
        <f t="shared" ca="1" si="35"/>
        <v>6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7.41－0.64＝</v>
      </c>
      <c r="C50" s="74"/>
      <c r="D50" s="74"/>
      <c r="E50" s="74"/>
      <c r="F50" s="75">
        <f ca="1">F19</f>
        <v>6.77</v>
      </c>
      <c r="G50" s="76"/>
      <c r="H50" s="26"/>
      <c r="I50" s="23"/>
      <c r="J50" s="73" t="str">
        <f t="shared" ref="J50" ca="1" si="51">J19</f>
        <v>6.01－0.67＝</v>
      </c>
      <c r="K50" s="74"/>
      <c r="L50" s="74"/>
      <c r="M50" s="74"/>
      <c r="N50" s="75">
        <f ca="1">N19</f>
        <v>5.34</v>
      </c>
      <c r="O50" s="76"/>
      <c r="P50" s="26"/>
      <c r="Q50" s="23"/>
      <c r="R50" s="73" t="str">
        <f t="shared" ref="R50" ca="1" si="52">R19</f>
        <v>6.62－0.93＝</v>
      </c>
      <c r="S50" s="74"/>
      <c r="T50" s="74"/>
      <c r="U50" s="74"/>
      <c r="V50" s="75">
        <f ca="1">V19</f>
        <v>5.69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7</v>
      </c>
      <c r="E52" s="29" t="str">
        <f t="shared" ca="1" si="53"/>
        <v>.</v>
      </c>
      <c r="F52" s="30">
        <f t="shared" ca="1" si="53"/>
        <v>4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6</v>
      </c>
      <c r="M52" s="29" t="str">
        <f t="shared" ca="1" si="54"/>
        <v>.</v>
      </c>
      <c r="N52" s="30">
        <f t="shared" ca="1" si="54"/>
        <v>0</v>
      </c>
      <c r="O52" s="30">
        <f t="shared" ca="1" si="54"/>
        <v>1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6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6</v>
      </c>
      <c r="G53" s="34">
        <f t="shared" ca="1" si="56"/>
        <v>4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6</v>
      </c>
      <c r="O53" s="34">
        <f t="shared" ca="1" si="57"/>
        <v>7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9</v>
      </c>
      <c r="W53" s="34">
        <f t="shared" ca="1" si="58"/>
        <v>3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6</v>
      </c>
      <c r="E54" s="62" t="str">
        <f t="shared" si="56"/>
        <v>.</v>
      </c>
      <c r="F54" s="63">
        <f t="shared" ca="1" si="56"/>
        <v>7</v>
      </c>
      <c r="G54" s="64">
        <f t="shared" ca="1" si="56"/>
        <v>7</v>
      </c>
      <c r="H54" s="26"/>
      <c r="I54" s="13"/>
      <c r="J54" s="60"/>
      <c r="K54" s="61">
        <f ca="1">K23</f>
        <v>0</v>
      </c>
      <c r="L54" s="62">
        <f t="shared" ca="1" si="57"/>
        <v>5</v>
      </c>
      <c r="M54" s="62" t="str">
        <f t="shared" si="57"/>
        <v>.</v>
      </c>
      <c r="N54" s="63">
        <f t="shared" ca="1" si="57"/>
        <v>3</v>
      </c>
      <c r="O54" s="64">
        <f t="shared" ca="1" si="57"/>
        <v>4</v>
      </c>
      <c r="P54" s="26"/>
      <c r="Q54" s="19"/>
      <c r="R54" s="60"/>
      <c r="S54" s="61">
        <f ca="1">S23</f>
        <v>0</v>
      </c>
      <c r="T54" s="62">
        <f t="shared" ca="1" si="58"/>
        <v>5</v>
      </c>
      <c r="U54" s="62" t="str">
        <f t="shared" si="58"/>
        <v>.</v>
      </c>
      <c r="V54" s="63">
        <f t="shared" ca="1" si="58"/>
        <v>6</v>
      </c>
      <c r="W54" s="64">
        <f t="shared" ca="1" si="58"/>
        <v>9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9.31－0.78＝</v>
      </c>
      <c r="C57" s="74"/>
      <c r="D57" s="74"/>
      <c r="E57" s="74"/>
      <c r="F57" s="75">
        <f ca="1">F26</f>
        <v>8.5299999999999994</v>
      </c>
      <c r="G57" s="76"/>
      <c r="H57" s="26"/>
      <c r="I57" s="23"/>
      <c r="J57" s="73" t="str">
        <f t="shared" ref="J57" ca="1" si="60">J26</f>
        <v>5.52－0.89＝</v>
      </c>
      <c r="K57" s="74"/>
      <c r="L57" s="74"/>
      <c r="M57" s="74"/>
      <c r="N57" s="75">
        <f ca="1">N26</f>
        <v>4.63</v>
      </c>
      <c r="O57" s="76"/>
      <c r="P57" s="26"/>
      <c r="Q57" s="23"/>
      <c r="R57" s="73" t="str">
        <f t="shared" ref="R57" ca="1" si="61">R26</f>
        <v>1.32－0.66＝</v>
      </c>
      <c r="S57" s="74"/>
      <c r="T57" s="74"/>
      <c r="U57" s="74"/>
      <c r="V57" s="75">
        <f ca="1">V26</f>
        <v>0.66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3</v>
      </c>
      <c r="G59" s="30">
        <f t="shared" ca="1" si="62"/>
        <v>1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5</v>
      </c>
      <c r="M59" s="29" t="str">
        <f t="shared" ca="1" si="63"/>
        <v>.</v>
      </c>
      <c r="N59" s="30">
        <f t="shared" ca="1" si="63"/>
        <v>5</v>
      </c>
      <c r="O59" s="30">
        <f t="shared" ca="1" si="63"/>
        <v>2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1</v>
      </c>
      <c r="U59" s="29" t="str">
        <f t="shared" ca="1" si="64"/>
        <v>.</v>
      </c>
      <c r="V59" s="30">
        <f t="shared" ca="1" si="64"/>
        <v>3</v>
      </c>
      <c r="W59" s="30">
        <f t="shared" ca="1" si="64"/>
        <v>2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7</v>
      </c>
      <c r="G60" s="34">
        <f t="shared" ca="1" si="65"/>
        <v>8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8</v>
      </c>
      <c r="O60" s="34">
        <f t="shared" ca="1" si="66"/>
        <v>9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6</v>
      </c>
      <c r="W60" s="34">
        <f t="shared" ca="1" si="67"/>
        <v>6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8</v>
      </c>
      <c r="E61" s="62" t="str">
        <f t="shared" si="65"/>
        <v>.</v>
      </c>
      <c r="F61" s="63">
        <f t="shared" ca="1" si="65"/>
        <v>5</v>
      </c>
      <c r="G61" s="64">
        <f t="shared" ca="1" si="65"/>
        <v>3</v>
      </c>
      <c r="H61" s="26"/>
      <c r="I61" s="13"/>
      <c r="J61" s="60"/>
      <c r="K61" s="61">
        <f ca="1">K30</f>
        <v>0</v>
      </c>
      <c r="L61" s="62">
        <f t="shared" ca="1" si="66"/>
        <v>4</v>
      </c>
      <c r="M61" s="62" t="str">
        <f t="shared" si="66"/>
        <v>.</v>
      </c>
      <c r="N61" s="63">
        <f t="shared" ca="1" si="66"/>
        <v>6</v>
      </c>
      <c r="O61" s="64">
        <f t="shared" ca="1" si="66"/>
        <v>3</v>
      </c>
      <c r="P61" s="26"/>
      <c r="Q61" s="19"/>
      <c r="R61" s="60"/>
      <c r="S61" s="61">
        <f ca="1">S30</f>
        <v>0</v>
      </c>
      <c r="T61" s="62">
        <f t="shared" ca="1" si="67"/>
        <v>0</v>
      </c>
      <c r="U61" s="62" t="str">
        <f t="shared" si="67"/>
        <v>.</v>
      </c>
      <c r="V61" s="63">
        <f t="shared" ca="1" si="67"/>
        <v>6</v>
      </c>
      <c r="W61" s="64">
        <f t="shared" ca="1" si="67"/>
        <v>6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Klf3C7AHthdv7klx58lKDelfI0bFwCDSo3R8FwUkP8FpbYBmGnphbrRXpFDMf+kqBqfdajlWH8ywn27z7GQxBg==" saltValue="DSnvOL3fbhZXK5rBQV9OcQ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1942" priority="194">
      <formula>$AJ15="NO"</formula>
    </cfRule>
  </conditionalFormatting>
  <conditionalFormatting sqref="C9">
    <cfRule type="expression" dxfId="1941" priority="193">
      <formula>C9=0</formula>
    </cfRule>
  </conditionalFormatting>
  <conditionalFormatting sqref="K9">
    <cfRule type="expression" dxfId="1940" priority="192">
      <formula>K9=0</formula>
    </cfRule>
  </conditionalFormatting>
  <conditionalFormatting sqref="S9">
    <cfRule type="expression" dxfId="1939" priority="191">
      <formula>S9=0</formula>
    </cfRule>
  </conditionalFormatting>
  <conditionalFormatting sqref="C16">
    <cfRule type="expression" dxfId="1938" priority="190">
      <formula>C16=0</formula>
    </cfRule>
  </conditionalFormatting>
  <conditionalFormatting sqref="K16">
    <cfRule type="expression" dxfId="1937" priority="189">
      <formula>K16=0</formula>
    </cfRule>
  </conditionalFormatting>
  <conditionalFormatting sqref="S16">
    <cfRule type="expression" dxfId="1936" priority="188">
      <formula>S16=0</formula>
    </cfRule>
  </conditionalFormatting>
  <conditionalFormatting sqref="C23">
    <cfRule type="expression" dxfId="1935" priority="187">
      <formula>C23=0</formula>
    </cfRule>
  </conditionalFormatting>
  <conditionalFormatting sqref="K23">
    <cfRule type="expression" dxfId="1934" priority="186">
      <formula>K23=0</formula>
    </cfRule>
  </conditionalFormatting>
  <conditionalFormatting sqref="S23">
    <cfRule type="expression" dxfId="1933" priority="185">
      <formula>S23=0</formula>
    </cfRule>
  </conditionalFormatting>
  <conditionalFormatting sqref="C30">
    <cfRule type="expression" dxfId="1932" priority="184">
      <formula>C30=0</formula>
    </cfRule>
  </conditionalFormatting>
  <conditionalFormatting sqref="K30">
    <cfRule type="expression" dxfId="1931" priority="183">
      <formula>K30=0</formula>
    </cfRule>
  </conditionalFormatting>
  <conditionalFormatting sqref="S30">
    <cfRule type="expression" dxfId="1930" priority="182">
      <formula>S30=0</formula>
    </cfRule>
  </conditionalFormatting>
  <conditionalFormatting sqref="C38">
    <cfRule type="expression" dxfId="1929" priority="181">
      <formula>C38=0</formula>
    </cfRule>
  </conditionalFormatting>
  <conditionalFormatting sqref="C39">
    <cfRule type="expression" dxfId="1928" priority="180">
      <formula>C39=0</formula>
    </cfRule>
  </conditionalFormatting>
  <conditionalFormatting sqref="C40">
    <cfRule type="expression" dxfId="1927" priority="179">
      <formula>C40=0</formula>
    </cfRule>
  </conditionalFormatting>
  <conditionalFormatting sqref="B39">
    <cfRule type="expression" dxfId="1926" priority="178">
      <formula>B39=""</formula>
    </cfRule>
  </conditionalFormatting>
  <conditionalFormatting sqref="G38">
    <cfRule type="expression" dxfId="1925" priority="177">
      <formula>G38=0</formula>
    </cfRule>
  </conditionalFormatting>
  <conditionalFormatting sqref="G39">
    <cfRule type="expression" dxfId="1924" priority="176">
      <formula>G39=0</formula>
    </cfRule>
  </conditionalFormatting>
  <conditionalFormatting sqref="F38">
    <cfRule type="expression" dxfId="1923" priority="175">
      <formula>AND(F38=0,G38=0)</formula>
    </cfRule>
  </conditionalFormatting>
  <conditionalFormatting sqref="F39">
    <cfRule type="expression" dxfId="1922" priority="174">
      <formula>AND(F39=0,G39=0)</formula>
    </cfRule>
  </conditionalFormatting>
  <conditionalFormatting sqref="K38">
    <cfRule type="expression" dxfId="1921" priority="173">
      <formula>K38=0</formula>
    </cfRule>
  </conditionalFormatting>
  <conditionalFormatting sqref="K39">
    <cfRule type="expression" dxfId="1920" priority="172">
      <formula>K39=0</formula>
    </cfRule>
  </conditionalFormatting>
  <conditionalFormatting sqref="K40">
    <cfRule type="expression" dxfId="1919" priority="171">
      <formula>K40=0</formula>
    </cfRule>
  </conditionalFormatting>
  <conditionalFormatting sqref="J39">
    <cfRule type="expression" dxfId="1918" priority="170">
      <formula>J39=""</formula>
    </cfRule>
  </conditionalFormatting>
  <conditionalFormatting sqref="O38">
    <cfRule type="expression" dxfId="1917" priority="169">
      <formula>O38=0</formula>
    </cfRule>
  </conditionalFormatting>
  <conditionalFormatting sqref="O39">
    <cfRule type="expression" dxfId="1916" priority="168">
      <formula>O39=0</formula>
    </cfRule>
  </conditionalFormatting>
  <conditionalFormatting sqref="N38">
    <cfRule type="expression" dxfId="1915" priority="167">
      <formula>AND(N38=0,O38=0)</formula>
    </cfRule>
  </conditionalFormatting>
  <conditionalFormatting sqref="N39">
    <cfRule type="expression" dxfId="1914" priority="166">
      <formula>AND(N39=0,O39=0)</formula>
    </cfRule>
  </conditionalFormatting>
  <conditionalFormatting sqref="S38">
    <cfRule type="expression" dxfId="1913" priority="165">
      <formula>S38=0</formula>
    </cfRule>
  </conditionalFormatting>
  <conditionalFormatting sqref="S39">
    <cfRule type="expression" dxfId="1912" priority="164">
      <formula>S39=0</formula>
    </cfRule>
  </conditionalFormatting>
  <conditionalFormatting sqref="S40">
    <cfRule type="expression" dxfId="1911" priority="163">
      <formula>S40=0</formula>
    </cfRule>
  </conditionalFormatting>
  <conditionalFormatting sqref="R39">
    <cfRule type="expression" dxfId="1910" priority="162">
      <formula>R39=""</formula>
    </cfRule>
  </conditionalFormatting>
  <conditionalFormatting sqref="W38">
    <cfRule type="expression" dxfId="1909" priority="161">
      <formula>W38=0</formula>
    </cfRule>
  </conditionalFormatting>
  <conditionalFormatting sqref="W39">
    <cfRule type="expression" dxfId="1908" priority="160">
      <formula>W39=0</formula>
    </cfRule>
  </conditionalFormatting>
  <conditionalFormatting sqref="V38">
    <cfRule type="expression" dxfId="1907" priority="159">
      <formula>AND(V38=0,W38=0)</formula>
    </cfRule>
  </conditionalFormatting>
  <conditionalFormatting sqref="V39">
    <cfRule type="expression" dxfId="1906" priority="158">
      <formula>AND(V39=0,W39=0)</formula>
    </cfRule>
  </conditionalFormatting>
  <conditionalFormatting sqref="C45">
    <cfRule type="expression" dxfId="1905" priority="157">
      <formula>C45=0</formula>
    </cfRule>
  </conditionalFormatting>
  <conditionalFormatting sqref="C46">
    <cfRule type="expression" dxfId="1904" priority="156">
      <formula>C46=0</formula>
    </cfRule>
  </conditionalFormatting>
  <conditionalFormatting sqref="C47">
    <cfRule type="expression" dxfId="1903" priority="155">
      <formula>C47=0</formula>
    </cfRule>
  </conditionalFormatting>
  <conditionalFormatting sqref="B46">
    <cfRule type="expression" dxfId="1902" priority="154">
      <formula>B46=""</formula>
    </cfRule>
  </conditionalFormatting>
  <conditionalFormatting sqref="G45">
    <cfRule type="expression" dxfId="1901" priority="153">
      <formula>G45=0</formula>
    </cfRule>
  </conditionalFormatting>
  <conditionalFormatting sqref="G46">
    <cfRule type="expression" dxfId="1900" priority="152">
      <formula>G46=0</formula>
    </cfRule>
  </conditionalFormatting>
  <conditionalFormatting sqref="F45">
    <cfRule type="expression" dxfId="1899" priority="151">
      <formula>AND(F45=0,G45=0)</formula>
    </cfRule>
  </conditionalFormatting>
  <conditionalFormatting sqref="F46">
    <cfRule type="expression" dxfId="1898" priority="150">
      <formula>AND(F46=0,G46=0)</formula>
    </cfRule>
  </conditionalFormatting>
  <conditionalFormatting sqref="K45">
    <cfRule type="expression" dxfId="1897" priority="149">
      <formula>K45=0</formula>
    </cfRule>
  </conditionalFormatting>
  <conditionalFormatting sqref="K46">
    <cfRule type="expression" dxfId="1896" priority="148">
      <formula>K46=0</formula>
    </cfRule>
  </conditionalFormatting>
  <conditionalFormatting sqref="K47">
    <cfRule type="expression" dxfId="1895" priority="147">
      <formula>K47=0</formula>
    </cfRule>
  </conditionalFormatting>
  <conditionalFormatting sqref="J46">
    <cfRule type="expression" dxfId="1894" priority="146">
      <formula>J46=""</formula>
    </cfRule>
  </conditionalFormatting>
  <conditionalFormatting sqref="O45">
    <cfRule type="expression" dxfId="1893" priority="145">
      <formula>O45=0</formula>
    </cfRule>
  </conditionalFormatting>
  <conditionalFormatting sqref="O46">
    <cfRule type="expression" dxfId="1892" priority="144">
      <formula>O46=0</formula>
    </cfRule>
  </conditionalFormatting>
  <conditionalFormatting sqref="N45">
    <cfRule type="expression" dxfId="1891" priority="143">
      <formula>AND(N45=0,O45=0)</formula>
    </cfRule>
  </conditionalFormatting>
  <conditionalFormatting sqref="N46">
    <cfRule type="expression" dxfId="1890" priority="142">
      <formula>AND(N46=0,O46=0)</formula>
    </cfRule>
  </conditionalFormatting>
  <conditionalFormatting sqref="S45">
    <cfRule type="expression" dxfId="1889" priority="141">
      <formula>S45=0</formula>
    </cfRule>
  </conditionalFormatting>
  <conditionalFormatting sqref="S46">
    <cfRule type="expression" dxfId="1888" priority="140">
      <formula>S46=0</formula>
    </cfRule>
  </conditionalFormatting>
  <conditionalFormatting sqref="S47">
    <cfRule type="expression" dxfId="1887" priority="139">
      <formula>S47=0</formula>
    </cfRule>
  </conditionalFormatting>
  <conditionalFormatting sqref="R46">
    <cfRule type="expression" dxfId="1886" priority="138">
      <formula>R46=""</formula>
    </cfRule>
  </conditionalFormatting>
  <conditionalFormatting sqref="W45">
    <cfRule type="expression" dxfId="1885" priority="137">
      <formula>W45=0</formula>
    </cfRule>
  </conditionalFormatting>
  <conditionalFormatting sqref="W46">
    <cfRule type="expression" dxfId="1884" priority="136">
      <formula>W46=0</formula>
    </cfRule>
  </conditionalFormatting>
  <conditionalFormatting sqref="V45">
    <cfRule type="expression" dxfId="1883" priority="135">
      <formula>AND(V45=0,W45=0)</formula>
    </cfRule>
  </conditionalFormatting>
  <conditionalFormatting sqref="V46">
    <cfRule type="expression" dxfId="1882" priority="134">
      <formula>AND(V46=0,W46=0)</formula>
    </cfRule>
  </conditionalFormatting>
  <conditionalFormatting sqref="C52">
    <cfRule type="expression" dxfId="1881" priority="133">
      <formula>C52=0</formula>
    </cfRule>
  </conditionalFormatting>
  <conditionalFormatting sqref="C53">
    <cfRule type="expression" dxfId="1880" priority="132">
      <formula>C53=0</formula>
    </cfRule>
  </conditionalFormatting>
  <conditionalFormatting sqref="C54">
    <cfRule type="expression" dxfId="1879" priority="131">
      <formula>C54=0</formula>
    </cfRule>
  </conditionalFormatting>
  <conditionalFormatting sqref="B53">
    <cfRule type="expression" dxfId="1878" priority="130">
      <formula>B53=""</formula>
    </cfRule>
  </conditionalFormatting>
  <conditionalFormatting sqref="G52">
    <cfRule type="expression" dxfId="1877" priority="129">
      <formula>G52=0</formula>
    </cfRule>
  </conditionalFormatting>
  <conditionalFormatting sqref="G53">
    <cfRule type="expression" dxfId="1876" priority="128">
      <formula>G53=0</formula>
    </cfRule>
  </conditionalFormatting>
  <conditionalFormatting sqref="F52">
    <cfRule type="expression" dxfId="1875" priority="127">
      <formula>AND(F52=0,G52=0)</formula>
    </cfRule>
  </conditionalFormatting>
  <conditionalFormatting sqref="F53">
    <cfRule type="expression" dxfId="1874" priority="126">
      <formula>AND(F53=0,G53=0)</formula>
    </cfRule>
  </conditionalFormatting>
  <conditionalFormatting sqref="K52">
    <cfRule type="expression" dxfId="1873" priority="125">
      <formula>K52=0</formula>
    </cfRule>
  </conditionalFormatting>
  <conditionalFormatting sqref="K53">
    <cfRule type="expression" dxfId="1872" priority="124">
      <formula>K53=0</formula>
    </cfRule>
  </conditionalFormatting>
  <conditionalFormatting sqref="K54">
    <cfRule type="expression" dxfId="1871" priority="123">
      <formula>K54=0</formula>
    </cfRule>
  </conditionalFormatting>
  <conditionalFormatting sqref="J53">
    <cfRule type="expression" dxfId="1870" priority="122">
      <formula>J53=""</formula>
    </cfRule>
  </conditionalFormatting>
  <conditionalFormatting sqref="O52">
    <cfRule type="expression" dxfId="1869" priority="121">
      <formula>O52=0</formula>
    </cfRule>
  </conditionalFormatting>
  <conditionalFormatting sqref="O53">
    <cfRule type="expression" dxfId="1868" priority="120">
      <formula>O53=0</formula>
    </cfRule>
  </conditionalFormatting>
  <conditionalFormatting sqref="N52">
    <cfRule type="expression" dxfId="1867" priority="119">
      <formula>AND(N52=0,O52=0)</formula>
    </cfRule>
  </conditionalFormatting>
  <conditionalFormatting sqref="N53">
    <cfRule type="expression" dxfId="1866" priority="118">
      <formula>AND(N53=0,O53=0)</formula>
    </cfRule>
  </conditionalFormatting>
  <conditionalFormatting sqref="S52">
    <cfRule type="expression" dxfId="1865" priority="117">
      <formula>S52=0</formula>
    </cfRule>
  </conditionalFormatting>
  <conditionalFormatting sqref="S53">
    <cfRule type="expression" dxfId="1864" priority="116">
      <formula>S53=0</formula>
    </cfRule>
  </conditionalFormatting>
  <conditionalFormatting sqref="S54">
    <cfRule type="expression" dxfId="1863" priority="115">
      <formula>S54=0</formula>
    </cfRule>
  </conditionalFormatting>
  <conditionalFormatting sqref="R53">
    <cfRule type="expression" dxfId="1862" priority="114">
      <formula>R53=""</formula>
    </cfRule>
  </conditionalFormatting>
  <conditionalFormatting sqref="W52">
    <cfRule type="expression" dxfId="1861" priority="113">
      <formula>W52=0</formula>
    </cfRule>
  </conditionalFormatting>
  <conditionalFormatting sqref="W53">
    <cfRule type="expression" dxfId="1860" priority="112">
      <formula>W53=0</formula>
    </cfRule>
  </conditionalFormatting>
  <conditionalFormatting sqref="V52">
    <cfRule type="expression" dxfId="1859" priority="111">
      <formula>AND(V52=0,W52=0)</formula>
    </cfRule>
  </conditionalFormatting>
  <conditionalFormatting sqref="V53">
    <cfRule type="expression" dxfId="1858" priority="110">
      <formula>AND(V53=0,W53=0)</formula>
    </cfRule>
  </conditionalFormatting>
  <conditionalFormatting sqref="C59">
    <cfRule type="expression" dxfId="1857" priority="109">
      <formula>C59=0</formula>
    </cfRule>
  </conditionalFormatting>
  <conditionalFormatting sqref="C60">
    <cfRule type="expression" dxfId="1856" priority="108">
      <formula>C60=0</formula>
    </cfRule>
  </conditionalFormatting>
  <conditionalFormatting sqref="C61">
    <cfRule type="expression" dxfId="1855" priority="107">
      <formula>C61=0</formula>
    </cfRule>
  </conditionalFormatting>
  <conditionalFormatting sqref="B60">
    <cfRule type="expression" dxfId="1854" priority="106">
      <formula>B60=""</formula>
    </cfRule>
  </conditionalFormatting>
  <conditionalFormatting sqref="G59">
    <cfRule type="expression" dxfId="1853" priority="105">
      <formula>G59=0</formula>
    </cfRule>
  </conditionalFormatting>
  <conditionalFormatting sqref="G60">
    <cfRule type="expression" dxfId="1852" priority="104">
      <formula>G60=0</formula>
    </cfRule>
  </conditionalFormatting>
  <conditionalFormatting sqref="F59">
    <cfRule type="expression" dxfId="1851" priority="103">
      <formula>AND(F59=0,G59=0)</formula>
    </cfRule>
  </conditionalFormatting>
  <conditionalFormatting sqref="F60">
    <cfRule type="expression" dxfId="1850" priority="102">
      <formula>AND(F60=0,G60=0)</formula>
    </cfRule>
  </conditionalFormatting>
  <conditionalFormatting sqref="K59">
    <cfRule type="expression" dxfId="1849" priority="101">
      <formula>K59=0</formula>
    </cfRule>
  </conditionalFormatting>
  <conditionalFormatting sqref="K60">
    <cfRule type="expression" dxfId="1848" priority="100">
      <formula>K60=0</formula>
    </cfRule>
  </conditionalFormatting>
  <conditionalFormatting sqref="K61">
    <cfRule type="expression" dxfId="1847" priority="99">
      <formula>K61=0</formula>
    </cfRule>
  </conditionalFormatting>
  <conditionalFormatting sqref="J60">
    <cfRule type="expression" dxfId="1846" priority="98">
      <formula>J60=""</formula>
    </cfRule>
  </conditionalFormatting>
  <conditionalFormatting sqref="O59">
    <cfRule type="expression" dxfId="1845" priority="97">
      <formula>O59=0</formula>
    </cfRule>
  </conditionalFormatting>
  <conditionalFormatting sqref="O60">
    <cfRule type="expression" dxfId="1844" priority="96">
      <formula>O60=0</formula>
    </cfRule>
  </conditionalFormatting>
  <conditionalFormatting sqref="N59">
    <cfRule type="expression" dxfId="1843" priority="95">
      <formula>AND(N59=0,O59=0)</formula>
    </cfRule>
  </conditionalFormatting>
  <conditionalFormatting sqref="N60">
    <cfRule type="expression" dxfId="1842" priority="94">
      <formula>AND(N60=0,O60=0)</formula>
    </cfRule>
  </conditionalFormatting>
  <conditionalFormatting sqref="S59">
    <cfRule type="expression" dxfId="1841" priority="93">
      <formula>S59=0</formula>
    </cfRule>
  </conditionalFormatting>
  <conditionalFormatting sqref="S60">
    <cfRule type="expression" dxfId="1840" priority="92">
      <formula>S60=0</formula>
    </cfRule>
  </conditionalFormatting>
  <conditionalFormatting sqref="S61">
    <cfRule type="expression" dxfId="1839" priority="91">
      <formula>S61=0</formula>
    </cfRule>
  </conditionalFormatting>
  <conditionalFormatting sqref="R60">
    <cfRule type="expression" dxfId="1838" priority="90">
      <formula>R60=""</formula>
    </cfRule>
  </conditionalFormatting>
  <conditionalFormatting sqref="W59">
    <cfRule type="expression" dxfId="1837" priority="89">
      <formula>W59=0</formula>
    </cfRule>
  </conditionalFormatting>
  <conditionalFormatting sqref="W60">
    <cfRule type="expression" dxfId="1836" priority="88">
      <formula>W60=0</formula>
    </cfRule>
  </conditionalFormatting>
  <conditionalFormatting sqref="V59">
    <cfRule type="expression" dxfId="1835" priority="87">
      <formula>AND(V59=0,W59=0)</formula>
    </cfRule>
  </conditionalFormatting>
  <conditionalFormatting sqref="V60">
    <cfRule type="expression" dxfId="1834" priority="86">
      <formula>AND(V60=0,W60=0)</formula>
    </cfRule>
  </conditionalFormatting>
  <conditionalFormatting sqref="AG1:AG12">
    <cfRule type="cellIs" dxfId="1833" priority="85" operator="lessThan">
      <formula>0</formula>
    </cfRule>
  </conditionalFormatting>
  <conditionalFormatting sqref="C7">
    <cfRule type="expression" dxfId="1832" priority="84">
      <formula>C7=0</formula>
    </cfRule>
  </conditionalFormatting>
  <conditionalFormatting sqref="C8">
    <cfRule type="expression" dxfId="1831" priority="83">
      <formula>C8=0</formula>
    </cfRule>
  </conditionalFormatting>
  <conditionalFormatting sqref="B8">
    <cfRule type="expression" dxfId="1830" priority="82">
      <formula>B8=""</formula>
    </cfRule>
  </conditionalFormatting>
  <conditionalFormatting sqref="G7">
    <cfRule type="expression" dxfId="1829" priority="81">
      <formula>G7=0</formula>
    </cfRule>
  </conditionalFormatting>
  <conditionalFormatting sqref="G8">
    <cfRule type="expression" dxfId="1828" priority="80">
      <formula>G8=0</formula>
    </cfRule>
  </conditionalFormatting>
  <conditionalFormatting sqref="F7">
    <cfRule type="expression" dxfId="1827" priority="79">
      <formula>AND(F7=0,G7=0)</formula>
    </cfRule>
  </conditionalFormatting>
  <conditionalFormatting sqref="F8">
    <cfRule type="expression" dxfId="1826" priority="78">
      <formula>AND(F8=0,G8=0)</formula>
    </cfRule>
  </conditionalFormatting>
  <conditionalFormatting sqref="K7">
    <cfRule type="expression" dxfId="1825" priority="77">
      <formula>K7=0</formula>
    </cfRule>
  </conditionalFormatting>
  <conditionalFormatting sqref="K8">
    <cfRule type="expression" dxfId="1824" priority="76">
      <formula>K8=0</formula>
    </cfRule>
  </conditionalFormatting>
  <conditionalFormatting sqref="J8">
    <cfRule type="expression" dxfId="1823" priority="75">
      <formula>J8=""</formula>
    </cfRule>
  </conditionalFormatting>
  <conditionalFormatting sqref="O7">
    <cfRule type="expression" dxfId="1822" priority="74">
      <formula>O7=0</formula>
    </cfRule>
  </conditionalFormatting>
  <conditionalFormatting sqref="O8">
    <cfRule type="expression" dxfId="1821" priority="73">
      <formula>O8=0</formula>
    </cfRule>
  </conditionalFormatting>
  <conditionalFormatting sqref="N7">
    <cfRule type="expression" dxfId="1820" priority="72">
      <formula>AND(N7=0,O7=0)</formula>
    </cfRule>
  </conditionalFormatting>
  <conditionalFormatting sqref="N8">
    <cfRule type="expression" dxfId="1819" priority="71">
      <formula>AND(N8=0,O8=0)</formula>
    </cfRule>
  </conditionalFormatting>
  <conditionalFormatting sqref="S7">
    <cfRule type="expression" dxfId="1818" priority="70">
      <formula>S7=0</formula>
    </cfRule>
  </conditionalFormatting>
  <conditionalFormatting sqref="S8">
    <cfRule type="expression" dxfId="1817" priority="69">
      <formula>S8=0</formula>
    </cfRule>
  </conditionalFormatting>
  <conditionalFormatting sqref="R8">
    <cfRule type="expression" dxfId="1816" priority="68">
      <formula>R8=""</formula>
    </cfRule>
  </conditionalFormatting>
  <conditionalFormatting sqref="W7">
    <cfRule type="expression" dxfId="1815" priority="67">
      <formula>W7=0</formula>
    </cfRule>
  </conditionalFormatting>
  <conditionalFormatting sqref="W8">
    <cfRule type="expression" dxfId="1814" priority="66">
      <formula>W8=0</formula>
    </cfRule>
  </conditionalFormatting>
  <conditionalFormatting sqref="V7">
    <cfRule type="expression" dxfId="1813" priority="65">
      <formula>AND(V7=0,W7=0)</formula>
    </cfRule>
  </conditionalFormatting>
  <conditionalFormatting sqref="V8">
    <cfRule type="expression" dxfId="1812" priority="64">
      <formula>AND(V8=0,W8=0)</formula>
    </cfRule>
  </conditionalFormatting>
  <conditionalFormatting sqref="C14">
    <cfRule type="expression" dxfId="1811" priority="63">
      <formula>C14=0</formula>
    </cfRule>
  </conditionalFormatting>
  <conditionalFormatting sqref="C15">
    <cfRule type="expression" dxfId="1810" priority="62">
      <formula>C15=0</formula>
    </cfRule>
  </conditionalFormatting>
  <conditionalFormatting sqref="B15">
    <cfRule type="expression" dxfId="1809" priority="61">
      <formula>B15=""</formula>
    </cfRule>
  </conditionalFormatting>
  <conditionalFormatting sqref="G14">
    <cfRule type="expression" dxfId="1808" priority="60">
      <formula>G14=0</formula>
    </cfRule>
  </conditionalFormatting>
  <conditionalFormatting sqref="G15">
    <cfRule type="expression" dxfId="1807" priority="59">
      <formula>G15=0</formula>
    </cfRule>
  </conditionalFormatting>
  <conditionalFormatting sqref="F14">
    <cfRule type="expression" dxfId="1806" priority="58">
      <formula>AND(F14=0,G14=0)</formula>
    </cfRule>
  </conditionalFormatting>
  <conditionalFormatting sqref="F15">
    <cfRule type="expression" dxfId="1805" priority="57">
      <formula>AND(F15=0,G15=0)</formula>
    </cfRule>
  </conditionalFormatting>
  <conditionalFormatting sqref="K14">
    <cfRule type="expression" dxfId="1804" priority="56">
      <formula>K14=0</formula>
    </cfRule>
  </conditionalFormatting>
  <conditionalFormatting sqref="K15">
    <cfRule type="expression" dxfId="1803" priority="55">
      <formula>K15=0</formula>
    </cfRule>
  </conditionalFormatting>
  <conditionalFormatting sqref="J15">
    <cfRule type="expression" dxfId="1802" priority="54">
      <formula>J15=""</formula>
    </cfRule>
  </conditionalFormatting>
  <conditionalFormatting sqref="O14">
    <cfRule type="expression" dxfId="1801" priority="53">
      <formula>O14=0</formula>
    </cfRule>
  </conditionalFormatting>
  <conditionalFormatting sqref="O15">
    <cfRule type="expression" dxfId="1800" priority="52">
      <formula>O15=0</formula>
    </cfRule>
  </conditionalFormatting>
  <conditionalFormatting sqref="N14">
    <cfRule type="expression" dxfId="1799" priority="51">
      <formula>AND(N14=0,O14=0)</formula>
    </cfRule>
  </conditionalFormatting>
  <conditionalFormatting sqref="N15">
    <cfRule type="expression" dxfId="1798" priority="50">
      <formula>AND(N15=0,O15=0)</formula>
    </cfRule>
  </conditionalFormatting>
  <conditionalFormatting sqref="S14">
    <cfRule type="expression" dxfId="1797" priority="49">
      <formula>S14=0</formula>
    </cfRule>
  </conditionalFormatting>
  <conditionalFormatting sqref="S15">
    <cfRule type="expression" dxfId="1796" priority="48">
      <formula>S15=0</formula>
    </cfRule>
  </conditionalFormatting>
  <conditionalFormatting sqref="R15">
    <cfRule type="expression" dxfId="1795" priority="47">
      <formula>R15=""</formula>
    </cfRule>
  </conditionalFormatting>
  <conditionalFormatting sqref="W14">
    <cfRule type="expression" dxfId="1794" priority="46">
      <formula>W14=0</formula>
    </cfRule>
  </conditionalFormatting>
  <conditionalFormatting sqref="W15">
    <cfRule type="expression" dxfId="1793" priority="45">
      <formula>W15=0</formula>
    </cfRule>
  </conditionalFormatting>
  <conditionalFormatting sqref="V14">
    <cfRule type="expression" dxfId="1792" priority="44">
      <formula>AND(V14=0,W14=0)</formula>
    </cfRule>
  </conditionalFormatting>
  <conditionalFormatting sqref="V15">
    <cfRule type="expression" dxfId="1791" priority="43">
      <formula>AND(V15=0,W15=0)</formula>
    </cfRule>
  </conditionalFormatting>
  <conditionalFormatting sqref="C21">
    <cfRule type="expression" dxfId="1790" priority="42">
      <formula>C21=0</formula>
    </cfRule>
  </conditionalFormatting>
  <conditionalFormatting sqref="C22">
    <cfRule type="expression" dxfId="1789" priority="41">
      <formula>C22=0</formula>
    </cfRule>
  </conditionalFormatting>
  <conditionalFormatting sqref="B22">
    <cfRule type="expression" dxfId="1788" priority="40">
      <formula>B22=""</formula>
    </cfRule>
  </conditionalFormatting>
  <conditionalFormatting sqref="G21">
    <cfRule type="expression" dxfId="1787" priority="39">
      <formula>G21=0</formula>
    </cfRule>
  </conditionalFormatting>
  <conditionalFormatting sqref="G22">
    <cfRule type="expression" dxfId="1786" priority="38">
      <formula>G22=0</formula>
    </cfRule>
  </conditionalFormatting>
  <conditionalFormatting sqref="F21">
    <cfRule type="expression" dxfId="1785" priority="37">
      <formula>AND(F21=0,G21=0)</formula>
    </cfRule>
  </conditionalFormatting>
  <conditionalFormatting sqref="F22">
    <cfRule type="expression" dxfId="1784" priority="36">
      <formula>AND(F22=0,G22=0)</formula>
    </cfRule>
  </conditionalFormatting>
  <conditionalFormatting sqref="K21">
    <cfRule type="expression" dxfId="1783" priority="35">
      <formula>K21=0</formula>
    </cfRule>
  </conditionalFormatting>
  <conditionalFormatting sqref="K22">
    <cfRule type="expression" dxfId="1782" priority="34">
      <formula>K22=0</formula>
    </cfRule>
  </conditionalFormatting>
  <conditionalFormatting sqref="J22">
    <cfRule type="expression" dxfId="1781" priority="33">
      <formula>J22=""</formula>
    </cfRule>
  </conditionalFormatting>
  <conditionalFormatting sqref="O21">
    <cfRule type="expression" dxfId="1780" priority="32">
      <formula>O21=0</formula>
    </cfRule>
  </conditionalFormatting>
  <conditionalFormatting sqref="O22">
    <cfRule type="expression" dxfId="1779" priority="31">
      <formula>O22=0</formula>
    </cfRule>
  </conditionalFormatting>
  <conditionalFormatting sqref="N21">
    <cfRule type="expression" dxfId="1778" priority="30">
      <formula>AND(N21=0,O21=0)</formula>
    </cfRule>
  </conditionalFormatting>
  <conditionalFormatting sqref="N22">
    <cfRule type="expression" dxfId="1777" priority="29">
      <formula>AND(N22=0,O22=0)</formula>
    </cfRule>
  </conditionalFormatting>
  <conditionalFormatting sqref="S21">
    <cfRule type="expression" dxfId="1776" priority="28">
      <formula>S21=0</formula>
    </cfRule>
  </conditionalFormatting>
  <conditionalFormatting sqref="S22">
    <cfRule type="expression" dxfId="1775" priority="27">
      <formula>S22=0</formula>
    </cfRule>
  </conditionalFormatting>
  <conditionalFormatting sqref="R22">
    <cfRule type="expression" dxfId="1774" priority="26">
      <formula>R22=""</formula>
    </cfRule>
  </conditionalFormatting>
  <conditionalFormatting sqref="W21">
    <cfRule type="expression" dxfId="1773" priority="25">
      <formula>W21=0</formula>
    </cfRule>
  </conditionalFormatting>
  <conditionalFormatting sqref="W22">
    <cfRule type="expression" dxfId="1772" priority="24">
      <formula>W22=0</formula>
    </cfRule>
  </conditionalFormatting>
  <conditionalFormatting sqref="V21">
    <cfRule type="expression" dxfId="1771" priority="23">
      <formula>AND(V21=0,W21=0)</formula>
    </cfRule>
  </conditionalFormatting>
  <conditionalFormatting sqref="V22">
    <cfRule type="expression" dxfId="1770" priority="22">
      <formula>AND(V22=0,W22=0)</formula>
    </cfRule>
  </conditionalFormatting>
  <conditionalFormatting sqref="C28">
    <cfRule type="expression" dxfId="1769" priority="21">
      <formula>C28=0</formula>
    </cfRule>
  </conditionalFormatting>
  <conditionalFormatting sqref="C29">
    <cfRule type="expression" dxfId="1768" priority="20">
      <formula>C29=0</formula>
    </cfRule>
  </conditionalFormatting>
  <conditionalFormatting sqref="B29">
    <cfRule type="expression" dxfId="1767" priority="19">
      <formula>B29=""</formula>
    </cfRule>
  </conditionalFormatting>
  <conditionalFormatting sqref="G28">
    <cfRule type="expression" dxfId="1766" priority="18">
      <formula>G28=0</formula>
    </cfRule>
  </conditionalFormatting>
  <conditionalFormatting sqref="G29">
    <cfRule type="expression" dxfId="1765" priority="17">
      <formula>G29=0</formula>
    </cfRule>
  </conditionalFormatting>
  <conditionalFormatting sqref="F28">
    <cfRule type="expression" dxfId="1764" priority="16">
      <formula>AND(F28=0,G28=0)</formula>
    </cfRule>
  </conditionalFormatting>
  <conditionalFormatting sqref="F29">
    <cfRule type="expression" dxfId="1763" priority="15">
      <formula>AND(F29=0,G29=0)</formula>
    </cfRule>
  </conditionalFormatting>
  <conditionalFormatting sqref="K28">
    <cfRule type="expression" dxfId="1762" priority="14">
      <formula>K28=0</formula>
    </cfRule>
  </conditionalFormatting>
  <conditionalFormatting sqref="K29">
    <cfRule type="expression" dxfId="1761" priority="13">
      <formula>K29=0</formula>
    </cfRule>
  </conditionalFormatting>
  <conditionalFormatting sqref="J29">
    <cfRule type="expression" dxfId="1760" priority="12">
      <formula>J29=""</formula>
    </cfRule>
  </conditionalFormatting>
  <conditionalFormatting sqref="O28">
    <cfRule type="expression" dxfId="1759" priority="11">
      <formula>O28=0</formula>
    </cfRule>
  </conditionalFormatting>
  <conditionalFormatting sqref="O29">
    <cfRule type="expression" dxfId="1758" priority="10">
      <formula>O29=0</formula>
    </cfRule>
  </conditionalFormatting>
  <conditionalFormatting sqref="N28">
    <cfRule type="expression" dxfId="1757" priority="9">
      <formula>AND(N28=0,O28=0)</formula>
    </cfRule>
  </conditionalFormatting>
  <conditionalFormatting sqref="N29">
    <cfRule type="expression" dxfId="1756" priority="8">
      <formula>AND(N29=0,O29=0)</formula>
    </cfRule>
  </conditionalFormatting>
  <conditionalFormatting sqref="S28">
    <cfRule type="expression" dxfId="1755" priority="7">
      <formula>S28=0</formula>
    </cfRule>
  </conditionalFormatting>
  <conditionalFormatting sqref="S29">
    <cfRule type="expression" dxfId="1754" priority="6">
      <formula>S29=0</formula>
    </cfRule>
  </conditionalFormatting>
  <conditionalFormatting sqref="R29">
    <cfRule type="expression" dxfId="1753" priority="5">
      <formula>R29=""</formula>
    </cfRule>
  </conditionalFormatting>
  <conditionalFormatting sqref="W28">
    <cfRule type="expression" dxfId="1752" priority="4">
      <formula>W28=0</formula>
    </cfRule>
  </conditionalFormatting>
  <conditionalFormatting sqref="W29">
    <cfRule type="expression" dxfId="1751" priority="3">
      <formula>W29=0</formula>
    </cfRule>
  </conditionalFormatting>
  <conditionalFormatting sqref="V28">
    <cfRule type="expression" dxfId="1750" priority="2">
      <formula>AND(V28=0,W28=0)</formula>
    </cfRule>
  </conditionalFormatting>
  <conditionalFormatting sqref="V29">
    <cfRule type="expression" dxfId="1749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139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140</v>
      </c>
      <c r="AC1" s="1">
        <f ca="1">BC1*1000+BH1*100+BM1*10+BR1</f>
        <v>485</v>
      </c>
      <c r="AD1" s="1" t="s">
        <v>50</v>
      </c>
      <c r="AE1" s="1">
        <f ca="1">BD1*1000+BI1*100+BN1*10+BS1</f>
        <v>85</v>
      </c>
      <c r="AF1" s="1" t="s">
        <v>141</v>
      </c>
      <c r="AG1" s="1">
        <f ca="1">AC1-AE1</f>
        <v>400</v>
      </c>
      <c r="AI1" s="1">
        <f ca="1">BC1</f>
        <v>0</v>
      </c>
      <c r="AJ1" s="1">
        <f ca="1">BH1</f>
        <v>4</v>
      </c>
      <c r="AK1" s="1" t="s">
        <v>142</v>
      </c>
      <c r="AL1" s="1">
        <f ca="1">BM1</f>
        <v>8</v>
      </c>
      <c r="AM1" s="1">
        <f ca="1">BR1</f>
        <v>5</v>
      </c>
      <c r="AN1" s="1" t="s">
        <v>143</v>
      </c>
      <c r="AO1" s="1">
        <f ca="1">BD1</f>
        <v>0</v>
      </c>
      <c r="AP1" s="1">
        <f ca="1">BI1</f>
        <v>0</v>
      </c>
      <c r="AQ1" s="1" t="s">
        <v>57</v>
      </c>
      <c r="AR1" s="1">
        <f ca="1">BN1</f>
        <v>8</v>
      </c>
      <c r="AS1" s="1">
        <f ca="1">BS1</f>
        <v>5</v>
      </c>
      <c r="AT1" s="1" t="s">
        <v>144</v>
      </c>
      <c r="AU1" s="1">
        <f ca="1">MOD(ROUNDDOWN(AG1/1000,0),10)</f>
        <v>0</v>
      </c>
      <c r="AV1" s="1">
        <f ca="1">MOD(ROUNDDOWN(AG1/100,0),10)</f>
        <v>4</v>
      </c>
      <c r="AW1" s="1" t="s">
        <v>142</v>
      </c>
      <c r="AX1" s="1">
        <f ca="1">MOD(ROUNDDOWN(AG1/10,0),10)</f>
        <v>0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4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8</v>
      </c>
      <c r="BN1" s="8">
        <f t="shared" ref="BN1:BN12" ca="1" si="0">VLOOKUP($CL1,$CN$1:$CP$100,3,FALSE)</f>
        <v>8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5</v>
      </c>
      <c r="BT1" s="9"/>
      <c r="BU1" s="9"/>
      <c r="BV1" s="7"/>
      <c r="BW1" s="10">
        <f ca="1">RAND()</f>
        <v>0.29838918247263679</v>
      </c>
      <c r="BX1" s="11">
        <f ca="1">RANK(BW1,$BW$1:$BW$100,)</f>
        <v>11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0.83489561587235961</v>
      </c>
      <c r="CE1" s="11">
        <f ca="1">RANK(CD1,$CD$1:$CD$100,)</f>
        <v>4</v>
      </c>
      <c r="CF1" s="1"/>
      <c r="CG1" s="1">
        <v>1</v>
      </c>
      <c r="CH1" s="1">
        <v>1</v>
      </c>
      <c r="CI1" s="1">
        <v>0</v>
      </c>
      <c r="CK1" s="10">
        <f ca="1">RAND()</f>
        <v>0.13832784378049134</v>
      </c>
      <c r="CL1" s="11">
        <f ca="1">RANK(CK1,$CK$1:$CK$100,)</f>
        <v>89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0.49343393903410815</v>
      </c>
      <c r="CS1" s="11">
        <f ca="1">RANK(CR1,$CR$1:$CR$100,)</f>
        <v>41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145</v>
      </c>
      <c r="AC2" s="1">
        <f t="shared" ref="AC2:AC12" ca="1" si="1">BC2*1000+BH2*100+BM2*10+BR2</f>
        <v>721</v>
      </c>
      <c r="AD2" s="1" t="s">
        <v>50</v>
      </c>
      <c r="AE2" s="1">
        <f t="shared" ref="AE2:AE12" ca="1" si="2">BD2*1000+BI2*100+BN2*10+BS2</f>
        <v>49</v>
      </c>
      <c r="AF2" s="1" t="s">
        <v>144</v>
      </c>
      <c r="AG2" s="1">
        <f t="shared" ref="AG2:AG12" ca="1" si="3">AC2-AE2</f>
        <v>672</v>
      </c>
      <c r="AI2" s="1">
        <f t="shared" ref="AI2:AI12" ca="1" si="4">BC2</f>
        <v>0</v>
      </c>
      <c r="AJ2" s="1">
        <f t="shared" ref="AJ2:AJ12" ca="1" si="5">BH2</f>
        <v>7</v>
      </c>
      <c r="AK2" s="1" t="s">
        <v>142</v>
      </c>
      <c r="AL2" s="1">
        <f t="shared" ref="AL2:AL12" ca="1" si="6">BM2</f>
        <v>2</v>
      </c>
      <c r="AM2" s="1">
        <f t="shared" ref="AM2:AM12" ca="1" si="7">BR2</f>
        <v>1</v>
      </c>
      <c r="AN2" s="1" t="s">
        <v>146</v>
      </c>
      <c r="AO2" s="1">
        <f t="shared" ref="AO2:AO12" ca="1" si="8">BD2</f>
        <v>0</v>
      </c>
      <c r="AP2" s="1">
        <f t="shared" ref="AP2:AP12" ca="1" si="9">BI2</f>
        <v>0</v>
      </c>
      <c r="AQ2" s="1" t="s">
        <v>147</v>
      </c>
      <c r="AR2" s="1">
        <f t="shared" ref="AR2:AR12" ca="1" si="10">BN2</f>
        <v>4</v>
      </c>
      <c r="AS2" s="1">
        <f t="shared" ref="AS2:AS12" ca="1" si="11">BS2</f>
        <v>9</v>
      </c>
      <c r="AT2" s="1" t="s">
        <v>148</v>
      </c>
      <c r="AU2" s="1">
        <f t="shared" ref="AU2:AU12" ca="1" si="12">MOD(ROUNDDOWN(AG2/1000,0),10)</f>
        <v>0</v>
      </c>
      <c r="AV2" s="1">
        <f t="shared" ref="AV2:AV12" ca="1" si="13">MOD(ROUNDDOWN(AG2/100,0),10)</f>
        <v>6</v>
      </c>
      <c r="AW2" s="1" t="s">
        <v>142</v>
      </c>
      <c r="AX2" s="1">
        <f t="shared" ref="AX2:AX12" ca="1" si="14">MOD(ROUNDDOWN(AG2/10,0),10)</f>
        <v>7</v>
      </c>
      <c r="AY2" s="1">
        <f t="shared" ref="AY2:AY12" ca="1" si="15">MOD(ROUNDDOWN(AG2/1,0),10)</f>
        <v>2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7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9</v>
      </c>
      <c r="BT2" s="9"/>
      <c r="BU2" s="9"/>
      <c r="BV2" s="7"/>
      <c r="BW2" s="10">
        <f t="shared" ref="BW2:BW18" ca="1" si="23">RAND()</f>
        <v>0.65421776634639506</v>
      </c>
      <c r="BX2" s="11">
        <f t="shared" ref="BX2:BX18" ca="1" si="24">RANK(BW2,$BW$1:$BW$100,)</f>
        <v>5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0.74808629146506322</v>
      </c>
      <c r="CE2" s="11">
        <f t="shared" ref="CE2:CE18" ca="1" si="26">RANK(CD2,$CD$1:$CD$100,)</f>
        <v>7</v>
      </c>
      <c r="CF2" s="1"/>
      <c r="CG2" s="1">
        <v>2</v>
      </c>
      <c r="CH2" s="1">
        <v>2</v>
      </c>
      <c r="CI2" s="1">
        <v>0</v>
      </c>
      <c r="CK2" s="10">
        <f t="shared" ref="CK2:CK65" ca="1" si="27">RAND()</f>
        <v>0.76356131309905351</v>
      </c>
      <c r="CL2" s="11">
        <f t="shared" ref="CL2:CL65" ca="1" si="28">RANK(CK2,$CK$1:$CK$100,)</f>
        <v>25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0.9222238295175752</v>
      </c>
      <c r="CS2" s="11">
        <f t="shared" ref="CS2:CS65" ca="1" si="30">RANK(CR2,$CR$1:$CR$100,)</f>
        <v>9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149</v>
      </c>
      <c r="AC3" s="1">
        <f t="shared" ca="1" si="1"/>
        <v>556</v>
      </c>
      <c r="AD3" s="1" t="s">
        <v>50</v>
      </c>
      <c r="AE3" s="1">
        <f t="shared" ca="1" si="2"/>
        <v>91</v>
      </c>
      <c r="AF3" s="1" t="s">
        <v>144</v>
      </c>
      <c r="AG3" s="1">
        <f t="shared" ca="1" si="3"/>
        <v>465</v>
      </c>
      <c r="AI3" s="1">
        <f t="shared" ca="1" si="4"/>
        <v>0</v>
      </c>
      <c r="AJ3" s="1">
        <f t="shared" ca="1" si="5"/>
        <v>5</v>
      </c>
      <c r="AK3" s="1" t="s">
        <v>142</v>
      </c>
      <c r="AL3" s="1">
        <f t="shared" ca="1" si="6"/>
        <v>5</v>
      </c>
      <c r="AM3" s="1">
        <f t="shared" ca="1" si="7"/>
        <v>6</v>
      </c>
      <c r="AN3" s="1" t="s">
        <v>143</v>
      </c>
      <c r="AO3" s="1">
        <f t="shared" ca="1" si="8"/>
        <v>0</v>
      </c>
      <c r="AP3" s="1">
        <f t="shared" ca="1" si="9"/>
        <v>0</v>
      </c>
      <c r="AQ3" s="1" t="s">
        <v>142</v>
      </c>
      <c r="AR3" s="1">
        <f t="shared" ca="1" si="10"/>
        <v>9</v>
      </c>
      <c r="AS3" s="1">
        <f t="shared" ca="1" si="11"/>
        <v>1</v>
      </c>
      <c r="AT3" s="1" t="s">
        <v>144</v>
      </c>
      <c r="AU3" s="1">
        <f t="shared" ca="1" si="12"/>
        <v>0</v>
      </c>
      <c r="AV3" s="1">
        <f t="shared" ca="1" si="13"/>
        <v>4</v>
      </c>
      <c r="AW3" s="1" t="s">
        <v>142</v>
      </c>
      <c r="AX3" s="1">
        <f t="shared" ca="1" si="14"/>
        <v>6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5</v>
      </c>
      <c r="BI3" s="6">
        <f t="shared" ca="1" si="19"/>
        <v>0</v>
      </c>
      <c r="BJ3" s="7"/>
      <c r="BL3" s="1">
        <v>3</v>
      </c>
      <c r="BM3" s="8">
        <f t="shared" ca="1" si="20"/>
        <v>5</v>
      </c>
      <c r="BN3" s="8">
        <f t="shared" ca="1" si="0"/>
        <v>9</v>
      </c>
      <c r="BO3" s="9"/>
      <c r="BQ3" s="1">
        <v>3</v>
      </c>
      <c r="BR3" s="8">
        <f t="shared" ca="1" si="21"/>
        <v>6</v>
      </c>
      <c r="BS3" s="8">
        <f t="shared" ca="1" si="22"/>
        <v>1</v>
      </c>
      <c r="BT3" s="9"/>
      <c r="BU3" s="9"/>
      <c r="BV3" s="7"/>
      <c r="BW3" s="10">
        <f t="shared" ca="1" si="23"/>
        <v>8.7538884953177298E-2</v>
      </c>
      <c r="BX3" s="11">
        <f t="shared" ca="1" si="24"/>
        <v>17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0.18574760489082232</v>
      </c>
      <c r="CE3" s="11">
        <f t="shared" ca="1" si="26"/>
        <v>14</v>
      </c>
      <c r="CF3" s="1"/>
      <c r="CG3" s="1">
        <v>3</v>
      </c>
      <c r="CH3" s="1">
        <v>3</v>
      </c>
      <c r="CI3" s="1">
        <v>0</v>
      </c>
      <c r="CK3" s="10">
        <f t="shared" ca="1" si="27"/>
        <v>0.43138419769843828</v>
      </c>
      <c r="CL3" s="11">
        <f t="shared" ca="1" si="28"/>
        <v>60</v>
      </c>
      <c r="CM3" s="1"/>
      <c r="CN3" s="1">
        <v>3</v>
      </c>
      <c r="CO3" s="1">
        <v>0</v>
      </c>
      <c r="CP3" s="1">
        <v>2</v>
      </c>
      <c r="CR3" s="10">
        <f t="shared" ca="1" si="29"/>
        <v>0.45236504321615256</v>
      </c>
      <c r="CS3" s="11">
        <f t="shared" ca="1" si="30"/>
        <v>46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140</v>
      </c>
      <c r="C4" s="16"/>
      <c r="D4" s="17"/>
      <c r="E4" s="16"/>
      <c r="F4" s="16"/>
      <c r="G4" s="16"/>
      <c r="H4" s="18"/>
      <c r="I4" s="14"/>
      <c r="J4" s="15" t="s">
        <v>145</v>
      </c>
      <c r="K4" s="16"/>
      <c r="L4" s="16"/>
      <c r="M4" s="16"/>
      <c r="N4" s="16"/>
      <c r="O4" s="16"/>
      <c r="P4" s="18"/>
      <c r="Q4" s="14"/>
      <c r="R4" s="15" t="s">
        <v>149</v>
      </c>
      <c r="S4" s="16"/>
      <c r="T4" s="16"/>
      <c r="U4" s="16"/>
      <c r="V4" s="16"/>
      <c r="W4" s="16"/>
      <c r="X4" s="18"/>
      <c r="AB4" s="2" t="s">
        <v>150</v>
      </c>
      <c r="AC4" s="1">
        <f t="shared" ca="1" si="1"/>
        <v>904</v>
      </c>
      <c r="AD4" s="1" t="s">
        <v>50</v>
      </c>
      <c r="AE4" s="1">
        <f t="shared" ca="1" si="2"/>
        <v>39</v>
      </c>
      <c r="AF4" s="1" t="s">
        <v>67</v>
      </c>
      <c r="AG4" s="1">
        <f t="shared" ca="1" si="3"/>
        <v>865</v>
      </c>
      <c r="AI4" s="1">
        <f t="shared" ca="1" si="4"/>
        <v>0</v>
      </c>
      <c r="AJ4" s="1">
        <f t="shared" ca="1" si="5"/>
        <v>9</v>
      </c>
      <c r="AK4" s="1" t="s">
        <v>74</v>
      </c>
      <c r="AL4" s="1">
        <f t="shared" ca="1" si="6"/>
        <v>0</v>
      </c>
      <c r="AM4" s="1">
        <f t="shared" ca="1" si="7"/>
        <v>4</v>
      </c>
      <c r="AN4" s="1" t="s">
        <v>151</v>
      </c>
      <c r="AO4" s="1">
        <f t="shared" ca="1" si="8"/>
        <v>0</v>
      </c>
      <c r="AP4" s="1">
        <f t="shared" ca="1" si="9"/>
        <v>0</v>
      </c>
      <c r="AQ4" s="1" t="s">
        <v>74</v>
      </c>
      <c r="AR4" s="1">
        <f t="shared" ca="1" si="10"/>
        <v>3</v>
      </c>
      <c r="AS4" s="1">
        <f t="shared" ca="1" si="11"/>
        <v>9</v>
      </c>
      <c r="AT4" s="1" t="s">
        <v>144</v>
      </c>
      <c r="AU4" s="1">
        <f t="shared" ca="1" si="12"/>
        <v>0</v>
      </c>
      <c r="AV4" s="1">
        <f t="shared" ca="1" si="13"/>
        <v>8</v>
      </c>
      <c r="AW4" s="1" t="s">
        <v>142</v>
      </c>
      <c r="AX4" s="1">
        <f t="shared" ca="1" si="14"/>
        <v>6</v>
      </c>
      <c r="AY4" s="1">
        <f t="shared" ca="1" si="15"/>
        <v>5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9</v>
      </c>
      <c r="BI4" s="6">
        <f t="shared" ca="1" si="19"/>
        <v>0</v>
      </c>
      <c r="BJ4" s="7"/>
      <c r="BL4" s="1">
        <v>4</v>
      </c>
      <c r="BM4" s="8">
        <f t="shared" ca="1" si="20"/>
        <v>0</v>
      </c>
      <c r="BN4" s="8">
        <f t="shared" ca="1" si="0"/>
        <v>3</v>
      </c>
      <c r="BO4" s="9"/>
      <c r="BQ4" s="1">
        <v>4</v>
      </c>
      <c r="BR4" s="8">
        <f t="shared" ca="1" si="21"/>
        <v>4</v>
      </c>
      <c r="BS4" s="8">
        <f t="shared" ca="1" si="22"/>
        <v>9</v>
      </c>
      <c r="BT4" s="9"/>
      <c r="BU4" s="9"/>
      <c r="BV4" s="7"/>
      <c r="BW4" s="10">
        <f t="shared" ca="1" si="23"/>
        <v>0.84931454433589659</v>
      </c>
      <c r="BX4" s="11">
        <f t="shared" ca="1" si="24"/>
        <v>1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1.530492881516321E-2</v>
      </c>
      <c r="CE4" s="11">
        <f t="shared" ca="1" si="26"/>
        <v>18</v>
      </c>
      <c r="CF4" s="1"/>
      <c r="CG4" s="1">
        <v>4</v>
      </c>
      <c r="CH4" s="1">
        <v>4</v>
      </c>
      <c r="CI4" s="1">
        <v>0</v>
      </c>
      <c r="CK4" s="10">
        <f t="shared" ca="1" si="27"/>
        <v>0.94923467498323988</v>
      </c>
      <c r="CL4" s="11">
        <f t="shared" ca="1" si="28"/>
        <v>4</v>
      </c>
      <c r="CM4" s="1"/>
      <c r="CN4" s="1">
        <v>4</v>
      </c>
      <c r="CO4" s="1">
        <v>0</v>
      </c>
      <c r="CP4" s="1">
        <v>3</v>
      </c>
      <c r="CR4" s="10">
        <f t="shared" ca="1" si="29"/>
        <v>0.56138085367054924</v>
      </c>
      <c r="CS4" s="11">
        <f t="shared" ca="1" si="30"/>
        <v>36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6" t="str">
        <f ca="1">$AC1/100&amp;$AD1&amp;$AE1/100&amp;$AF1</f>
        <v>4.85－0.85＝</v>
      </c>
      <c r="C5" s="87"/>
      <c r="D5" s="87"/>
      <c r="E5" s="87"/>
      <c r="F5" s="71">
        <f ca="1">$AG1/100</f>
        <v>4</v>
      </c>
      <c r="G5" s="72"/>
      <c r="H5" s="20"/>
      <c r="I5" s="19"/>
      <c r="J5" s="86" t="str">
        <f ca="1">$AC2/100&amp;$AD2&amp;$AE2/100&amp;$AF2</f>
        <v>7.21－0.49＝</v>
      </c>
      <c r="K5" s="87"/>
      <c r="L5" s="87"/>
      <c r="M5" s="87"/>
      <c r="N5" s="71">
        <f ca="1">$AG2/100</f>
        <v>6.72</v>
      </c>
      <c r="O5" s="72"/>
      <c r="P5" s="21"/>
      <c r="Q5" s="19"/>
      <c r="R5" s="86" t="str">
        <f ca="1">$AC3/100&amp;$AD3&amp;$AE3/100&amp;$AF3</f>
        <v>5.56－0.91＝</v>
      </c>
      <c r="S5" s="87"/>
      <c r="T5" s="87"/>
      <c r="U5" s="87"/>
      <c r="V5" s="71">
        <f ca="1">$AG3/100</f>
        <v>4.6500000000000004</v>
      </c>
      <c r="W5" s="72"/>
      <c r="X5" s="22"/>
      <c r="AB5" s="2" t="s">
        <v>73</v>
      </c>
      <c r="AC5" s="1">
        <f t="shared" ca="1" si="1"/>
        <v>203</v>
      </c>
      <c r="AD5" s="1" t="s">
        <v>50</v>
      </c>
      <c r="AE5" s="1">
        <f t="shared" ca="1" si="2"/>
        <v>14</v>
      </c>
      <c r="AF5" s="1" t="s">
        <v>141</v>
      </c>
      <c r="AG5" s="1">
        <f t="shared" ca="1" si="3"/>
        <v>189</v>
      </c>
      <c r="AI5" s="1">
        <f t="shared" ca="1" si="4"/>
        <v>0</v>
      </c>
      <c r="AJ5" s="1">
        <f t="shared" ca="1" si="5"/>
        <v>2</v>
      </c>
      <c r="AK5" s="1" t="s">
        <v>147</v>
      </c>
      <c r="AL5" s="1">
        <f t="shared" ca="1" si="6"/>
        <v>0</v>
      </c>
      <c r="AM5" s="1">
        <f t="shared" ca="1" si="7"/>
        <v>3</v>
      </c>
      <c r="AN5" s="1" t="s">
        <v>143</v>
      </c>
      <c r="AO5" s="1">
        <f t="shared" ca="1" si="8"/>
        <v>0</v>
      </c>
      <c r="AP5" s="1">
        <f t="shared" ca="1" si="9"/>
        <v>0</v>
      </c>
      <c r="AQ5" s="1" t="s">
        <v>142</v>
      </c>
      <c r="AR5" s="1">
        <f t="shared" ca="1" si="10"/>
        <v>1</v>
      </c>
      <c r="AS5" s="1">
        <f t="shared" ca="1" si="11"/>
        <v>4</v>
      </c>
      <c r="AT5" s="1" t="s">
        <v>144</v>
      </c>
      <c r="AU5" s="1">
        <f t="shared" ca="1" si="12"/>
        <v>0</v>
      </c>
      <c r="AV5" s="1">
        <f t="shared" ca="1" si="13"/>
        <v>1</v>
      </c>
      <c r="AW5" s="1" t="s">
        <v>152</v>
      </c>
      <c r="AX5" s="1">
        <f t="shared" ca="1" si="14"/>
        <v>8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2</v>
      </c>
      <c r="BI5" s="6">
        <f t="shared" ca="1" si="19"/>
        <v>0</v>
      </c>
      <c r="BJ5" s="7"/>
      <c r="BL5" s="1">
        <v>5</v>
      </c>
      <c r="BM5" s="8">
        <f t="shared" ca="1" si="20"/>
        <v>0</v>
      </c>
      <c r="BN5" s="8">
        <f t="shared" ca="1" si="0"/>
        <v>1</v>
      </c>
      <c r="BO5" s="9"/>
      <c r="BQ5" s="1">
        <v>5</v>
      </c>
      <c r="BR5" s="8">
        <f t="shared" ca="1" si="21"/>
        <v>3</v>
      </c>
      <c r="BS5" s="8">
        <f t="shared" ca="1" si="22"/>
        <v>4</v>
      </c>
      <c r="BT5" s="9"/>
      <c r="BU5" s="9"/>
      <c r="BV5" s="7"/>
      <c r="BW5" s="10">
        <f t="shared" ca="1" si="23"/>
        <v>0.28678512455268812</v>
      </c>
      <c r="BX5" s="11">
        <f t="shared" ca="1" si="24"/>
        <v>12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0.32303164662484374</v>
      </c>
      <c r="CE5" s="11">
        <f t="shared" ca="1" si="26"/>
        <v>11</v>
      </c>
      <c r="CF5" s="1"/>
      <c r="CG5" s="1">
        <v>5</v>
      </c>
      <c r="CH5" s="1">
        <v>5</v>
      </c>
      <c r="CI5" s="1">
        <v>0</v>
      </c>
      <c r="CK5" s="10">
        <f t="shared" ca="1" si="27"/>
        <v>0.97204316887498787</v>
      </c>
      <c r="CL5" s="11">
        <f t="shared" ca="1" si="28"/>
        <v>2</v>
      </c>
      <c r="CM5" s="1"/>
      <c r="CN5" s="1">
        <v>5</v>
      </c>
      <c r="CO5" s="1">
        <v>0</v>
      </c>
      <c r="CP5" s="1">
        <v>4</v>
      </c>
      <c r="CR5" s="10">
        <f t="shared" ca="1" si="29"/>
        <v>0.73079997694132881</v>
      </c>
      <c r="CS5" s="11">
        <f t="shared" ca="1" si="30"/>
        <v>22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75</v>
      </c>
      <c r="AC6" s="1">
        <f t="shared" ca="1" si="1"/>
        <v>554</v>
      </c>
      <c r="AD6" s="1" t="s">
        <v>50</v>
      </c>
      <c r="AE6" s="1">
        <f t="shared" ca="1" si="2"/>
        <v>73</v>
      </c>
      <c r="AF6" s="1" t="s">
        <v>67</v>
      </c>
      <c r="AG6" s="1">
        <f t="shared" ca="1" si="3"/>
        <v>481</v>
      </c>
      <c r="AI6" s="1">
        <f t="shared" ca="1" si="4"/>
        <v>0</v>
      </c>
      <c r="AJ6" s="1">
        <f t="shared" ca="1" si="5"/>
        <v>5</v>
      </c>
      <c r="AK6" s="1" t="s">
        <v>74</v>
      </c>
      <c r="AL6" s="1">
        <f t="shared" ca="1" si="6"/>
        <v>5</v>
      </c>
      <c r="AM6" s="1">
        <f t="shared" ca="1" si="7"/>
        <v>4</v>
      </c>
      <c r="AN6" s="1" t="s">
        <v>153</v>
      </c>
      <c r="AO6" s="1">
        <f t="shared" ca="1" si="8"/>
        <v>0</v>
      </c>
      <c r="AP6" s="1">
        <f t="shared" ca="1" si="9"/>
        <v>0</v>
      </c>
      <c r="AQ6" s="1" t="s">
        <v>142</v>
      </c>
      <c r="AR6" s="1">
        <f t="shared" ca="1" si="10"/>
        <v>7</v>
      </c>
      <c r="AS6" s="1">
        <f t="shared" ca="1" si="11"/>
        <v>3</v>
      </c>
      <c r="AT6" s="1" t="s">
        <v>67</v>
      </c>
      <c r="AU6" s="1">
        <f t="shared" ca="1" si="12"/>
        <v>0</v>
      </c>
      <c r="AV6" s="1">
        <f t="shared" ca="1" si="13"/>
        <v>4</v>
      </c>
      <c r="AW6" s="1" t="s">
        <v>74</v>
      </c>
      <c r="AX6" s="1">
        <f t="shared" ca="1" si="14"/>
        <v>8</v>
      </c>
      <c r="AY6" s="1">
        <f t="shared" ca="1" si="15"/>
        <v>1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5</v>
      </c>
      <c r="BI6" s="6">
        <f t="shared" ca="1" si="19"/>
        <v>0</v>
      </c>
      <c r="BJ6" s="7"/>
      <c r="BL6" s="1">
        <v>6</v>
      </c>
      <c r="BM6" s="8">
        <f t="shared" ca="1" si="20"/>
        <v>5</v>
      </c>
      <c r="BN6" s="8">
        <f t="shared" ca="1" si="0"/>
        <v>7</v>
      </c>
      <c r="BO6" s="9"/>
      <c r="BQ6" s="1">
        <v>6</v>
      </c>
      <c r="BR6" s="8">
        <f t="shared" ca="1" si="21"/>
        <v>4</v>
      </c>
      <c r="BS6" s="8">
        <f t="shared" ca="1" si="22"/>
        <v>3</v>
      </c>
      <c r="BT6" s="9"/>
      <c r="BU6" s="9"/>
      <c r="BV6" s="7"/>
      <c r="BW6" s="10">
        <f t="shared" ca="1" si="23"/>
        <v>0.26673512315340597</v>
      </c>
      <c r="BX6" s="11">
        <f t="shared" ca="1" si="24"/>
        <v>13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0.8146789788436315</v>
      </c>
      <c r="CE6" s="11">
        <f t="shared" ca="1" si="26"/>
        <v>5</v>
      </c>
      <c r="CF6" s="1"/>
      <c r="CG6" s="1">
        <v>6</v>
      </c>
      <c r="CH6" s="1">
        <v>6</v>
      </c>
      <c r="CI6" s="1">
        <v>0</v>
      </c>
      <c r="CK6" s="10">
        <f t="shared" ca="1" si="27"/>
        <v>0.4853921244632694</v>
      </c>
      <c r="CL6" s="11">
        <f t="shared" ca="1" si="28"/>
        <v>58</v>
      </c>
      <c r="CM6" s="1"/>
      <c r="CN6" s="1">
        <v>6</v>
      </c>
      <c r="CO6" s="1">
        <v>0</v>
      </c>
      <c r="CP6" s="1">
        <v>5</v>
      </c>
      <c r="CR6" s="10">
        <f t="shared" ca="1" si="29"/>
        <v>0.64518312200120365</v>
      </c>
      <c r="CS6" s="11">
        <f t="shared" ca="1" si="30"/>
        <v>30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4</v>
      </c>
      <c r="E7" s="37" t="str">
        <f ca="1">IF(AND(F7=0,G7=0),"",".")</f>
        <v>.</v>
      </c>
      <c r="F7" s="38">
        <f ca="1">$BM1</f>
        <v>8</v>
      </c>
      <c r="G7" s="38">
        <f ca="1">$BR1</f>
        <v>5</v>
      </c>
      <c r="H7" s="26"/>
      <c r="I7" s="19"/>
      <c r="J7" s="35"/>
      <c r="K7" s="36">
        <f ca="1">$BC2</f>
        <v>0</v>
      </c>
      <c r="L7" s="37">
        <f ca="1">$BH2</f>
        <v>7</v>
      </c>
      <c r="M7" s="37" t="str">
        <f ca="1">IF(AND(N7=0,O7=0),"",".")</f>
        <v>.</v>
      </c>
      <c r="N7" s="38">
        <f ca="1">$BM2</f>
        <v>2</v>
      </c>
      <c r="O7" s="38">
        <f ca="1">$BR2</f>
        <v>1</v>
      </c>
      <c r="P7" s="26"/>
      <c r="Q7" s="19"/>
      <c r="R7" s="35"/>
      <c r="S7" s="36">
        <f ca="1">$BC3</f>
        <v>0</v>
      </c>
      <c r="T7" s="37">
        <f ca="1">$BH3</f>
        <v>5</v>
      </c>
      <c r="U7" s="37" t="str">
        <f ca="1">IF(AND(V7=0,W7=0),"",".")</f>
        <v>.</v>
      </c>
      <c r="V7" s="38">
        <f ca="1">$BM3</f>
        <v>5</v>
      </c>
      <c r="W7" s="38">
        <f ca="1">$BR3</f>
        <v>6</v>
      </c>
      <c r="X7" s="26"/>
      <c r="AB7" s="2" t="s">
        <v>154</v>
      </c>
      <c r="AC7" s="1">
        <f t="shared" ca="1" si="1"/>
        <v>771</v>
      </c>
      <c r="AD7" s="1" t="s">
        <v>50</v>
      </c>
      <c r="AE7" s="1">
        <f t="shared" ca="1" si="2"/>
        <v>92</v>
      </c>
      <c r="AF7" s="1" t="s">
        <v>58</v>
      </c>
      <c r="AG7" s="1">
        <f t="shared" ca="1" si="3"/>
        <v>679</v>
      </c>
      <c r="AI7" s="1">
        <f t="shared" ca="1" si="4"/>
        <v>0</v>
      </c>
      <c r="AJ7" s="1">
        <f t="shared" ca="1" si="5"/>
        <v>7</v>
      </c>
      <c r="AK7" s="1" t="s">
        <v>62</v>
      </c>
      <c r="AL7" s="1">
        <f t="shared" ca="1" si="6"/>
        <v>7</v>
      </c>
      <c r="AM7" s="1">
        <f t="shared" ca="1" si="7"/>
        <v>1</v>
      </c>
      <c r="AN7" s="1" t="s">
        <v>56</v>
      </c>
      <c r="AO7" s="1">
        <f t="shared" ca="1" si="8"/>
        <v>0</v>
      </c>
      <c r="AP7" s="1">
        <f t="shared" ca="1" si="9"/>
        <v>0</v>
      </c>
      <c r="AQ7" s="1" t="s">
        <v>62</v>
      </c>
      <c r="AR7" s="1">
        <f t="shared" ca="1" si="10"/>
        <v>9</v>
      </c>
      <c r="AS7" s="1">
        <f t="shared" ca="1" si="11"/>
        <v>2</v>
      </c>
      <c r="AT7" s="1" t="s">
        <v>58</v>
      </c>
      <c r="AU7" s="1">
        <f t="shared" ca="1" si="12"/>
        <v>0</v>
      </c>
      <c r="AV7" s="1">
        <f t="shared" ca="1" si="13"/>
        <v>6</v>
      </c>
      <c r="AW7" s="1" t="s">
        <v>62</v>
      </c>
      <c r="AX7" s="1">
        <f t="shared" ca="1" si="14"/>
        <v>7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7</v>
      </c>
      <c r="BI7" s="6">
        <f t="shared" ca="1" si="19"/>
        <v>0</v>
      </c>
      <c r="BJ7" s="7"/>
      <c r="BL7" s="1">
        <v>7</v>
      </c>
      <c r="BM7" s="8">
        <f t="shared" ca="1" si="20"/>
        <v>7</v>
      </c>
      <c r="BN7" s="8">
        <f t="shared" ca="1" si="0"/>
        <v>9</v>
      </c>
      <c r="BO7" s="9"/>
      <c r="BQ7" s="1">
        <v>7</v>
      </c>
      <c r="BR7" s="8">
        <f t="shared" ca="1" si="21"/>
        <v>1</v>
      </c>
      <c r="BS7" s="8">
        <f t="shared" ca="1" si="22"/>
        <v>2</v>
      </c>
      <c r="BT7" s="9"/>
      <c r="BU7" s="9"/>
      <c r="BV7" s="7"/>
      <c r="BW7" s="10">
        <f t="shared" ca="1" si="23"/>
        <v>0.24175753052397897</v>
      </c>
      <c r="BX7" s="11">
        <f t="shared" ca="1" si="24"/>
        <v>14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5.0865409019100194E-2</v>
      </c>
      <c r="CE7" s="11">
        <f t="shared" ca="1" si="26"/>
        <v>16</v>
      </c>
      <c r="CF7" s="1"/>
      <c r="CG7" s="1">
        <v>7</v>
      </c>
      <c r="CH7" s="1">
        <v>7</v>
      </c>
      <c r="CI7" s="1">
        <v>0</v>
      </c>
      <c r="CK7" s="10">
        <f t="shared" ca="1" si="27"/>
        <v>0.20569626554170273</v>
      </c>
      <c r="CL7" s="11">
        <f t="shared" ca="1" si="28"/>
        <v>80</v>
      </c>
      <c r="CM7" s="1"/>
      <c r="CN7" s="1">
        <v>7</v>
      </c>
      <c r="CO7" s="1">
        <v>0</v>
      </c>
      <c r="CP7" s="1">
        <v>6</v>
      </c>
      <c r="CR7" s="10">
        <f t="shared" ca="1" si="29"/>
        <v>0.98577134020726886</v>
      </c>
      <c r="CS7" s="11">
        <f t="shared" ca="1" si="30"/>
        <v>2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8</v>
      </c>
      <c r="G8" s="68">
        <f ca="1">$BS1</f>
        <v>5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4</v>
      </c>
      <c r="O8" s="68">
        <f ca="1">$BS2</f>
        <v>9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9</v>
      </c>
      <c r="W8" s="68">
        <f ca="1">$BS3</f>
        <v>1</v>
      </c>
      <c r="X8" s="26"/>
      <c r="AB8" s="2" t="s">
        <v>155</v>
      </c>
      <c r="AC8" s="1">
        <f t="shared" ca="1" si="1"/>
        <v>888</v>
      </c>
      <c r="AD8" s="1" t="s">
        <v>50</v>
      </c>
      <c r="AE8" s="1">
        <f t="shared" ca="1" si="2"/>
        <v>7</v>
      </c>
      <c r="AF8" s="1" t="s">
        <v>156</v>
      </c>
      <c r="AG8" s="1">
        <f t="shared" ca="1" si="3"/>
        <v>881</v>
      </c>
      <c r="AI8" s="1">
        <f t="shared" ca="1" si="4"/>
        <v>0</v>
      </c>
      <c r="AJ8" s="1">
        <f t="shared" ca="1" si="5"/>
        <v>8</v>
      </c>
      <c r="AK8" s="1" t="s">
        <v>157</v>
      </c>
      <c r="AL8" s="1">
        <f t="shared" ca="1" si="6"/>
        <v>8</v>
      </c>
      <c r="AM8" s="1">
        <f t="shared" ca="1" si="7"/>
        <v>8</v>
      </c>
      <c r="AN8" s="1" t="s">
        <v>56</v>
      </c>
      <c r="AO8" s="1">
        <f t="shared" ca="1" si="8"/>
        <v>0</v>
      </c>
      <c r="AP8" s="1">
        <f t="shared" ca="1" si="9"/>
        <v>0</v>
      </c>
      <c r="AQ8" s="1" t="s">
        <v>62</v>
      </c>
      <c r="AR8" s="1">
        <f t="shared" ca="1" si="10"/>
        <v>0</v>
      </c>
      <c r="AS8" s="1">
        <f t="shared" ca="1" si="11"/>
        <v>7</v>
      </c>
      <c r="AT8" s="1" t="s">
        <v>158</v>
      </c>
      <c r="AU8" s="1">
        <f t="shared" ca="1" si="12"/>
        <v>0</v>
      </c>
      <c r="AV8" s="1">
        <f t="shared" ca="1" si="13"/>
        <v>8</v>
      </c>
      <c r="AW8" s="1" t="s">
        <v>62</v>
      </c>
      <c r="AX8" s="1">
        <f t="shared" ca="1" si="14"/>
        <v>8</v>
      </c>
      <c r="AY8" s="1">
        <f t="shared" ca="1" si="15"/>
        <v>1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8</v>
      </c>
      <c r="BI8" s="6">
        <f t="shared" ca="1" si="19"/>
        <v>0</v>
      </c>
      <c r="BJ8" s="7"/>
      <c r="BL8" s="1">
        <v>8</v>
      </c>
      <c r="BM8" s="8">
        <f t="shared" ca="1" si="20"/>
        <v>8</v>
      </c>
      <c r="BN8" s="8">
        <f t="shared" ca="1" si="0"/>
        <v>0</v>
      </c>
      <c r="BO8" s="9"/>
      <c r="BQ8" s="1">
        <v>8</v>
      </c>
      <c r="BR8" s="8">
        <f t="shared" ca="1" si="21"/>
        <v>8</v>
      </c>
      <c r="BS8" s="8">
        <f t="shared" ca="1" si="22"/>
        <v>7</v>
      </c>
      <c r="BT8" s="9"/>
      <c r="BU8" s="9"/>
      <c r="BV8" s="7"/>
      <c r="BW8" s="10">
        <f t="shared" ca="1" si="23"/>
        <v>0.40370069831165001</v>
      </c>
      <c r="BX8" s="11">
        <f t="shared" ca="1" si="24"/>
        <v>7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0.64228197965472344</v>
      </c>
      <c r="CE8" s="11">
        <f t="shared" ca="1" si="26"/>
        <v>8</v>
      </c>
      <c r="CF8" s="1"/>
      <c r="CG8" s="1">
        <v>8</v>
      </c>
      <c r="CH8" s="1">
        <v>8</v>
      </c>
      <c r="CI8" s="1">
        <v>0</v>
      </c>
      <c r="CK8" s="10">
        <f t="shared" ca="1" si="27"/>
        <v>0.20469402864997721</v>
      </c>
      <c r="CL8" s="11">
        <f t="shared" ca="1" si="28"/>
        <v>81</v>
      </c>
      <c r="CM8" s="1"/>
      <c r="CN8" s="1">
        <v>8</v>
      </c>
      <c r="CO8" s="1">
        <v>0</v>
      </c>
      <c r="CP8" s="1">
        <v>7</v>
      </c>
      <c r="CR8" s="10">
        <f t="shared" ca="1" si="29"/>
        <v>0.19234796844226765</v>
      </c>
      <c r="CS8" s="11">
        <f t="shared" ca="1" si="30"/>
        <v>70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4</v>
      </c>
      <c r="E9" s="37" t="str">
        <f>$AW1</f>
        <v>.</v>
      </c>
      <c r="F9" s="38">
        <f ca="1">$AX1</f>
        <v>0</v>
      </c>
      <c r="G9" s="39">
        <f ca="1">$AY1</f>
        <v>0</v>
      </c>
      <c r="H9" s="40"/>
      <c r="I9" s="41"/>
      <c r="J9" s="35"/>
      <c r="K9" s="36">
        <f ca="1">$AU2</f>
        <v>0</v>
      </c>
      <c r="L9" s="37">
        <f ca="1">$AV2</f>
        <v>6</v>
      </c>
      <c r="M9" s="37" t="str">
        <f>$AW2</f>
        <v>.</v>
      </c>
      <c r="N9" s="38">
        <f ca="1">$AX2</f>
        <v>7</v>
      </c>
      <c r="O9" s="39">
        <f ca="1">$AY2</f>
        <v>2</v>
      </c>
      <c r="P9" s="40"/>
      <c r="Q9" s="41"/>
      <c r="R9" s="35"/>
      <c r="S9" s="36">
        <f ca="1">$AU3</f>
        <v>0</v>
      </c>
      <c r="T9" s="37">
        <f ca="1">$AV3</f>
        <v>4</v>
      </c>
      <c r="U9" s="37" t="str">
        <f>$AW3</f>
        <v>.</v>
      </c>
      <c r="V9" s="38">
        <f ca="1">$AX3</f>
        <v>6</v>
      </c>
      <c r="W9" s="39">
        <f ca="1">$AY3</f>
        <v>5</v>
      </c>
      <c r="X9" s="42"/>
      <c r="AB9" s="2" t="s">
        <v>84</v>
      </c>
      <c r="AC9" s="1">
        <f t="shared" ca="1" si="1"/>
        <v>643</v>
      </c>
      <c r="AD9" s="1" t="s">
        <v>50</v>
      </c>
      <c r="AE9" s="1">
        <f t="shared" ca="1" si="2"/>
        <v>73</v>
      </c>
      <c r="AF9" s="1" t="s">
        <v>159</v>
      </c>
      <c r="AG9" s="1">
        <f t="shared" ca="1" si="3"/>
        <v>570</v>
      </c>
      <c r="AI9" s="1">
        <f t="shared" ca="1" si="4"/>
        <v>0</v>
      </c>
      <c r="AJ9" s="1">
        <f t="shared" ca="1" si="5"/>
        <v>6</v>
      </c>
      <c r="AK9" s="1" t="s">
        <v>62</v>
      </c>
      <c r="AL9" s="1">
        <f t="shared" ca="1" si="6"/>
        <v>4</v>
      </c>
      <c r="AM9" s="1">
        <f t="shared" ca="1" si="7"/>
        <v>3</v>
      </c>
      <c r="AN9" s="1" t="s">
        <v>160</v>
      </c>
      <c r="AO9" s="1">
        <f t="shared" ca="1" si="8"/>
        <v>0</v>
      </c>
      <c r="AP9" s="1">
        <f t="shared" ca="1" si="9"/>
        <v>0</v>
      </c>
      <c r="AQ9" s="1" t="s">
        <v>62</v>
      </c>
      <c r="AR9" s="1">
        <f t="shared" ca="1" si="10"/>
        <v>7</v>
      </c>
      <c r="AS9" s="1">
        <f t="shared" ca="1" si="11"/>
        <v>3</v>
      </c>
      <c r="AT9" s="1" t="s">
        <v>58</v>
      </c>
      <c r="AU9" s="1">
        <f t="shared" ca="1" si="12"/>
        <v>0</v>
      </c>
      <c r="AV9" s="1">
        <f t="shared" ca="1" si="13"/>
        <v>5</v>
      </c>
      <c r="AW9" s="1" t="s">
        <v>161</v>
      </c>
      <c r="AX9" s="1">
        <f t="shared" ca="1" si="14"/>
        <v>7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0</v>
      </c>
      <c r="BJ9" s="7"/>
      <c r="BL9" s="1">
        <v>9</v>
      </c>
      <c r="BM9" s="8">
        <f t="shared" ca="1" si="20"/>
        <v>4</v>
      </c>
      <c r="BN9" s="8">
        <f t="shared" ca="1" si="0"/>
        <v>7</v>
      </c>
      <c r="BO9" s="9"/>
      <c r="BQ9" s="1">
        <v>9</v>
      </c>
      <c r="BR9" s="8">
        <f t="shared" ca="1" si="21"/>
        <v>3</v>
      </c>
      <c r="BS9" s="8">
        <f t="shared" ca="1" si="22"/>
        <v>3</v>
      </c>
      <c r="BT9" s="9"/>
      <c r="BU9" s="9"/>
      <c r="BV9" s="7"/>
      <c r="BW9" s="10">
        <f t="shared" ca="1" si="23"/>
        <v>0.7581563018041485</v>
      </c>
      <c r="BX9" s="11">
        <f t="shared" ca="1" si="24"/>
        <v>3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0.80153502612042959</v>
      </c>
      <c r="CE9" s="11">
        <f t="shared" ca="1" si="26"/>
        <v>6</v>
      </c>
      <c r="CF9" s="1"/>
      <c r="CG9" s="1">
        <v>9</v>
      </c>
      <c r="CH9" s="1">
        <v>9</v>
      </c>
      <c r="CI9" s="1">
        <v>0</v>
      </c>
      <c r="CK9" s="10">
        <f t="shared" ca="1" si="27"/>
        <v>0.55015624478568448</v>
      </c>
      <c r="CL9" s="11">
        <f t="shared" ca="1" si="28"/>
        <v>48</v>
      </c>
      <c r="CM9" s="1"/>
      <c r="CN9" s="1">
        <v>9</v>
      </c>
      <c r="CO9" s="1">
        <v>0</v>
      </c>
      <c r="CP9" s="1">
        <v>8</v>
      </c>
      <c r="CR9" s="10">
        <f t="shared" ca="1" si="29"/>
        <v>0.75796238043950692</v>
      </c>
      <c r="CS9" s="11">
        <f t="shared" ca="1" si="30"/>
        <v>21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85</v>
      </c>
      <c r="AC10" s="1">
        <f t="shared" ca="1" si="1"/>
        <v>338</v>
      </c>
      <c r="AD10" s="1" t="s">
        <v>50</v>
      </c>
      <c r="AE10" s="1">
        <f t="shared" ca="1" si="2"/>
        <v>96</v>
      </c>
      <c r="AF10" s="1" t="s">
        <v>58</v>
      </c>
      <c r="AG10" s="1">
        <f t="shared" ca="1" si="3"/>
        <v>242</v>
      </c>
      <c r="AI10" s="1">
        <f t="shared" ca="1" si="4"/>
        <v>0</v>
      </c>
      <c r="AJ10" s="1">
        <f t="shared" ca="1" si="5"/>
        <v>3</v>
      </c>
      <c r="AK10" s="1" t="s">
        <v>62</v>
      </c>
      <c r="AL10" s="1">
        <f t="shared" ca="1" si="6"/>
        <v>3</v>
      </c>
      <c r="AM10" s="1">
        <f t="shared" ca="1" si="7"/>
        <v>8</v>
      </c>
      <c r="AN10" s="1" t="s">
        <v>56</v>
      </c>
      <c r="AO10" s="1">
        <f t="shared" ca="1" si="8"/>
        <v>0</v>
      </c>
      <c r="AP10" s="1">
        <f t="shared" ca="1" si="9"/>
        <v>0</v>
      </c>
      <c r="AQ10" s="1" t="s">
        <v>62</v>
      </c>
      <c r="AR10" s="1">
        <f t="shared" ca="1" si="10"/>
        <v>9</v>
      </c>
      <c r="AS10" s="1">
        <f t="shared" ca="1" si="11"/>
        <v>6</v>
      </c>
      <c r="AT10" s="1" t="s">
        <v>58</v>
      </c>
      <c r="AU10" s="1">
        <f t="shared" ca="1" si="12"/>
        <v>0</v>
      </c>
      <c r="AV10" s="1">
        <f t="shared" ca="1" si="13"/>
        <v>2</v>
      </c>
      <c r="AW10" s="1" t="s">
        <v>62</v>
      </c>
      <c r="AX10" s="1">
        <f t="shared" ca="1" si="14"/>
        <v>4</v>
      </c>
      <c r="AY10" s="1">
        <f t="shared" ca="1" si="15"/>
        <v>2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3</v>
      </c>
      <c r="BI10" s="6">
        <f t="shared" ca="1" si="19"/>
        <v>0</v>
      </c>
      <c r="BJ10" s="7"/>
      <c r="BL10" s="1">
        <v>10</v>
      </c>
      <c r="BM10" s="8">
        <f t="shared" ca="1" si="20"/>
        <v>3</v>
      </c>
      <c r="BN10" s="8">
        <f t="shared" ca="1" si="0"/>
        <v>9</v>
      </c>
      <c r="BO10" s="9"/>
      <c r="BQ10" s="1">
        <v>10</v>
      </c>
      <c r="BR10" s="8">
        <f t="shared" ca="1" si="21"/>
        <v>8</v>
      </c>
      <c r="BS10" s="8">
        <f t="shared" ca="1" si="22"/>
        <v>6</v>
      </c>
      <c r="BT10" s="9"/>
      <c r="BU10" s="9"/>
      <c r="BV10" s="7"/>
      <c r="BW10" s="10">
        <f t="shared" ca="1" si="23"/>
        <v>0.10733315895657392</v>
      </c>
      <c r="BX10" s="11">
        <f t="shared" ca="1" si="24"/>
        <v>16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0.28424606856566026</v>
      </c>
      <c r="CE10" s="11">
        <f t="shared" ca="1" si="26"/>
        <v>12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0.61526778323523634</v>
      </c>
      <c r="CL10" s="11">
        <f t="shared" ca="1" si="28"/>
        <v>40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0.21590230979952374</v>
      </c>
      <c r="CS10" s="11">
        <f t="shared" ca="1" si="30"/>
        <v>69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162</v>
      </c>
      <c r="C11" s="49"/>
      <c r="D11" s="17"/>
      <c r="E11" s="16"/>
      <c r="F11" s="16"/>
      <c r="G11" s="16"/>
      <c r="H11" s="18"/>
      <c r="I11" s="48"/>
      <c r="J11" s="15" t="s">
        <v>88</v>
      </c>
      <c r="K11" s="16"/>
      <c r="L11" s="16"/>
      <c r="M11" s="16"/>
      <c r="N11" s="16"/>
      <c r="O11" s="16"/>
      <c r="P11" s="18"/>
      <c r="Q11" s="48"/>
      <c r="R11" s="15" t="s">
        <v>125</v>
      </c>
      <c r="S11" s="16"/>
      <c r="T11" s="16"/>
      <c r="U11" s="16"/>
      <c r="V11" s="16"/>
      <c r="W11" s="16"/>
      <c r="X11" s="18"/>
      <c r="AB11" s="2" t="s">
        <v>90</v>
      </c>
      <c r="AC11" s="1">
        <f t="shared" ca="1" si="1"/>
        <v>918</v>
      </c>
      <c r="AD11" s="1" t="s">
        <v>50</v>
      </c>
      <c r="AE11" s="1">
        <f t="shared" ca="1" si="2"/>
        <v>24</v>
      </c>
      <c r="AF11" s="1" t="s">
        <v>58</v>
      </c>
      <c r="AG11" s="1">
        <f t="shared" ca="1" si="3"/>
        <v>894</v>
      </c>
      <c r="AI11" s="1">
        <f t="shared" ca="1" si="4"/>
        <v>0</v>
      </c>
      <c r="AJ11" s="1">
        <f t="shared" ca="1" si="5"/>
        <v>9</v>
      </c>
      <c r="AK11" s="1" t="s">
        <v>62</v>
      </c>
      <c r="AL11" s="1">
        <f t="shared" ca="1" si="6"/>
        <v>1</v>
      </c>
      <c r="AM11" s="1">
        <f t="shared" ca="1" si="7"/>
        <v>8</v>
      </c>
      <c r="AN11" s="1" t="s">
        <v>56</v>
      </c>
      <c r="AO11" s="1">
        <f t="shared" ca="1" si="8"/>
        <v>0</v>
      </c>
      <c r="AP11" s="1">
        <f t="shared" ca="1" si="9"/>
        <v>0</v>
      </c>
      <c r="AQ11" s="1" t="s">
        <v>62</v>
      </c>
      <c r="AR11" s="1">
        <f t="shared" ca="1" si="10"/>
        <v>2</v>
      </c>
      <c r="AS11" s="1">
        <f t="shared" ca="1" si="11"/>
        <v>4</v>
      </c>
      <c r="AT11" s="1" t="s">
        <v>58</v>
      </c>
      <c r="AU11" s="1">
        <f t="shared" ca="1" si="12"/>
        <v>0</v>
      </c>
      <c r="AV11" s="1">
        <f t="shared" ca="1" si="13"/>
        <v>8</v>
      </c>
      <c r="AW11" s="1" t="s">
        <v>62</v>
      </c>
      <c r="AX11" s="1">
        <f t="shared" ca="1" si="14"/>
        <v>9</v>
      </c>
      <c r="AY11" s="1">
        <f t="shared" ca="1" si="15"/>
        <v>4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9</v>
      </c>
      <c r="BI11" s="6">
        <f t="shared" ca="1" si="19"/>
        <v>0</v>
      </c>
      <c r="BJ11" s="7"/>
      <c r="BL11" s="1">
        <v>11</v>
      </c>
      <c r="BM11" s="8">
        <f t="shared" ca="1" si="20"/>
        <v>1</v>
      </c>
      <c r="BN11" s="8">
        <f t="shared" ca="1" si="0"/>
        <v>2</v>
      </c>
      <c r="BO11" s="9"/>
      <c r="BQ11" s="1">
        <v>11</v>
      </c>
      <c r="BR11" s="8">
        <f t="shared" ca="1" si="21"/>
        <v>8</v>
      </c>
      <c r="BS11" s="8">
        <f t="shared" ca="1" si="22"/>
        <v>4</v>
      </c>
      <c r="BT11" s="9"/>
      <c r="BU11" s="9"/>
      <c r="BV11" s="7"/>
      <c r="BW11" s="10">
        <f t="shared" ca="1" si="23"/>
        <v>0.8029969476492429</v>
      </c>
      <c r="BX11" s="11">
        <f t="shared" ca="1" si="24"/>
        <v>2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0.4641683416641238</v>
      </c>
      <c r="CE11" s="11">
        <f t="shared" ca="1" si="26"/>
        <v>9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0.84041839118346739</v>
      </c>
      <c r="CL11" s="11">
        <f t="shared" ca="1" si="28"/>
        <v>13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0.23812558129879557</v>
      </c>
      <c r="CS11" s="11">
        <f t="shared" ca="1" si="30"/>
        <v>67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3" t="str">
        <f ca="1">$AC4/100&amp;$AD4&amp;$AE4/100&amp;$AF4</f>
        <v>9.04－0.39＝</v>
      </c>
      <c r="C12" s="74"/>
      <c r="D12" s="74"/>
      <c r="E12" s="74"/>
      <c r="F12" s="71">
        <f ca="1">$AG4/100</f>
        <v>8.65</v>
      </c>
      <c r="G12" s="72"/>
      <c r="H12" s="20"/>
      <c r="I12" s="19"/>
      <c r="J12" s="73" t="str">
        <f ca="1">$AC5/100&amp;$AD5&amp;$AE5/100&amp;$AF5</f>
        <v>2.03－0.14＝</v>
      </c>
      <c r="K12" s="74"/>
      <c r="L12" s="74"/>
      <c r="M12" s="74"/>
      <c r="N12" s="71">
        <f ca="1">$AG5/100</f>
        <v>1.89</v>
      </c>
      <c r="O12" s="72"/>
      <c r="P12" s="21"/>
      <c r="Q12" s="19"/>
      <c r="R12" s="73" t="str">
        <f ca="1">$AC6/100&amp;$AD6&amp;$AE6/100&amp;$AF6</f>
        <v>5.54－0.73＝</v>
      </c>
      <c r="S12" s="74"/>
      <c r="T12" s="74"/>
      <c r="U12" s="74"/>
      <c r="V12" s="71">
        <f ca="1">$AG6/100</f>
        <v>4.8099999999999996</v>
      </c>
      <c r="W12" s="72"/>
      <c r="X12" s="26"/>
      <c r="AB12" s="2" t="s">
        <v>127</v>
      </c>
      <c r="AC12" s="1">
        <f t="shared" ca="1" si="1"/>
        <v>641</v>
      </c>
      <c r="AD12" s="1" t="s">
        <v>50</v>
      </c>
      <c r="AE12" s="1">
        <f t="shared" ca="1" si="2"/>
        <v>87</v>
      </c>
      <c r="AF12" s="1" t="s">
        <v>58</v>
      </c>
      <c r="AG12" s="1">
        <f t="shared" ca="1" si="3"/>
        <v>554</v>
      </c>
      <c r="AI12" s="1">
        <f t="shared" ca="1" si="4"/>
        <v>0</v>
      </c>
      <c r="AJ12" s="1">
        <f t="shared" ca="1" si="5"/>
        <v>6</v>
      </c>
      <c r="AK12" s="1" t="s">
        <v>62</v>
      </c>
      <c r="AL12" s="1">
        <f t="shared" ca="1" si="6"/>
        <v>4</v>
      </c>
      <c r="AM12" s="1">
        <f t="shared" ca="1" si="7"/>
        <v>1</v>
      </c>
      <c r="AN12" s="1" t="s">
        <v>160</v>
      </c>
      <c r="AO12" s="1">
        <f t="shared" ca="1" si="8"/>
        <v>0</v>
      </c>
      <c r="AP12" s="1">
        <f t="shared" ca="1" si="9"/>
        <v>0</v>
      </c>
      <c r="AQ12" s="1" t="s">
        <v>62</v>
      </c>
      <c r="AR12" s="1">
        <f t="shared" ca="1" si="10"/>
        <v>8</v>
      </c>
      <c r="AS12" s="1">
        <f t="shared" ca="1" si="11"/>
        <v>7</v>
      </c>
      <c r="AT12" s="1" t="s">
        <v>58</v>
      </c>
      <c r="AU12" s="1">
        <f t="shared" ca="1" si="12"/>
        <v>0</v>
      </c>
      <c r="AV12" s="1">
        <f t="shared" ca="1" si="13"/>
        <v>5</v>
      </c>
      <c r="AW12" s="1" t="s">
        <v>62</v>
      </c>
      <c r="AX12" s="1">
        <f t="shared" ca="1" si="14"/>
        <v>5</v>
      </c>
      <c r="AY12" s="1">
        <f t="shared" ca="1" si="15"/>
        <v>4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6</v>
      </c>
      <c r="BI12" s="6">
        <f t="shared" ca="1" si="19"/>
        <v>0</v>
      </c>
      <c r="BJ12" s="7"/>
      <c r="BL12" s="1">
        <v>12</v>
      </c>
      <c r="BM12" s="8">
        <f t="shared" ca="1" si="20"/>
        <v>4</v>
      </c>
      <c r="BN12" s="8">
        <f t="shared" ca="1" si="0"/>
        <v>8</v>
      </c>
      <c r="BO12" s="9"/>
      <c r="BQ12" s="1">
        <v>12</v>
      </c>
      <c r="BR12" s="8">
        <f t="shared" ca="1" si="21"/>
        <v>1</v>
      </c>
      <c r="BS12" s="8">
        <f t="shared" ca="1" si="22"/>
        <v>7</v>
      </c>
      <c r="BT12" s="9"/>
      <c r="BU12" s="9"/>
      <c r="BV12" s="7"/>
      <c r="BW12" s="10">
        <f t="shared" ca="1" si="23"/>
        <v>0.33437882269517305</v>
      </c>
      <c r="BX12" s="11">
        <f t="shared" ca="1" si="24"/>
        <v>10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6.0188153436714242E-2</v>
      </c>
      <c r="CE12" s="11">
        <f t="shared" ca="1" si="26"/>
        <v>15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0.54934386682378633</v>
      </c>
      <c r="CL12" s="11">
        <f t="shared" ca="1" si="28"/>
        <v>49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0.94586264673697706</v>
      </c>
      <c r="CS12" s="11">
        <f t="shared" ca="1" si="30"/>
        <v>7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0.16451979314333609</v>
      </c>
      <c r="BX13" s="11">
        <f t="shared" ca="1" si="24"/>
        <v>15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0.86611684512219467</v>
      </c>
      <c r="CE13" s="11">
        <f t="shared" ca="1" si="26"/>
        <v>3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0.71918342502075316</v>
      </c>
      <c r="CL13" s="11">
        <f t="shared" ca="1" si="28"/>
        <v>27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0.39612711228082209</v>
      </c>
      <c r="CS13" s="11">
        <f t="shared" ca="1" si="30"/>
        <v>52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9</v>
      </c>
      <c r="E14" s="37" t="str">
        <f ca="1">IF(AND(F14=0,G14=0),"",".")</f>
        <v>.</v>
      </c>
      <c r="F14" s="38">
        <f ca="1">$BM4</f>
        <v>0</v>
      </c>
      <c r="G14" s="38">
        <f ca="1">$BR4</f>
        <v>4</v>
      </c>
      <c r="H14" s="26"/>
      <c r="I14" s="19"/>
      <c r="J14" s="35"/>
      <c r="K14" s="36">
        <f ca="1">$BC5</f>
        <v>0</v>
      </c>
      <c r="L14" s="37">
        <f ca="1">$BH5</f>
        <v>2</v>
      </c>
      <c r="M14" s="37" t="str">
        <f ca="1">IF(AND(N14=0,O14=0),"",".")</f>
        <v>.</v>
      </c>
      <c r="N14" s="38">
        <f ca="1">$BM5</f>
        <v>0</v>
      </c>
      <c r="O14" s="38">
        <f ca="1">$BR5</f>
        <v>3</v>
      </c>
      <c r="P14" s="26"/>
      <c r="Q14" s="19"/>
      <c r="R14" s="35"/>
      <c r="S14" s="36">
        <f ca="1">$BC6</f>
        <v>0</v>
      </c>
      <c r="T14" s="37">
        <f ca="1">$BH6</f>
        <v>5</v>
      </c>
      <c r="U14" s="37" t="str">
        <f ca="1">IF(AND(V14=0,W14=0),"",".")</f>
        <v>.</v>
      </c>
      <c r="V14" s="38">
        <f ca="1">$BM6</f>
        <v>5</v>
      </c>
      <c r="W14" s="38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0.37908745536447597</v>
      </c>
      <c r="BX14" s="11">
        <f t="shared" ca="1" si="24"/>
        <v>8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0.33613901331583262</v>
      </c>
      <c r="CE14" s="11">
        <f t="shared" ca="1" si="26"/>
        <v>10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0.76580297708717648</v>
      </c>
      <c r="CL14" s="11">
        <f t="shared" ca="1" si="28"/>
        <v>24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0.88968102978795982</v>
      </c>
      <c r="CS14" s="11">
        <f t="shared" ca="1" si="30"/>
        <v>12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3</v>
      </c>
      <c r="G15" s="68">
        <f ca="1">$BS4</f>
        <v>9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1</v>
      </c>
      <c r="O15" s="68">
        <f ca="1">$BS5</f>
        <v>4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7</v>
      </c>
      <c r="W15" s="68">
        <f ca="1">$BS6</f>
        <v>3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0.3541649723978888</v>
      </c>
      <c r="BX15" s="11">
        <f t="shared" ca="1" si="24"/>
        <v>9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0.93973555366429651</v>
      </c>
      <c r="CE15" s="11">
        <f t="shared" ca="1" si="26"/>
        <v>2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0.11150999483930168</v>
      </c>
      <c r="CL15" s="11">
        <f t="shared" ca="1" si="28"/>
        <v>93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0.92928932095102412</v>
      </c>
      <c r="CS15" s="11">
        <f t="shared" ca="1" si="30"/>
        <v>8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8</v>
      </c>
      <c r="E16" s="37" t="str">
        <f>$AW4</f>
        <v>.</v>
      </c>
      <c r="F16" s="38">
        <f ca="1">$AX4</f>
        <v>6</v>
      </c>
      <c r="G16" s="39">
        <f ca="1">$AY4</f>
        <v>5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8</v>
      </c>
      <c r="O16" s="39">
        <f ca="1">$AY5</f>
        <v>9</v>
      </c>
      <c r="P16" s="40"/>
      <c r="Q16" s="41"/>
      <c r="R16" s="35"/>
      <c r="S16" s="36">
        <f ca="1">$AU6</f>
        <v>0</v>
      </c>
      <c r="T16" s="37">
        <f ca="1">$AV6</f>
        <v>4</v>
      </c>
      <c r="U16" s="37" t="str">
        <f>$AW6</f>
        <v>.</v>
      </c>
      <c r="V16" s="38">
        <f ca="1">$AX6</f>
        <v>8</v>
      </c>
      <c r="W16" s="39">
        <f ca="1">$AY6</f>
        <v>1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0.51798958591490574</v>
      </c>
      <c r="BX16" s="11">
        <f t="shared" ca="1" si="24"/>
        <v>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1.9139274406457019E-2</v>
      </c>
      <c r="CE16" s="11">
        <f t="shared" ca="1" si="26"/>
        <v>17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0.82263712597796401</v>
      </c>
      <c r="CL16" s="11">
        <f t="shared" ca="1" si="28"/>
        <v>17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0.66819130034189578</v>
      </c>
      <c r="CS16" s="11">
        <f t="shared" ca="1" si="30"/>
        <v>27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8.0440046825495659E-2</v>
      </c>
      <c r="BX17" s="11">
        <f t="shared" ca="1" si="24"/>
        <v>18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0.99569619255692443</v>
      </c>
      <c r="CE17" s="11">
        <f t="shared" ca="1" si="26"/>
        <v>1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0.30601177103420296</v>
      </c>
      <c r="CL17" s="11">
        <f t="shared" ca="1" si="28"/>
        <v>69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0.81749607156349058</v>
      </c>
      <c r="CS17" s="11">
        <f t="shared" ca="1" si="30"/>
        <v>18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163</v>
      </c>
      <c r="C18" s="49"/>
      <c r="D18" s="17"/>
      <c r="E18" s="16"/>
      <c r="F18" s="16"/>
      <c r="G18" s="16"/>
      <c r="H18" s="18"/>
      <c r="I18" s="48"/>
      <c r="J18" s="15" t="s">
        <v>164</v>
      </c>
      <c r="K18" s="16"/>
      <c r="L18" s="16"/>
      <c r="M18" s="16"/>
      <c r="N18" s="16"/>
      <c r="O18" s="16"/>
      <c r="P18" s="18"/>
      <c r="Q18" s="48"/>
      <c r="R18" s="15" t="s">
        <v>165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0.67979448132804388</v>
      </c>
      <c r="BX18" s="11">
        <f t="shared" ca="1" si="24"/>
        <v>4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0.28299813905619031</v>
      </c>
      <c r="CE18" s="11">
        <f t="shared" ca="1" si="26"/>
        <v>13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0.8224390474662634</v>
      </c>
      <c r="CL18" s="11">
        <f t="shared" ca="1" si="28"/>
        <v>18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0.44228147385885308</v>
      </c>
      <c r="CS18" s="11">
        <f t="shared" ca="1" si="30"/>
        <v>48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3" t="str">
        <f ca="1">$AC7/100&amp;$AD7&amp;$AE7/100&amp;$AF7</f>
        <v>7.71－0.92＝</v>
      </c>
      <c r="C19" s="74"/>
      <c r="D19" s="74"/>
      <c r="E19" s="74"/>
      <c r="F19" s="71">
        <f ca="1">$AG7/100</f>
        <v>6.79</v>
      </c>
      <c r="G19" s="72"/>
      <c r="H19" s="20"/>
      <c r="I19" s="19"/>
      <c r="J19" s="73" t="str">
        <f ca="1">$AC8/100&amp;$AD8&amp;$AE8/100&amp;$AF8</f>
        <v>8.88－0.07＝</v>
      </c>
      <c r="K19" s="74"/>
      <c r="L19" s="74"/>
      <c r="M19" s="74"/>
      <c r="N19" s="71">
        <f ca="1">$AG8/100</f>
        <v>8.81</v>
      </c>
      <c r="O19" s="72"/>
      <c r="P19" s="21"/>
      <c r="Q19" s="19"/>
      <c r="R19" s="73" t="str">
        <f ca="1">$AC9/100&amp;$AD9&amp;$AE9/100&amp;$AF9</f>
        <v>6.43－0.73＝</v>
      </c>
      <c r="S19" s="74"/>
      <c r="T19" s="74"/>
      <c r="U19" s="74"/>
      <c r="V19" s="71">
        <f ca="1">$AG9/100</f>
        <v>5.7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0.33822462831220446</v>
      </c>
      <c r="CL19" s="11">
        <f t="shared" ca="1" si="28"/>
        <v>66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0.3370251288156223</v>
      </c>
      <c r="CS19" s="11">
        <f t="shared" ca="1" si="30"/>
        <v>59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0.49631927136281995</v>
      </c>
      <c r="CL20" s="11">
        <f t="shared" ca="1" si="28"/>
        <v>55</v>
      </c>
      <c r="CM20" s="1"/>
      <c r="CN20" s="1">
        <v>20</v>
      </c>
      <c r="CO20" s="1">
        <v>1</v>
      </c>
      <c r="CP20" s="1">
        <v>9</v>
      </c>
      <c r="CR20" s="10">
        <f t="shared" ca="1" si="29"/>
        <v>9.4687265352237926E-2</v>
      </c>
      <c r="CS20" s="11">
        <f t="shared" ca="1" si="30"/>
        <v>77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7</v>
      </c>
      <c r="E21" s="37" t="str">
        <f ca="1">IF(AND(F21=0,G21=0),"",".")</f>
        <v>.</v>
      </c>
      <c r="F21" s="38">
        <f ca="1">$BM7</f>
        <v>7</v>
      </c>
      <c r="G21" s="38">
        <f ca="1">$BR7</f>
        <v>1</v>
      </c>
      <c r="H21" s="26"/>
      <c r="I21" s="19"/>
      <c r="J21" s="35"/>
      <c r="K21" s="36">
        <f ca="1">$BC8</f>
        <v>0</v>
      </c>
      <c r="L21" s="37">
        <f ca="1">$BH8</f>
        <v>8</v>
      </c>
      <c r="M21" s="37" t="str">
        <f ca="1">IF(AND(N21=0,O21=0),"",".")</f>
        <v>.</v>
      </c>
      <c r="N21" s="38">
        <f ca="1">$BM8</f>
        <v>8</v>
      </c>
      <c r="O21" s="38">
        <f ca="1">$BR8</f>
        <v>8</v>
      </c>
      <c r="P21" s="26"/>
      <c r="Q21" s="19"/>
      <c r="R21" s="35"/>
      <c r="S21" s="36">
        <f ca="1">$BC9</f>
        <v>0</v>
      </c>
      <c r="T21" s="37">
        <f ca="1">$BH9</f>
        <v>6</v>
      </c>
      <c r="U21" s="37" t="str">
        <f ca="1">IF(AND(V21=0,W21=0),"",".")</f>
        <v>.</v>
      </c>
      <c r="V21" s="38">
        <f ca="1">$BM9</f>
        <v>4</v>
      </c>
      <c r="W21" s="38">
        <f ca="1">$BR9</f>
        <v>3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0.61528561710477658</v>
      </c>
      <c r="CL21" s="11">
        <f t="shared" ca="1" si="28"/>
        <v>39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0.82312825774744858</v>
      </c>
      <c r="CS21" s="11">
        <f t="shared" ca="1" si="30"/>
        <v>16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9</v>
      </c>
      <c r="G22" s="68">
        <f ca="1">$BS7</f>
        <v>2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0</v>
      </c>
      <c r="O22" s="68">
        <f ca="1">$BS8</f>
        <v>7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7</v>
      </c>
      <c r="W22" s="68">
        <f ca="1">$BS9</f>
        <v>3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5.9638447603446165E-3</v>
      </c>
      <c r="CL22" s="11">
        <f t="shared" ca="1" si="28"/>
        <v>100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0.47615321890925655</v>
      </c>
      <c r="CS22" s="11">
        <f t="shared" ca="1" si="30"/>
        <v>43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6</v>
      </c>
      <c r="E23" s="37" t="str">
        <f>$AW7</f>
        <v>.</v>
      </c>
      <c r="F23" s="38">
        <f ca="1">$AX7</f>
        <v>7</v>
      </c>
      <c r="G23" s="39">
        <f ca="1">$AY7</f>
        <v>9</v>
      </c>
      <c r="H23" s="40"/>
      <c r="I23" s="41"/>
      <c r="J23" s="35"/>
      <c r="K23" s="36">
        <f ca="1">$AU8</f>
        <v>0</v>
      </c>
      <c r="L23" s="37">
        <f ca="1">$AV8</f>
        <v>8</v>
      </c>
      <c r="M23" s="37" t="str">
        <f>$AW8</f>
        <v>.</v>
      </c>
      <c r="N23" s="38">
        <f ca="1">$AX8</f>
        <v>8</v>
      </c>
      <c r="O23" s="39">
        <f ca="1">$AY8</f>
        <v>1</v>
      </c>
      <c r="P23" s="40"/>
      <c r="Q23" s="41"/>
      <c r="R23" s="35"/>
      <c r="S23" s="36">
        <f ca="1">$AU9</f>
        <v>0</v>
      </c>
      <c r="T23" s="37">
        <f ca="1">$AV9</f>
        <v>5</v>
      </c>
      <c r="U23" s="37" t="str">
        <f>$AW9</f>
        <v>.</v>
      </c>
      <c r="V23" s="38">
        <f ca="1">$AX9</f>
        <v>7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0.18308018450968311</v>
      </c>
      <c r="CL23" s="11">
        <f t="shared" ca="1" si="28"/>
        <v>83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0.98693824723116652</v>
      </c>
      <c r="CS23" s="11">
        <f t="shared" ca="1" si="30"/>
        <v>1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0.84543035233424146</v>
      </c>
      <c r="CL24" s="11">
        <f t="shared" ca="1" si="28"/>
        <v>12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0.47246934705208576</v>
      </c>
      <c r="CS24" s="11">
        <f t="shared" ca="1" si="30"/>
        <v>44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166</v>
      </c>
      <c r="C25" s="49"/>
      <c r="D25" s="17"/>
      <c r="E25" s="16"/>
      <c r="F25" s="16"/>
      <c r="G25" s="16"/>
      <c r="H25" s="18"/>
      <c r="I25" s="48"/>
      <c r="J25" s="15" t="s">
        <v>167</v>
      </c>
      <c r="K25" s="16"/>
      <c r="L25" s="16"/>
      <c r="M25" s="16"/>
      <c r="N25" s="16"/>
      <c r="O25" s="16"/>
      <c r="P25" s="18"/>
      <c r="Q25" s="48"/>
      <c r="R25" s="15" t="s">
        <v>168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0.8999134809167213</v>
      </c>
      <c r="CL25" s="11">
        <f t="shared" ca="1" si="28"/>
        <v>8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0.8659115683217985</v>
      </c>
      <c r="CS25" s="11">
        <f t="shared" ca="1" si="30"/>
        <v>14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3" t="str">
        <f ca="1">$AC10/100&amp;$AD10&amp;$AE10/100&amp;$AF10</f>
        <v>3.38－0.96＝</v>
      </c>
      <c r="C26" s="74"/>
      <c r="D26" s="74"/>
      <c r="E26" s="74"/>
      <c r="F26" s="71">
        <f ca="1">$AG10/100</f>
        <v>2.42</v>
      </c>
      <c r="G26" s="72"/>
      <c r="H26" s="20"/>
      <c r="I26" s="19"/>
      <c r="J26" s="73" t="str">
        <f ca="1">$AC11/100&amp;$AD11&amp;$AE11/100&amp;$AF11</f>
        <v>9.18－0.24＝</v>
      </c>
      <c r="K26" s="74"/>
      <c r="L26" s="74"/>
      <c r="M26" s="74"/>
      <c r="N26" s="71">
        <f ca="1">$AG11/100</f>
        <v>8.94</v>
      </c>
      <c r="O26" s="72"/>
      <c r="P26" s="21"/>
      <c r="Q26" s="19"/>
      <c r="R26" s="73" t="str">
        <f ca="1">$AC12/100&amp;$AD12&amp;$AE12/100&amp;$AF12</f>
        <v>6.41－0.87＝</v>
      </c>
      <c r="S26" s="74"/>
      <c r="T26" s="74"/>
      <c r="U26" s="74"/>
      <c r="V26" s="71">
        <f ca="1">$AG12/100</f>
        <v>5.54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0.69545500260920468</v>
      </c>
      <c r="CL26" s="11">
        <f t="shared" ca="1" si="28"/>
        <v>30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0.57566387775038008</v>
      </c>
      <c r="CS26" s="11">
        <f t="shared" ca="1" si="30"/>
        <v>34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0.74042468431195918</v>
      </c>
      <c r="CL27" s="11">
        <f t="shared" ca="1" si="28"/>
        <v>26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0.55455739759067235</v>
      </c>
      <c r="CS27" s="11">
        <f t="shared" ca="1" si="30"/>
        <v>37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3</v>
      </c>
      <c r="E28" s="37" t="str">
        <f ca="1">IF(AND(F28=0,G28=0),"",".")</f>
        <v>.</v>
      </c>
      <c r="F28" s="38">
        <f ca="1">$BM10</f>
        <v>3</v>
      </c>
      <c r="G28" s="38">
        <f ca="1">$BR10</f>
        <v>8</v>
      </c>
      <c r="H28" s="26"/>
      <c r="I28" s="19"/>
      <c r="J28" s="35"/>
      <c r="K28" s="36">
        <f ca="1">$BC11</f>
        <v>0</v>
      </c>
      <c r="L28" s="37">
        <f ca="1">$BH11</f>
        <v>9</v>
      </c>
      <c r="M28" s="37" t="str">
        <f ca="1">IF(AND(N28=0,O28=0),"",".")</f>
        <v>.</v>
      </c>
      <c r="N28" s="38">
        <f ca="1">$BM11</f>
        <v>1</v>
      </c>
      <c r="O28" s="38">
        <f ca="1">$BR11</f>
        <v>8</v>
      </c>
      <c r="P28" s="26"/>
      <c r="Q28" s="19"/>
      <c r="R28" s="35"/>
      <c r="S28" s="36">
        <f ca="1">$BC12</f>
        <v>0</v>
      </c>
      <c r="T28" s="37">
        <f ca="1">$BH12</f>
        <v>6</v>
      </c>
      <c r="U28" s="37" t="str">
        <f ca="1">IF(AND(V28=0,W28=0),"",".")</f>
        <v>.</v>
      </c>
      <c r="V28" s="38">
        <f ca="1">$BM12</f>
        <v>4</v>
      </c>
      <c r="W28" s="38">
        <f ca="1">$BR12</f>
        <v>1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0.53722486790754453</v>
      </c>
      <c r="CL28" s="11">
        <f t="shared" ca="1" si="28"/>
        <v>50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0.13658763293391407</v>
      </c>
      <c r="CS28" s="11">
        <f t="shared" ca="1" si="30"/>
        <v>72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9</v>
      </c>
      <c r="G29" s="68">
        <f ca="1">$BS10</f>
        <v>6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2</v>
      </c>
      <c r="O29" s="68">
        <f ca="1">$BS11</f>
        <v>4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8</v>
      </c>
      <c r="W29" s="68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0.42267581047767244</v>
      </c>
      <c r="CL29" s="11">
        <f t="shared" ca="1" si="28"/>
        <v>62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0.22255336478303023</v>
      </c>
      <c r="CS29" s="11">
        <f t="shared" ca="1" si="30"/>
        <v>68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2</v>
      </c>
      <c r="E30" s="37" t="str">
        <f>$AW10</f>
        <v>.</v>
      </c>
      <c r="F30" s="38">
        <f ca="1">$AX10</f>
        <v>4</v>
      </c>
      <c r="G30" s="39">
        <f ca="1">$AY10</f>
        <v>2</v>
      </c>
      <c r="H30" s="40"/>
      <c r="I30" s="41"/>
      <c r="J30" s="35"/>
      <c r="K30" s="36">
        <f ca="1">$AU11</f>
        <v>0</v>
      </c>
      <c r="L30" s="37">
        <f ca="1">$AV11</f>
        <v>8</v>
      </c>
      <c r="M30" s="37" t="str">
        <f>$AW11</f>
        <v>.</v>
      </c>
      <c r="N30" s="38">
        <f ca="1">$AX11</f>
        <v>9</v>
      </c>
      <c r="O30" s="39">
        <f ca="1">$AY11</f>
        <v>4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5</v>
      </c>
      <c r="W30" s="39">
        <f ca="1">$AY12</f>
        <v>4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0.49301218979953898</v>
      </c>
      <c r="CL30" s="11">
        <f t="shared" ca="1" si="28"/>
        <v>56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0.36211114036286307</v>
      </c>
      <c r="CS30" s="11">
        <f t="shared" ca="1" si="30"/>
        <v>57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0.67047959330285778</v>
      </c>
      <c r="CL31" s="11">
        <f t="shared" ca="1" si="28"/>
        <v>33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0.43565011007651278</v>
      </c>
      <c r="CS31" s="11">
        <f t="shared" ca="1" si="30"/>
        <v>49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89" t="str">
        <f>A1</f>
        <v>小数 ひき算 小数第二位 (1.11)－(0.11)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0.84032991932141388</v>
      </c>
      <c r="CL32" s="11">
        <f t="shared" ca="1" si="28"/>
        <v>14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0.17555880998009088</v>
      </c>
      <c r="CS32" s="11">
        <f t="shared" ca="1" si="30"/>
        <v>71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0.10100937616190175</v>
      </c>
      <c r="CL33" s="11">
        <f t="shared" ca="1" si="28"/>
        <v>95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0.11641478384133541</v>
      </c>
      <c r="CS33" s="11">
        <f t="shared" ca="1" si="30"/>
        <v>74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0.5927465067528227</v>
      </c>
      <c r="CL34" s="11">
        <f t="shared" ca="1" si="28"/>
        <v>43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0.82815302057681417</v>
      </c>
      <c r="CS34" s="11">
        <f t="shared" ca="1" si="30"/>
        <v>15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0.11377869017650077</v>
      </c>
      <c r="CL35" s="11">
        <f t="shared" ca="1" si="28"/>
        <v>92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0.30841666583135385</v>
      </c>
      <c r="CS35" s="11">
        <f t="shared" ca="1" si="30"/>
        <v>62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3" t="str">
        <f t="shared" ref="B36" ca="1" si="31">B5</f>
        <v>4.85－0.85＝</v>
      </c>
      <c r="C36" s="74"/>
      <c r="D36" s="74"/>
      <c r="E36" s="74"/>
      <c r="F36" s="75">
        <f ca="1">F5</f>
        <v>4</v>
      </c>
      <c r="G36" s="76"/>
      <c r="H36" s="56"/>
      <c r="I36" s="57"/>
      <c r="J36" s="73" t="str">
        <f t="shared" ref="J36" ca="1" si="32">J5</f>
        <v>7.21－0.49＝</v>
      </c>
      <c r="K36" s="74"/>
      <c r="L36" s="74"/>
      <c r="M36" s="74"/>
      <c r="N36" s="75">
        <f ca="1">N5</f>
        <v>6.72</v>
      </c>
      <c r="O36" s="76"/>
      <c r="P36" s="26"/>
      <c r="Q36" s="23"/>
      <c r="R36" s="73" t="str">
        <f t="shared" ref="R36" ca="1" si="33">R5</f>
        <v>5.56－0.91＝</v>
      </c>
      <c r="S36" s="74"/>
      <c r="T36" s="74"/>
      <c r="U36" s="74"/>
      <c r="V36" s="75">
        <f ca="1">V5</f>
        <v>4.6500000000000004</v>
      </c>
      <c r="W36" s="76"/>
      <c r="X36" s="26"/>
      <c r="AC36" s="1" t="s">
        <v>169</v>
      </c>
      <c r="AD36" s="1" t="str">
        <f ca="1">IF(AND($AE36=0,$AF36=0),"OKA",IF($AF36=0,"OKB","NO"))</f>
        <v>OKA</v>
      </c>
      <c r="AE36" s="58">
        <f ca="1">AX1</f>
        <v>0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0.96086652230915093</v>
      </c>
      <c r="CL36" s="11">
        <f t="shared" ca="1" si="28"/>
        <v>3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0.37630965537306249</v>
      </c>
      <c r="CS36" s="11">
        <f t="shared" ca="1" si="30"/>
        <v>55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7</v>
      </c>
      <c r="AF37" s="58">
        <f t="shared" ca="1" si="35"/>
        <v>2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0.38973738891850751</v>
      </c>
      <c r="CL37" s="11">
        <f t="shared" ca="1" si="28"/>
        <v>63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0.38185825294028686</v>
      </c>
      <c r="CS37" s="11">
        <f t="shared" ca="1" si="30"/>
        <v>54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4</v>
      </c>
      <c r="E38" s="29" t="str">
        <f t="shared" ca="1" si="36"/>
        <v>.</v>
      </c>
      <c r="F38" s="30">
        <f t="shared" ca="1" si="36"/>
        <v>8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7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5</v>
      </c>
      <c r="U38" s="29" t="str">
        <f t="shared" ca="1" si="38"/>
        <v>.</v>
      </c>
      <c r="V38" s="30">
        <f t="shared" ca="1" si="38"/>
        <v>5</v>
      </c>
      <c r="W38" s="30">
        <f t="shared" ca="1" si="38"/>
        <v>6</v>
      </c>
      <c r="X38" s="26"/>
      <c r="AB38" s="2" t="s">
        <v>100</v>
      </c>
      <c r="AC38" s="1" t="s">
        <v>170</v>
      </c>
      <c r="AD38" s="1" t="str">
        <f t="shared" ca="1" si="34"/>
        <v>NO</v>
      </c>
      <c r="AE38" s="58">
        <f t="shared" ca="1" si="35"/>
        <v>6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9.712052111878422E-2</v>
      </c>
      <c r="CL38" s="11">
        <f t="shared" ca="1" si="28"/>
        <v>97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0.70214742933062479</v>
      </c>
      <c r="CS38" s="11">
        <f t="shared" ca="1" si="30"/>
        <v>26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8</v>
      </c>
      <c r="G39" s="34">
        <f t="shared" ca="1" si="36"/>
        <v>5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9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9</v>
      </c>
      <c r="W39" s="34">
        <f t="shared" ca="1" si="40"/>
        <v>1</v>
      </c>
      <c r="X39" s="26"/>
      <c r="Z39" s="59"/>
      <c r="AB39" s="2" t="s">
        <v>171</v>
      </c>
      <c r="AC39" s="1" t="s">
        <v>34</v>
      </c>
      <c r="AD39" s="1" t="str">
        <f t="shared" ca="1" si="34"/>
        <v>NO</v>
      </c>
      <c r="AE39" s="58">
        <f t="shared" ca="1" si="35"/>
        <v>6</v>
      </c>
      <c r="AF39" s="58">
        <f t="shared" ca="1" si="35"/>
        <v>5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0.26712444216258868</v>
      </c>
      <c r="CL39" s="11">
        <f t="shared" ca="1" si="28"/>
        <v>71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0.28066310764675328</v>
      </c>
      <c r="CS39" s="11">
        <f t="shared" ca="1" si="30"/>
        <v>64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4</v>
      </c>
      <c r="E40" s="62" t="str">
        <f t="shared" si="36"/>
        <v>.</v>
      </c>
      <c r="F40" s="63">
        <f t="shared" ca="1" si="36"/>
        <v>0</v>
      </c>
      <c r="G40" s="64">
        <f t="shared" ca="1" si="36"/>
        <v>0</v>
      </c>
      <c r="H40" s="26"/>
      <c r="I40" s="13"/>
      <c r="J40" s="60"/>
      <c r="K40" s="61">
        <f ca="1">K9</f>
        <v>0</v>
      </c>
      <c r="L40" s="62">
        <f t="shared" ca="1" si="39"/>
        <v>6</v>
      </c>
      <c r="M40" s="62" t="str">
        <f t="shared" si="39"/>
        <v>.</v>
      </c>
      <c r="N40" s="63">
        <f t="shared" ca="1" si="39"/>
        <v>7</v>
      </c>
      <c r="O40" s="64">
        <f t="shared" ca="1" si="39"/>
        <v>2</v>
      </c>
      <c r="P40" s="26"/>
      <c r="Q40" s="19"/>
      <c r="R40" s="60"/>
      <c r="S40" s="61">
        <f ca="1">S9</f>
        <v>0</v>
      </c>
      <c r="T40" s="62">
        <f t="shared" ca="1" si="40"/>
        <v>4</v>
      </c>
      <c r="U40" s="62" t="str">
        <f t="shared" si="40"/>
        <v>.</v>
      </c>
      <c r="V40" s="63">
        <f t="shared" ca="1" si="40"/>
        <v>6</v>
      </c>
      <c r="W40" s="64">
        <f t="shared" ca="1" si="40"/>
        <v>5</v>
      </c>
      <c r="X40" s="26"/>
      <c r="Z40" s="59"/>
      <c r="AB40" s="2" t="s">
        <v>172</v>
      </c>
      <c r="AC40" s="1" t="s">
        <v>35</v>
      </c>
      <c r="AD40" s="1" t="str">
        <f t="shared" ca="1" si="34"/>
        <v>NO</v>
      </c>
      <c r="AE40" s="58">
        <f t="shared" ca="1" si="35"/>
        <v>8</v>
      </c>
      <c r="AF40" s="58">
        <f t="shared" ca="1" si="35"/>
        <v>9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0.48592069241269609</v>
      </c>
      <c r="CL40" s="11">
        <f t="shared" ca="1" si="28"/>
        <v>57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0.4477466318287312</v>
      </c>
      <c r="CS40" s="11">
        <f t="shared" ca="1" si="30"/>
        <v>47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8</v>
      </c>
      <c r="AF41" s="58">
        <f t="shared" ca="1" si="35"/>
        <v>1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0.71604699318532261</v>
      </c>
      <c r="CL41" s="11">
        <f t="shared" ca="1" si="28"/>
        <v>28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0.98061255470149922</v>
      </c>
      <c r="CS41" s="11">
        <f t="shared" ca="1" si="30"/>
        <v>4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7</v>
      </c>
      <c r="AF42" s="58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0.67949407211098167</v>
      </c>
      <c r="CL42" s="11">
        <f t="shared" ca="1" si="28"/>
        <v>32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0.51581745468016826</v>
      </c>
      <c r="CS42" s="11">
        <f t="shared" ca="1" si="30"/>
        <v>39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3" t="str">
        <f t="shared" ref="B43" ca="1" si="41">B12</f>
        <v>9.04－0.39＝</v>
      </c>
      <c r="C43" s="74"/>
      <c r="D43" s="74"/>
      <c r="E43" s="74"/>
      <c r="F43" s="75">
        <f ca="1">F12</f>
        <v>8.65</v>
      </c>
      <c r="G43" s="76"/>
      <c r="H43" s="26"/>
      <c r="I43" s="23"/>
      <c r="J43" s="73" t="str">
        <f t="shared" ref="J43" ca="1" si="42">J12</f>
        <v>2.03－0.14＝</v>
      </c>
      <c r="K43" s="74"/>
      <c r="L43" s="74"/>
      <c r="M43" s="74"/>
      <c r="N43" s="75">
        <f ca="1">N12</f>
        <v>1.89</v>
      </c>
      <c r="O43" s="76"/>
      <c r="P43" s="26"/>
      <c r="Q43" s="23"/>
      <c r="R43" s="73" t="str">
        <f t="shared" ref="R43" ca="1" si="43">R12</f>
        <v>5.54－0.73＝</v>
      </c>
      <c r="S43" s="74"/>
      <c r="T43" s="74"/>
      <c r="U43" s="74"/>
      <c r="V43" s="75">
        <f ca="1">V12</f>
        <v>4.8099999999999996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8</v>
      </c>
      <c r="AF43" s="58">
        <f t="shared" ca="1" si="35"/>
        <v>1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0.78736622407186629</v>
      </c>
      <c r="CL43" s="11">
        <f t="shared" ca="1" si="28"/>
        <v>22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0.97372592577526662</v>
      </c>
      <c r="CS43" s="11">
        <f t="shared" ca="1" si="30"/>
        <v>5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OKB</v>
      </c>
      <c r="AE44" s="58">
        <f t="shared" ca="1" si="35"/>
        <v>7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0.62297953616543356</v>
      </c>
      <c r="CL44" s="11">
        <f t="shared" ca="1" si="28"/>
        <v>38</v>
      </c>
      <c r="CM44" s="1"/>
      <c r="CN44" s="1">
        <v>44</v>
      </c>
      <c r="CO44" s="1">
        <v>4</v>
      </c>
      <c r="CP44" s="1">
        <v>3</v>
      </c>
      <c r="CR44" s="10">
        <f t="shared" ca="1" si="29"/>
        <v>9.6706658933281231E-2</v>
      </c>
      <c r="CS44" s="11">
        <f t="shared" ca="1" si="30"/>
        <v>76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9</v>
      </c>
      <c r="E45" s="29" t="str">
        <f t="shared" ca="1" si="44"/>
        <v>.</v>
      </c>
      <c r="F45" s="30">
        <f t="shared" ca="1" si="44"/>
        <v>0</v>
      </c>
      <c r="G45" s="30">
        <f t="shared" ca="1" si="44"/>
        <v>4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2</v>
      </c>
      <c r="M45" s="29" t="str">
        <f t="shared" ca="1" si="45"/>
        <v>.</v>
      </c>
      <c r="N45" s="30">
        <f t="shared" ca="1" si="45"/>
        <v>0</v>
      </c>
      <c r="O45" s="30">
        <f t="shared" ca="1" si="45"/>
        <v>3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5</v>
      </c>
      <c r="U45" s="29" t="str">
        <f t="shared" ca="1" si="46"/>
        <v>.</v>
      </c>
      <c r="V45" s="30">
        <f t="shared" ca="1" si="46"/>
        <v>5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8">
        <f t="shared" ca="1" si="35"/>
        <v>4</v>
      </c>
      <c r="AF45" s="58">
        <f t="shared" ca="1" si="35"/>
        <v>2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0.80887761885927645</v>
      </c>
      <c r="CL45" s="11">
        <f t="shared" ca="1" si="28"/>
        <v>20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0.32642293420892055</v>
      </c>
      <c r="CS45" s="11">
        <f t="shared" ca="1" si="30"/>
        <v>60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9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1</v>
      </c>
      <c r="O46" s="34">
        <f t="shared" ca="1" si="48"/>
        <v>4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3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4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0.33143221939223189</v>
      </c>
      <c r="CL46" s="11">
        <f t="shared" ca="1" si="28"/>
        <v>67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0.2786878211495839</v>
      </c>
      <c r="CS46" s="11">
        <f t="shared" ca="1" si="30"/>
        <v>65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8</v>
      </c>
      <c r="E47" s="62" t="str">
        <f t="shared" si="47"/>
        <v>.</v>
      </c>
      <c r="F47" s="63">
        <f t="shared" ca="1" si="47"/>
        <v>6</v>
      </c>
      <c r="G47" s="64">
        <f t="shared" ca="1" si="47"/>
        <v>5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8</v>
      </c>
      <c r="O47" s="64">
        <f t="shared" ca="1" si="48"/>
        <v>9</v>
      </c>
      <c r="P47" s="26"/>
      <c r="Q47" s="19"/>
      <c r="R47" s="60"/>
      <c r="S47" s="61">
        <f ca="1">S16</f>
        <v>0</v>
      </c>
      <c r="T47" s="62">
        <f t="shared" ca="1" si="49"/>
        <v>4</v>
      </c>
      <c r="U47" s="62" t="str">
        <f t="shared" si="49"/>
        <v>.</v>
      </c>
      <c r="V47" s="63">
        <f t="shared" ca="1" si="49"/>
        <v>8</v>
      </c>
      <c r="W47" s="64">
        <f t="shared" ca="1" si="49"/>
        <v>1</v>
      </c>
      <c r="X47" s="26"/>
      <c r="AC47" s="2" t="s">
        <v>42</v>
      </c>
      <c r="AD47" s="1" t="str">
        <f t="shared" ca="1" si="34"/>
        <v>NO</v>
      </c>
      <c r="AE47" s="58">
        <f t="shared" ca="1" si="35"/>
        <v>5</v>
      </c>
      <c r="AF47" s="58">
        <f t="shared" ca="1" si="35"/>
        <v>4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9.823863200120031E-2</v>
      </c>
      <c r="CL47" s="11">
        <f t="shared" ca="1" si="28"/>
        <v>96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0.71568753329700596</v>
      </c>
      <c r="CS47" s="11">
        <f t="shared" ca="1" si="30"/>
        <v>25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0.20141159568904232</v>
      </c>
      <c r="CL48" s="11">
        <f t="shared" ca="1" si="28"/>
        <v>82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0.64577370020644409</v>
      </c>
      <c r="CS48" s="11">
        <f t="shared" ca="1" si="30"/>
        <v>29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0.2341067389317173</v>
      </c>
      <c r="CL49" s="11">
        <f t="shared" ca="1" si="28"/>
        <v>77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0.90603235457565923</v>
      </c>
      <c r="CS49" s="11">
        <f t="shared" ca="1" si="30"/>
        <v>11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3" t="str">
        <f t="shared" ref="B50" ca="1" si="50">B19</f>
        <v>7.71－0.92＝</v>
      </c>
      <c r="C50" s="74"/>
      <c r="D50" s="74"/>
      <c r="E50" s="74"/>
      <c r="F50" s="75">
        <f ca="1">F19</f>
        <v>6.79</v>
      </c>
      <c r="G50" s="76"/>
      <c r="H50" s="26"/>
      <c r="I50" s="23"/>
      <c r="J50" s="73" t="str">
        <f t="shared" ref="J50" ca="1" si="51">J19</f>
        <v>8.88－0.07＝</v>
      </c>
      <c r="K50" s="74"/>
      <c r="L50" s="74"/>
      <c r="M50" s="74"/>
      <c r="N50" s="75">
        <f ca="1">N19</f>
        <v>8.81</v>
      </c>
      <c r="O50" s="76"/>
      <c r="P50" s="26"/>
      <c r="Q50" s="23"/>
      <c r="R50" s="73" t="str">
        <f t="shared" ref="R50" ca="1" si="52">R19</f>
        <v>6.43－0.73＝</v>
      </c>
      <c r="S50" s="74"/>
      <c r="T50" s="74"/>
      <c r="U50" s="74"/>
      <c r="V50" s="75">
        <f ca="1">V19</f>
        <v>5.7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0.60617564811151392</v>
      </c>
      <c r="CL50" s="11">
        <f t="shared" ca="1" si="28"/>
        <v>41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0.78813690250754809</v>
      </c>
      <c r="CS50" s="11">
        <f t="shared" ca="1" si="30"/>
        <v>20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0.5559067722137182</v>
      </c>
      <c r="CL51" s="11">
        <f t="shared" ca="1" si="28"/>
        <v>47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0.87877883340304253</v>
      </c>
      <c r="CS51" s="11">
        <f t="shared" ca="1" si="30"/>
        <v>13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7</v>
      </c>
      <c r="E52" s="29" t="str">
        <f t="shared" ca="1" si="53"/>
        <v>.</v>
      </c>
      <c r="F52" s="30">
        <f t="shared" ca="1" si="53"/>
        <v>7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8</v>
      </c>
      <c r="M52" s="29" t="str">
        <f t="shared" ca="1" si="54"/>
        <v>.</v>
      </c>
      <c r="N52" s="30">
        <f t="shared" ca="1" si="54"/>
        <v>8</v>
      </c>
      <c r="O52" s="30">
        <f t="shared" ca="1" si="54"/>
        <v>8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4</v>
      </c>
      <c r="W52" s="30">
        <f t="shared" ca="1" si="55"/>
        <v>3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0.2900636032959113</v>
      </c>
      <c r="CL52" s="11">
        <f t="shared" ca="1" si="28"/>
        <v>70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0.62263558419852238</v>
      </c>
      <c r="CS52" s="11">
        <f t="shared" ca="1" si="30"/>
        <v>31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9</v>
      </c>
      <c r="G53" s="34">
        <f t="shared" ca="1" si="56"/>
        <v>2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0</v>
      </c>
      <c r="O53" s="34">
        <f t="shared" ca="1" si="57"/>
        <v>7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7</v>
      </c>
      <c r="W53" s="34">
        <f t="shared" ca="1" si="58"/>
        <v>3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0.51575789720708842</v>
      </c>
      <c r="CL53" s="11">
        <f t="shared" ca="1" si="28"/>
        <v>53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0.51161046070092775</v>
      </c>
      <c r="CS53" s="11">
        <f t="shared" ca="1" si="30"/>
        <v>40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6</v>
      </c>
      <c r="E54" s="62" t="str">
        <f t="shared" si="56"/>
        <v>.</v>
      </c>
      <c r="F54" s="63">
        <f t="shared" ca="1" si="56"/>
        <v>7</v>
      </c>
      <c r="G54" s="64">
        <f t="shared" ca="1" si="56"/>
        <v>9</v>
      </c>
      <c r="H54" s="26"/>
      <c r="I54" s="13"/>
      <c r="J54" s="60"/>
      <c r="K54" s="61">
        <f ca="1">K23</f>
        <v>0</v>
      </c>
      <c r="L54" s="62">
        <f t="shared" ca="1" si="57"/>
        <v>8</v>
      </c>
      <c r="M54" s="62" t="str">
        <f t="shared" si="57"/>
        <v>.</v>
      </c>
      <c r="N54" s="63">
        <f t="shared" ca="1" si="57"/>
        <v>8</v>
      </c>
      <c r="O54" s="64">
        <f t="shared" ca="1" si="57"/>
        <v>1</v>
      </c>
      <c r="P54" s="26"/>
      <c r="Q54" s="19"/>
      <c r="R54" s="60"/>
      <c r="S54" s="61">
        <f ca="1">S23</f>
        <v>0</v>
      </c>
      <c r="T54" s="62">
        <f t="shared" ca="1" si="58"/>
        <v>5</v>
      </c>
      <c r="U54" s="62" t="str">
        <f t="shared" si="58"/>
        <v>.</v>
      </c>
      <c r="V54" s="63">
        <f t="shared" ca="1" si="58"/>
        <v>7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0.5279619789864024</v>
      </c>
      <c r="CL54" s="11">
        <f t="shared" ca="1" si="28"/>
        <v>51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0.59278684511750956</v>
      </c>
      <c r="CS54" s="11">
        <f t="shared" ca="1" si="30"/>
        <v>32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0.14145162925340649</v>
      </c>
      <c r="CL55" s="11">
        <f t="shared" ca="1" si="28"/>
        <v>88</v>
      </c>
      <c r="CM55" s="1"/>
      <c r="CN55" s="1">
        <v>55</v>
      </c>
      <c r="CO55" s="1">
        <v>5</v>
      </c>
      <c r="CP55" s="1">
        <v>4</v>
      </c>
      <c r="CR55" s="10">
        <f t="shared" ca="1" si="29"/>
        <v>9.0272995354926389E-2</v>
      </c>
      <c r="CS55" s="11">
        <f t="shared" ca="1" si="30"/>
        <v>78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0.59908955182666424</v>
      </c>
      <c r="CL56" s="11">
        <f t="shared" ca="1" si="28"/>
        <v>42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0.30574784564368485</v>
      </c>
      <c r="CS56" s="11">
        <f t="shared" ca="1" si="30"/>
        <v>63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3" t="str">
        <f t="shared" ref="B57" ca="1" si="59">B26</f>
        <v>3.38－0.96＝</v>
      </c>
      <c r="C57" s="74"/>
      <c r="D57" s="74"/>
      <c r="E57" s="74"/>
      <c r="F57" s="75">
        <f ca="1">F26</f>
        <v>2.42</v>
      </c>
      <c r="G57" s="76"/>
      <c r="H57" s="26"/>
      <c r="I57" s="23"/>
      <c r="J57" s="73" t="str">
        <f t="shared" ref="J57" ca="1" si="60">J26</f>
        <v>9.18－0.24＝</v>
      </c>
      <c r="K57" s="74"/>
      <c r="L57" s="74"/>
      <c r="M57" s="74"/>
      <c r="N57" s="75">
        <f ca="1">N26</f>
        <v>8.94</v>
      </c>
      <c r="O57" s="76"/>
      <c r="P57" s="26"/>
      <c r="Q57" s="23"/>
      <c r="R57" s="73" t="str">
        <f t="shared" ref="R57" ca="1" si="61">R26</f>
        <v>6.41－0.87＝</v>
      </c>
      <c r="S57" s="74"/>
      <c r="T57" s="74"/>
      <c r="U57" s="74"/>
      <c r="V57" s="75">
        <f ca="1">V26</f>
        <v>5.54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0.35128815634985744</v>
      </c>
      <c r="CL57" s="11">
        <f t="shared" ca="1" si="28"/>
        <v>64</v>
      </c>
      <c r="CM57" s="1"/>
      <c r="CN57" s="1">
        <v>57</v>
      </c>
      <c r="CO57" s="1">
        <v>5</v>
      </c>
      <c r="CP57" s="1">
        <v>6</v>
      </c>
      <c r="CR57" s="10">
        <f t="shared" ca="1" si="29"/>
        <v>2.0797750597808307E-2</v>
      </c>
      <c r="CS57" s="11">
        <f t="shared" ca="1" si="30"/>
        <v>81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0.94313084826810289</v>
      </c>
      <c r="CL58" s="11">
        <f t="shared" ca="1" si="28"/>
        <v>5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0.58200009971916544</v>
      </c>
      <c r="CS58" s="11">
        <f t="shared" ca="1" si="30"/>
        <v>33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3</v>
      </c>
      <c r="E59" s="29" t="str">
        <f t="shared" ca="1" si="62"/>
        <v>.</v>
      </c>
      <c r="F59" s="30">
        <f t="shared" ca="1" si="62"/>
        <v>3</v>
      </c>
      <c r="G59" s="30">
        <f t="shared" ca="1" si="62"/>
        <v>8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9</v>
      </c>
      <c r="M59" s="29" t="str">
        <f t="shared" ca="1" si="63"/>
        <v>.</v>
      </c>
      <c r="N59" s="30">
        <f t="shared" ca="1" si="63"/>
        <v>1</v>
      </c>
      <c r="O59" s="30">
        <f t="shared" ca="1" si="63"/>
        <v>8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6</v>
      </c>
      <c r="U59" s="29" t="str">
        <f t="shared" ca="1" si="64"/>
        <v>.</v>
      </c>
      <c r="V59" s="30">
        <f t="shared" ca="1" si="64"/>
        <v>4</v>
      </c>
      <c r="W59" s="30">
        <f t="shared" ca="1" si="64"/>
        <v>1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0.68812777825763149</v>
      </c>
      <c r="CL59" s="11">
        <f t="shared" ca="1" si="28"/>
        <v>31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0.72408625790131254</v>
      </c>
      <c r="CS59" s="11">
        <f t="shared" ca="1" si="30"/>
        <v>24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9</v>
      </c>
      <c r="G60" s="34">
        <f t="shared" ca="1" si="65"/>
        <v>6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2</v>
      </c>
      <c r="O60" s="34">
        <f t="shared" ca="1" si="66"/>
        <v>4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0.34095655234464728</v>
      </c>
      <c r="CL60" s="11">
        <f t="shared" ca="1" si="28"/>
        <v>65</v>
      </c>
      <c r="CM60" s="1"/>
      <c r="CN60" s="1">
        <v>60</v>
      </c>
      <c r="CO60" s="1">
        <v>5</v>
      </c>
      <c r="CP60" s="1">
        <v>9</v>
      </c>
      <c r="CR60" s="10">
        <f t="shared" ca="1" si="29"/>
        <v>5.7555044696886104E-2</v>
      </c>
      <c r="CS60" s="11">
        <f t="shared" ca="1" si="30"/>
        <v>79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2</v>
      </c>
      <c r="E61" s="62" t="str">
        <f t="shared" si="65"/>
        <v>.</v>
      </c>
      <c r="F61" s="63">
        <f t="shared" ca="1" si="65"/>
        <v>4</v>
      </c>
      <c r="G61" s="64">
        <f t="shared" ca="1" si="65"/>
        <v>2</v>
      </c>
      <c r="H61" s="26"/>
      <c r="I61" s="13"/>
      <c r="J61" s="60"/>
      <c r="K61" s="61">
        <f ca="1">K30</f>
        <v>0</v>
      </c>
      <c r="L61" s="62">
        <f t="shared" ca="1" si="66"/>
        <v>8</v>
      </c>
      <c r="M61" s="62" t="str">
        <f t="shared" si="66"/>
        <v>.</v>
      </c>
      <c r="N61" s="63">
        <f t="shared" ca="1" si="66"/>
        <v>9</v>
      </c>
      <c r="O61" s="64">
        <f t="shared" ca="1" si="66"/>
        <v>4</v>
      </c>
      <c r="P61" s="26"/>
      <c r="Q61" s="19"/>
      <c r="R61" s="60"/>
      <c r="S61" s="61">
        <f ca="1">S30</f>
        <v>0</v>
      </c>
      <c r="T61" s="62">
        <f t="shared" ca="1" si="67"/>
        <v>5</v>
      </c>
      <c r="U61" s="62" t="str">
        <f t="shared" si="67"/>
        <v>.</v>
      </c>
      <c r="V61" s="63">
        <f t="shared" ca="1" si="67"/>
        <v>5</v>
      </c>
      <c r="W61" s="64">
        <f t="shared" ca="1" si="67"/>
        <v>4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0.30733453421808066</v>
      </c>
      <c r="CL61" s="11">
        <f t="shared" ca="1" si="28"/>
        <v>68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0.25216995937021169</v>
      </c>
      <c r="CS61" s="11">
        <f t="shared" ca="1" si="30"/>
        <v>66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0.90186250646567589</v>
      </c>
      <c r="CL62" s="11">
        <f t="shared" ca="1" si="28"/>
        <v>7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0.6539608321748448</v>
      </c>
      <c r="CS62" s="11">
        <f t="shared" ca="1" si="30"/>
        <v>28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0.70919907165593155</v>
      </c>
      <c r="CL63" s="11">
        <f t="shared" ca="1" si="28"/>
        <v>29</v>
      </c>
      <c r="CN63" s="1">
        <v>63</v>
      </c>
      <c r="CO63" s="1">
        <v>6</v>
      </c>
      <c r="CP63" s="1">
        <v>2</v>
      </c>
      <c r="CR63" s="10">
        <f t="shared" ca="1" si="29"/>
        <v>0.56325011257358082</v>
      </c>
      <c r="CS63" s="11">
        <f t="shared" ca="1" si="30"/>
        <v>35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0.42673101170931027</v>
      </c>
      <c r="CL64" s="11">
        <f t="shared" ca="1" si="28"/>
        <v>61</v>
      </c>
      <c r="CN64" s="1">
        <v>64</v>
      </c>
      <c r="CO64" s="1">
        <v>6</v>
      </c>
      <c r="CP64" s="1">
        <v>3</v>
      </c>
      <c r="CR64" s="10">
        <f t="shared" ca="1" si="29"/>
        <v>0.11498845888604914</v>
      </c>
      <c r="CS64" s="11">
        <f t="shared" ca="1" si="30"/>
        <v>75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0.84024693701234643</v>
      </c>
      <c r="CL65" s="11">
        <f t="shared" ca="1" si="28"/>
        <v>15</v>
      </c>
      <c r="CN65" s="1">
        <v>65</v>
      </c>
      <c r="CO65" s="1">
        <v>6</v>
      </c>
      <c r="CP65" s="1">
        <v>4</v>
      </c>
      <c r="CR65" s="10">
        <f t="shared" ca="1" si="29"/>
        <v>0.98154080713715808</v>
      </c>
      <c r="CS65" s="11">
        <f t="shared" ca="1" si="30"/>
        <v>3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0.63367918523461786</v>
      </c>
      <c r="CL66" s="11">
        <f t="shared" ref="CL66:CL100" ca="1" si="69">RANK(CK66,$CK$1:$CK$100,)</f>
        <v>35</v>
      </c>
      <c r="CN66" s="1">
        <v>66</v>
      </c>
      <c r="CO66" s="1">
        <v>6</v>
      </c>
      <c r="CP66" s="1">
        <v>5</v>
      </c>
      <c r="CR66" s="10">
        <f t="shared" ref="CR66:CR81" ca="1" si="70">RAND()</f>
        <v>0.38931615739052128</v>
      </c>
      <c r="CS66" s="11">
        <f t="shared" ref="CS66:CS81" ca="1" si="71">RANK(CR66,$CR$1:$CR$100,)</f>
        <v>53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0.57964898127282971</v>
      </c>
      <c r="CL67" s="11">
        <f t="shared" ca="1" si="69"/>
        <v>44</v>
      </c>
      <c r="CN67" s="1">
        <v>67</v>
      </c>
      <c r="CO67" s="1">
        <v>6</v>
      </c>
      <c r="CP67" s="1">
        <v>6</v>
      </c>
      <c r="CR67" s="10">
        <f t="shared" ca="1" si="70"/>
        <v>0.3615881890857342</v>
      </c>
      <c r="CS67" s="11">
        <f t="shared" ca="1" si="71"/>
        <v>58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0.57019061863389064</v>
      </c>
      <c r="CL68" s="11">
        <f t="shared" ca="1" si="69"/>
        <v>45</v>
      </c>
      <c r="CN68" s="1">
        <v>68</v>
      </c>
      <c r="CO68" s="1">
        <v>6</v>
      </c>
      <c r="CP68" s="1">
        <v>7</v>
      </c>
      <c r="CR68" s="10">
        <f t="shared" ca="1" si="70"/>
        <v>0.79478194503592225</v>
      </c>
      <c r="CS68" s="11">
        <f t="shared" ca="1" si="71"/>
        <v>19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0.83020900334302072</v>
      </c>
      <c r="CL69" s="11">
        <f t="shared" ca="1" si="69"/>
        <v>16</v>
      </c>
      <c r="CN69" s="1">
        <v>69</v>
      </c>
      <c r="CO69" s="1">
        <v>6</v>
      </c>
      <c r="CP69" s="1">
        <v>8</v>
      </c>
      <c r="CR69" s="10">
        <f t="shared" ca="1" si="70"/>
        <v>0.9672640341711245</v>
      </c>
      <c r="CS69" s="11">
        <f t="shared" ca="1" si="71"/>
        <v>6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5.0358230997819997E-2</v>
      </c>
      <c r="CL70" s="11">
        <f t="shared" ca="1" si="69"/>
        <v>98</v>
      </c>
      <c r="CN70" s="1">
        <v>70</v>
      </c>
      <c r="CO70" s="1">
        <v>6</v>
      </c>
      <c r="CP70" s="1">
        <v>9</v>
      </c>
      <c r="CR70" s="10">
        <f t="shared" ca="1" si="70"/>
        <v>0.51775181635653333</v>
      </c>
      <c r="CS70" s="11">
        <f t="shared" ca="1" si="71"/>
        <v>38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0.88262041418823711</v>
      </c>
      <c r="CL71" s="11">
        <f t="shared" ca="1" si="69"/>
        <v>10</v>
      </c>
      <c r="CN71" s="1">
        <v>71</v>
      </c>
      <c r="CO71" s="1">
        <v>7</v>
      </c>
      <c r="CP71" s="1">
        <v>0</v>
      </c>
      <c r="CR71" s="10">
        <f t="shared" ca="1" si="70"/>
        <v>0.91806384149892739</v>
      </c>
      <c r="CS71" s="11">
        <f t="shared" ca="1" si="71"/>
        <v>10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0.45055064532912947</v>
      </c>
      <c r="CL72" s="11">
        <f t="shared" ca="1" si="69"/>
        <v>59</v>
      </c>
      <c r="CN72" s="1">
        <v>72</v>
      </c>
      <c r="CO72" s="1">
        <v>7</v>
      </c>
      <c r="CP72" s="1">
        <v>1</v>
      </c>
      <c r="CR72" s="10">
        <f t="shared" ca="1" si="70"/>
        <v>0.36221840663651028</v>
      </c>
      <c r="CS72" s="11">
        <f t="shared" ca="1" si="71"/>
        <v>56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0.79035890702199851</v>
      </c>
      <c r="CL73" s="11">
        <f t="shared" ca="1" si="69"/>
        <v>21</v>
      </c>
      <c r="CN73" s="1">
        <v>73</v>
      </c>
      <c r="CO73" s="1">
        <v>7</v>
      </c>
      <c r="CP73" s="1">
        <v>2</v>
      </c>
      <c r="CR73" s="10">
        <f t="shared" ca="1" si="70"/>
        <v>0.49315506787019248</v>
      </c>
      <c r="CS73" s="11">
        <f t="shared" ca="1" si="71"/>
        <v>42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0.24601832026146442</v>
      </c>
      <c r="CL74" s="11">
        <f t="shared" ca="1" si="69"/>
        <v>74</v>
      </c>
      <c r="CN74" s="1">
        <v>74</v>
      </c>
      <c r="CO74" s="1">
        <v>7</v>
      </c>
      <c r="CP74" s="1">
        <v>3</v>
      </c>
      <c r="CR74" s="10">
        <f t="shared" ca="1" si="70"/>
        <v>0.45738027720085495</v>
      </c>
      <c r="CS74" s="11">
        <f t="shared" ca="1" si="71"/>
        <v>45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0.85071984353167007</v>
      </c>
      <c r="CL75" s="11">
        <f t="shared" ca="1" si="69"/>
        <v>11</v>
      </c>
      <c r="CN75" s="1">
        <v>75</v>
      </c>
      <c r="CO75" s="1">
        <v>7</v>
      </c>
      <c r="CP75" s="1">
        <v>4</v>
      </c>
      <c r="CR75" s="10">
        <f t="shared" ca="1" si="70"/>
        <v>0.30947130071058837</v>
      </c>
      <c r="CS75" s="11">
        <f t="shared" ca="1" si="71"/>
        <v>61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0.9836084856373537</v>
      </c>
      <c r="CL76" s="11">
        <f t="shared" ca="1" si="69"/>
        <v>1</v>
      </c>
      <c r="CN76" s="1">
        <v>76</v>
      </c>
      <c r="CO76" s="1">
        <v>7</v>
      </c>
      <c r="CP76" s="1">
        <v>5</v>
      </c>
      <c r="CR76" s="10">
        <f t="shared" ca="1" si="70"/>
        <v>0.8196113200982228</v>
      </c>
      <c r="CS76" s="11">
        <f t="shared" ca="1" si="71"/>
        <v>17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0.24932325073796657</v>
      </c>
      <c r="CL77" s="11">
        <f t="shared" ca="1" si="69"/>
        <v>73</v>
      </c>
      <c r="CN77" s="1">
        <v>77</v>
      </c>
      <c r="CO77" s="1">
        <v>7</v>
      </c>
      <c r="CP77" s="1">
        <v>6</v>
      </c>
      <c r="CR77" s="10">
        <f t="shared" ca="1" si="70"/>
        <v>0.42523948428543146</v>
      </c>
      <c r="CS77" s="11">
        <f t="shared" ca="1" si="71"/>
        <v>50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0.26350724368561429</v>
      </c>
      <c r="CL78" s="11">
        <f t="shared" ca="1" si="69"/>
        <v>72</v>
      </c>
      <c r="CN78" s="1">
        <v>78</v>
      </c>
      <c r="CO78" s="1">
        <v>7</v>
      </c>
      <c r="CP78" s="1">
        <v>7</v>
      </c>
      <c r="CR78" s="10">
        <f t="shared" ca="1" si="70"/>
        <v>3.4415122821953137E-2</v>
      </c>
      <c r="CS78" s="11">
        <f t="shared" ca="1" si="71"/>
        <v>80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0.66224120828814648</v>
      </c>
      <c r="CL79" s="11">
        <f t="shared" ca="1" si="69"/>
        <v>34</v>
      </c>
      <c r="CN79" s="1">
        <v>79</v>
      </c>
      <c r="CO79" s="1">
        <v>7</v>
      </c>
      <c r="CP79" s="1">
        <v>8</v>
      </c>
      <c r="CR79" s="10">
        <f t="shared" ca="1" si="70"/>
        <v>0.1214433001689329</v>
      </c>
      <c r="CS79" s="11">
        <f t="shared" ca="1" si="71"/>
        <v>73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0.50454380536848131</v>
      </c>
      <c r="CL80" s="11">
        <f t="shared" ca="1" si="69"/>
        <v>54</v>
      </c>
      <c r="CN80" s="1">
        <v>80</v>
      </c>
      <c r="CO80" s="1">
        <v>7</v>
      </c>
      <c r="CP80" s="1">
        <v>9</v>
      </c>
      <c r="CR80" s="10">
        <f t="shared" ca="1" si="70"/>
        <v>0.7289026565554626</v>
      </c>
      <c r="CS80" s="11">
        <f t="shared" ca="1" si="71"/>
        <v>23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0.23931453345206855</v>
      </c>
      <c r="CL81" s="11">
        <f t="shared" ca="1" si="69"/>
        <v>76</v>
      </c>
      <c r="CN81" s="1">
        <v>81</v>
      </c>
      <c r="CO81" s="1">
        <v>8</v>
      </c>
      <c r="CP81" s="1">
        <v>0</v>
      </c>
      <c r="CR81" s="10">
        <f t="shared" ca="1" si="70"/>
        <v>0.39751743795327232</v>
      </c>
      <c r="CS81" s="11">
        <f t="shared" ca="1" si="71"/>
        <v>51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2.5621220777970799E-2</v>
      </c>
      <c r="CL82" s="11">
        <f t="shared" ca="1" si="69"/>
        <v>99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0.88437678797830044</v>
      </c>
      <c r="CL83" s="11">
        <f t="shared" ca="1" si="69"/>
        <v>9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0.10719198884821535</v>
      </c>
      <c r="CL84" s="11">
        <f t="shared" ca="1" si="69"/>
        <v>94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0.90371188149475312</v>
      </c>
      <c r="CL85" s="11">
        <f t="shared" ca="1" si="69"/>
        <v>6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0.13009034355892835</v>
      </c>
      <c r="CL86" s="11">
        <f t="shared" ca="1" si="69"/>
        <v>90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0.23976172106800975</v>
      </c>
      <c r="CL87" s="11">
        <f t="shared" ca="1" si="69"/>
        <v>75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0.12272575750418524</v>
      </c>
      <c r="CL88" s="11">
        <f t="shared" ca="1" si="69"/>
        <v>91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0.5675718389581873</v>
      </c>
      <c r="CL89" s="11">
        <f t="shared" ca="1" si="69"/>
        <v>46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0.52668865402933218</v>
      </c>
      <c r="CL90" s="11">
        <f t="shared" ca="1" si="69"/>
        <v>52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>
        <f t="shared" ca="1" si="68"/>
        <v>0.77466210894881959</v>
      </c>
      <c r="CL91" s="11">
        <f t="shared" ca="1" si="69"/>
        <v>23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>
        <f t="shared" ca="1" si="68"/>
        <v>0.223579156202523</v>
      </c>
      <c r="CL92" s="11">
        <f t="shared" ca="1" si="69"/>
        <v>78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>
        <f t="shared" ca="1" si="68"/>
        <v>0.17135695355722058</v>
      </c>
      <c r="CL93" s="11">
        <f t="shared" ca="1" si="69"/>
        <v>86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>
        <f t="shared" ca="1" si="68"/>
        <v>0.62515940998159514</v>
      </c>
      <c r="CL94" s="11">
        <f t="shared" ca="1" si="69"/>
        <v>37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>
        <f t="shared" ca="1" si="68"/>
        <v>0.2220144782687522</v>
      </c>
      <c r="CL95" s="11">
        <f t="shared" ca="1" si="69"/>
        <v>79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>
        <f t="shared" ca="1" si="68"/>
        <v>0.14953518723290371</v>
      </c>
      <c r="CL96" s="11">
        <f t="shared" ca="1" si="69"/>
        <v>87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>
        <f t="shared" ca="1" si="68"/>
        <v>0.81229178299992211</v>
      </c>
      <c r="CL97" s="11">
        <f t="shared" ca="1" si="69"/>
        <v>19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>
        <f t="shared" ca="1" si="68"/>
        <v>0.17358067110818332</v>
      </c>
      <c r="CL98" s="11">
        <f t="shared" ca="1" si="69"/>
        <v>85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>
        <f t="shared" ca="1" si="68"/>
        <v>0.63040545564996353</v>
      </c>
      <c r="CL99" s="11">
        <f t="shared" ca="1" si="69"/>
        <v>36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68"/>
        <v>0.17839764996620733</v>
      </c>
      <c r="CL100" s="11">
        <f t="shared" ca="1" si="69"/>
        <v>84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LuqkdeAVpyMP92CAanCGXuvIe9mel8DmmGCcdsy6VXpML7LFr7jFtXPo4QKk67HB1vTxU3/rp/yi5rd2yJXQWA==" saltValue="5864V4Y11cvblsqWZ0G4Lg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1748" priority="194">
      <formula>$AJ15="NO"</formula>
    </cfRule>
  </conditionalFormatting>
  <conditionalFormatting sqref="C9">
    <cfRule type="expression" dxfId="1747" priority="193">
      <formula>C9=0</formula>
    </cfRule>
  </conditionalFormatting>
  <conditionalFormatting sqref="K9">
    <cfRule type="expression" dxfId="1746" priority="192">
      <formula>K9=0</formula>
    </cfRule>
  </conditionalFormatting>
  <conditionalFormatting sqref="S9">
    <cfRule type="expression" dxfId="1745" priority="191">
      <formula>S9=0</formula>
    </cfRule>
  </conditionalFormatting>
  <conditionalFormatting sqref="C16">
    <cfRule type="expression" dxfId="1744" priority="190">
      <formula>C16=0</formula>
    </cfRule>
  </conditionalFormatting>
  <conditionalFormatting sqref="K16">
    <cfRule type="expression" dxfId="1743" priority="189">
      <formula>K16=0</formula>
    </cfRule>
  </conditionalFormatting>
  <conditionalFormatting sqref="S16">
    <cfRule type="expression" dxfId="1742" priority="188">
      <formula>S16=0</formula>
    </cfRule>
  </conditionalFormatting>
  <conditionalFormatting sqref="C23">
    <cfRule type="expression" dxfId="1741" priority="187">
      <formula>C23=0</formula>
    </cfRule>
  </conditionalFormatting>
  <conditionalFormatting sqref="K23">
    <cfRule type="expression" dxfId="1740" priority="186">
      <formula>K23=0</formula>
    </cfRule>
  </conditionalFormatting>
  <conditionalFormatting sqref="S23">
    <cfRule type="expression" dxfId="1739" priority="185">
      <formula>S23=0</formula>
    </cfRule>
  </conditionalFormatting>
  <conditionalFormatting sqref="C30">
    <cfRule type="expression" dxfId="1738" priority="184">
      <formula>C30=0</formula>
    </cfRule>
  </conditionalFormatting>
  <conditionalFormatting sqref="K30">
    <cfRule type="expression" dxfId="1737" priority="183">
      <formula>K30=0</formula>
    </cfRule>
  </conditionalFormatting>
  <conditionalFormatting sqref="S30">
    <cfRule type="expression" dxfId="1736" priority="182">
      <formula>S30=0</formula>
    </cfRule>
  </conditionalFormatting>
  <conditionalFormatting sqref="C38">
    <cfRule type="expression" dxfId="1735" priority="181">
      <formula>C38=0</formula>
    </cfRule>
  </conditionalFormatting>
  <conditionalFormatting sqref="C39">
    <cfRule type="expression" dxfId="1734" priority="180">
      <formula>C39=0</formula>
    </cfRule>
  </conditionalFormatting>
  <conditionalFormatting sqref="C40">
    <cfRule type="expression" dxfId="1733" priority="179">
      <formula>C40=0</formula>
    </cfRule>
  </conditionalFormatting>
  <conditionalFormatting sqref="B39">
    <cfRule type="expression" dxfId="1732" priority="178">
      <formula>B39=""</formula>
    </cfRule>
  </conditionalFormatting>
  <conditionalFormatting sqref="G38">
    <cfRule type="expression" dxfId="1731" priority="177">
      <formula>G38=0</formula>
    </cfRule>
  </conditionalFormatting>
  <conditionalFormatting sqref="G39">
    <cfRule type="expression" dxfId="1730" priority="176">
      <formula>G39=0</formula>
    </cfRule>
  </conditionalFormatting>
  <conditionalFormatting sqref="F38">
    <cfRule type="expression" dxfId="1729" priority="175">
      <formula>AND(F38=0,G38=0)</formula>
    </cfRule>
  </conditionalFormatting>
  <conditionalFormatting sqref="F39">
    <cfRule type="expression" dxfId="1728" priority="174">
      <formula>AND(F39=0,G39=0)</formula>
    </cfRule>
  </conditionalFormatting>
  <conditionalFormatting sqref="K38">
    <cfRule type="expression" dxfId="1727" priority="173">
      <formula>K38=0</formula>
    </cfRule>
  </conditionalFormatting>
  <conditionalFormatting sqref="K39">
    <cfRule type="expression" dxfId="1726" priority="172">
      <formula>K39=0</formula>
    </cfRule>
  </conditionalFormatting>
  <conditionalFormatting sqref="K40">
    <cfRule type="expression" dxfId="1725" priority="171">
      <formula>K40=0</formula>
    </cfRule>
  </conditionalFormatting>
  <conditionalFormatting sqref="J39">
    <cfRule type="expression" dxfId="1724" priority="170">
      <formula>J39=""</formula>
    </cfRule>
  </conditionalFormatting>
  <conditionalFormatting sqref="O38">
    <cfRule type="expression" dxfId="1723" priority="169">
      <formula>O38=0</formula>
    </cfRule>
  </conditionalFormatting>
  <conditionalFormatting sqref="O39">
    <cfRule type="expression" dxfId="1722" priority="168">
      <formula>O39=0</formula>
    </cfRule>
  </conditionalFormatting>
  <conditionalFormatting sqref="N38">
    <cfRule type="expression" dxfId="1721" priority="167">
      <formula>AND(N38=0,O38=0)</formula>
    </cfRule>
  </conditionalFormatting>
  <conditionalFormatting sqref="N39">
    <cfRule type="expression" dxfId="1720" priority="166">
      <formula>AND(N39=0,O39=0)</formula>
    </cfRule>
  </conditionalFormatting>
  <conditionalFormatting sqref="S38">
    <cfRule type="expression" dxfId="1719" priority="165">
      <formula>S38=0</formula>
    </cfRule>
  </conditionalFormatting>
  <conditionalFormatting sqref="S39">
    <cfRule type="expression" dxfId="1718" priority="164">
      <formula>S39=0</formula>
    </cfRule>
  </conditionalFormatting>
  <conditionalFormatting sqref="S40">
    <cfRule type="expression" dxfId="1717" priority="163">
      <formula>S40=0</formula>
    </cfRule>
  </conditionalFormatting>
  <conditionalFormatting sqref="R39">
    <cfRule type="expression" dxfId="1716" priority="162">
      <formula>R39=""</formula>
    </cfRule>
  </conditionalFormatting>
  <conditionalFormatting sqref="W38">
    <cfRule type="expression" dxfId="1715" priority="161">
      <formula>W38=0</formula>
    </cfRule>
  </conditionalFormatting>
  <conditionalFormatting sqref="W39">
    <cfRule type="expression" dxfId="1714" priority="160">
      <formula>W39=0</formula>
    </cfRule>
  </conditionalFormatting>
  <conditionalFormatting sqref="V38">
    <cfRule type="expression" dxfId="1713" priority="159">
      <formula>AND(V38=0,W38=0)</formula>
    </cfRule>
  </conditionalFormatting>
  <conditionalFormatting sqref="V39">
    <cfRule type="expression" dxfId="1712" priority="158">
      <formula>AND(V39=0,W39=0)</formula>
    </cfRule>
  </conditionalFormatting>
  <conditionalFormatting sqref="C45">
    <cfRule type="expression" dxfId="1711" priority="157">
      <formula>C45=0</formula>
    </cfRule>
  </conditionalFormatting>
  <conditionalFormatting sqref="C46">
    <cfRule type="expression" dxfId="1710" priority="156">
      <formula>C46=0</formula>
    </cfRule>
  </conditionalFormatting>
  <conditionalFormatting sqref="C47">
    <cfRule type="expression" dxfId="1709" priority="155">
      <formula>C47=0</formula>
    </cfRule>
  </conditionalFormatting>
  <conditionalFormatting sqref="B46">
    <cfRule type="expression" dxfId="1708" priority="154">
      <formula>B46=""</formula>
    </cfRule>
  </conditionalFormatting>
  <conditionalFormatting sqref="G45">
    <cfRule type="expression" dxfId="1707" priority="153">
      <formula>G45=0</formula>
    </cfRule>
  </conditionalFormatting>
  <conditionalFormatting sqref="G46">
    <cfRule type="expression" dxfId="1706" priority="152">
      <formula>G46=0</formula>
    </cfRule>
  </conditionalFormatting>
  <conditionalFormatting sqref="F45">
    <cfRule type="expression" dxfId="1705" priority="151">
      <formula>AND(F45=0,G45=0)</formula>
    </cfRule>
  </conditionalFormatting>
  <conditionalFormatting sqref="F46">
    <cfRule type="expression" dxfId="1704" priority="150">
      <formula>AND(F46=0,G46=0)</formula>
    </cfRule>
  </conditionalFormatting>
  <conditionalFormatting sqref="K45">
    <cfRule type="expression" dxfId="1703" priority="149">
      <formula>K45=0</formula>
    </cfRule>
  </conditionalFormatting>
  <conditionalFormatting sqref="K46">
    <cfRule type="expression" dxfId="1702" priority="148">
      <formula>K46=0</formula>
    </cfRule>
  </conditionalFormatting>
  <conditionalFormatting sqref="K47">
    <cfRule type="expression" dxfId="1701" priority="147">
      <formula>K47=0</formula>
    </cfRule>
  </conditionalFormatting>
  <conditionalFormatting sqref="J46">
    <cfRule type="expression" dxfId="1700" priority="146">
      <formula>J46=""</formula>
    </cfRule>
  </conditionalFormatting>
  <conditionalFormatting sqref="O45">
    <cfRule type="expression" dxfId="1699" priority="145">
      <formula>O45=0</formula>
    </cfRule>
  </conditionalFormatting>
  <conditionalFormatting sqref="O46">
    <cfRule type="expression" dxfId="1698" priority="144">
      <formula>O46=0</formula>
    </cfRule>
  </conditionalFormatting>
  <conditionalFormatting sqref="N45">
    <cfRule type="expression" dxfId="1697" priority="143">
      <formula>AND(N45=0,O45=0)</formula>
    </cfRule>
  </conditionalFormatting>
  <conditionalFormatting sqref="N46">
    <cfRule type="expression" dxfId="1696" priority="142">
      <formula>AND(N46=0,O46=0)</formula>
    </cfRule>
  </conditionalFormatting>
  <conditionalFormatting sqref="S45">
    <cfRule type="expression" dxfId="1695" priority="141">
      <formula>S45=0</formula>
    </cfRule>
  </conditionalFormatting>
  <conditionalFormatting sqref="S46">
    <cfRule type="expression" dxfId="1694" priority="140">
      <formula>S46=0</formula>
    </cfRule>
  </conditionalFormatting>
  <conditionalFormatting sqref="S47">
    <cfRule type="expression" dxfId="1693" priority="139">
      <formula>S47=0</formula>
    </cfRule>
  </conditionalFormatting>
  <conditionalFormatting sqref="R46">
    <cfRule type="expression" dxfId="1692" priority="138">
      <formula>R46=""</formula>
    </cfRule>
  </conditionalFormatting>
  <conditionalFormatting sqref="W45">
    <cfRule type="expression" dxfId="1691" priority="137">
      <formula>W45=0</formula>
    </cfRule>
  </conditionalFormatting>
  <conditionalFormatting sqref="W46">
    <cfRule type="expression" dxfId="1690" priority="136">
      <formula>W46=0</formula>
    </cfRule>
  </conditionalFormatting>
  <conditionalFormatting sqref="V45">
    <cfRule type="expression" dxfId="1689" priority="135">
      <formula>AND(V45=0,W45=0)</formula>
    </cfRule>
  </conditionalFormatting>
  <conditionalFormatting sqref="V46">
    <cfRule type="expression" dxfId="1688" priority="134">
      <formula>AND(V46=0,W46=0)</formula>
    </cfRule>
  </conditionalFormatting>
  <conditionalFormatting sqref="C52">
    <cfRule type="expression" dxfId="1687" priority="133">
      <formula>C52=0</formula>
    </cfRule>
  </conditionalFormatting>
  <conditionalFormatting sqref="C53">
    <cfRule type="expression" dxfId="1686" priority="132">
      <formula>C53=0</formula>
    </cfRule>
  </conditionalFormatting>
  <conditionalFormatting sqref="C54">
    <cfRule type="expression" dxfId="1685" priority="131">
      <formula>C54=0</formula>
    </cfRule>
  </conditionalFormatting>
  <conditionalFormatting sqref="B53">
    <cfRule type="expression" dxfId="1684" priority="130">
      <formula>B53=""</formula>
    </cfRule>
  </conditionalFormatting>
  <conditionalFormatting sqref="G52">
    <cfRule type="expression" dxfId="1683" priority="129">
      <formula>G52=0</formula>
    </cfRule>
  </conditionalFormatting>
  <conditionalFormatting sqref="G53">
    <cfRule type="expression" dxfId="1682" priority="128">
      <formula>G53=0</formula>
    </cfRule>
  </conditionalFormatting>
  <conditionalFormatting sqref="F52">
    <cfRule type="expression" dxfId="1681" priority="127">
      <formula>AND(F52=0,G52=0)</formula>
    </cfRule>
  </conditionalFormatting>
  <conditionalFormatting sqref="F53">
    <cfRule type="expression" dxfId="1680" priority="126">
      <formula>AND(F53=0,G53=0)</formula>
    </cfRule>
  </conditionalFormatting>
  <conditionalFormatting sqref="K52">
    <cfRule type="expression" dxfId="1679" priority="125">
      <formula>K52=0</formula>
    </cfRule>
  </conditionalFormatting>
  <conditionalFormatting sqref="K53">
    <cfRule type="expression" dxfId="1678" priority="124">
      <formula>K53=0</formula>
    </cfRule>
  </conditionalFormatting>
  <conditionalFormatting sqref="K54">
    <cfRule type="expression" dxfId="1677" priority="123">
      <formula>K54=0</formula>
    </cfRule>
  </conditionalFormatting>
  <conditionalFormatting sqref="J53">
    <cfRule type="expression" dxfId="1676" priority="122">
      <formula>J53=""</formula>
    </cfRule>
  </conditionalFormatting>
  <conditionalFormatting sqref="O52">
    <cfRule type="expression" dxfId="1675" priority="121">
      <formula>O52=0</formula>
    </cfRule>
  </conditionalFormatting>
  <conditionalFormatting sqref="O53">
    <cfRule type="expression" dxfId="1674" priority="120">
      <formula>O53=0</formula>
    </cfRule>
  </conditionalFormatting>
  <conditionalFormatting sqref="N52">
    <cfRule type="expression" dxfId="1673" priority="119">
      <formula>AND(N52=0,O52=0)</formula>
    </cfRule>
  </conditionalFormatting>
  <conditionalFormatting sqref="N53">
    <cfRule type="expression" dxfId="1672" priority="118">
      <formula>AND(N53=0,O53=0)</formula>
    </cfRule>
  </conditionalFormatting>
  <conditionalFormatting sqref="S52">
    <cfRule type="expression" dxfId="1671" priority="117">
      <formula>S52=0</formula>
    </cfRule>
  </conditionalFormatting>
  <conditionalFormatting sqref="S53">
    <cfRule type="expression" dxfId="1670" priority="116">
      <formula>S53=0</formula>
    </cfRule>
  </conditionalFormatting>
  <conditionalFormatting sqref="S54">
    <cfRule type="expression" dxfId="1669" priority="115">
      <formula>S54=0</formula>
    </cfRule>
  </conditionalFormatting>
  <conditionalFormatting sqref="R53">
    <cfRule type="expression" dxfId="1668" priority="114">
      <formula>R53=""</formula>
    </cfRule>
  </conditionalFormatting>
  <conditionalFormatting sqref="W52">
    <cfRule type="expression" dxfId="1667" priority="113">
      <formula>W52=0</formula>
    </cfRule>
  </conditionalFormatting>
  <conditionalFormatting sqref="W53">
    <cfRule type="expression" dxfId="1666" priority="112">
      <formula>W53=0</formula>
    </cfRule>
  </conditionalFormatting>
  <conditionalFormatting sqref="V52">
    <cfRule type="expression" dxfId="1665" priority="111">
      <formula>AND(V52=0,W52=0)</formula>
    </cfRule>
  </conditionalFormatting>
  <conditionalFormatting sqref="V53">
    <cfRule type="expression" dxfId="1664" priority="110">
      <formula>AND(V53=0,W53=0)</formula>
    </cfRule>
  </conditionalFormatting>
  <conditionalFormatting sqref="C59">
    <cfRule type="expression" dxfId="1663" priority="109">
      <formula>C59=0</formula>
    </cfRule>
  </conditionalFormatting>
  <conditionalFormatting sqref="C60">
    <cfRule type="expression" dxfId="1662" priority="108">
      <formula>C60=0</formula>
    </cfRule>
  </conditionalFormatting>
  <conditionalFormatting sqref="C61">
    <cfRule type="expression" dxfId="1661" priority="107">
      <formula>C61=0</formula>
    </cfRule>
  </conditionalFormatting>
  <conditionalFormatting sqref="B60">
    <cfRule type="expression" dxfId="1660" priority="106">
      <formula>B60=""</formula>
    </cfRule>
  </conditionalFormatting>
  <conditionalFormatting sqref="G59">
    <cfRule type="expression" dxfId="1659" priority="105">
      <formula>G59=0</formula>
    </cfRule>
  </conditionalFormatting>
  <conditionalFormatting sqref="G60">
    <cfRule type="expression" dxfId="1658" priority="104">
      <formula>G60=0</formula>
    </cfRule>
  </conditionalFormatting>
  <conditionalFormatting sqref="F59">
    <cfRule type="expression" dxfId="1657" priority="103">
      <formula>AND(F59=0,G59=0)</formula>
    </cfRule>
  </conditionalFormatting>
  <conditionalFormatting sqref="F60">
    <cfRule type="expression" dxfId="1656" priority="102">
      <formula>AND(F60=0,G60=0)</formula>
    </cfRule>
  </conditionalFormatting>
  <conditionalFormatting sqref="K59">
    <cfRule type="expression" dxfId="1655" priority="101">
      <formula>K59=0</formula>
    </cfRule>
  </conditionalFormatting>
  <conditionalFormatting sqref="K60">
    <cfRule type="expression" dxfId="1654" priority="100">
      <formula>K60=0</formula>
    </cfRule>
  </conditionalFormatting>
  <conditionalFormatting sqref="K61">
    <cfRule type="expression" dxfId="1653" priority="99">
      <formula>K61=0</formula>
    </cfRule>
  </conditionalFormatting>
  <conditionalFormatting sqref="J60">
    <cfRule type="expression" dxfId="1652" priority="98">
      <formula>J60=""</formula>
    </cfRule>
  </conditionalFormatting>
  <conditionalFormatting sqref="O59">
    <cfRule type="expression" dxfId="1651" priority="97">
      <formula>O59=0</formula>
    </cfRule>
  </conditionalFormatting>
  <conditionalFormatting sqref="O60">
    <cfRule type="expression" dxfId="1650" priority="96">
      <formula>O60=0</formula>
    </cfRule>
  </conditionalFormatting>
  <conditionalFormatting sqref="N59">
    <cfRule type="expression" dxfId="1649" priority="95">
      <formula>AND(N59=0,O59=0)</formula>
    </cfRule>
  </conditionalFormatting>
  <conditionalFormatting sqref="N60">
    <cfRule type="expression" dxfId="1648" priority="94">
      <formula>AND(N60=0,O60=0)</formula>
    </cfRule>
  </conditionalFormatting>
  <conditionalFormatting sqref="S59">
    <cfRule type="expression" dxfId="1647" priority="93">
      <formula>S59=0</formula>
    </cfRule>
  </conditionalFormatting>
  <conditionalFormatting sqref="S60">
    <cfRule type="expression" dxfId="1646" priority="92">
      <formula>S60=0</formula>
    </cfRule>
  </conditionalFormatting>
  <conditionalFormatting sqref="S61">
    <cfRule type="expression" dxfId="1645" priority="91">
      <formula>S61=0</formula>
    </cfRule>
  </conditionalFormatting>
  <conditionalFormatting sqref="R60">
    <cfRule type="expression" dxfId="1644" priority="90">
      <formula>R60=""</formula>
    </cfRule>
  </conditionalFormatting>
  <conditionalFormatting sqref="W59">
    <cfRule type="expression" dxfId="1643" priority="89">
      <formula>W59=0</formula>
    </cfRule>
  </conditionalFormatting>
  <conditionalFormatting sqref="W60">
    <cfRule type="expression" dxfId="1642" priority="88">
      <formula>W60=0</formula>
    </cfRule>
  </conditionalFormatting>
  <conditionalFormatting sqref="V59">
    <cfRule type="expression" dxfId="1641" priority="87">
      <formula>AND(V59=0,W59=0)</formula>
    </cfRule>
  </conditionalFormatting>
  <conditionalFormatting sqref="V60">
    <cfRule type="expression" dxfId="1640" priority="86">
      <formula>AND(V60=0,W60=0)</formula>
    </cfRule>
  </conditionalFormatting>
  <conditionalFormatting sqref="AG1:AG12">
    <cfRule type="cellIs" dxfId="1639" priority="85" operator="lessThan">
      <formula>0</formula>
    </cfRule>
  </conditionalFormatting>
  <conditionalFormatting sqref="C7">
    <cfRule type="expression" dxfId="1638" priority="84">
      <formula>C7=0</formula>
    </cfRule>
  </conditionalFormatting>
  <conditionalFormatting sqref="C8">
    <cfRule type="expression" dxfId="1637" priority="83">
      <formula>C8=0</formula>
    </cfRule>
  </conditionalFormatting>
  <conditionalFormatting sqref="B8">
    <cfRule type="expression" dxfId="1636" priority="82">
      <formula>B8=""</formula>
    </cfRule>
  </conditionalFormatting>
  <conditionalFormatting sqref="G7">
    <cfRule type="expression" dxfId="1635" priority="81">
      <formula>G7=0</formula>
    </cfRule>
  </conditionalFormatting>
  <conditionalFormatting sqref="G8">
    <cfRule type="expression" dxfId="1634" priority="80">
      <formula>G8=0</formula>
    </cfRule>
  </conditionalFormatting>
  <conditionalFormatting sqref="F7">
    <cfRule type="expression" dxfId="1633" priority="79">
      <formula>AND(F7=0,G7=0)</formula>
    </cfRule>
  </conditionalFormatting>
  <conditionalFormatting sqref="F8">
    <cfRule type="expression" dxfId="1632" priority="78">
      <formula>AND(F8=0,G8=0)</formula>
    </cfRule>
  </conditionalFormatting>
  <conditionalFormatting sqref="K7">
    <cfRule type="expression" dxfId="1631" priority="77">
      <formula>K7=0</formula>
    </cfRule>
  </conditionalFormatting>
  <conditionalFormatting sqref="K8">
    <cfRule type="expression" dxfId="1630" priority="76">
      <formula>K8=0</formula>
    </cfRule>
  </conditionalFormatting>
  <conditionalFormatting sqref="J8">
    <cfRule type="expression" dxfId="1629" priority="75">
      <formula>J8=""</formula>
    </cfRule>
  </conditionalFormatting>
  <conditionalFormatting sqref="O7">
    <cfRule type="expression" dxfId="1628" priority="74">
      <formula>O7=0</formula>
    </cfRule>
  </conditionalFormatting>
  <conditionalFormatting sqref="O8">
    <cfRule type="expression" dxfId="1627" priority="73">
      <formula>O8=0</formula>
    </cfRule>
  </conditionalFormatting>
  <conditionalFormatting sqref="N7">
    <cfRule type="expression" dxfId="1626" priority="72">
      <formula>AND(N7=0,O7=0)</formula>
    </cfRule>
  </conditionalFormatting>
  <conditionalFormatting sqref="N8">
    <cfRule type="expression" dxfId="1625" priority="71">
      <formula>AND(N8=0,O8=0)</formula>
    </cfRule>
  </conditionalFormatting>
  <conditionalFormatting sqref="S7">
    <cfRule type="expression" dxfId="1624" priority="70">
      <formula>S7=0</formula>
    </cfRule>
  </conditionalFormatting>
  <conditionalFormatting sqref="S8">
    <cfRule type="expression" dxfId="1623" priority="69">
      <formula>S8=0</formula>
    </cfRule>
  </conditionalFormatting>
  <conditionalFormatting sqref="R8">
    <cfRule type="expression" dxfId="1622" priority="68">
      <formula>R8=""</formula>
    </cfRule>
  </conditionalFormatting>
  <conditionalFormatting sqref="W7">
    <cfRule type="expression" dxfId="1621" priority="67">
      <formula>W7=0</formula>
    </cfRule>
  </conditionalFormatting>
  <conditionalFormatting sqref="W8">
    <cfRule type="expression" dxfId="1620" priority="66">
      <formula>W8=0</formula>
    </cfRule>
  </conditionalFormatting>
  <conditionalFormatting sqref="V7">
    <cfRule type="expression" dxfId="1619" priority="65">
      <formula>AND(V7=0,W7=0)</formula>
    </cfRule>
  </conditionalFormatting>
  <conditionalFormatting sqref="V8">
    <cfRule type="expression" dxfId="1618" priority="64">
      <formula>AND(V8=0,W8=0)</formula>
    </cfRule>
  </conditionalFormatting>
  <conditionalFormatting sqref="C14">
    <cfRule type="expression" dxfId="1617" priority="63">
      <formula>C14=0</formula>
    </cfRule>
  </conditionalFormatting>
  <conditionalFormatting sqref="C15">
    <cfRule type="expression" dxfId="1616" priority="62">
      <formula>C15=0</formula>
    </cfRule>
  </conditionalFormatting>
  <conditionalFormatting sqref="B15">
    <cfRule type="expression" dxfId="1615" priority="61">
      <formula>B15=""</formula>
    </cfRule>
  </conditionalFormatting>
  <conditionalFormatting sqref="G14">
    <cfRule type="expression" dxfId="1614" priority="60">
      <formula>G14=0</formula>
    </cfRule>
  </conditionalFormatting>
  <conditionalFormatting sqref="G15">
    <cfRule type="expression" dxfId="1613" priority="59">
      <formula>G15=0</formula>
    </cfRule>
  </conditionalFormatting>
  <conditionalFormatting sqref="F14">
    <cfRule type="expression" dxfId="1612" priority="58">
      <formula>AND(F14=0,G14=0)</formula>
    </cfRule>
  </conditionalFormatting>
  <conditionalFormatting sqref="F15">
    <cfRule type="expression" dxfId="1611" priority="57">
      <formula>AND(F15=0,G15=0)</formula>
    </cfRule>
  </conditionalFormatting>
  <conditionalFormatting sqref="K14">
    <cfRule type="expression" dxfId="1610" priority="56">
      <formula>K14=0</formula>
    </cfRule>
  </conditionalFormatting>
  <conditionalFormatting sqref="K15">
    <cfRule type="expression" dxfId="1609" priority="55">
      <formula>K15=0</formula>
    </cfRule>
  </conditionalFormatting>
  <conditionalFormatting sqref="J15">
    <cfRule type="expression" dxfId="1608" priority="54">
      <formula>J15=""</formula>
    </cfRule>
  </conditionalFormatting>
  <conditionalFormatting sqref="O14">
    <cfRule type="expression" dxfId="1607" priority="53">
      <formula>O14=0</formula>
    </cfRule>
  </conditionalFormatting>
  <conditionalFormatting sqref="O15">
    <cfRule type="expression" dxfId="1606" priority="52">
      <formula>O15=0</formula>
    </cfRule>
  </conditionalFormatting>
  <conditionalFormatting sqref="N14">
    <cfRule type="expression" dxfId="1605" priority="51">
      <formula>AND(N14=0,O14=0)</formula>
    </cfRule>
  </conditionalFormatting>
  <conditionalFormatting sqref="N15">
    <cfRule type="expression" dxfId="1604" priority="50">
      <formula>AND(N15=0,O15=0)</formula>
    </cfRule>
  </conditionalFormatting>
  <conditionalFormatting sqref="S14">
    <cfRule type="expression" dxfId="1603" priority="49">
      <formula>S14=0</formula>
    </cfRule>
  </conditionalFormatting>
  <conditionalFormatting sqref="S15">
    <cfRule type="expression" dxfId="1602" priority="48">
      <formula>S15=0</formula>
    </cfRule>
  </conditionalFormatting>
  <conditionalFormatting sqref="R15">
    <cfRule type="expression" dxfId="1601" priority="47">
      <formula>R15=""</formula>
    </cfRule>
  </conditionalFormatting>
  <conditionalFormatting sqref="W14">
    <cfRule type="expression" dxfId="1600" priority="46">
      <formula>W14=0</formula>
    </cfRule>
  </conditionalFormatting>
  <conditionalFormatting sqref="W15">
    <cfRule type="expression" dxfId="1599" priority="45">
      <formula>W15=0</formula>
    </cfRule>
  </conditionalFormatting>
  <conditionalFormatting sqref="V14">
    <cfRule type="expression" dxfId="1598" priority="44">
      <formula>AND(V14=0,W14=0)</formula>
    </cfRule>
  </conditionalFormatting>
  <conditionalFormatting sqref="V15">
    <cfRule type="expression" dxfId="1597" priority="43">
      <formula>AND(V15=0,W15=0)</formula>
    </cfRule>
  </conditionalFormatting>
  <conditionalFormatting sqref="C21">
    <cfRule type="expression" dxfId="1596" priority="42">
      <formula>C21=0</formula>
    </cfRule>
  </conditionalFormatting>
  <conditionalFormatting sqref="C22">
    <cfRule type="expression" dxfId="1595" priority="41">
      <formula>C22=0</formula>
    </cfRule>
  </conditionalFormatting>
  <conditionalFormatting sqref="B22">
    <cfRule type="expression" dxfId="1594" priority="40">
      <formula>B22=""</formula>
    </cfRule>
  </conditionalFormatting>
  <conditionalFormatting sqref="G21">
    <cfRule type="expression" dxfId="1593" priority="39">
      <formula>G21=0</formula>
    </cfRule>
  </conditionalFormatting>
  <conditionalFormatting sqref="G22">
    <cfRule type="expression" dxfId="1592" priority="38">
      <formula>G22=0</formula>
    </cfRule>
  </conditionalFormatting>
  <conditionalFormatting sqref="F21">
    <cfRule type="expression" dxfId="1591" priority="37">
      <formula>AND(F21=0,G21=0)</formula>
    </cfRule>
  </conditionalFormatting>
  <conditionalFormatting sqref="F22">
    <cfRule type="expression" dxfId="1590" priority="36">
      <formula>AND(F22=0,G22=0)</formula>
    </cfRule>
  </conditionalFormatting>
  <conditionalFormatting sqref="K21">
    <cfRule type="expression" dxfId="1589" priority="35">
      <formula>K21=0</formula>
    </cfRule>
  </conditionalFormatting>
  <conditionalFormatting sqref="K22">
    <cfRule type="expression" dxfId="1588" priority="34">
      <formula>K22=0</formula>
    </cfRule>
  </conditionalFormatting>
  <conditionalFormatting sqref="J22">
    <cfRule type="expression" dxfId="1587" priority="33">
      <formula>J22=""</formula>
    </cfRule>
  </conditionalFormatting>
  <conditionalFormatting sqref="O21">
    <cfRule type="expression" dxfId="1586" priority="32">
      <formula>O21=0</formula>
    </cfRule>
  </conditionalFormatting>
  <conditionalFormatting sqref="O22">
    <cfRule type="expression" dxfId="1585" priority="31">
      <formula>O22=0</formula>
    </cfRule>
  </conditionalFormatting>
  <conditionalFormatting sqref="N21">
    <cfRule type="expression" dxfId="1584" priority="30">
      <formula>AND(N21=0,O21=0)</formula>
    </cfRule>
  </conditionalFormatting>
  <conditionalFormatting sqref="N22">
    <cfRule type="expression" dxfId="1583" priority="29">
      <formula>AND(N22=0,O22=0)</formula>
    </cfRule>
  </conditionalFormatting>
  <conditionalFormatting sqref="S21">
    <cfRule type="expression" dxfId="1582" priority="28">
      <formula>S21=0</formula>
    </cfRule>
  </conditionalFormatting>
  <conditionalFormatting sqref="S22">
    <cfRule type="expression" dxfId="1581" priority="27">
      <formula>S22=0</formula>
    </cfRule>
  </conditionalFormatting>
  <conditionalFormatting sqref="R22">
    <cfRule type="expression" dxfId="1580" priority="26">
      <formula>R22=""</formula>
    </cfRule>
  </conditionalFormatting>
  <conditionalFormatting sqref="W21">
    <cfRule type="expression" dxfId="1579" priority="25">
      <formula>W21=0</formula>
    </cfRule>
  </conditionalFormatting>
  <conditionalFormatting sqref="W22">
    <cfRule type="expression" dxfId="1578" priority="24">
      <formula>W22=0</formula>
    </cfRule>
  </conditionalFormatting>
  <conditionalFormatting sqref="V21">
    <cfRule type="expression" dxfId="1577" priority="23">
      <formula>AND(V21=0,W21=0)</formula>
    </cfRule>
  </conditionalFormatting>
  <conditionalFormatting sqref="V22">
    <cfRule type="expression" dxfId="1576" priority="22">
      <formula>AND(V22=0,W22=0)</formula>
    </cfRule>
  </conditionalFormatting>
  <conditionalFormatting sqref="C28">
    <cfRule type="expression" dxfId="1575" priority="21">
      <formula>C28=0</formula>
    </cfRule>
  </conditionalFormatting>
  <conditionalFormatting sqref="C29">
    <cfRule type="expression" dxfId="1574" priority="20">
      <formula>C29=0</formula>
    </cfRule>
  </conditionalFormatting>
  <conditionalFormatting sqref="B29">
    <cfRule type="expression" dxfId="1573" priority="19">
      <formula>B29=""</formula>
    </cfRule>
  </conditionalFormatting>
  <conditionalFormatting sqref="G28">
    <cfRule type="expression" dxfId="1572" priority="18">
      <formula>G28=0</formula>
    </cfRule>
  </conditionalFormatting>
  <conditionalFormatting sqref="G29">
    <cfRule type="expression" dxfId="1571" priority="17">
      <formula>G29=0</formula>
    </cfRule>
  </conditionalFormatting>
  <conditionalFormatting sqref="F28">
    <cfRule type="expression" dxfId="1570" priority="16">
      <formula>AND(F28=0,G28=0)</formula>
    </cfRule>
  </conditionalFormatting>
  <conditionalFormatting sqref="F29">
    <cfRule type="expression" dxfId="1569" priority="15">
      <formula>AND(F29=0,G29=0)</formula>
    </cfRule>
  </conditionalFormatting>
  <conditionalFormatting sqref="K28">
    <cfRule type="expression" dxfId="1568" priority="14">
      <formula>K28=0</formula>
    </cfRule>
  </conditionalFormatting>
  <conditionalFormatting sqref="K29">
    <cfRule type="expression" dxfId="1567" priority="13">
      <formula>K29=0</formula>
    </cfRule>
  </conditionalFormatting>
  <conditionalFormatting sqref="J29">
    <cfRule type="expression" dxfId="1566" priority="12">
      <formula>J29=""</formula>
    </cfRule>
  </conditionalFormatting>
  <conditionalFormatting sqref="O28">
    <cfRule type="expression" dxfId="1565" priority="11">
      <formula>O28=0</formula>
    </cfRule>
  </conditionalFormatting>
  <conditionalFormatting sqref="O29">
    <cfRule type="expression" dxfId="1564" priority="10">
      <formula>O29=0</formula>
    </cfRule>
  </conditionalFormatting>
  <conditionalFormatting sqref="N28">
    <cfRule type="expression" dxfId="1563" priority="9">
      <formula>AND(N28=0,O28=0)</formula>
    </cfRule>
  </conditionalFormatting>
  <conditionalFormatting sqref="N29">
    <cfRule type="expression" dxfId="1562" priority="8">
      <formula>AND(N29=0,O29=0)</formula>
    </cfRule>
  </conditionalFormatting>
  <conditionalFormatting sqref="S28">
    <cfRule type="expression" dxfId="1561" priority="7">
      <formula>S28=0</formula>
    </cfRule>
  </conditionalFormatting>
  <conditionalFormatting sqref="S29">
    <cfRule type="expression" dxfId="1560" priority="6">
      <formula>S29=0</formula>
    </cfRule>
  </conditionalFormatting>
  <conditionalFormatting sqref="R29">
    <cfRule type="expression" dxfId="1559" priority="5">
      <formula>R29=""</formula>
    </cfRule>
  </conditionalFormatting>
  <conditionalFormatting sqref="W28">
    <cfRule type="expression" dxfId="1558" priority="4">
      <formula>W28=0</formula>
    </cfRule>
  </conditionalFormatting>
  <conditionalFormatting sqref="W29">
    <cfRule type="expression" dxfId="1557" priority="3">
      <formula>W29=0</formula>
    </cfRule>
  </conditionalFormatting>
  <conditionalFormatting sqref="V28">
    <cfRule type="expression" dxfId="1556" priority="2">
      <formula>AND(V28=0,W28=0)</formula>
    </cfRule>
  </conditionalFormatting>
  <conditionalFormatting sqref="V29">
    <cfRule type="expression" dxfId="1555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173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140</v>
      </c>
      <c r="AC1" s="1">
        <f ca="1">BC1*1000+BH1*100+BM1*10+BR1</f>
        <v>846</v>
      </c>
      <c r="AD1" s="1" t="s">
        <v>50</v>
      </c>
      <c r="AE1" s="1">
        <f ca="1">BD1*1000+BI1*100+BN1*10+BS1</f>
        <v>446</v>
      </c>
      <c r="AF1" s="1" t="s">
        <v>144</v>
      </c>
      <c r="AG1" s="1">
        <f ca="1">AC1-AE1</f>
        <v>400</v>
      </c>
      <c r="AI1" s="1">
        <f ca="1">BC1</f>
        <v>0</v>
      </c>
      <c r="AJ1" s="1">
        <f ca="1">BH1</f>
        <v>8</v>
      </c>
      <c r="AK1" s="1" t="s">
        <v>142</v>
      </c>
      <c r="AL1" s="1">
        <f ca="1">BM1</f>
        <v>4</v>
      </c>
      <c r="AM1" s="1">
        <f ca="1">BR1</f>
        <v>6</v>
      </c>
      <c r="AN1" s="1" t="s">
        <v>143</v>
      </c>
      <c r="AO1" s="1">
        <f ca="1">BD1</f>
        <v>0</v>
      </c>
      <c r="AP1" s="1">
        <f ca="1">BI1</f>
        <v>4</v>
      </c>
      <c r="AQ1" s="1" t="s">
        <v>142</v>
      </c>
      <c r="AR1" s="1">
        <f ca="1">BN1</f>
        <v>4</v>
      </c>
      <c r="AS1" s="1">
        <f ca="1">BS1</f>
        <v>6</v>
      </c>
      <c r="AT1" s="1" t="s">
        <v>144</v>
      </c>
      <c r="AU1" s="1">
        <f ca="1">MOD(ROUNDDOWN(AG1/1000,0),10)</f>
        <v>0</v>
      </c>
      <c r="AV1" s="1">
        <f ca="1">MOD(ROUNDDOWN(AG1/100,0),10)</f>
        <v>4</v>
      </c>
      <c r="AW1" s="1" t="s">
        <v>142</v>
      </c>
      <c r="AX1" s="1">
        <f ca="1">MOD(ROUNDDOWN(AG1/10,0),10)</f>
        <v>0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4</v>
      </c>
      <c r="BJ1" s="7"/>
      <c r="BK1" s="5" t="s">
        <v>7</v>
      </c>
      <c r="BL1" s="1">
        <v>1</v>
      </c>
      <c r="BM1" s="8">
        <f ca="1">VLOOKUP($CL1,$CN$1:$CP$100,2,FALSE)</f>
        <v>4</v>
      </c>
      <c r="BN1" s="8">
        <f t="shared" ref="BN1:BN12" ca="1" si="0">VLOOKUP($CL1,$CN$1:$CP$100,3,FALSE)</f>
        <v>4</v>
      </c>
      <c r="BO1" s="9"/>
      <c r="BP1" s="5" t="s">
        <v>8</v>
      </c>
      <c r="BQ1" s="1">
        <v>1</v>
      </c>
      <c r="BR1" s="8">
        <f ca="1">VLOOKUP($CS1,$CU$1:$CW$100,2,FALSE)</f>
        <v>6</v>
      </c>
      <c r="BS1" s="8">
        <f ca="1">VLOOKUP($CS1,$CU$1:$CW$100,3,FALSE)</f>
        <v>6</v>
      </c>
      <c r="BT1" s="9"/>
      <c r="BU1" s="9"/>
      <c r="BV1" s="7"/>
      <c r="BW1" s="10">
        <f ca="1">RAND()</f>
        <v>0.38773643684246983</v>
      </c>
      <c r="BX1" s="11">
        <f ca="1">RANK(BW1,$BW$1:$BW$100,)</f>
        <v>9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0.31052880117993886</v>
      </c>
      <c r="CE1" s="11">
        <f ca="1">RANK(CD1,$CD$1:$CD$100,)</f>
        <v>32</v>
      </c>
      <c r="CF1" s="1"/>
      <c r="CG1" s="1">
        <v>1</v>
      </c>
      <c r="CH1" s="1">
        <v>1</v>
      </c>
      <c r="CI1" s="1">
        <v>1</v>
      </c>
      <c r="CK1" s="10">
        <f ca="1">RAND()</f>
        <v>0.73396047146108512</v>
      </c>
      <c r="CL1" s="11">
        <f ca="1">RANK(CK1,$CK$1:$CK$100,)</f>
        <v>14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0.5303790549534988</v>
      </c>
      <c r="CS1" s="11">
        <f ca="1">RANK(CR1,$CR$1:$CR$100,)</f>
        <v>21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145</v>
      </c>
      <c r="AC2" s="1">
        <f t="shared" ref="AC2:AC12" ca="1" si="1">BC2*1000+BH2*100+BM2*10+BR2</f>
        <v>865</v>
      </c>
      <c r="AD2" s="1" t="s">
        <v>50</v>
      </c>
      <c r="AE2" s="1">
        <f t="shared" ref="AE2:AE12" ca="1" si="2">BD2*1000+BI2*100+BN2*10+BS2</f>
        <v>532</v>
      </c>
      <c r="AF2" s="1" t="s">
        <v>144</v>
      </c>
      <c r="AG2" s="1">
        <f t="shared" ref="AG2:AG12" ca="1" si="3">AC2-AE2</f>
        <v>333</v>
      </c>
      <c r="AI2" s="1">
        <f t="shared" ref="AI2:AI12" ca="1" si="4">BC2</f>
        <v>0</v>
      </c>
      <c r="AJ2" s="1">
        <f t="shared" ref="AJ2:AJ12" ca="1" si="5">BH2</f>
        <v>8</v>
      </c>
      <c r="AK2" s="1" t="s">
        <v>142</v>
      </c>
      <c r="AL2" s="1">
        <f t="shared" ref="AL2:AL12" ca="1" si="6">BM2</f>
        <v>6</v>
      </c>
      <c r="AM2" s="1">
        <f t="shared" ref="AM2:AM12" ca="1" si="7">BR2</f>
        <v>5</v>
      </c>
      <c r="AN2" s="1" t="s">
        <v>174</v>
      </c>
      <c r="AO2" s="1">
        <f t="shared" ref="AO2:AO12" ca="1" si="8">BD2</f>
        <v>0</v>
      </c>
      <c r="AP2" s="1">
        <f t="shared" ref="AP2:AP12" ca="1" si="9">BI2</f>
        <v>5</v>
      </c>
      <c r="AQ2" s="1" t="s">
        <v>142</v>
      </c>
      <c r="AR2" s="1">
        <f t="shared" ref="AR2:AR12" ca="1" si="10">BN2</f>
        <v>3</v>
      </c>
      <c r="AS2" s="1">
        <f t="shared" ref="AS2:AS12" ca="1" si="11">BS2</f>
        <v>2</v>
      </c>
      <c r="AT2" s="1" t="s">
        <v>67</v>
      </c>
      <c r="AU2" s="1">
        <f t="shared" ref="AU2:AU12" ca="1" si="12">MOD(ROUNDDOWN(AG2/1000,0),10)</f>
        <v>0</v>
      </c>
      <c r="AV2" s="1">
        <f t="shared" ref="AV2:AV12" ca="1" si="13">MOD(ROUNDDOWN(AG2/100,0),10)</f>
        <v>3</v>
      </c>
      <c r="AW2" s="1" t="s">
        <v>74</v>
      </c>
      <c r="AX2" s="1">
        <f t="shared" ref="AX2:AX12" ca="1" si="14">MOD(ROUNDDOWN(AG2/10,0),10)</f>
        <v>3</v>
      </c>
      <c r="AY2" s="1">
        <f t="shared" ref="AY2:AY12" ca="1" si="15">MOD(ROUNDDOWN(AG2/1,0),10)</f>
        <v>3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5</v>
      </c>
      <c r="BJ2" s="7"/>
      <c r="BL2" s="1">
        <v>2</v>
      </c>
      <c r="BM2" s="8">
        <f t="shared" ref="BM2:BM12" ca="1" si="20">VLOOKUP($CL2,$CN$1:$CP$100,2,FALSE)</f>
        <v>6</v>
      </c>
      <c r="BN2" s="8">
        <f t="shared" ca="1" si="0"/>
        <v>3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2</v>
      </c>
      <c r="BT2" s="9"/>
      <c r="BU2" s="9"/>
      <c r="BV2" s="7"/>
      <c r="BW2" s="10">
        <f t="shared" ref="BW2:BW18" ca="1" si="23">RAND()</f>
        <v>0.36597812323750445</v>
      </c>
      <c r="BX2" s="11">
        <f t="shared" ref="BX2:BX18" ca="1" si="24">RANK(BW2,$BW$1:$BW$100,)</f>
        <v>11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45" ca="1" si="25">RAND()</f>
        <v>0.29842961995566275</v>
      </c>
      <c r="CE2" s="11">
        <f t="shared" ref="CE2:CE45" ca="1" si="26">RANK(CD2,$CD$1:$CD$100,)</f>
        <v>33</v>
      </c>
      <c r="CF2" s="1"/>
      <c r="CG2" s="1">
        <v>2</v>
      </c>
      <c r="CH2" s="1">
        <v>2</v>
      </c>
      <c r="CI2" s="1">
        <v>1</v>
      </c>
      <c r="CK2" s="10">
        <f t="shared" ref="CK2:CK54" ca="1" si="27">RAND()</f>
        <v>0.61576378460326942</v>
      </c>
      <c r="CL2" s="11">
        <f t="shared" ref="CL2:CL54" ca="1" si="28">RANK(CK2,$CK$1:$CK$100,)</f>
        <v>24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0.7288317802254356</v>
      </c>
      <c r="CS2" s="11">
        <f t="shared" ref="CS2:CS45" ca="1" si="30">RANK(CR2,$CR$1:$CR$100,)</f>
        <v>12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149</v>
      </c>
      <c r="AC3" s="1">
        <f t="shared" ca="1" si="1"/>
        <v>986</v>
      </c>
      <c r="AD3" s="1" t="s">
        <v>50</v>
      </c>
      <c r="AE3" s="1">
        <f t="shared" ca="1" si="2"/>
        <v>772</v>
      </c>
      <c r="AF3" s="1" t="s">
        <v>60</v>
      </c>
      <c r="AG3" s="1">
        <f t="shared" ca="1" si="3"/>
        <v>214</v>
      </c>
      <c r="AI3" s="1">
        <f t="shared" ca="1" si="4"/>
        <v>0</v>
      </c>
      <c r="AJ3" s="1">
        <f t="shared" ca="1" si="5"/>
        <v>9</v>
      </c>
      <c r="AK3" s="1" t="s">
        <v>142</v>
      </c>
      <c r="AL3" s="1">
        <f t="shared" ca="1" si="6"/>
        <v>8</v>
      </c>
      <c r="AM3" s="1">
        <f t="shared" ca="1" si="7"/>
        <v>6</v>
      </c>
      <c r="AN3" s="1" t="s">
        <v>174</v>
      </c>
      <c r="AO3" s="1">
        <f t="shared" ca="1" si="8"/>
        <v>0</v>
      </c>
      <c r="AP3" s="1">
        <f t="shared" ca="1" si="9"/>
        <v>7</v>
      </c>
      <c r="AQ3" s="1" t="s">
        <v>142</v>
      </c>
      <c r="AR3" s="1">
        <f t="shared" ca="1" si="10"/>
        <v>7</v>
      </c>
      <c r="AS3" s="1">
        <f t="shared" ca="1" si="11"/>
        <v>2</v>
      </c>
      <c r="AT3" s="1" t="s">
        <v>144</v>
      </c>
      <c r="AU3" s="1">
        <f t="shared" ca="1" si="12"/>
        <v>0</v>
      </c>
      <c r="AV3" s="1">
        <f t="shared" ca="1" si="13"/>
        <v>2</v>
      </c>
      <c r="AW3" s="1" t="s">
        <v>142</v>
      </c>
      <c r="AX3" s="1">
        <f t="shared" ca="1" si="14"/>
        <v>1</v>
      </c>
      <c r="AY3" s="1">
        <f t="shared" ca="1" si="15"/>
        <v>4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9</v>
      </c>
      <c r="BI3" s="6">
        <f t="shared" ca="1" si="19"/>
        <v>7</v>
      </c>
      <c r="BJ3" s="7"/>
      <c r="BL3" s="1">
        <v>3</v>
      </c>
      <c r="BM3" s="8">
        <f t="shared" ca="1" si="20"/>
        <v>8</v>
      </c>
      <c r="BN3" s="8">
        <f t="shared" ca="1" si="0"/>
        <v>7</v>
      </c>
      <c r="BO3" s="9"/>
      <c r="BQ3" s="1">
        <v>3</v>
      </c>
      <c r="BR3" s="8">
        <f t="shared" ca="1" si="21"/>
        <v>6</v>
      </c>
      <c r="BS3" s="8">
        <f t="shared" ca="1" si="22"/>
        <v>2</v>
      </c>
      <c r="BT3" s="9"/>
      <c r="BU3" s="9"/>
      <c r="BV3" s="7"/>
      <c r="BW3" s="10">
        <f t="shared" ca="1" si="23"/>
        <v>2.6496429526273291E-2</v>
      </c>
      <c r="BX3" s="11">
        <f t="shared" ca="1" si="24"/>
        <v>18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0.13239925133655839</v>
      </c>
      <c r="CE3" s="11">
        <f t="shared" ca="1" si="26"/>
        <v>43</v>
      </c>
      <c r="CF3" s="1"/>
      <c r="CG3" s="1">
        <v>3</v>
      </c>
      <c r="CH3" s="1">
        <v>2</v>
      </c>
      <c r="CI3" s="1">
        <v>2</v>
      </c>
      <c r="CK3" s="10">
        <f t="shared" ca="1" si="27"/>
        <v>0.30241993879604201</v>
      </c>
      <c r="CL3" s="11">
        <f t="shared" ca="1" si="28"/>
        <v>43</v>
      </c>
      <c r="CM3" s="1"/>
      <c r="CN3" s="1">
        <v>3</v>
      </c>
      <c r="CO3" s="1">
        <v>2</v>
      </c>
      <c r="CP3" s="1">
        <v>0</v>
      </c>
      <c r="CR3" s="10">
        <f t="shared" ca="1" si="29"/>
        <v>0.61461554704353849</v>
      </c>
      <c r="CS3" s="11">
        <f t="shared" ca="1" si="30"/>
        <v>17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140</v>
      </c>
      <c r="C4" s="16"/>
      <c r="D4" s="17"/>
      <c r="E4" s="16"/>
      <c r="F4" s="16"/>
      <c r="G4" s="16"/>
      <c r="H4" s="18"/>
      <c r="I4" s="14"/>
      <c r="J4" s="15" t="s">
        <v>175</v>
      </c>
      <c r="K4" s="16"/>
      <c r="L4" s="16"/>
      <c r="M4" s="16"/>
      <c r="N4" s="16"/>
      <c r="O4" s="16"/>
      <c r="P4" s="18"/>
      <c r="Q4" s="14"/>
      <c r="R4" s="15" t="s">
        <v>176</v>
      </c>
      <c r="S4" s="16"/>
      <c r="T4" s="16"/>
      <c r="U4" s="16"/>
      <c r="V4" s="16"/>
      <c r="W4" s="16"/>
      <c r="X4" s="18"/>
      <c r="AB4" s="2" t="s">
        <v>150</v>
      </c>
      <c r="AC4" s="1">
        <f t="shared" ca="1" si="1"/>
        <v>638</v>
      </c>
      <c r="AD4" s="1" t="s">
        <v>50</v>
      </c>
      <c r="AE4" s="1">
        <f t="shared" ca="1" si="2"/>
        <v>337</v>
      </c>
      <c r="AF4" s="1" t="s">
        <v>60</v>
      </c>
      <c r="AG4" s="1">
        <f t="shared" ca="1" si="3"/>
        <v>301</v>
      </c>
      <c r="AI4" s="1">
        <f t="shared" ca="1" si="4"/>
        <v>0</v>
      </c>
      <c r="AJ4" s="1">
        <f t="shared" ca="1" si="5"/>
        <v>6</v>
      </c>
      <c r="AK4" s="1" t="s">
        <v>142</v>
      </c>
      <c r="AL4" s="1">
        <f t="shared" ca="1" si="6"/>
        <v>3</v>
      </c>
      <c r="AM4" s="1">
        <f t="shared" ca="1" si="7"/>
        <v>8</v>
      </c>
      <c r="AN4" s="1" t="s">
        <v>143</v>
      </c>
      <c r="AO4" s="1">
        <f t="shared" ca="1" si="8"/>
        <v>0</v>
      </c>
      <c r="AP4" s="1">
        <f t="shared" ca="1" si="9"/>
        <v>3</v>
      </c>
      <c r="AQ4" s="1" t="s">
        <v>177</v>
      </c>
      <c r="AR4" s="1">
        <f t="shared" ca="1" si="10"/>
        <v>3</v>
      </c>
      <c r="AS4" s="1">
        <f t="shared" ca="1" si="11"/>
        <v>7</v>
      </c>
      <c r="AT4" s="1" t="s">
        <v>144</v>
      </c>
      <c r="AU4" s="1">
        <f t="shared" ca="1" si="12"/>
        <v>0</v>
      </c>
      <c r="AV4" s="1">
        <f t="shared" ca="1" si="13"/>
        <v>3</v>
      </c>
      <c r="AW4" s="1" t="s">
        <v>61</v>
      </c>
      <c r="AX4" s="1">
        <f t="shared" ca="1" si="14"/>
        <v>0</v>
      </c>
      <c r="AY4" s="1">
        <f t="shared" ca="1" si="15"/>
        <v>1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3</v>
      </c>
      <c r="BJ4" s="7"/>
      <c r="BL4" s="1">
        <v>4</v>
      </c>
      <c r="BM4" s="8">
        <f t="shared" ca="1" si="20"/>
        <v>3</v>
      </c>
      <c r="BN4" s="8">
        <f t="shared" ca="1" si="0"/>
        <v>3</v>
      </c>
      <c r="BO4" s="9"/>
      <c r="BQ4" s="1">
        <v>4</v>
      </c>
      <c r="BR4" s="8">
        <f t="shared" ca="1" si="21"/>
        <v>8</v>
      </c>
      <c r="BS4" s="8">
        <f t="shared" ca="1" si="22"/>
        <v>7</v>
      </c>
      <c r="BT4" s="9"/>
      <c r="BU4" s="9"/>
      <c r="BV4" s="7"/>
      <c r="BW4" s="10">
        <f t="shared" ca="1" si="23"/>
        <v>0.42612589671739343</v>
      </c>
      <c r="BX4" s="11">
        <f t="shared" ca="1" si="24"/>
        <v>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0.52039853604011621</v>
      </c>
      <c r="CE4" s="11">
        <f t="shared" ca="1" si="26"/>
        <v>18</v>
      </c>
      <c r="CF4" s="1"/>
      <c r="CG4" s="1">
        <v>4</v>
      </c>
      <c r="CH4" s="1">
        <v>3</v>
      </c>
      <c r="CI4" s="1">
        <v>1</v>
      </c>
      <c r="CK4" s="10">
        <f t="shared" ca="1" si="27"/>
        <v>0.87774068312741038</v>
      </c>
      <c r="CL4" s="11">
        <f t="shared" ca="1" si="28"/>
        <v>9</v>
      </c>
      <c r="CM4" s="1"/>
      <c r="CN4" s="1">
        <v>4</v>
      </c>
      <c r="CO4" s="1">
        <v>2</v>
      </c>
      <c r="CP4" s="1">
        <v>1</v>
      </c>
      <c r="CR4" s="10">
        <f t="shared" ca="1" si="29"/>
        <v>0.32429768677736159</v>
      </c>
      <c r="CS4" s="11">
        <f t="shared" ca="1" si="30"/>
        <v>35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6" t="str">
        <f ca="1">$AC1/100&amp;$AD1&amp;$AE1/100&amp;$AF1</f>
        <v>8.46－4.46＝</v>
      </c>
      <c r="C5" s="87"/>
      <c r="D5" s="87"/>
      <c r="E5" s="87"/>
      <c r="F5" s="71">
        <f ca="1">$AG1/100</f>
        <v>4</v>
      </c>
      <c r="G5" s="72"/>
      <c r="H5" s="20"/>
      <c r="I5" s="19"/>
      <c r="J5" s="86" t="str">
        <f ca="1">$AC2/100&amp;$AD2&amp;$AE2/100&amp;$AF2</f>
        <v>8.65－5.32＝</v>
      </c>
      <c r="K5" s="87"/>
      <c r="L5" s="87"/>
      <c r="M5" s="87"/>
      <c r="N5" s="71">
        <f ca="1">$AG2/100</f>
        <v>3.33</v>
      </c>
      <c r="O5" s="72"/>
      <c r="P5" s="21"/>
      <c r="Q5" s="19"/>
      <c r="R5" s="86" t="str">
        <f ca="1">$AC3/100&amp;$AD3&amp;$AE3/100&amp;$AF3</f>
        <v>9.86－7.72＝</v>
      </c>
      <c r="S5" s="87"/>
      <c r="T5" s="87"/>
      <c r="U5" s="87"/>
      <c r="V5" s="71">
        <f ca="1">$AG3/100</f>
        <v>2.14</v>
      </c>
      <c r="W5" s="72"/>
      <c r="X5" s="22"/>
      <c r="AB5" s="2" t="s">
        <v>179</v>
      </c>
      <c r="AC5" s="1">
        <f t="shared" ca="1" si="1"/>
        <v>278</v>
      </c>
      <c r="AD5" s="1" t="s">
        <v>50</v>
      </c>
      <c r="AE5" s="1">
        <f t="shared" ca="1" si="2"/>
        <v>238</v>
      </c>
      <c r="AF5" s="1" t="s">
        <v>144</v>
      </c>
      <c r="AG5" s="1">
        <f t="shared" ca="1" si="3"/>
        <v>40</v>
      </c>
      <c r="AI5" s="1">
        <f t="shared" ca="1" si="4"/>
        <v>0</v>
      </c>
      <c r="AJ5" s="1">
        <f t="shared" ca="1" si="5"/>
        <v>2</v>
      </c>
      <c r="AK5" s="1" t="s">
        <v>142</v>
      </c>
      <c r="AL5" s="1">
        <f t="shared" ca="1" si="6"/>
        <v>7</v>
      </c>
      <c r="AM5" s="1">
        <f t="shared" ca="1" si="7"/>
        <v>8</v>
      </c>
      <c r="AN5" s="1" t="s">
        <v>180</v>
      </c>
      <c r="AO5" s="1">
        <f t="shared" ca="1" si="8"/>
        <v>0</v>
      </c>
      <c r="AP5" s="1">
        <f t="shared" ca="1" si="9"/>
        <v>2</v>
      </c>
      <c r="AQ5" s="1" t="s">
        <v>142</v>
      </c>
      <c r="AR5" s="1">
        <f t="shared" ca="1" si="10"/>
        <v>3</v>
      </c>
      <c r="AS5" s="1">
        <f t="shared" ca="1" si="11"/>
        <v>8</v>
      </c>
      <c r="AT5" s="1" t="s">
        <v>181</v>
      </c>
      <c r="AU5" s="1">
        <f t="shared" ca="1" si="12"/>
        <v>0</v>
      </c>
      <c r="AV5" s="1">
        <f t="shared" ca="1" si="13"/>
        <v>0</v>
      </c>
      <c r="AW5" s="1" t="s">
        <v>177</v>
      </c>
      <c r="AX5" s="1">
        <f t="shared" ca="1" si="14"/>
        <v>4</v>
      </c>
      <c r="AY5" s="1">
        <f t="shared" ca="1" si="15"/>
        <v>0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2</v>
      </c>
      <c r="BI5" s="6">
        <f t="shared" ca="1" si="19"/>
        <v>2</v>
      </c>
      <c r="BJ5" s="7"/>
      <c r="BL5" s="1">
        <v>5</v>
      </c>
      <c r="BM5" s="8">
        <f t="shared" ca="1" si="20"/>
        <v>7</v>
      </c>
      <c r="BN5" s="8">
        <f t="shared" ca="1" si="0"/>
        <v>3</v>
      </c>
      <c r="BO5" s="9"/>
      <c r="BQ5" s="1">
        <v>5</v>
      </c>
      <c r="BR5" s="8">
        <f t="shared" ca="1" si="21"/>
        <v>8</v>
      </c>
      <c r="BS5" s="8">
        <f t="shared" ca="1" si="22"/>
        <v>8</v>
      </c>
      <c r="BT5" s="9"/>
      <c r="BU5" s="9"/>
      <c r="BV5" s="7"/>
      <c r="BW5" s="10">
        <f t="shared" ca="1" si="23"/>
        <v>0.91247427962914951</v>
      </c>
      <c r="BX5" s="11">
        <f t="shared" ca="1" si="24"/>
        <v>1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0.97457757868645378</v>
      </c>
      <c r="CE5" s="11">
        <f t="shared" ca="1" si="26"/>
        <v>3</v>
      </c>
      <c r="CF5" s="1"/>
      <c r="CG5" s="1">
        <v>5</v>
      </c>
      <c r="CH5" s="1">
        <v>3</v>
      </c>
      <c r="CI5" s="1">
        <v>2</v>
      </c>
      <c r="CK5" s="10">
        <f t="shared" ca="1" si="27"/>
        <v>0.50567520686791945</v>
      </c>
      <c r="CL5" s="11">
        <f t="shared" ca="1" si="28"/>
        <v>31</v>
      </c>
      <c r="CM5" s="1"/>
      <c r="CN5" s="1">
        <v>5</v>
      </c>
      <c r="CO5" s="1">
        <v>2</v>
      </c>
      <c r="CP5" s="1">
        <v>2</v>
      </c>
      <c r="CR5" s="10">
        <f t="shared" ca="1" si="29"/>
        <v>0.31868294905965633</v>
      </c>
      <c r="CS5" s="11">
        <f t="shared" ca="1" si="30"/>
        <v>36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182</v>
      </c>
      <c r="AC6" s="1">
        <f t="shared" ca="1" si="1"/>
        <v>744</v>
      </c>
      <c r="AD6" s="1" t="s">
        <v>50</v>
      </c>
      <c r="AE6" s="1">
        <f t="shared" ca="1" si="2"/>
        <v>102</v>
      </c>
      <c r="AF6" s="1" t="s">
        <v>181</v>
      </c>
      <c r="AG6" s="1">
        <f t="shared" ca="1" si="3"/>
        <v>642</v>
      </c>
      <c r="AI6" s="1">
        <f t="shared" ca="1" si="4"/>
        <v>0</v>
      </c>
      <c r="AJ6" s="1">
        <f t="shared" ca="1" si="5"/>
        <v>7</v>
      </c>
      <c r="AK6" s="1" t="s">
        <v>142</v>
      </c>
      <c r="AL6" s="1">
        <f t="shared" ca="1" si="6"/>
        <v>4</v>
      </c>
      <c r="AM6" s="1">
        <f t="shared" ca="1" si="7"/>
        <v>4</v>
      </c>
      <c r="AN6" s="1" t="s">
        <v>143</v>
      </c>
      <c r="AO6" s="1">
        <f t="shared" ca="1" si="8"/>
        <v>0</v>
      </c>
      <c r="AP6" s="1">
        <f t="shared" ca="1" si="9"/>
        <v>1</v>
      </c>
      <c r="AQ6" s="1" t="s">
        <v>142</v>
      </c>
      <c r="AR6" s="1">
        <f t="shared" ca="1" si="10"/>
        <v>0</v>
      </c>
      <c r="AS6" s="1">
        <f t="shared" ca="1" si="11"/>
        <v>2</v>
      </c>
      <c r="AT6" s="1" t="s">
        <v>181</v>
      </c>
      <c r="AU6" s="1">
        <f t="shared" ca="1" si="12"/>
        <v>0</v>
      </c>
      <c r="AV6" s="1">
        <f t="shared" ca="1" si="13"/>
        <v>6</v>
      </c>
      <c r="AW6" s="1" t="s">
        <v>142</v>
      </c>
      <c r="AX6" s="1">
        <f t="shared" ca="1" si="14"/>
        <v>4</v>
      </c>
      <c r="AY6" s="1">
        <f t="shared" ca="1" si="15"/>
        <v>2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7</v>
      </c>
      <c r="BI6" s="6">
        <f t="shared" ca="1" si="19"/>
        <v>1</v>
      </c>
      <c r="BJ6" s="7"/>
      <c r="BL6" s="1">
        <v>6</v>
      </c>
      <c r="BM6" s="8">
        <f t="shared" ca="1" si="20"/>
        <v>4</v>
      </c>
      <c r="BN6" s="8">
        <f t="shared" ca="1" si="0"/>
        <v>0</v>
      </c>
      <c r="BO6" s="9"/>
      <c r="BQ6" s="1">
        <v>6</v>
      </c>
      <c r="BR6" s="8">
        <f t="shared" ca="1" si="21"/>
        <v>4</v>
      </c>
      <c r="BS6" s="8">
        <f t="shared" ca="1" si="22"/>
        <v>2</v>
      </c>
      <c r="BT6" s="9"/>
      <c r="BU6" s="9"/>
      <c r="BV6" s="7"/>
      <c r="BW6" s="10">
        <f t="shared" ca="1" si="23"/>
        <v>0.6538945547130165</v>
      </c>
      <c r="BX6" s="11">
        <f t="shared" ca="1" si="24"/>
        <v>3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0.45717981507430661</v>
      </c>
      <c r="CE6" s="11">
        <f t="shared" ca="1" si="26"/>
        <v>22</v>
      </c>
      <c r="CF6" s="1"/>
      <c r="CG6" s="1">
        <v>6</v>
      </c>
      <c r="CH6" s="1">
        <v>3</v>
      </c>
      <c r="CI6" s="1">
        <v>3</v>
      </c>
      <c r="CK6" s="10">
        <f t="shared" ca="1" si="27"/>
        <v>0.86817280981371359</v>
      </c>
      <c r="CL6" s="11">
        <f t="shared" ca="1" si="28"/>
        <v>10</v>
      </c>
      <c r="CM6" s="1"/>
      <c r="CN6" s="1">
        <v>6</v>
      </c>
      <c r="CO6" s="1">
        <v>3</v>
      </c>
      <c r="CP6" s="1">
        <v>0</v>
      </c>
      <c r="CR6" s="10">
        <f t="shared" ca="1" si="29"/>
        <v>0.86590436141420712</v>
      </c>
      <c r="CS6" s="11">
        <f t="shared" ca="1" si="30"/>
        <v>8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8</v>
      </c>
      <c r="E7" s="37" t="str">
        <f ca="1">IF(AND(F7=0,G7=0),"",".")</f>
        <v>.</v>
      </c>
      <c r="F7" s="38">
        <f ca="1">$BM1</f>
        <v>4</v>
      </c>
      <c r="G7" s="38">
        <f ca="1">$BR1</f>
        <v>6</v>
      </c>
      <c r="H7" s="26"/>
      <c r="I7" s="19"/>
      <c r="J7" s="35"/>
      <c r="K7" s="36">
        <f ca="1">$BC2</f>
        <v>0</v>
      </c>
      <c r="L7" s="37">
        <f ca="1">$BH2</f>
        <v>8</v>
      </c>
      <c r="M7" s="37" t="str">
        <f ca="1">IF(AND(N7=0,O7=0),"",".")</f>
        <v>.</v>
      </c>
      <c r="N7" s="38">
        <f ca="1">$BM2</f>
        <v>6</v>
      </c>
      <c r="O7" s="38">
        <f ca="1">$BR2</f>
        <v>5</v>
      </c>
      <c r="P7" s="26"/>
      <c r="Q7" s="19"/>
      <c r="R7" s="35"/>
      <c r="S7" s="36">
        <f ca="1">$BC3</f>
        <v>0</v>
      </c>
      <c r="T7" s="37">
        <f ca="1">$BH3</f>
        <v>9</v>
      </c>
      <c r="U7" s="37" t="str">
        <f ca="1">IF(AND(V7=0,W7=0),"",".")</f>
        <v>.</v>
      </c>
      <c r="V7" s="38">
        <f ca="1">$BM3</f>
        <v>8</v>
      </c>
      <c r="W7" s="38">
        <f ca="1">$BR3</f>
        <v>6</v>
      </c>
      <c r="X7" s="26"/>
      <c r="AB7" s="2" t="s">
        <v>183</v>
      </c>
      <c r="AC7" s="1">
        <f t="shared" ca="1" si="1"/>
        <v>659</v>
      </c>
      <c r="AD7" s="1" t="s">
        <v>50</v>
      </c>
      <c r="AE7" s="1">
        <f t="shared" ca="1" si="2"/>
        <v>255</v>
      </c>
      <c r="AF7" s="1" t="s">
        <v>144</v>
      </c>
      <c r="AG7" s="1">
        <f t="shared" ca="1" si="3"/>
        <v>404</v>
      </c>
      <c r="AI7" s="1">
        <f t="shared" ca="1" si="4"/>
        <v>0</v>
      </c>
      <c r="AJ7" s="1">
        <f t="shared" ca="1" si="5"/>
        <v>6</v>
      </c>
      <c r="AK7" s="1" t="s">
        <v>142</v>
      </c>
      <c r="AL7" s="1">
        <f t="shared" ca="1" si="6"/>
        <v>5</v>
      </c>
      <c r="AM7" s="1">
        <f t="shared" ca="1" si="7"/>
        <v>9</v>
      </c>
      <c r="AN7" s="1" t="s">
        <v>143</v>
      </c>
      <c r="AO7" s="1">
        <f t="shared" ca="1" si="8"/>
        <v>0</v>
      </c>
      <c r="AP7" s="1">
        <f t="shared" ca="1" si="9"/>
        <v>2</v>
      </c>
      <c r="AQ7" s="1" t="s">
        <v>142</v>
      </c>
      <c r="AR7" s="1">
        <f t="shared" ca="1" si="10"/>
        <v>5</v>
      </c>
      <c r="AS7" s="1">
        <f t="shared" ca="1" si="11"/>
        <v>5</v>
      </c>
      <c r="AT7" s="1" t="s">
        <v>144</v>
      </c>
      <c r="AU7" s="1">
        <f t="shared" ca="1" si="12"/>
        <v>0</v>
      </c>
      <c r="AV7" s="1">
        <f t="shared" ca="1" si="13"/>
        <v>4</v>
      </c>
      <c r="AW7" s="1" t="s">
        <v>142</v>
      </c>
      <c r="AX7" s="1">
        <f t="shared" ca="1" si="14"/>
        <v>0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6</v>
      </c>
      <c r="BI7" s="6">
        <f t="shared" ca="1" si="19"/>
        <v>2</v>
      </c>
      <c r="BJ7" s="7"/>
      <c r="BL7" s="1">
        <v>7</v>
      </c>
      <c r="BM7" s="8">
        <f t="shared" ca="1" si="20"/>
        <v>5</v>
      </c>
      <c r="BN7" s="8">
        <f t="shared" ca="1" si="0"/>
        <v>5</v>
      </c>
      <c r="BO7" s="9"/>
      <c r="BQ7" s="1">
        <v>7</v>
      </c>
      <c r="BR7" s="8">
        <f t="shared" ca="1" si="21"/>
        <v>9</v>
      </c>
      <c r="BS7" s="8">
        <f t="shared" ca="1" si="22"/>
        <v>5</v>
      </c>
      <c r="BT7" s="9"/>
      <c r="BU7" s="9"/>
      <c r="BV7" s="7"/>
      <c r="BW7" s="10">
        <f t="shared" ca="1" si="23"/>
        <v>0.18904524609665085</v>
      </c>
      <c r="BX7" s="11">
        <f t="shared" ca="1" si="24"/>
        <v>13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0.57816846128591093</v>
      </c>
      <c r="CE7" s="11">
        <f t="shared" ca="1" si="26"/>
        <v>17</v>
      </c>
      <c r="CF7" s="1"/>
      <c r="CG7" s="1">
        <v>7</v>
      </c>
      <c r="CH7" s="1">
        <v>4</v>
      </c>
      <c r="CI7" s="1">
        <v>1</v>
      </c>
      <c r="CK7" s="10">
        <f t="shared" ca="1" si="27"/>
        <v>0.66577036581188287</v>
      </c>
      <c r="CL7" s="11">
        <f t="shared" ca="1" si="28"/>
        <v>20</v>
      </c>
      <c r="CM7" s="1"/>
      <c r="CN7" s="1">
        <v>7</v>
      </c>
      <c r="CO7" s="1">
        <v>3</v>
      </c>
      <c r="CP7" s="1">
        <v>1</v>
      </c>
      <c r="CR7" s="10">
        <f t="shared" ca="1" si="29"/>
        <v>0.1494376342063839</v>
      </c>
      <c r="CS7" s="11">
        <f t="shared" ca="1" si="30"/>
        <v>41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4</v>
      </c>
      <c r="E8" s="67" t="str">
        <f ca="1">IF(AND(F8=0,G8=0),"",".")</f>
        <v>.</v>
      </c>
      <c r="F8" s="68">
        <f ca="1">$BN1</f>
        <v>4</v>
      </c>
      <c r="G8" s="68">
        <f ca="1">$BS1</f>
        <v>6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5</v>
      </c>
      <c r="M8" s="67" t="str">
        <f ca="1">IF(AND(N8=0,O8=0),"",".")</f>
        <v>.</v>
      </c>
      <c r="N8" s="68">
        <f ca="1">$BN2</f>
        <v>3</v>
      </c>
      <c r="O8" s="68">
        <f ca="1">$BS2</f>
        <v>2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7</v>
      </c>
      <c r="U8" s="67" t="str">
        <f ca="1">IF(AND(V8=0,W8=0),"",".")</f>
        <v>.</v>
      </c>
      <c r="V8" s="68">
        <f ca="1">$BN3</f>
        <v>7</v>
      </c>
      <c r="W8" s="68">
        <f ca="1">$BS3</f>
        <v>2</v>
      </c>
      <c r="X8" s="26"/>
      <c r="AB8" s="2" t="s">
        <v>155</v>
      </c>
      <c r="AC8" s="1">
        <f t="shared" ca="1" si="1"/>
        <v>959</v>
      </c>
      <c r="AD8" s="1" t="s">
        <v>50</v>
      </c>
      <c r="AE8" s="1">
        <f t="shared" ca="1" si="2"/>
        <v>233</v>
      </c>
      <c r="AF8" s="1" t="s">
        <v>58</v>
      </c>
      <c r="AG8" s="1">
        <f t="shared" ca="1" si="3"/>
        <v>726</v>
      </c>
      <c r="AI8" s="1">
        <f t="shared" ca="1" si="4"/>
        <v>0</v>
      </c>
      <c r="AJ8" s="1">
        <f t="shared" ca="1" si="5"/>
        <v>9</v>
      </c>
      <c r="AK8" s="1" t="s">
        <v>62</v>
      </c>
      <c r="AL8" s="1">
        <f t="shared" ca="1" si="6"/>
        <v>5</v>
      </c>
      <c r="AM8" s="1">
        <f t="shared" ca="1" si="7"/>
        <v>9</v>
      </c>
      <c r="AN8" s="1" t="s">
        <v>56</v>
      </c>
      <c r="AO8" s="1">
        <f t="shared" ca="1" si="8"/>
        <v>0</v>
      </c>
      <c r="AP8" s="1">
        <f t="shared" ca="1" si="9"/>
        <v>2</v>
      </c>
      <c r="AQ8" s="1" t="s">
        <v>62</v>
      </c>
      <c r="AR8" s="1">
        <f t="shared" ca="1" si="10"/>
        <v>3</v>
      </c>
      <c r="AS8" s="1">
        <f t="shared" ca="1" si="11"/>
        <v>3</v>
      </c>
      <c r="AT8" s="1" t="s">
        <v>58</v>
      </c>
      <c r="AU8" s="1">
        <f t="shared" ca="1" si="12"/>
        <v>0</v>
      </c>
      <c r="AV8" s="1">
        <f t="shared" ca="1" si="13"/>
        <v>7</v>
      </c>
      <c r="AW8" s="1" t="s">
        <v>62</v>
      </c>
      <c r="AX8" s="1">
        <f t="shared" ca="1" si="14"/>
        <v>2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2</v>
      </c>
      <c r="BJ8" s="7"/>
      <c r="BL8" s="1">
        <v>8</v>
      </c>
      <c r="BM8" s="8">
        <f t="shared" ca="1" si="20"/>
        <v>5</v>
      </c>
      <c r="BN8" s="8">
        <f t="shared" ca="1" si="0"/>
        <v>3</v>
      </c>
      <c r="BO8" s="9"/>
      <c r="BQ8" s="1">
        <v>8</v>
      </c>
      <c r="BR8" s="8">
        <f t="shared" ca="1" si="21"/>
        <v>9</v>
      </c>
      <c r="BS8" s="8">
        <f t="shared" ca="1" si="22"/>
        <v>3</v>
      </c>
      <c r="BT8" s="9"/>
      <c r="BU8" s="9"/>
      <c r="BV8" s="7"/>
      <c r="BW8" s="10">
        <f t="shared" ca="1" si="23"/>
        <v>0.45741853500012841</v>
      </c>
      <c r="BX8" s="11">
        <f t="shared" ca="1" si="24"/>
        <v>7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0.2112188773488336</v>
      </c>
      <c r="CE8" s="11">
        <f t="shared" ca="1" si="26"/>
        <v>38</v>
      </c>
      <c r="CF8" s="1"/>
      <c r="CG8" s="1">
        <v>8</v>
      </c>
      <c r="CH8" s="1">
        <v>4</v>
      </c>
      <c r="CI8" s="1">
        <v>2</v>
      </c>
      <c r="CK8" s="10">
        <f t="shared" ca="1" si="27"/>
        <v>0.69629284466770303</v>
      </c>
      <c r="CL8" s="11">
        <f t="shared" ca="1" si="28"/>
        <v>18</v>
      </c>
      <c r="CM8" s="1"/>
      <c r="CN8" s="1">
        <v>8</v>
      </c>
      <c r="CO8" s="1">
        <v>3</v>
      </c>
      <c r="CP8" s="1">
        <v>2</v>
      </c>
      <c r="CR8" s="10">
        <f t="shared" ca="1" si="29"/>
        <v>0.16210436829385222</v>
      </c>
      <c r="CS8" s="11">
        <f t="shared" ca="1" si="30"/>
        <v>39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4</v>
      </c>
      <c r="E9" s="37" t="str">
        <f>$AW1</f>
        <v>.</v>
      </c>
      <c r="F9" s="38">
        <f ca="1">$AX1</f>
        <v>0</v>
      </c>
      <c r="G9" s="39">
        <f ca="1">$AY1</f>
        <v>0</v>
      </c>
      <c r="H9" s="40"/>
      <c r="I9" s="41"/>
      <c r="J9" s="35"/>
      <c r="K9" s="36">
        <f ca="1">$AU2</f>
        <v>0</v>
      </c>
      <c r="L9" s="37">
        <f ca="1">$AV2</f>
        <v>3</v>
      </c>
      <c r="M9" s="37" t="str">
        <f>$AW2</f>
        <v>.</v>
      </c>
      <c r="N9" s="38">
        <f ca="1">$AX2</f>
        <v>3</v>
      </c>
      <c r="O9" s="39">
        <f ca="1">$AY2</f>
        <v>3</v>
      </c>
      <c r="P9" s="40"/>
      <c r="Q9" s="41"/>
      <c r="R9" s="35"/>
      <c r="S9" s="36">
        <f ca="1">$AU3</f>
        <v>0</v>
      </c>
      <c r="T9" s="37">
        <f ca="1">$AV3</f>
        <v>2</v>
      </c>
      <c r="U9" s="37" t="str">
        <f>$AW3</f>
        <v>.</v>
      </c>
      <c r="V9" s="38">
        <f ca="1">$AX3</f>
        <v>1</v>
      </c>
      <c r="W9" s="39">
        <f ca="1">$AY3</f>
        <v>4</v>
      </c>
      <c r="X9" s="42"/>
      <c r="AB9" s="2" t="s">
        <v>184</v>
      </c>
      <c r="AC9" s="1">
        <f t="shared" ca="1" si="1"/>
        <v>722</v>
      </c>
      <c r="AD9" s="1" t="s">
        <v>50</v>
      </c>
      <c r="AE9" s="1">
        <f t="shared" ca="1" si="2"/>
        <v>221</v>
      </c>
      <c r="AF9" s="1" t="s">
        <v>58</v>
      </c>
      <c r="AG9" s="1">
        <f t="shared" ca="1" si="3"/>
        <v>501</v>
      </c>
      <c r="AI9" s="1">
        <f t="shared" ca="1" si="4"/>
        <v>0</v>
      </c>
      <c r="AJ9" s="1">
        <f t="shared" ca="1" si="5"/>
        <v>7</v>
      </c>
      <c r="AK9" s="1" t="s">
        <v>62</v>
      </c>
      <c r="AL9" s="1">
        <f t="shared" ca="1" si="6"/>
        <v>2</v>
      </c>
      <c r="AM9" s="1">
        <f t="shared" ca="1" si="7"/>
        <v>2</v>
      </c>
      <c r="AN9" s="1" t="s">
        <v>56</v>
      </c>
      <c r="AO9" s="1">
        <f t="shared" ca="1" si="8"/>
        <v>0</v>
      </c>
      <c r="AP9" s="1">
        <f t="shared" ca="1" si="9"/>
        <v>2</v>
      </c>
      <c r="AQ9" s="1" t="s">
        <v>62</v>
      </c>
      <c r="AR9" s="1">
        <f t="shared" ca="1" si="10"/>
        <v>2</v>
      </c>
      <c r="AS9" s="1">
        <f t="shared" ca="1" si="11"/>
        <v>1</v>
      </c>
      <c r="AT9" s="1" t="s">
        <v>185</v>
      </c>
      <c r="AU9" s="1">
        <f t="shared" ca="1" si="12"/>
        <v>0</v>
      </c>
      <c r="AV9" s="1">
        <f t="shared" ca="1" si="13"/>
        <v>5</v>
      </c>
      <c r="AW9" s="1" t="s">
        <v>62</v>
      </c>
      <c r="AX9" s="1">
        <f t="shared" ca="1" si="14"/>
        <v>0</v>
      </c>
      <c r="AY9" s="1">
        <f t="shared" ca="1" si="15"/>
        <v>1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7</v>
      </c>
      <c r="BI9" s="6">
        <f t="shared" ca="1" si="19"/>
        <v>2</v>
      </c>
      <c r="BJ9" s="7"/>
      <c r="BL9" s="1">
        <v>9</v>
      </c>
      <c r="BM9" s="8">
        <f t="shared" ca="1" si="20"/>
        <v>2</v>
      </c>
      <c r="BN9" s="8">
        <f t="shared" ca="1" si="0"/>
        <v>2</v>
      </c>
      <c r="BO9" s="9"/>
      <c r="BQ9" s="1">
        <v>9</v>
      </c>
      <c r="BR9" s="8">
        <f t="shared" ca="1" si="21"/>
        <v>2</v>
      </c>
      <c r="BS9" s="8">
        <f t="shared" ca="1" si="22"/>
        <v>1</v>
      </c>
      <c r="BT9" s="9"/>
      <c r="BU9" s="9"/>
      <c r="BV9" s="7"/>
      <c r="BW9" s="10">
        <f t="shared" ca="1" si="23"/>
        <v>9.8881389153222754E-2</v>
      </c>
      <c r="BX9" s="11">
        <f t="shared" ca="1" si="24"/>
        <v>15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0.45619525508242387</v>
      </c>
      <c r="CE9" s="11">
        <f t="shared" ca="1" si="26"/>
        <v>23</v>
      </c>
      <c r="CF9" s="1"/>
      <c r="CG9" s="1">
        <v>9</v>
      </c>
      <c r="CH9" s="1">
        <v>4</v>
      </c>
      <c r="CI9" s="1">
        <v>3</v>
      </c>
      <c r="CK9" s="10">
        <f t="shared" ca="1" si="27"/>
        <v>0.96299664199205715</v>
      </c>
      <c r="CL9" s="11">
        <f t="shared" ca="1" si="28"/>
        <v>5</v>
      </c>
      <c r="CM9" s="1"/>
      <c r="CN9" s="1">
        <v>9</v>
      </c>
      <c r="CO9" s="1">
        <v>3</v>
      </c>
      <c r="CP9" s="1">
        <v>3</v>
      </c>
      <c r="CR9" s="10">
        <f t="shared" ca="1" si="29"/>
        <v>0.98366862476593608</v>
      </c>
      <c r="CS9" s="11">
        <f t="shared" ca="1" si="30"/>
        <v>2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85</v>
      </c>
      <c r="AC10" s="1">
        <f t="shared" ca="1" si="1"/>
        <v>875</v>
      </c>
      <c r="AD10" s="1" t="s">
        <v>50</v>
      </c>
      <c r="AE10" s="1">
        <f t="shared" ca="1" si="2"/>
        <v>225</v>
      </c>
      <c r="AF10" s="1" t="s">
        <v>58</v>
      </c>
      <c r="AG10" s="1">
        <f t="shared" ca="1" si="3"/>
        <v>650</v>
      </c>
      <c r="AI10" s="1">
        <f t="shared" ca="1" si="4"/>
        <v>0</v>
      </c>
      <c r="AJ10" s="1">
        <f t="shared" ca="1" si="5"/>
        <v>8</v>
      </c>
      <c r="AK10" s="1" t="s">
        <v>62</v>
      </c>
      <c r="AL10" s="1">
        <f t="shared" ca="1" si="6"/>
        <v>7</v>
      </c>
      <c r="AM10" s="1">
        <f t="shared" ca="1" si="7"/>
        <v>5</v>
      </c>
      <c r="AN10" s="1" t="s">
        <v>56</v>
      </c>
      <c r="AO10" s="1">
        <f t="shared" ca="1" si="8"/>
        <v>0</v>
      </c>
      <c r="AP10" s="1">
        <f t="shared" ca="1" si="9"/>
        <v>2</v>
      </c>
      <c r="AQ10" s="1" t="s">
        <v>62</v>
      </c>
      <c r="AR10" s="1">
        <f t="shared" ca="1" si="10"/>
        <v>2</v>
      </c>
      <c r="AS10" s="1">
        <f t="shared" ca="1" si="11"/>
        <v>5</v>
      </c>
      <c r="AT10" s="1" t="s">
        <v>58</v>
      </c>
      <c r="AU10" s="1">
        <f t="shared" ca="1" si="12"/>
        <v>0</v>
      </c>
      <c r="AV10" s="1">
        <f t="shared" ca="1" si="13"/>
        <v>6</v>
      </c>
      <c r="AW10" s="1" t="s">
        <v>62</v>
      </c>
      <c r="AX10" s="1">
        <f t="shared" ca="1" si="14"/>
        <v>5</v>
      </c>
      <c r="AY10" s="1">
        <f t="shared" ca="1" si="15"/>
        <v>0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8</v>
      </c>
      <c r="BI10" s="6">
        <f t="shared" ca="1" si="19"/>
        <v>2</v>
      </c>
      <c r="BJ10" s="7"/>
      <c r="BL10" s="1">
        <v>10</v>
      </c>
      <c r="BM10" s="8">
        <f t="shared" ca="1" si="20"/>
        <v>7</v>
      </c>
      <c r="BN10" s="8">
        <f t="shared" ca="1" si="0"/>
        <v>2</v>
      </c>
      <c r="BO10" s="9"/>
      <c r="BQ10" s="1">
        <v>10</v>
      </c>
      <c r="BR10" s="8">
        <f t="shared" ca="1" si="21"/>
        <v>5</v>
      </c>
      <c r="BS10" s="8">
        <f t="shared" ca="1" si="22"/>
        <v>5</v>
      </c>
      <c r="BT10" s="9"/>
      <c r="BU10" s="9"/>
      <c r="BV10" s="7"/>
      <c r="BW10" s="10">
        <f t="shared" ca="1" si="23"/>
        <v>0.64619582114950991</v>
      </c>
      <c r="BX10" s="11">
        <f t="shared" ca="1" si="24"/>
        <v>4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0.32651679350495399</v>
      </c>
      <c r="CE10" s="11">
        <f t="shared" ca="1" si="26"/>
        <v>30</v>
      </c>
      <c r="CF10" s="1"/>
      <c r="CG10" s="1">
        <v>10</v>
      </c>
      <c r="CH10" s="1">
        <v>4</v>
      </c>
      <c r="CI10" s="1">
        <v>4</v>
      </c>
      <c r="CK10" s="10">
        <f t="shared" ca="1" si="27"/>
        <v>0.51812722256455757</v>
      </c>
      <c r="CL10" s="11">
        <f t="shared" ca="1" si="28"/>
        <v>30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0.71060606497624046</v>
      </c>
      <c r="CS10" s="11">
        <f t="shared" ca="1" si="30"/>
        <v>15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162</v>
      </c>
      <c r="C11" s="49"/>
      <c r="D11" s="17"/>
      <c r="E11" s="16"/>
      <c r="F11" s="16"/>
      <c r="G11" s="16"/>
      <c r="H11" s="18"/>
      <c r="I11" s="48"/>
      <c r="J11" s="15" t="s">
        <v>88</v>
      </c>
      <c r="K11" s="16"/>
      <c r="L11" s="16"/>
      <c r="M11" s="16"/>
      <c r="N11" s="16"/>
      <c r="O11" s="16"/>
      <c r="P11" s="18"/>
      <c r="Q11" s="48"/>
      <c r="R11" s="15" t="s">
        <v>125</v>
      </c>
      <c r="S11" s="16"/>
      <c r="T11" s="16"/>
      <c r="U11" s="16"/>
      <c r="V11" s="16"/>
      <c r="W11" s="16"/>
      <c r="X11" s="18"/>
      <c r="AB11" s="2" t="s">
        <v>90</v>
      </c>
      <c r="AC11" s="1">
        <f t="shared" ca="1" si="1"/>
        <v>828</v>
      </c>
      <c r="AD11" s="1" t="s">
        <v>50</v>
      </c>
      <c r="AE11" s="1">
        <f t="shared" ca="1" si="2"/>
        <v>104</v>
      </c>
      <c r="AF11" s="1" t="s">
        <v>185</v>
      </c>
      <c r="AG11" s="1">
        <f t="shared" ca="1" si="3"/>
        <v>724</v>
      </c>
      <c r="AI11" s="1">
        <f t="shared" ca="1" si="4"/>
        <v>0</v>
      </c>
      <c r="AJ11" s="1">
        <f t="shared" ca="1" si="5"/>
        <v>8</v>
      </c>
      <c r="AK11" s="1" t="s">
        <v>62</v>
      </c>
      <c r="AL11" s="1">
        <f t="shared" ca="1" si="6"/>
        <v>2</v>
      </c>
      <c r="AM11" s="1">
        <f t="shared" ca="1" si="7"/>
        <v>8</v>
      </c>
      <c r="AN11" s="1" t="s">
        <v>180</v>
      </c>
      <c r="AO11" s="1">
        <f t="shared" ca="1" si="8"/>
        <v>0</v>
      </c>
      <c r="AP11" s="1">
        <f t="shared" ca="1" si="9"/>
        <v>1</v>
      </c>
      <c r="AQ11" s="1" t="s">
        <v>177</v>
      </c>
      <c r="AR11" s="1">
        <f t="shared" ca="1" si="10"/>
        <v>0</v>
      </c>
      <c r="AS11" s="1">
        <f t="shared" ca="1" si="11"/>
        <v>4</v>
      </c>
      <c r="AT11" s="1" t="s">
        <v>58</v>
      </c>
      <c r="AU11" s="1">
        <f t="shared" ca="1" si="12"/>
        <v>0</v>
      </c>
      <c r="AV11" s="1">
        <f t="shared" ca="1" si="13"/>
        <v>7</v>
      </c>
      <c r="AW11" s="1" t="s">
        <v>62</v>
      </c>
      <c r="AX11" s="1">
        <f t="shared" ca="1" si="14"/>
        <v>2</v>
      </c>
      <c r="AY11" s="1">
        <f t="shared" ca="1" si="15"/>
        <v>4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8</v>
      </c>
      <c r="BI11" s="6">
        <f t="shared" ca="1" si="19"/>
        <v>1</v>
      </c>
      <c r="BJ11" s="7"/>
      <c r="BL11" s="1">
        <v>11</v>
      </c>
      <c r="BM11" s="8">
        <f t="shared" ca="1" si="20"/>
        <v>2</v>
      </c>
      <c r="BN11" s="8">
        <f t="shared" ca="1" si="0"/>
        <v>0</v>
      </c>
      <c r="BO11" s="9"/>
      <c r="BQ11" s="1">
        <v>11</v>
      </c>
      <c r="BR11" s="8">
        <f t="shared" ca="1" si="21"/>
        <v>8</v>
      </c>
      <c r="BS11" s="8">
        <f t="shared" ca="1" si="22"/>
        <v>4</v>
      </c>
      <c r="BT11" s="9"/>
      <c r="BU11" s="9"/>
      <c r="BV11" s="7"/>
      <c r="BW11" s="10">
        <f t="shared" ca="1" si="23"/>
        <v>0.1964371424664596</v>
      </c>
      <c r="BX11" s="11">
        <f t="shared" ca="1" si="24"/>
        <v>12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0.33321547870931034</v>
      </c>
      <c r="CE11" s="11">
        <f t="shared" ca="1" si="26"/>
        <v>29</v>
      </c>
      <c r="CF11" s="1"/>
      <c r="CG11" s="1">
        <v>11</v>
      </c>
      <c r="CH11" s="1">
        <v>5</v>
      </c>
      <c r="CI11" s="1">
        <v>1</v>
      </c>
      <c r="CK11" s="10">
        <f t="shared" ca="1" si="27"/>
        <v>0.97940309847062035</v>
      </c>
      <c r="CL11" s="11">
        <f t="shared" ca="1" si="28"/>
        <v>3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0.37424918222205728</v>
      </c>
      <c r="CS11" s="11">
        <f t="shared" ca="1" si="30"/>
        <v>32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3" t="str">
        <f ca="1">$AC4/100&amp;$AD4&amp;$AE4/100&amp;$AF4</f>
        <v>6.38－3.37＝</v>
      </c>
      <c r="C12" s="74"/>
      <c r="D12" s="74"/>
      <c r="E12" s="74"/>
      <c r="F12" s="71">
        <f ca="1">$AG4/100</f>
        <v>3.01</v>
      </c>
      <c r="G12" s="72"/>
      <c r="H12" s="20"/>
      <c r="I12" s="19"/>
      <c r="J12" s="73" t="str">
        <f ca="1">$AC5/100&amp;$AD5&amp;$AE5/100&amp;$AF5</f>
        <v>2.78－2.38＝</v>
      </c>
      <c r="K12" s="74"/>
      <c r="L12" s="74"/>
      <c r="M12" s="74"/>
      <c r="N12" s="71">
        <f ca="1">$AG5/100</f>
        <v>0.4</v>
      </c>
      <c r="O12" s="72"/>
      <c r="P12" s="21"/>
      <c r="Q12" s="19"/>
      <c r="R12" s="73" t="str">
        <f ca="1">$AC6/100&amp;$AD6&amp;$AE6/100&amp;$AF6</f>
        <v>7.44－1.02＝</v>
      </c>
      <c r="S12" s="74"/>
      <c r="T12" s="74"/>
      <c r="U12" s="74"/>
      <c r="V12" s="71">
        <f ca="1">$AG6/100</f>
        <v>6.42</v>
      </c>
      <c r="W12" s="72"/>
      <c r="X12" s="26"/>
      <c r="AB12" s="2" t="s">
        <v>127</v>
      </c>
      <c r="AC12" s="1">
        <f t="shared" ca="1" si="1"/>
        <v>947</v>
      </c>
      <c r="AD12" s="1" t="s">
        <v>50</v>
      </c>
      <c r="AE12" s="1">
        <f t="shared" ca="1" si="2"/>
        <v>614</v>
      </c>
      <c r="AF12" s="1" t="s">
        <v>58</v>
      </c>
      <c r="AG12" s="1">
        <f t="shared" ca="1" si="3"/>
        <v>333</v>
      </c>
      <c r="AI12" s="1">
        <f t="shared" ca="1" si="4"/>
        <v>0</v>
      </c>
      <c r="AJ12" s="1">
        <f t="shared" ca="1" si="5"/>
        <v>9</v>
      </c>
      <c r="AK12" s="1" t="s">
        <v>177</v>
      </c>
      <c r="AL12" s="1">
        <f t="shared" ca="1" si="6"/>
        <v>4</v>
      </c>
      <c r="AM12" s="1">
        <f t="shared" ca="1" si="7"/>
        <v>7</v>
      </c>
      <c r="AN12" s="1" t="s">
        <v>180</v>
      </c>
      <c r="AO12" s="1">
        <f t="shared" ca="1" si="8"/>
        <v>0</v>
      </c>
      <c r="AP12" s="1">
        <f t="shared" ca="1" si="9"/>
        <v>6</v>
      </c>
      <c r="AQ12" s="1" t="s">
        <v>177</v>
      </c>
      <c r="AR12" s="1">
        <f t="shared" ca="1" si="10"/>
        <v>1</v>
      </c>
      <c r="AS12" s="1">
        <f t="shared" ca="1" si="11"/>
        <v>4</v>
      </c>
      <c r="AT12" s="1" t="s">
        <v>181</v>
      </c>
      <c r="AU12" s="1">
        <f t="shared" ca="1" si="12"/>
        <v>0</v>
      </c>
      <c r="AV12" s="1">
        <f t="shared" ca="1" si="13"/>
        <v>3</v>
      </c>
      <c r="AW12" s="1" t="s">
        <v>177</v>
      </c>
      <c r="AX12" s="1">
        <f t="shared" ca="1" si="14"/>
        <v>3</v>
      </c>
      <c r="AY12" s="1">
        <f t="shared" ca="1" si="15"/>
        <v>3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6</v>
      </c>
      <c r="BJ12" s="7"/>
      <c r="BL12" s="1">
        <v>12</v>
      </c>
      <c r="BM12" s="8">
        <f t="shared" ca="1" si="20"/>
        <v>4</v>
      </c>
      <c r="BN12" s="8">
        <f t="shared" ca="1" si="0"/>
        <v>1</v>
      </c>
      <c r="BO12" s="9"/>
      <c r="BQ12" s="1">
        <v>12</v>
      </c>
      <c r="BR12" s="8">
        <f t="shared" ca="1" si="21"/>
        <v>7</v>
      </c>
      <c r="BS12" s="8">
        <f t="shared" ca="1" si="22"/>
        <v>4</v>
      </c>
      <c r="BT12" s="9"/>
      <c r="BU12" s="9"/>
      <c r="BV12" s="7"/>
      <c r="BW12" s="10">
        <f t="shared" ca="1" si="23"/>
        <v>0.3815535833114071</v>
      </c>
      <c r="BX12" s="11">
        <f t="shared" ca="1" si="24"/>
        <v>10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0.14254173058085096</v>
      </c>
      <c r="CE12" s="11">
        <f t="shared" ca="1" si="26"/>
        <v>42</v>
      </c>
      <c r="CF12" s="1"/>
      <c r="CG12" s="1">
        <v>12</v>
      </c>
      <c r="CH12" s="1">
        <v>5</v>
      </c>
      <c r="CI12" s="1">
        <v>2</v>
      </c>
      <c r="CK12" s="10">
        <f t="shared" ca="1" si="27"/>
        <v>0.8246359782529451</v>
      </c>
      <c r="CL12" s="11">
        <f t="shared" ca="1" si="28"/>
        <v>11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0.48855802984019614</v>
      </c>
      <c r="CS12" s="11">
        <f t="shared" ca="1" si="30"/>
        <v>25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4.6153482290071324E-2</v>
      </c>
      <c r="BX13" s="11">
        <f t="shared" ca="1" si="24"/>
        <v>16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0.84896903703952908</v>
      </c>
      <c r="CE13" s="11">
        <f t="shared" ca="1" si="26"/>
        <v>8</v>
      </c>
      <c r="CF13" s="1"/>
      <c r="CG13" s="1">
        <v>13</v>
      </c>
      <c r="CH13" s="1">
        <v>5</v>
      </c>
      <c r="CI13" s="1">
        <v>3</v>
      </c>
      <c r="CK13" s="10">
        <f t="shared" ca="1" si="27"/>
        <v>0.12161021415753459</v>
      </c>
      <c r="CL13" s="11">
        <f t="shared" ca="1" si="28"/>
        <v>52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0.37297145294910261</v>
      </c>
      <c r="CS13" s="11">
        <f t="shared" ca="1" si="30"/>
        <v>33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6</v>
      </c>
      <c r="E14" s="37" t="str">
        <f ca="1">IF(AND(F14=0,G14=0),"",".")</f>
        <v>.</v>
      </c>
      <c r="F14" s="38">
        <f ca="1">$BM4</f>
        <v>3</v>
      </c>
      <c r="G14" s="38">
        <f ca="1">$BR4</f>
        <v>8</v>
      </c>
      <c r="H14" s="26"/>
      <c r="I14" s="19"/>
      <c r="J14" s="35"/>
      <c r="K14" s="36">
        <f ca="1">$BC5</f>
        <v>0</v>
      </c>
      <c r="L14" s="37">
        <f ca="1">$BH5</f>
        <v>2</v>
      </c>
      <c r="M14" s="37" t="str">
        <f ca="1">IF(AND(N14=0,O14=0),"",".")</f>
        <v>.</v>
      </c>
      <c r="N14" s="38">
        <f ca="1">$BM5</f>
        <v>7</v>
      </c>
      <c r="O14" s="38">
        <f ca="1">$BR5</f>
        <v>8</v>
      </c>
      <c r="P14" s="26"/>
      <c r="Q14" s="19"/>
      <c r="R14" s="35"/>
      <c r="S14" s="36">
        <f ca="1">$BC6</f>
        <v>0</v>
      </c>
      <c r="T14" s="37">
        <f ca="1">$BH6</f>
        <v>7</v>
      </c>
      <c r="U14" s="37" t="str">
        <f ca="1">IF(AND(V14=0,W14=0),"",".")</f>
        <v>.</v>
      </c>
      <c r="V14" s="38">
        <f ca="1">$BM6</f>
        <v>4</v>
      </c>
      <c r="W14" s="38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0.57447070007801859</v>
      </c>
      <c r="BX14" s="11">
        <f t="shared" ca="1" si="24"/>
        <v>6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0.18549966215178104</v>
      </c>
      <c r="CE14" s="11">
        <f t="shared" ca="1" si="26"/>
        <v>40</v>
      </c>
      <c r="CF14" s="1"/>
      <c r="CG14" s="1">
        <v>14</v>
      </c>
      <c r="CH14" s="1">
        <v>5</v>
      </c>
      <c r="CI14" s="1">
        <v>4</v>
      </c>
      <c r="CK14" s="10">
        <f t="shared" ca="1" si="27"/>
        <v>0.69045617578000473</v>
      </c>
      <c r="CL14" s="11">
        <f t="shared" ca="1" si="28"/>
        <v>19</v>
      </c>
      <c r="CM14" s="1"/>
      <c r="CN14" s="1">
        <v>14</v>
      </c>
      <c r="CO14" s="1">
        <v>4</v>
      </c>
      <c r="CP14" s="1">
        <v>4</v>
      </c>
      <c r="CR14" s="10">
        <f t="shared" ca="1" si="29"/>
        <v>2.4847626967506087E-2</v>
      </c>
      <c r="CS14" s="11">
        <f t="shared" ca="1" si="30"/>
        <v>45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3</v>
      </c>
      <c r="E15" s="67" t="str">
        <f ca="1">IF(AND(F15=0,G15=0),"",".")</f>
        <v>.</v>
      </c>
      <c r="F15" s="68">
        <f ca="1">$BN4</f>
        <v>3</v>
      </c>
      <c r="G15" s="68">
        <f ca="1">$BS4</f>
        <v>7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2</v>
      </c>
      <c r="M15" s="67" t="str">
        <f ca="1">IF(AND(N15=0,O15=0),"",".")</f>
        <v>.</v>
      </c>
      <c r="N15" s="68">
        <f ca="1">$BN5</f>
        <v>3</v>
      </c>
      <c r="O15" s="68">
        <f ca="1">$BS5</f>
        <v>8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1</v>
      </c>
      <c r="U15" s="67" t="str">
        <f ca="1">IF(AND(V15=0,W15=0),"",".")</f>
        <v>.</v>
      </c>
      <c r="V15" s="68">
        <f ca="1">$BN6</f>
        <v>0</v>
      </c>
      <c r="W15" s="68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0.13734967728735259</v>
      </c>
      <c r="BX15" s="11">
        <f t="shared" ca="1" si="24"/>
        <v>14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0.39968570349974208</v>
      </c>
      <c r="CE15" s="11">
        <f t="shared" ca="1" si="26"/>
        <v>27</v>
      </c>
      <c r="CF15" s="1"/>
      <c r="CG15" s="1">
        <v>15</v>
      </c>
      <c r="CH15" s="1">
        <v>5</v>
      </c>
      <c r="CI15" s="1">
        <v>5</v>
      </c>
      <c r="CK15" s="10">
        <f t="shared" ca="1" si="27"/>
        <v>0.9834263812774382</v>
      </c>
      <c r="CL15" s="11">
        <f t="shared" ca="1" si="28"/>
        <v>2</v>
      </c>
      <c r="CM15" s="1"/>
      <c r="CN15" s="1">
        <v>15</v>
      </c>
      <c r="CO15" s="1">
        <v>5</v>
      </c>
      <c r="CP15" s="1">
        <v>0</v>
      </c>
      <c r="CR15" s="10">
        <f t="shared" ca="1" si="29"/>
        <v>3.2767051231668676E-2</v>
      </c>
      <c r="CS15" s="11">
        <f t="shared" ca="1" si="30"/>
        <v>44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3</v>
      </c>
      <c r="E16" s="37" t="str">
        <f>$AW4</f>
        <v>.</v>
      </c>
      <c r="F16" s="38">
        <f ca="1">$AX4</f>
        <v>0</v>
      </c>
      <c r="G16" s="39">
        <f ca="1">$AY4</f>
        <v>1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4</v>
      </c>
      <c r="O16" s="39">
        <f ca="1">$AY5</f>
        <v>0</v>
      </c>
      <c r="P16" s="40"/>
      <c r="Q16" s="41"/>
      <c r="R16" s="35"/>
      <c r="S16" s="36">
        <f ca="1">$AU6</f>
        <v>0</v>
      </c>
      <c r="T16" s="37">
        <f ca="1">$AV6</f>
        <v>6</v>
      </c>
      <c r="U16" s="37" t="str">
        <f>$AW6</f>
        <v>.</v>
      </c>
      <c r="V16" s="38">
        <f ca="1">$AX6</f>
        <v>4</v>
      </c>
      <c r="W16" s="39">
        <f ca="1">$AY6</f>
        <v>2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0.7106953507535223</v>
      </c>
      <c r="BX16" s="11">
        <f t="shared" ca="1" si="24"/>
        <v>2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0.87354376259927791</v>
      </c>
      <c r="CE16" s="11">
        <f t="shared" ca="1" si="26"/>
        <v>5</v>
      </c>
      <c r="CF16" s="1"/>
      <c r="CG16" s="1">
        <v>16</v>
      </c>
      <c r="CH16" s="1">
        <v>6</v>
      </c>
      <c r="CI16" s="1">
        <v>1</v>
      </c>
      <c r="CK16" s="10">
        <f t="shared" ca="1" si="27"/>
        <v>0.26178282583277801</v>
      </c>
      <c r="CL16" s="11">
        <f t="shared" ca="1" si="28"/>
        <v>48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0.76491449673114098</v>
      </c>
      <c r="CS16" s="11">
        <f t="shared" ca="1" si="30"/>
        <v>10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3.9732158173511056E-2</v>
      </c>
      <c r="BX17" s="11">
        <f t="shared" ca="1" si="24"/>
        <v>17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3.7278774499640344E-2</v>
      </c>
      <c r="CE17" s="11">
        <f t="shared" ca="1" si="26"/>
        <v>44</v>
      </c>
      <c r="CF17" s="1"/>
      <c r="CG17" s="1">
        <v>17</v>
      </c>
      <c r="CH17" s="1">
        <v>6</v>
      </c>
      <c r="CI17" s="1">
        <v>2</v>
      </c>
      <c r="CK17" s="10">
        <f t="shared" ca="1" si="27"/>
        <v>0.6983309381647439</v>
      </c>
      <c r="CL17" s="11">
        <f t="shared" ca="1" si="28"/>
        <v>17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0.88130064619346282</v>
      </c>
      <c r="CS17" s="11">
        <f t="shared" ca="1" si="30"/>
        <v>7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93</v>
      </c>
      <c r="C18" s="49"/>
      <c r="D18" s="17"/>
      <c r="E18" s="16"/>
      <c r="F18" s="16"/>
      <c r="G18" s="16"/>
      <c r="H18" s="18"/>
      <c r="I18" s="48"/>
      <c r="J18" s="15" t="s">
        <v>94</v>
      </c>
      <c r="K18" s="16"/>
      <c r="L18" s="16"/>
      <c r="M18" s="16"/>
      <c r="N18" s="16"/>
      <c r="O18" s="16"/>
      <c r="P18" s="18"/>
      <c r="Q18" s="48"/>
      <c r="R18" s="15" t="s">
        <v>95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0.63215099406177688</v>
      </c>
      <c r="BX18" s="11">
        <f t="shared" ca="1" si="24"/>
        <v>5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0.72922928803644915</v>
      </c>
      <c r="CE18" s="11">
        <f t="shared" ca="1" si="26"/>
        <v>14</v>
      </c>
      <c r="CF18" s="1"/>
      <c r="CG18" s="1">
        <v>18</v>
      </c>
      <c r="CH18" s="1">
        <v>6</v>
      </c>
      <c r="CI18" s="1">
        <v>3</v>
      </c>
      <c r="CK18" s="10">
        <f t="shared" ca="1" si="27"/>
        <v>0.70334422187847545</v>
      </c>
      <c r="CL18" s="11">
        <f t="shared" ca="1" si="28"/>
        <v>16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0.13887933599868441</v>
      </c>
      <c r="CS18" s="11">
        <f t="shared" ca="1" si="30"/>
        <v>42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3" t="str">
        <f ca="1">$AC7/100&amp;$AD7&amp;$AE7/100&amp;$AF7</f>
        <v>6.59－2.55＝</v>
      </c>
      <c r="C19" s="74"/>
      <c r="D19" s="74"/>
      <c r="E19" s="74"/>
      <c r="F19" s="71">
        <f ca="1">$AG7/100</f>
        <v>4.04</v>
      </c>
      <c r="G19" s="72"/>
      <c r="H19" s="20"/>
      <c r="I19" s="19"/>
      <c r="J19" s="73" t="str">
        <f ca="1">$AC8/100&amp;$AD8&amp;$AE8/100&amp;$AF8</f>
        <v>9.59－2.33＝</v>
      </c>
      <c r="K19" s="74"/>
      <c r="L19" s="74"/>
      <c r="M19" s="74"/>
      <c r="N19" s="71">
        <f ca="1">$AG8/100</f>
        <v>7.26</v>
      </c>
      <c r="O19" s="72"/>
      <c r="P19" s="21"/>
      <c r="Q19" s="19"/>
      <c r="R19" s="73" t="str">
        <f ca="1">$AC9/100&amp;$AD9&amp;$AE9/100&amp;$AF9</f>
        <v>7.22－2.21＝</v>
      </c>
      <c r="S19" s="74"/>
      <c r="T19" s="74"/>
      <c r="U19" s="74"/>
      <c r="V19" s="71">
        <f ca="1">$AG9/100</f>
        <v>5.01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0.81164021015853283</v>
      </c>
      <c r="CE19" s="11">
        <f t="shared" ca="1" si="26"/>
        <v>9</v>
      </c>
      <c r="CF19" s="1"/>
      <c r="CG19" s="1">
        <v>19</v>
      </c>
      <c r="CH19" s="1">
        <v>6</v>
      </c>
      <c r="CI19" s="1">
        <v>4</v>
      </c>
      <c r="CK19" s="10">
        <f t="shared" ca="1" si="27"/>
        <v>0.96915690656042541</v>
      </c>
      <c r="CL19" s="11">
        <f t="shared" ca="1" si="28"/>
        <v>4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0.99028784002128001</v>
      </c>
      <c r="CS19" s="11">
        <f t="shared" ca="1" si="30"/>
        <v>1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0.16004650423843547</v>
      </c>
      <c r="CE20" s="11">
        <f t="shared" ca="1" si="26"/>
        <v>41</v>
      </c>
      <c r="CF20" s="1"/>
      <c r="CG20" s="1">
        <v>20</v>
      </c>
      <c r="CH20" s="1">
        <v>6</v>
      </c>
      <c r="CI20" s="1">
        <v>5</v>
      </c>
      <c r="CK20" s="10">
        <f t="shared" ca="1" si="27"/>
        <v>0.47693489761040031</v>
      </c>
      <c r="CL20" s="11">
        <f t="shared" ca="1" si="28"/>
        <v>35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0.60072555303646924</v>
      </c>
      <c r="CS20" s="11">
        <f t="shared" ca="1" si="30"/>
        <v>18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6</v>
      </c>
      <c r="E21" s="37" t="str">
        <f ca="1">IF(AND(F21=0,G21=0),"",".")</f>
        <v>.</v>
      </c>
      <c r="F21" s="38">
        <f ca="1">$BM7</f>
        <v>5</v>
      </c>
      <c r="G21" s="38">
        <f ca="1">$BR7</f>
        <v>9</v>
      </c>
      <c r="H21" s="26"/>
      <c r="I21" s="19"/>
      <c r="J21" s="35"/>
      <c r="K21" s="36">
        <f ca="1">$BC8</f>
        <v>0</v>
      </c>
      <c r="L21" s="37">
        <f ca="1">$BH8</f>
        <v>9</v>
      </c>
      <c r="M21" s="37" t="str">
        <f ca="1">IF(AND(N21=0,O21=0),"",".")</f>
        <v>.</v>
      </c>
      <c r="N21" s="38">
        <f ca="1">$BM8</f>
        <v>5</v>
      </c>
      <c r="O21" s="38">
        <f ca="1">$BR8</f>
        <v>9</v>
      </c>
      <c r="P21" s="26"/>
      <c r="Q21" s="19"/>
      <c r="R21" s="35"/>
      <c r="S21" s="36">
        <f ca="1">$BC9</f>
        <v>0</v>
      </c>
      <c r="T21" s="37">
        <f ca="1">$BH9</f>
        <v>7</v>
      </c>
      <c r="U21" s="37" t="str">
        <f ca="1">IF(AND(V21=0,W21=0),"",".")</f>
        <v>.</v>
      </c>
      <c r="V21" s="38">
        <f ca="1">$BM9</f>
        <v>2</v>
      </c>
      <c r="W21" s="38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0.28326542898027574</v>
      </c>
      <c r="CE21" s="11">
        <f t="shared" ca="1" si="26"/>
        <v>34</v>
      </c>
      <c r="CF21" s="1"/>
      <c r="CG21" s="1">
        <v>21</v>
      </c>
      <c r="CH21" s="1">
        <v>6</v>
      </c>
      <c r="CI21" s="1">
        <v>6</v>
      </c>
      <c r="CK21" s="10">
        <f t="shared" ca="1" si="27"/>
        <v>0.32377203180207925</v>
      </c>
      <c r="CL21" s="11">
        <f t="shared" ca="1" si="28"/>
        <v>39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0.27046261049445608</v>
      </c>
      <c r="CS21" s="11">
        <f t="shared" ca="1" si="30"/>
        <v>37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2</v>
      </c>
      <c r="E22" s="67" t="str">
        <f ca="1">IF(AND(F22=0,G22=0),"",".")</f>
        <v>.</v>
      </c>
      <c r="F22" s="68">
        <f ca="1">$BN7</f>
        <v>5</v>
      </c>
      <c r="G22" s="68">
        <f ca="1">$BS7</f>
        <v>5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2</v>
      </c>
      <c r="M22" s="67" t="str">
        <f ca="1">IF(AND(N22=0,O22=0),"",".")</f>
        <v>.</v>
      </c>
      <c r="N22" s="68">
        <f ca="1">$BN8</f>
        <v>3</v>
      </c>
      <c r="O22" s="68">
        <f ca="1">$BS8</f>
        <v>3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2</v>
      </c>
      <c r="U22" s="67" t="str">
        <f ca="1">IF(AND(V22=0,W22=0),"",".")</f>
        <v>.</v>
      </c>
      <c r="V22" s="68">
        <f ca="1">$BN9</f>
        <v>2</v>
      </c>
      <c r="W22" s="68">
        <f ca="1">$BS9</f>
        <v>1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0.44972602557983754</v>
      </c>
      <c r="CE22" s="11">
        <f t="shared" ca="1" si="26"/>
        <v>24</v>
      </c>
      <c r="CF22" s="1"/>
      <c r="CG22" s="1">
        <v>22</v>
      </c>
      <c r="CH22" s="1">
        <v>7</v>
      </c>
      <c r="CI22" s="1">
        <v>1</v>
      </c>
      <c r="CK22" s="10">
        <f t="shared" ca="1" si="27"/>
        <v>0.60966669771167992</v>
      </c>
      <c r="CL22" s="11">
        <f t="shared" ca="1" si="28"/>
        <v>25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0.47586096701463687</v>
      </c>
      <c r="CS22" s="11">
        <f t="shared" ca="1" si="30"/>
        <v>26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4</v>
      </c>
      <c r="E23" s="37" t="str">
        <f>$AW7</f>
        <v>.</v>
      </c>
      <c r="F23" s="38">
        <f ca="1">$AX7</f>
        <v>0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7</v>
      </c>
      <c r="M23" s="37" t="str">
        <f>$AW8</f>
        <v>.</v>
      </c>
      <c r="N23" s="38">
        <f ca="1">$AX8</f>
        <v>2</v>
      </c>
      <c r="O23" s="39">
        <f ca="1">$AY8</f>
        <v>6</v>
      </c>
      <c r="P23" s="40"/>
      <c r="Q23" s="41"/>
      <c r="R23" s="35"/>
      <c r="S23" s="36">
        <f ca="1">$AU9</f>
        <v>0</v>
      </c>
      <c r="T23" s="37">
        <f ca="1">$AV9</f>
        <v>5</v>
      </c>
      <c r="U23" s="37" t="str">
        <f>$AW9</f>
        <v>.</v>
      </c>
      <c r="V23" s="38">
        <f ca="1">$AX9</f>
        <v>0</v>
      </c>
      <c r="W23" s="39">
        <f ca="1">$AY9</f>
        <v>1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0.98056337393958637</v>
      </c>
      <c r="CE23" s="11">
        <f t="shared" ca="1" si="26"/>
        <v>1</v>
      </c>
      <c r="CF23" s="1"/>
      <c r="CG23" s="1">
        <v>23</v>
      </c>
      <c r="CH23" s="1">
        <v>7</v>
      </c>
      <c r="CI23" s="1">
        <v>2</v>
      </c>
      <c r="CK23" s="10">
        <f t="shared" ca="1" si="27"/>
        <v>0.27544614554099089</v>
      </c>
      <c r="CL23" s="11">
        <f t="shared" ca="1" si="28"/>
        <v>46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0.47283476368036848</v>
      </c>
      <c r="CS23" s="11">
        <f t="shared" ca="1" si="30"/>
        <v>27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0.61364468692381113</v>
      </c>
      <c r="CE24" s="11">
        <f t="shared" ca="1" si="26"/>
        <v>16</v>
      </c>
      <c r="CF24" s="1"/>
      <c r="CG24" s="1">
        <v>24</v>
      </c>
      <c r="CH24" s="1">
        <v>7</v>
      </c>
      <c r="CI24" s="1">
        <v>3</v>
      </c>
      <c r="CK24" s="10">
        <f t="shared" ca="1" si="27"/>
        <v>0.58756938153851868</v>
      </c>
      <c r="CL24" s="11">
        <f t="shared" ca="1" si="28"/>
        <v>28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0.95719076498720967</v>
      </c>
      <c r="CS24" s="11">
        <f t="shared" ca="1" si="30"/>
        <v>4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187</v>
      </c>
      <c r="C25" s="49"/>
      <c r="D25" s="17"/>
      <c r="E25" s="16"/>
      <c r="F25" s="16"/>
      <c r="G25" s="16"/>
      <c r="H25" s="18"/>
      <c r="I25" s="48"/>
      <c r="J25" s="15" t="s">
        <v>188</v>
      </c>
      <c r="K25" s="16"/>
      <c r="L25" s="16"/>
      <c r="M25" s="16"/>
      <c r="N25" s="16"/>
      <c r="O25" s="16"/>
      <c r="P25" s="18"/>
      <c r="Q25" s="48"/>
      <c r="R25" s="15" t="s">
        <v>190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0.9100768971213643</v>
      </c>
      <c r="CE25" s="11">
        <f t="shared" ca="1" si="26"/>
        <v>4</v>
      </c>
      <c r="CF25" s="1"/>
      <c r="CG25" s="1">
        <v>25</v>
      </c>
      <c r="CH25" s="1">
        <v>7</v>
      </c>
      <c r="CI25" s="1">
        <v>4</v>
      </c>
      <c r="CK25" s="10">
        <f t="shared" ca="1" si="27"/>
        <v>0.64073317376700134</v>
      </c>
      <c r="CL25" s="11">
        <f t="shared" ca="1" si="28"/>
        <v>22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0.65550975861642635</v>
      </c>
      <c r="CS25" s="11">
        <f t="shared" ca="1" si="30"/>
        <v>16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3" t="str">
        <f ca="1">$AC10/100&amp;$AD10&amp;$AE10/100&amp;$AF10</f>
        <v>8.75－2.25＝</v>
      </c>
      <c r="C26" s="74"/>
      <c r="D26" s="74"/>
      <c r="E26" s="74"/>
      <c r="F26" s="71">
        <f ca="1">$AG10/100</f>
        <v>6.5</v>
      </c>
      <c r="G26" s="72"/>
      <c r="H26" s="20"/>
      <c r="I26" s="19"/>
      <c r="J26" s="73" t="str">
        <f ca="1">$AC11/100&amp;$AD11&amp;$AE11/100&amp;$AF11</f>
        <v>8.28－1.04＝</v>
      </c>
      <c r="K26" s="74"/>
      <c r="L26" s="74"/>
      <c r="M26" s="74"/>
      <c r="N26" s="71">
        <f ca="1">$AG11/100</f>
        <v>7.24</v>
      </c>
      <c r="O26" s="72"/>
      <c r="P26" s="21"/>
      <c r="Q26" s="19"/>
      <c r="R26" s="73" t="str">
        <f ca="1">$AC12/100&amp;$AD12&amp;$AE12/100&amp;$AF12</f>
        <v>9.47－6.14＝</v>
      </c>
      <c r="S26" s="74"/>
      <c r="T26" s="74"/>
      <c r="U26" s="74"/>
      <c r="V26" s="71">
        <f ca="1">$AG12/100</f>
        <v>3.33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0.80070664316426554</v>
      </c>
      <c r="CE26" s="11">
        <f t="shared" ca="1" si="26"/>
        <v>10</v>
      </c>
      <c r="CF26" s="1"/>
      <c r="CG26" s="1">
        <v>26</v>
      </c>
      <c r="CH26" s="1">
        <v>7</v>
      </c>
      <c r="CI26" s="1">
        <v>5</v>
      </c>
      <c r="CK26" s="10">
        <f t="shared" ca="1" si="27"/>
        <v>0.1744990841550762</v>
      </c>
      <c r="CL26" s="11">
        <f t="shared" ca="1" si="28"/>
        <v>51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0.90230544263356627</v>
      </c>
      <c r="CS26" s="11">
        <f t="shared" ca="1" si="30"/>
        <v>6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0.40946184396472785</v>
      </c>
      <c r="CE27" s="11">
        <f t="shared" ca="1" si="26"/>
        <v>26</v>
      </c>
      <c r="CF27" s="1"/>
      <c r="CG27" s="1">
        <v>27</v>
      </c>
      <c r="CH27" s="1">
        <v>7</v>
      </c>
      <c r="CI27" s="1">
        <v>6</v>
      </c>
      <c r="CK27" s="10">
        <f t="shared" ca="1" si="27"/>
        <v>0.45521529656075788</v>
      </c>
      <c r="CL27" s="11">
        <f t="shared" ca="1" si="28"/>
        <v>36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0.13212045398436978</v>
      </c>
      <c r="CS27" s="11">
        <f t="shared" ca="1" si="30"/>
        <v>43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8</v>
      </c>
      <c r="E28" s="37" t="str">
        <f ca="1">IF(AND(F28=0,G28=0),"",".")</f>
        <v>.</v>
      </c>
      <c r="F28" s="38">
        <f ca="1">$BM10</f>
        <v>7</v>
      </c>
      <c r="G28" s="38">
        <f ca="1">$BR10</f>
        <v>5</v>
      </c>
      <c r="H28" s="26"/>
      <c r="I28" s="19"/>
      <c r="J28" s="35"/>
      <c r="K28" s="36">
        <f ca="1">$BC11</f>
        <v>0</v>
      </c>
      <c r="L28" s="37">
        <f ca="1">$BH11</f>
        <v>8</v>
      </c>
      <c r="M28" s="37" t="str">
        <f ca="1">IF(AND(N28=0,O28=0),"",".")</f>
        <v>.</v>
      </c>
      <c r="N28" s="38">
        <f ca="1">$BM11</f>
        <v>2</v>
      </c>
      <c r="O28" s="38">
        <f ca="1">$BR11</f>
        <v>8</v>
      </c>
      <c r="P28" s="26"/>
      <c r="Q28" s="19"/>
      <c r="R28" s="35"/>
      <c r="S28" s="36">
        <f ca="1">$BC12</f>
        <v>0</v>
      </c>
      <c r="T28" s="37">
        <f ca="1">$BH12</f>
        <v>9</v>
      </c>
      <c r="U28" s="37" t="str">
        <f ca="1">IF(AND(V28=0,W28=0),"",".")</f>
        <v>.</v>
      </c>
      <c r="V28" s="38">
        <f ca="1">$BM12</f>
        <v>4</v>
      </c>
      <c r="W28" s="38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0.78429584966972166</v>
      </c>
      <c r="CE28" s="11">
        <f t="shared" ca="1" si="26"/>
        <v>12</v>
      </c>
      <c r="CF28" s="1"/>
      <c r="CG28" s="1">
        <v>28</v>
      </c>
      <c r="CH28" s="1">
        <v>7</v>
      </c>
      <c r="CI28" s="1">
        <v>7</v>
      </c>
      <c r="CK28" s="10">
        <f t="shared" ca="1" si="27"/>
        <v>0.95224813825116261</v>
      </c>
      <c r="CL28" s="11">
        <f t="shared" ca="1" si="28"/>
        <v>7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0.41337429026644246</v>
      </c>
      <c r="CS28" s="11">
        <f t="shared" ca="1" si="30"/>
        <v>29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2</v>
      </c>
      <c r="E29" s="67" t="str">
        <f ca="1">IF(AND(F29=0,G29=0),"",".")</f>
        <v>.</v>
      </c>
      <c r="F29" s="68">
        <f ca="1">$BN10</f>
        <v>2</v>
      </c>
      <c r="G29" s="68">
        <f ca="1">$BS10</f>
        <v>5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1</v>
      </c>
      <c r="M29" s="67" t="str">
        <f ca="1">IF(AND(N29=0,O29=0),"",".")</f>
        <v>.</v>
      </c>
      <c r="N29" s="68">
        <f ca="1">$BN11</f>
        <v>0</v>
      </c>
      <c r="O29" s="68">
        <f ca="1">$BS11</f>
        <v>4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6</v>
      </c>
      <c r="U29" s="67" t="str">
        <f ca="1">IF(AND(V29=0,W29=0),"",".")</f>
        <v>.</v>
      </c>
      <c r="V29" s="68">
        <f ca="1">$BN12</f>
        <v>1</v>
      </c>
      <c r="W29" s="68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0.51837220429966968</v>
      </c>
      <c r="CE29" s="11">
        <f t="shared" ca="1" si="26"/>
        <v>19</v>
      </c>
      <c r="CF29" s="1"/>
      <c r="CG29" s="1">
        <v>29</v>
      </c>
      <c r="CH29" s="1">
        <v>8</v>
      </c>
      <c r="CI29" s="1">
        <v>1</v>
      </c>
      <c r="CK29" s="10">
        <f t="shared" ca="1" si="27"/>
        <v>0.27200603407677126</v>
      </c>
      <c r="CL29" s="11">
        <f t="shared" ca="1" si="28"/>
        <v>47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0.54229205501312905</v>
      </c>
      <c r="CS29" s="11">
        <f t="shared" ca="1" si="30"/>
        <v>20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6</v>
      </c>
      <c r="E30" s="37" t="str">
        <f>$AW10</f>
        <v>.</v>
      </c>
      <c r="F30" s="38">
        <f ca="1">$AX10</f>
        <v>5</v>
      </c>
      <c r="G30" s="39">
        <f ca="1">$AY10</f>
        <v>0</v>
      </c>
      <c r="H30" s="40"/>
      <c r="I30" s="41"/>
      <c r="J30" s="35"/>
      <c r="K30" s="36">
        <f ca="1">$AU11</f>
        <v>0</v>
      </c>
      <c r="L30" s="37">
        <f ca="1">$AV11</f>
        <v>7</v>
      </c>
      <c r="M30" s="37" t="str">
        <f>$AW11</f>
        <v>.</v>
      </c>
      <c r="N30" s="38">
        <f ca="1">$AX11</f>
        <v>2</v>
      </c>
      <c r="O30" s="39">
        <f ca="1">$AY11</f>
        <v>4</v>
      </c>
      <c r="P30" s="40"/>
      <c r="Q30" s="41"/>
      <c r="R30" s="35"/>
      <c r="S30" s="36">
        <f ca="1">$AU12</f>
        <v>0</v>
      </c>
      <c r="T30" s="37">
        <f ca="1">$AV12</f>
        <v>3</v>
      </c>
      <c r="U30" s="37" t="str">
        <f>$AW12</f>
        <v>.</v>
      </c>
      <c r="V30" s="38">
        <f ca="1">$AX12</f>
        <v>3</v>
      </c>
      <c r="W30" s="39">
        <f ca="1">$AY12</f>
        <v>3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0.85262593664443376</v>
      </c>
      <c r="CE30" s="11">
        <f t="shared" ca="1" si="26"/>
        <v>7</v>
      </c>
      <c r="CF30" s="1"/>
      <c r="CG30" s="1">
        <v>30</v>
      </c>
      <c r="CH30" s="1">
        <v>8</v>
      </c>
      <c r="CI30" s="1">
        <v>2</v>
      </c>
      <c r="CK30" s="10">
        <f t="shared" ca="1" si="27"/>
        <v>0.98802852346292835</v>
      </c>
      <c r="CL30" s="11">
        <f t="shared" ca="1" si="28"/>
        <v>1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0.16314348064468209</v>
      </c>
      <c r="CS30" s="11">
        <f t="shared" ca="1" si="30"/>
        <v>38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0.97459698309720388</v>
      </c>
      <c r="CE31" s="11">
        <f t="shared" ca="1" si="26"/>
        <v>2</v>
      </c>
      <c r="CF31" s="1"/>
      <c r="CG31" s="1">
        <v>31</v>
      </c>
      <c r="CH31" s="1">
        <v>8</v>
      </c>
      <c r="CI31" s="1">
        <v>3</v>
      </c>
      <c r="CK31" s="10">
        <f t="shared" ca="1" si="27"/>
        <v>0.31831588930631249</v>
      </c>
      <c r="CL31" s="11">
        <f t="shared" ca="1" si="28"/>
        <v>40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0.79948008371685808</v>
      </c>
      <c r="CS31" s="11">
        <f t="shared" ca="1" si="30"/>
        <v>9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89" t="str">
        <f>A1</f>
        <v>小数 ひき算 小数第二位 (1.11)－(1.11) くり下がりなし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0.27941739196650539</v>
      </c>
      <c r="CE32" s="11">
        <f t="shared" ca="1" si="26"/>
        <v>35</v>
      </c>
      <c r="CF32" s="1"/>
      <c r="CG32" s="1">
        <v>32</v>
      </c>
      <c r="CH32" s="1">
        <v>8</v>
      </c>
      <c r="CI32" s="1">
        <v>4</v>
      </c>
      <c r="CK32" s="10">
        <f t="shared" ca="1" si="27"/>
        <v>0.42844293940154743</v>
      </c>
      <c r="CL32" s="11">
        <f t="shared" ca="1" si="28"/>
        <v>37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0.51253111209868363</v>
      </c>
      <c r="CS32" s="11">
        <f t="shared" ca="1" si="30"/>
        <v>22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0.72570368123402151</v>
      </c>
      <c r="CE33" s="11">
        <f t="shared" ca="1" si="26"/>
        <v>15</v>
      </c>
      <c r="CF33" s="1"/>
      <c r="CG33" s="1">
        <v>33</v>
      </c>
      <c r="CH33" s="1">
        <v>8</v>
      </c>
      <c r="CI33" s="1">
        <v>5</v>
      </c>
      <c r="CK33" s="10">
        <f t="shared" ca="1" si="27"/>
        <v>0.63229360636542709</v>
      </c>
      <c r="CL33" s="11">
        <f t="shared" ca="1" si="28"/>
        <v>23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0.49914122289109364</v>
      </c>
      <c r="CS33" s="11">
        <f t="shared" ca="1" si="30"/>
        <v>24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0.78465708350560415</v>
      </c>
      <c r="CE34" s="11">
        <f t="shared" ca="1" si="26"/>
        <v>11</v>
      </c>
      <c r="CF34" s="1"/>
      <c r="CG34" s="1">
        <v>34</v>
      </c>
      <c r="CH34" s="1">
        <v>8</v>
      </c>
      <c r="CI34" s="1">
        <v>6</v>
      </c>
      <c r="CK34" s="10">
        <f t="shared" ca="1" si="27"/>
        <v>0.59377354829249396</v>
      </c>
      <c r="CL34" s="11">
        <f t="shared" ca="1" si="28"/>
        <v>27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0.97479950309929675</v>
      </c>
      <c r="CS34" s="11">
        <f t="shared" ca="1" si="30"/>
        <v>3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0.23452371043936471</v>
      </c>
      <c r="CE35" s="11">
        <f t="shared" ca="1" si="26"/>
        <v>37</v>
      </c>
      <c r="CF35" s="1"/>
      <c r="CG35" s="1">
        <v>35</v>
      </c>
      <c r="CH35" s="1">
        <v>8</v>
      </c>
      <c r="CI35" s="1">
        <v>7</v>
      </c>
      <c r="CK35" s="10">
        <f t="shared" ca="1" si="27"/>
        <v>0.48537271502858637</v>
      </c>
      <c r="CL35" s="11">
        <f t="shared" ca="1" si="28"/>
        <v>33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0.34394710680912977</v>
      </c>
      <c r="CS35" s="11">
        <f t="shared" ca="1" si="30"/>
        <v>34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3" t="str">
        <f t="shared" ref="B36" ca="1" si="31">B5</f>
        <v>8.46－4.46＝</v>
      </c>
      <c r="C36" s="74"/>
      <c r="D36" s="74"/>
      <c r="E36" s="74"/>
      <c r="F36" s="75">
        <f ca="1">F5</f>
        <v>4</v>
      </c>
      <c r="G36" s="76"/>
      <c r="H36" s="56"/>
      <c r="I36" s="57"/>
      <c r="J36" s="73" t="str">
        <f t="shared" ref="J36" ca="1" si="32">J5</f>
        <v>8.65－5.32＝</v>
      </c>
      <c r="K36" s="74"/>
      <c r="L36" s="74"/>
      <c r="M36" s="74"/>
      <c r="N36" s="75">
        <f ca="1">N5</f>
        <v>3.33</v>
      </c>
      <c r="O36" s="76"/>
      <c r="P36" s="26"/>
      <c r="Q36" s="23"/>
      <c r="R36" s="73" t="str">
        <f t="shared" ref="R36" ca="1" si="33">R5</f>
        <v>9.86－7.72＝</v>
      </c>
      <c r="S36" s="74"/>
      <c r="T36" s="74"/>
      <c r="U36" s="74"/>
      <c r="V36" s="75">
        <f ca="1">V5</f>
        <v>2.14</v>
      </c>
      <c r="W36" s="76"/>
      <c r="X36" s="26"/>
      <c r="AC36" s="1" t="s">
        <v>99</v>
      </c>
      <c r="AD36" s="1" t="str">
        <f ca="1">IF(AND($AE36=0,$AF36=0),"OKA",IF($AF36=0,"OKB","NO"))</f>
        <v>OKA</v>
      </c>
      <c r="AE36" s="58">
        <f ca="1">AX1</f>
        <v>0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0.23800258009151742</v>
      </c>
      <c r="CE36" s="11">
        <f t="shared" ca="1" si="26"/>
        <v>36</v>
      </c>
      <c r="CF36" s="1"/>
      <c r="CG36" s="1">
        <v>36</v>
      </c>
      <c r="CH36" s="1">
        <v>8</v>
      </c>
      <c r="CI36" s="1">
        <v>8</v>
      </c>
      <c r="CK36" s="10">
        <f t="shared" ca="1" si="27"/>
        <v>1.6416274979245138E-3</v>
      </c>
      <c r="CL36" s="11">
        <f t="shared" ca="1" si="28"/>
        <v>54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0.72539421012296512</v>
      </c>
      <c r="CS36" s="11">
        <f t="shared" ca="1" si="30"/>
        <v>13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3</v>
      </c>
      <c r="AF37" s="58">
        <f t="shared" ca="1" si="35"/>
        <v>3</v>
      </c>
      <c r="AG37" s="1"/>
      <c r="BW37" s="10"/>
      <c r="BX37" s="11"/>
      <c r="BY37" s="11"/>
      <c r="BZ37" s="1"/>
      <c r="CA37" s="1"/>
      <c r="CB37" s="1"/>
      <c r="CC37" s="1"/>
      <c r="CD37" s="10">
        <f t="shared" ca="1" si="25"/>
        <v>0.86642964161813341</v>
      </c>
      <c r="CE37" s="11">
        <f t="shared" ca="1" si="26"/>
        <v>6</v>
      </c>
      <c r="CF37" s="1"/>
      <c r="CG37" s="1">
        <v>37</v>
      </c>
      <c r="CH37" s="1">
        <v>9</v>
      </c>
      <c r="CI37" s="1">
        <v>1</v>
      </c>
      <c r="CK37" s="10">
        <f t="shared" ca="1" si="27"/>
        <v>0.29852188571675931</v>
      </c>
      <c r="CL37" s="11">
        <f t="shared" ca="1" si="28"/>
        <v>44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0.76090715970095391</v>
      </c>
      <c r="CS37" s="11">
        <f t="shared" ca="1" si="30"/>
        <v>11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>.</v>
      </c>
      <c r="F38" s="30">
        <f t="shared" ca="1" si="36"/>
        <v>4</v>
      </c>
      <c r="G38" s="30">
        <f t="shared" ca="1" si="36"/>
        <v>6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8</v>
      </c>
      <c r="M38" s="29" t="str">
        <f t="shared" ca="1" si="37"/>
        <v>.</v>
      </c>
      <c r="N38" s="30">
        <f t="shared" ca="1" si="37"/>
        <v>6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9</v>
      </c>
      <c r="U38" s="29" t="str">
        <f t="shared" ca="1" si="38"/>
        <v>.</v>
      </c>
      <c r="V38" s="30">
        <f t="shared" ca="1" si="38"/>
        <v>8</v>
      </c>
      <c r="W38" s="30">
        <f t="shared" ca="1" si="38"/>
        <v>6</v>
      </c>
      <c r="X38" s="26"/>
      <c r="AB38" s="2" t="s">
        <v>192</v>
      </c>
      <c r="AC38" s="1" t="s">
        <v>193</v>
      </c>
      <c r="AD38" s="1" t="str">
        <f t="shared" ca="1" si="34"/>
        <v>NO</v>
      </c>
      <c r="AE38" s="58">
        <f t="shared" ca="1" si="35"/>
        <v>1</v>
      </c>
      <c r="AF38" s="58">
        <f t="shared" ca="1" si="35"/>
        <v>4</v>
      </c>
      <c r="AG38" s="1"/>
      <c r="BW38" s="10"/>
      <c r="BX38" s="11"/>
      <c r="BY38" s="11"/>
      <c r="BZ38" s="1"/>
      <c r="CA38" s="1"/>
      <c r="CB38" s="1"/>
      <c r="CC38" s="1"/>
      <c r="CD38" s="10">
        <f t="shared" ca="1" si="25"/>
        <v>0.4326808201281146</v>
      </c>
      <c r="CE38" s="11">
        <f t="shared" ca="1" si="26"/>
        <v>25</v>
      </c>
      <c r="CF38" s="1"/>
      <c r="CG38" s="1">
        <v>38</v>
      </c>
      <c r="CH38" s="1">
        <v>9</v>
      </c>
      <c r="CI38" s="1">
        <v>2</v>
      </c>
      <c r="CK38" s="10">
        <f t="shared" ca="1" si="27"/>
        <v>0.31141780778416817</v>
      </c>
      <c r="CL38" s="11">
        <f t="shared" ca="1" si="28"/>
        <v>42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0.72419894733371604</v>
      </c>
      <c r="CS38" s="11">
        <f t="shared" ca="1" si="30"/>
        <v>14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4</v>
      </c>
      <c r="E39" s="33" t="str">
        <f t="shared" ca="1" si="36"/>
        <v>.</v>
      </c>
      <c r="F39" s="34">
        <f t="shared" ca="1" si="36"/>
        <v>4</v>
      </c>
      <c r="G39" s="34">
        <f t="shared" ca="1" si="36"/>
        <v>6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5</v>
      </c>
      <c r="M39" s="33" t="str">
        <f t="shared" ca="1" si="39"/>
        <v>.</v>
      </c>
      <c r="N39" s="34">
        <f t="shared" ca="1" si="39"/>
        <v>3</v>
      </c>
      <c r="O39" s="34">
        <f t="shared" ca="1" si="39"/>
        <v>2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7</v>
      </c>
      <c r="U39" s="33" t="str">
        <f t="shared" ca="1" si="40"/>
        <v>.</v>
      </c>
      <c r="V39" s="34">
        <f t="shared" ca="1" si="40"/>
        <v>7</v>
      </c>
      <c r="W39" s="34">
        <f t="shared" ca="1" si="40"/>
        <v>2</v>
      </c>
      <c r="X39" s="26"/>
      <c r="Z39" s="59"/>
      <c r="AB39" s="2" t="s">
        <v>194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1</v>
      </c>
      <c r="AG39" s="1"/>
      <c r="BW39" s="10"/>
      <c r="BX39" s="11"/>
      <c r="BY39" s="11"/>
      <c r="BZ39" s="1"/>
      <c r="CA39" s="1"/>
      <c r="CB39" s="1"/>
      <c r="CC39" s="1"/>
      <c r="CD39" s="10">
        <f t="shared" ca="1" si="25"/>
        <v>1.12011980029324E-2</v>
      </c>
      <c r="CE39" s="11">
        <f t="shared" ca="1" si="26"/>
        <v>45</v>
      </c>
      <c r="CF39" s="1"/>
      <c r="CG39" s="1">
        <v>39</v>
      </c>
      <c r="CH39" s="1">
        <v>9</v>
      </c>
      <c r="CI39" s="1">
        <v>3</v>
      </c>
      <c r="CK39" s="10">
        <f t="shared" ca="1" si="27"/>
        <v>0.29785445350385442</v>
      </c>
      <c r="CL39" s="11">
        <f t="shared" ca="1" si="28"/>
        <v>45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0.55716606796965817</v>
      </c>
      <c r="CS39" s="11">
        <f t="shared" ca="1" si="30"/>
        <v>19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4</v>
      </c>
      <c r="E40" s="62" t="str">
        <f t="shared" si="36"/>
        <v>.</v>
      </c>
      <c r="F40" s="63">
        <f t="shared" ca="1" si="36"/>
        <v>0</v>
      </c>
      <c r="G40" s="64">
        <f t="shared" ca="1" si="36"/>
        <v>0</v>
      </c>
      <c r="H40" s="26"/>
      <c r="I40" s="13"/>
      <c r="J40" s="60"/>
      <c r="K40" s="61">
        <f ca="1">K9</f>
        <v>0</v>
      </c>
      <c r="L40" s="62">
        <f t="shared" ca="1" si="39"/>
        <v>3</v>
      </c>
      <c r="M40" s="62" t="str">
        <f t="shared" si="39"/>
        <v>.</v>
      </c>
      <c r="N40" s="63">
        <f t="shared" ca="1" si="39"/>
        <v>3</v>
      </c>
      <c r="O40" s="64">
        <f t="shared" ca="1" si="39"/>
        <v>3</v>
      </c>
      <c r="P40" s="26"/>
      <c r="Q40" s="19"/>
      <c r="R40" s="60"/>
      <c r="S40" s="61">
        <f ca="1">S9</f>
        <v>0</v>
      </c>
      <c r="T40" s="62">
        <f t="shared" ca="1" si="40"/>
        <v>2</v>
      </c>
      <c r="U40" s="62" t="str">
        <f t="shared" si="40"/>
        <v>.</v>
      </c>
      <c r="V40" s="63">
        <f t="shared" ca="1" si="40"/>
        <v>1</v>
      </c>
      <c r="W40" s="64">
        <f t="shared" ca="1" si="40"/>
        <v>4</v>
      </c>
      <c r="X40" s="26"/>
      <c r="Z40" s="59"/>
      <c r="AB40" s="2" t="s">
        <v>103</v>
      </c>
      <c r="AC40" s="1" t="s">
        <v>35</v>
      </c>
      <c r="AD40" s="1" t="str">
        <f t="shared" ca="1" si="34"/>
        <v>OKB</v>
      </c>
      <c r="AE40" s="58">
        <f t="shared" ca="1" si="35"/>
        <v>4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>
        <f t="shared" ca="1" si="25"/>
        <v>0.19865201464629956</v>
      </c>
      <c r="CE40" s="11">
        <f t="shared" ca="1" si="26"/>
        <v>39</v>
      </c>
      <c r="CF40" s="1"/>
      <c r="CG40" s="1">
        <v>40</v>
      </c>
      <c r="CH40" s="1">
        <v>9</v>
      </c>
      <c r="CI40" s="1">
        <v>4</v>
      </c>
      <c r="CK40" s="10">
        <f t="shared" ca="1" si="27"/>
        <v>0.3811964295116882</v>
      </c>
      <c r="CL40" s="11">
        <f t="shared" ca="1" si="28"/>
        <v>38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0.15139876538158958</v>
      </c>
      <c r="CS40" s="11">
        <f t="shared" ca="1" si="30"/>
        <v>40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4</v>
      </c>
      <c r="AF41" s="58">
        <f t="shared" ca="1" si="35"/>
        <v>2</v>
      </c>
      <c r="AG41" s="1"/>
      <c r="BW41" s="10"/>
      <c r="BX41" s="11"/>
      <c r="BY41" s="11"/>
      <c r="BZ41" s="1"/>
      <c r="CA41" s="1"/>
      <c r="CB41" s="1"/>
      <c r="CC41" s="1"/>
      <c r="CD41" s="10">
        <f t="shared" ca="1" si="25"/>
        <v>0.49424203575514214</v>
      </c>
      <c r="CE41" s="11">
        <f t="shared" ca="1" si="26"/>
        <v>20</v>
      </c>
      <c r="CF41" s="1"/>
      <c r="CG41" s="1">
        <v>41</v>
      </c>
      <c r="CH41" s="1">
        <v>9</v>
      </c>
      <c r="CI41" s="1">
        <v>5</v>
      </c>
      <c r="CK41" s="10">
        <f t="shared" ca="1" si="27"/>
        <v>0.18881148819492233</v>
      </c>
      <c r="CL41" s="11">
        <f t="shared" ca="1" si="28"/>
        <v>50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0.5029978812492395</v>
      </c>
      <c r="CS41" s="11">
        <f t="shared" ca="1" si="30"/>
        <v>23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0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>
        <f t="shared" ca="1" si="25"/>
        <v>0.31298459761244823</v>
      </c>
      <c r="CE42" s="11">
        <f t="shared" ca="1" si="26"/>
        <v>31</v>
      </c>
      <c r="CF42" s="1"/>
      <c r="CG42" s="1">
        <v>42</v>
      </c>
      <c r="CH42" s="1">
        <v>9</v>
      </c>
      <c r="CI42" s="1">
        <v>6</v>
      </c>
      <c r="CK42" s="10">
        <f t="shared" ca="1" si="27"/>
        <v>0.90714062280367491</v>
      </c>
      <c r="CL42" s="11">
        <f t="shared" ca="1" si="28"/>
        <v>8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0.38105051767631248</v>
      </c>
      <c r="CS42" s="11">
        <f t="shared" ca="1" si="30"/>
        <v>31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3" t="str">
        <f t="shared" ref="B43" ca="1" si="41">B12</f>
        <v>6.38－3.37＝</v>
      </c>
      <c r="C43" s="74"/>
      <c r="D43" s="74"/>
      <c r="E43" s="74"/>
      <c r="F43" s="75">
        <f ca="1">F12</f>
        <v>3.01</v>
      </c>
      <c r="G43" s="76"/>
      <c r="H43" s="26"/>
      <c r="I43" s="23"/>
      <c r="J43" s="73" t="str">
        <f t="shared" ref="J43" ca="1" si="42">J12</f>
        <v>2.78－2.38＝</v>
      </c>
      <c r="K43" s="74"/>
      <c r="L43" s="74"/>
      <c r="M43" s="74"/>
      <c r="N43" s="75">
        <f ca="1">N12</f>
        <v>0.4</v>
      </c>
      <c r="O43" s="76"/>
      <c r="P43" s="26"/>
      <c r="Q43" s="23"/>
      <c r="R43" s="73" t="str">
        <f t="shared" ref="R43" ca="1" si="43">R12</f>
        <v>7.44－1.02＝</v>
      </c>
      <c r="S43" s="74"/>
      <c r="T43" s="74"/>
      <c r="U43" s="74"/>
      <c r="V43" s="75">
        <f ca="1">V12</f>
        <v>6.42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2</v>
      </c>
      <c r="AF43" s="58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>
        <f t="shared" ca="1" si="25"/>
        <v>0.48677203706133709</v>
      </c>
      <c r="CE43" s="11">
        <f t="shared" ca="1" si="26"/>
        <v>21</v>
      </c>
      <c r="CF43" s="1"/>
      <c r="CG43" s="1">
        <v>43</v>
      </c>
      <c r="CH43" s="1">
        <v>9</v>
      </c>
      <c r="CI43" s="1">
        <v>7</v>
      </c>
      <c r="CK43" s="10">
        <f t="shared" ca="1" si="27"/>
        <v>0.60864470975153406</v>
      </c>
      <c r="CL43" s="11">
        <f t="shared" ca="1" si="28"/>
        <v>26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0.92909276560256249</v>
      </c>
      <c r="CS43" s="11">
        <f t="shared" ca="1" si="30"/>
        <v>5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0</v>
      </c>
      <c r="AF44" s="58">
        <f t="shared" ca="1" si="35"/>
        <v>1</v>
      </c>
      <c r="AG44" s="1"/>
      <c r="BW44" s="10"/>
      <c r="BX44" s="11"/>
      <c r="BY44" s="11"/>
      <c r="BZ44" s="1"/>
      <c r="CA44" s="1"/>
      <c r="CB44" s="1"/>
      <c r="CC44" s="1"/>
      <c r="CD44" s="10">
        <f t="shared" ca="1" si="25"/>
        <v>0.74212077129681775</v>
      </c>
      <c r="CE44" s="11">
        <f t="shared" ca="1" si="26"/>
        <v>13</v>
      </c>
      <c r="CF44" s="1"/>
      <c r="CG44" s="1">
        <v>44</v>
      </c>
      <c r="CH44" s="1">
        <v>9</v>
      </c>
      <c r="CI44" s="1">
        <v>8</v>
      </c>
      <c r="CK44" s="10">
        <f t="shared" ca="1" si="27"/>
        <v>0.77538900443326519</v>
      </c>
      <c r="CL44" s="11">
        <f t="shared" ca="1" si="28"/>
        <v>12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0.46867999974638785</v>
      </c>
      <c r="CS44" s="11">
        <f t="shared" ca="1" si="30"/>
        <v>28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8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2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8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7</v>
      </c>
      <c r="U45" s="29" t="str">
        <f t="shared" ca="1" si="46"/>
        <v>.</v>
      </c>
      <c r="V45" s="30">
        <f t="shared" ca="1" si="46"/>
        <v>4</v>
      </c>
      <c r="W45" s="30">
        <f t="shared" ca="1" si="46"/>
        <v>4</v>
      </c>
      <c r="X45" s="26"/>
      <c r="AC45" s="1" t="s">
        <v>40</v>
      </c>
      <c r="AD45" s="1" t="str">
        <f t="shared" ca="1" si="34"/>
        <v>OKB</v>
      </c>
      <c r="AE45" s="58">
        <f t="shared" ca="1" si="35"/>
        <v>5</v>
      </c>
      <c r="AF45" s="58">
        <f t="shared" ca="1" si="35"/>
        <v>0</v>
      </c>
      <c r="AG45" s="1"/>
      <c r="BW45" s="10"/>
      <c r="BX45" s="11"/>
      <c r="BY45" s="11"/>
      <c r="BZ45" s="1"/>
      <c r="CA45" s="1"/>
      <c r="CB45" s="1"/>
      <c r="CC45" s="1"/>
      <c r="CD45" s="10">
        <f t="shared" ca="1" si="25"/>
        <v>0.37191548432098476</v>
      </c>
      <c r="CE45" s="11">
        <f t="shared" ca="1" si="26"/>
        <v>28</v>
      </c>
      <c r="CF45" s="1"/>
      <c r="CG45" s="1">
        <v>45</v>
      </c>
      <c r="CH45" s="1">
        <v>9</v>
      </c>
      <c r="CI45" s="1">
        <v>9</v>
      </c>
      <c r="CK45" s="10">
        <f t="shared" ca="1" si="27"/>
        <v>0.48293345600041282</v>
      </c>
      <c r="CL45" s="11">
        <f t="shared" ca="1" si="28"/>
        <v>34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0.3992527823781723</v>
      </c>
      <c r="CS45" s="11">
        <f t="shared" ca="1" si="30"/>
        <v>30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7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2</v>
      </c>
      <c r="M46" s="33" t="str">
        <f t="shared" ca="1" si="48"/>
        <v>.</v>
      </c>
      <c r="N46" s="34">
        <f t="shared" ca="1" si="48"/>
        <v>3</v>
      </c>
      <c r="O46" s="34">
        <f t="shared" ca="1" si="48"/>
        <v>8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1</v>
      </c>
      <c r="U46" s="33" t="str">
        <f t="shared" ca="1" si="49"/>
        <v>.</v>
      </c>
      <c r="V46" s="34">
        <f t="shared" ca="1" si="49"/>
        <v>0</v>
      </c>
      <c r="W46" s="34">
        <f t="shared" ca="1" si="49"/>
        <v>2</v>
      </c>
      <c r="X46" s="26"/>
      <c r="AC46" s="2" t="s">
        <v>41</v>
      </c>
      <c r="AD46" s="1" t="str">
        <f t="shared" ca="1" si="34"/>
        <v>NO</v>
      </c>
      <c r="AE46" s="58">
        <f t="shared" ca="1" si="35"/>
        <v>2</v>
      </c>
      <c r="AF46" s="58">
        <f t="shared" ca="1" si="35"/>
        <v>4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0.56761580576732218</v>
      </c>
      <c r="CL46" s="11">
        <f t="shared" ca="1" si="28"/>
        <v>29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3</v>
      </c>
      <c r="E47" s="62" t="str">
        <f t="shared" si="47"/>
        <v>.</v>
      </c>
      <c r="F47" s="63">
        <f t="shared" ca="1" si="47"/>
        <v>0</v>
      </c>
      <c r="G47" s="64">
        <f t="shared" ca="1" si="47"/>
        <v>1</v>
      </c>
      <c r="H47" s="26"/>
      <c r="I47" s="13"/>
      <c r="J47" s="60"/>
      <c r="K47" s="61">
        <f ca="1">K16</f>
        <v>0</v>
      </c>
      <c r="L47" s="62">
        <f t="shared" ca="1" si="48"/>
        <v>0</v>
      </c>
      <c r="M47" s="62" t="str">
        <f t="shared" si="48"/>
        <v>.</v>
      </c>
      <c r="N47" s="63">
        <f t="shared" ca="1" si="48"/>
        <v>4</v>
      </c>
      <c r="O47" s="64">
        <f t="shared" ca="1" si="48"/>
        <v>0</v>
      </c>
      <c r="P47" s="26"/>
      <c r="Q47" s="19"/>
      <c r="R47" s="60"/>
      <c r="S47" s="61">
        <f ca="1">S16</f>
        <v>0</v>
      </c>
      <c r="T47" s="62">
        <f t="shared" ca="1" si="49"/>
        <v>6</v>
      </c>
      <c r="U47" s="62" t="str">
        <f t="shared" si="49"/>
        <v>.</v>
      </c>
      <c r="V47" s="63">
        <f t="shared" ca="1" si="49"/>
        <v>4</v>
      </c>
      <c r="W47" s="64">
        <f t="shared" ca="1" si="49"/>
        <v>2</v>
      </c>
      <c r="X47" s="26"/>
      <c r="AC47" s="2" t="s">
        <v>42</v>
      </c>
      <c r="AD47" s="1" t="str">
        <f t="shared" ca="1" si="34"/>
        <v>NO</v>
      </c>
      <c r="AE47" s="58">
        <f t="shared" ca="1" si="35"/>
        <v>3</v>
      </c>
      <c r="AF47" s="58">
        <f t="shared" ca="1" si="35"/>
        <v>3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2.5716594257501835E-2</v>
      </c>
      <c r="CL47" s="11">
        <f t="shared" ca="1" si="28"/>
        <v>53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0.95638460860237751</v>
      </c>
      <c r="CL48" s="11">
        <f t="shared" ca="1" si="28"/>
        <v>6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0.6539211468076237</v>
      </c>
      <c r="CL49" s="11">
        <f t="shared" ca="1" si="28"/>
        <v>21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6.59－2.55＝</v>
      </c>
      <c r="C50" s="74"/>
      <c r="D50" s="74"/>
      <c r="E50" s="74"/>
      <c r="F50" s="75">
        <f ca="1">F19</f>
        <v>4.04</v>
      </c>
      <c r="G50" s="76"/>
      <c r="H50" s="26"/>
      <c r="I50" s="23"/>
      <c r="J50" s="73" t="str">
        <f t="shared" ref="J50" ca="1" si="51">J19</f>
        <v>9.59－2.33＝</v>
      </c>
      <c r="K50" s="74"/>
      <c r="L50" s="74"/>
      <c r="M50" s="74"/>
      <c r="N50" s="75">
        <f ca="1">N19</f>
        <v>7.26</v>
      </c>
      <c r="O50" s="76"/>
      <c r="P50" s="26"/>
      <c r="Q50" s="23"/>
      <c r="R50" s="73" t="str">
        <f t="shared" ref="R50" ca="1" si="52">R19</f>
        <v>7.22－2.21＝</v>
      </c>
      <c r="S50" s="74"/>
      <c r="T50" s="74"/>
      <c r="U50" s="74"/>
      <c r="V50" s="75">
        <f ca="1">V19</f>
        <v>5.01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0.71088134792420077</v>
      </c>
      <c r="CL50" s="11">
        <f t="shared" ca="1" si="28"/>
        <v>15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0.48585695490265957</v>
      </c>
      <c r="CL51" s="11">
        <f t="shared" ca="1" si="28"/>
        <v>32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6</v>
      </c>
      <c r="E52" s="29" t="str">
        <f t="shared" ca="1" si="53"/>
        <v>.</v>
      </c>
      <c r="F52" s="30">
        <f t="shared" ca="1" si="53"/>
        <v>5</v>
      </c>
      <c r="G52" s="30">
        <f t="shared" ca="1" si="53"/>
        <v>9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5</v>
      </c>
      <c r="O52" s="30">
        <f t="shared" ca="1" si="54"/>
        <v>9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7</v>
      </c>
      <c r="U52" s="29" t="str">
        <f t="shared" ca="1" si="55"/>
        <v>.</v>
      </c>
      <c r="V52" s="30">
        <f t="shared" ca="1" si="55"/>
        <v>2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0.76278822041786576</v>
      </c>
      <c r="CL52" s="11">
        <f t="shared" ca="1" si="28"/>
        <v>13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5</v>
      </c>
      <c r="G53" s="34">
        <f t="shared" ca="1" si="56"/>
        <v>5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3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2</v>
      </c>
      <c r="U53" s="33" t="str">
        <f t="shared" ca="1" si="58"/>
        <v>.</v>
      </c>
      <c r="V53" s="34">
        <f t="shared" ca="1" si="58"/>
        <v>2</v>
      </c>
      <c r="W53" s="34">
        <f t="shared" ca="1" si="58"/>
        <v>1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0.31721390391783288</v>
      </c>
      <c r="CL53" s="11">
        <f t="shared" ca="1" si="28"/>
        <v>41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4</v>
      </c>
      <c r="E54" s="62" t="str">
        <f t="shared" si="56"/>
        <v>.</v>
      </c>
      <c r="F54" s="63">
        <f t="shared" ca="1" si="56"/>
        <v>0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7</v>
      </c>
      <c r="M54" s="62" t="str">
        <f t="shared" si="57"/>
        <v>.</v>
      </c>
      <c r="N54" s="63">
        <f t="shared" ca="1" si="57"/>
        <v>2</v>
      </c>
      <c r="O54" s="64">
        <f t="shared" ca="1" si="57"/>
        <v>6</v>
      </c>
      <c r="P54" s="26"/>
      <c r="Q54" s="19"/>
      <c r="R54" s="60"/>
      <c r="S54" s="61">
        <f ca="1">S23</f>
        <v>0</v>
      </c>
      <c r="T54" s="62">
        <f t="shared" ca="1" si="58"/>
        <v>5</v>
      </c>
      <c r="U54" s="62" t="str">
        <f t="shared" si="58"/>
        <v>.</v>
      </c>
      <c r="V54" s="63">
        <f t="shared" ca="1" si="58"/>
        <v>0</v>
      </c>
      <c r="W54" s="64">
        <f t="shared" ca="1" si="58"/>
        <v>1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0.2001603593529343</v>
      </c>
      <c r="CL54" s="11">
        <f t="shared" ca="1" si="28"/>
        <v>49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8.75－2.25＝</v>
      </c>
      <c r="C57" s="74"/>
      <c r="D57" s="74"/>
      <c r="E57" s="74"/>
      <c r="F57" s="75">
        <f ca="1">F26</f>
        <v>6.5</v>
      </c>
      <c r="G57" s="76"/>
      <c r="H57" s="26"/>
      <c r="I57" s="23"/>
      <c r="J57" s="73" t="str">
        <f t="shared" ref="J57" ca="1" si="60">J26</f>
        <v>8.28－1.04＝</v>
      </c>
      <c r="K57" s="74"/>
      <c r="L57" s="74"/>
      <c r="M57" s="74"/>
      <c r="N57" s="75">
        <f ca="1">N26</f>
        <v>7.24</v>
      </c>
      <c r="O57" s="76"/>
      <c r="P57" s="26"/>
      <c r="Q57" s="23"/>
      <c r="R57" s="73" t="str">
        <f t="shared" ref="R57" ca="1" si="61">R26</f>
        <v>9.47－6.14＝</v>
      </c>
      <c r="S57" s="74"/>
      <c r="T57" s="74"/>
      <c r="U57" s="74"/>
      <c r="V57" s="75">
        <f ca="1">V26</f>
        <v>3.33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8</v>
      </c>
      <c r="E59" s="29" t="str">
        <f t="shared" ca="1" si="62"/>
        <v>.</v>
      </c>
      <c r="F59" s="30">
        <f t="shared" ca="1" si="62"/>
        <v>7</v>
      </c>
      <c r="G59" s="30">
        <f t="shared" ca="1" si="62"/>
        <v>5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8</v>
      </c>
      <c r="M59" s="29" t="str">
        <f t="shared" ca="1" si="63"/>
        <v>.</v>
      </c>
      <c r="N59" s="30">
        <f t="shared" ca="1" si="63"/>
        <v>2</v>
      </c>
      <c r="O59" s="30">
        <f t="shared" ca="1" si="63"/>
        <v>8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4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2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5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0</v>
      </c>
      <c r="O60" s="34">
        <f t="shared" ca="1" si="66"/>
        <v>4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6</v>
      </c>
      <c r="U60" s="33" t="str">
        <f t="shared" ca="1" si="67"/>
        <v>.</v>
      </c>
      <c r="V60" s="34">
        <f t="shared" ca="1" si="67"/>
        <v>1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6</v>
      </c>
      <c r="E61" s="62" t="str">
        <f t="shared" si="65"/>
        <v>.</v>
      </c>
      <c r="F61" s="63">
        <f t="shared" ca="1" si="65"/>
        <v>5</v>
      </c>
      <c r="G61" s="64">
        <f t="shared" ca="1" si="65"/>
        <v>0</v>
      </c>
      <c r="H61" s="26"/>
      <c r="I61" s="13"/>
      <c r="J61" s="60"/>
      <c r="K61" s="61">
        <f ca="1">K30</f>
        <v>0</v>
      </c>
      <c r="L61" s="62">
        <f t="shared" ca="1" si="66"/>
        <v>7</v>
      </c>
      <c r="M61" s="62" t="str">
        <f t="shared" si="66"/>
        <v>.</v>
      </c>
      <c r="N61" s="63">
        <f t="shared" ca="1" si="66"/>
        <v>2</v>
      </c>
      <c r="O61" s="64">
        <f t="shared" ca="1" si="66"/>
        <v>4</v>
      </c>
      <c r="P61" s="26"/>
      <c r="Q61" s="19"/>
      <c r="R61" s="60"/>
      <c r="S61" s="61">
        <f ca="1">S30</f>
        <v>0</v>
      </c>
      <c r="T61" s="62">
        <f t="shared" ca="1" si="67"/>
        <v>3</v>
      </c>
      <c r="U61" s="62" t="str">
        <f t="shared" si="67"/>
        <v>.</v>
      </c>
      <c r="V61" s="63">
        <f t="shared" ca="1" si="67"/>
        <v>3</v>
      </c>
      <c r="W61" s="64">
        <f t="shared" ca="1" si="67"/>
        <v>3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H100" s="1"/>
      <c r="CI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H101" s="1"/>
      <c r="CI101" s="1"/>
      <c r="CO101" s="1"/>
      <c r="CP101" s="1"/>
    </row>
    <row r="102" spans="75:101" ht="18.75" x14ac:dyDescent="0.15">
      <c r="CH102" s="1"/>
      <c r="CI102" s="1"/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ZS2rkxdB9jKn7+8tU1j80WcgcJooINFzFpSXhbJr1Lra5cBhwWdfn4O/ac7JcNaTMshmZsQvADnOxLOzpyyXkQ==" saltValue="hq8xHVV9QI0C/ufMClIWZg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1554" priority="194">
      <formula>$AJ15="NO"</formula>
    </cfRule>
  </conditionalFormatting>
  <conditionalFormatting sqref="C9">
    <cfRule type="expression" dxfId="1553" priority="193">
      <formula>C9=0</formula>
    </cfRule>
  </conditionalFormatting>
  <conditionalFormatting sqref="K9">
    <cfRule type="expression" dxfId="1552" priority="192">
      <formula>K9=0</formula>
    </cfRule>
  </conditionalFormatting>
  <conditionalFormatting sqref="S9">
    <cfRule type="expression" dxfId="1551" priority="191">
      <formula>S9=0</formula>
    </cfRule>
  </conditionalFormatting>
  <conditionalFormatting sqref="C16">
    <cfRule type="expression" dxfId="1550" priority="190">
      <formula>C16=0</formula>
    </cfRule>
  </conditionalFormatting>
  <conditionalFormatting sqref="K16">
    <cfRule type="expression" dxfId="1549" priority="189">
      <formula>K16=0</formula>
    </cfRule>
  </conditionalFormatting>
  <conditionalFormatting sqref="S16">
    <cfRule type="expression" dxfId="1548" priority="188">
      <formula>S16=0</formula>
    </cfRule>
  </conditionalFormatting>
  <conditionalFormatting sqref="C23">
    <cfRule type="expression" dxfId="1547" priority="187">
      <formula>C23=0</formula>
    </cfRule>
  </conditionalFormatting>
  <conditionalFormatting sqref="K23">
    <cfRule type="expression" dxfId="1546" priority="186">
      <formula>K23=0</formula>
    </cfRule>
  </conditionalFormatting>
  <conditionalFormatting sqref="S23">
    <cfRule type="expression" dxfId="1545" priority="185">
      <formula>S23=0</formula>
    </cfRule>
  </conditionalFormatting>
  <conditionalFormatting sqref="C30">
    <cfRule type="expression" dxfId="1544" priority="184">
      <formula>C30=0</formula>
    </cfRule>
  </conditionalFormatting>
  <conditionalFormatting sqref="K30">
    <cfRule type="expression" dxfId="1543" priority="183">
      <formula>K30=0</formula>
    </cfRule>
  </conditionalFormatting>
  <conditionalFormatting sqref="S30">
    <cfRule type="expression" dxfId="1542" priority="182">
      <formula>S30=0</formula>
    </cfRule>
  </conditionalFormatting>
  <conditionalFormatting sqref="C38">
    <cfRule type="expression" dxfId="1541" priority="181">
      <formula>C38=0</formula>
    </cfRule>
  </conditionalFormatting>
  <conditionalFormatting sqref="C39">
    <cfRule type="expression" dxfId="1540" priority="180">
      <formula>C39=0</formula>
    </cfRule>
  </conditionalFormatting>
  <conditionalFormatting sqref="C40">
    <cfRule type="expression" dxfId="1539" priority="179">
      <formula>C40=0</formula>
    </cfRule>
  </conditionalFormatting>
  <conditionalFormatting sqref="B39">
    <cfRule type="expression" dxfId="1538" priority="178">
      <formula>B39=""</formula>
    </cfRule>
  </conditionalFormatting>
  <conditionalFormatting sqref="G38">
    <cfRule type="expression" dxfId="1537" priority="177">
      <formula>G38=0</formula>
    </cfRule>
  </conditionalFormatting>
  <conditionalFormatting sqref="G39">
    <cfRule type="expression" dxfId="1536" priority="176">
      <formula>G39=0</formula>
    </cfRule>
  </conditionalFormatting>
  <conditionalFormatting sqref="F38">
    <cfRule type="expression" dxfId="1535" priority="175">
      <formula>AND(F38=0,G38=0)</formula>
    </cfRule>
  </conditionalFormatting>
  <conditionalFormatting sqref="F39">
    <cfRule type="expression" dxfId="1534" priority="174">
      <formula>AND(F39=0,G39=0)</formula>
    </cfRule>
  </conditionalFormatting>
  <conditionalFormatting sqref="K38">
    <cfRule type="expression" dxfId="1533" priority="173">
      <formula>K38=0</formula>
    </cfRule>
  </conditionalFormatting>
  <conditionalFormatting sqref="K39">
    <cfRule type="expression" dxfId="1532" priority="172">
      <formula>K39=0</formula>
    </cfRule>
  </conditionalFormatting>
  <conditionalFormatting sqref="K40">
    <cfRule type="expression" dxfId="1531" priority="171">
      <formula>K40=0</formula>
    </cfRule>
  </conditionalFormatting>
  <conditionalFormatting sqref="J39">
    <cfRule type="expression" dxfId="1530" priority="170">
      <formula>J39=""</formula>
    </cfRule>
  </conditionalFormatting>
  <conditionalFormatting sqref="O38">
    <cfRule type="expression" dxfId="1529" priority="169">
      <formula>O38=0</formula>
    </cfRule>
  </conditionalFormatting>
  <conditionalFormatting sqref="O39">
    <cfRule type="expression" dxfId="1528" priority="168">
      <formula>O39=0</formula>
    </cfRule>
  </conditionalFormatting>
  <conditionalFormatting sqref="N38">
    <cfRule type="expression" dxfId="1527" priority="167">
      <formula>AND(N38=0,O38=0)</formula>
    </cfRule>
  </conditionalFormatting>
  <conditionalFormatting sqref="N39">
    <cfRule type="expression" dxfId="1526" priority="166">
      <formula>AND(N39=0,O39=0)</formula>
    </cfRule>
  </conditionalFormatting>
  <conditionalFormatting sqref="S38">
    <cfRule type="expression" dxfId="1525" priority="165">
      <formula>S38=0</formula>
    </cfRule>
  </conditionalFormatting>
  <conditionalFormatting sqref="S39">
    <cfRule type="expression" dxfId="1524" priority="164">
      <formula>S39=0</formula>
    </cfRule>
  </conditionalFormatting>
  <conditionalFormatting sqref="S40">
    <cfRule type="expression" dxfId="1523" priority="163">
      <formula>S40=0</formula>
    </cfRule>
  </conditionalFormatting>
  <conditionalFormatting sqref="R39">
    <cfRule type="expression" dxfId="1522" priority="162">
      <formula>R39=""</formula>
    </cfRule>
  </conditionalFormatting>
  <conditionalFormatting sqref="W38">
    <cfRule type="expression" dxfId="1521" priority="161">
      <formula>W38=0</formula>
    </cfRule>
  </conditionalFormatting>
  <conditionalFormatting sqref="W39">
    <cfRule type="expression" dxfId="1520" priority="160">
      <formula>W39=0</formula>
    </cfRule>
  </conditionalFormatting>
  <conditionalFormatting sqref="V38">
    <cfRule type="expression" dxfId="1519" priority="159">
      <formula>AND(V38=0,W38=0)</formula>
    </cfRule>
  </conditionalFormatting>
  <conditionalFormatting sqref="V39">
    <cfRule type="expression" dxfId="1518" priority="158">
      <formula>AND(V39=0,W39=0)</formula>
    </cfRule>
  </conditionalFormatting>
  <conditionalFormatting sqref="C45">
    <cfRule type="expression" dxfId="1517" priority="157">
      <formula>C45=0</formula>
    </cfRule>
  </conditionalFormatting>
  <conditionalFormatting sqref="C46">
    <cfRule type="expression" dxfId="1516" priority="156">
      <formula>C46=0</formula>
    </cfRule>
  </conditionalFormatting>
  <conditionalFormatting sqref="C47">
    <cfRule type="expression" dxfId="1515" priority="155">
      <formula>C47=0</formula>
    </cfRule>
  </conditionalFormatting>
  <conditionalFormatting sqref="B46">
    <cfRule type="expression" dxfId="1514" priority="154">
      <formula>B46=""</formula>
    </cfRule>
  </conditionalFormatting>
  <conditionalFormatting sqref="G45">
    <cfRule type="expression" dxfId="1513" priority="153">
      <formula>G45=0</formula>
    </cfRule>
  </conditionalFormatting>
  <conditionalFormatting sqref="G46">
    <cfRule type="expression" dxfId="1512" priority="152">
      <formula>G46=0</formula>
    </cfRule>
  </conditionalFormatting>
  <conditionalFormatting sqref="F45">
    <cfRule type="expression" dxfId="1511" priority="151">
      <formula>AND(F45=0,G45=0)</formula>
    </cfRule>
  </conditionalFormatting>
  <conditionalFormatting sqref="F46">
    <cfRule type="expression" dxfId="1510" priority="150">
      <formula>AND(F46=0,G46=0)</formula>
    </cfRule>
  </conditionalFormatting>
  <conditionalFormatting sqref="K45">
    <cfRule type="expression" dxfId="1509" priority="149">
      <formula>K45=0</formula>
    </cfRule>
  </conditionalFormatting>
  <conditionalFormatting sqref="K46">
    <cfRule type="expression" dxfId="1508" priority="148">
      <formula>K46=0</formula>
    </cfRule>
  </conditionalFormatting>
  <conditionalFormatting sqref="K47">
    <cfRule type="expression" dxfId="1507" priority="147">
      <formula>K47=0</formula>
    </cfRule>
  </conditionalFormatting>
  <conditionalFormatting sqref="J46">
    <cfRule type="expression" dxfId="1506" priority="146">
      <formula>J46=""</formula>
    </cfRule>
  </conditionalFormatting>
  <conditionalFormatting sqref="O45">
    <cfRule type="expression" dxfId="1505" priority="145">
      <formula>O45=0</formula>
    </cfRule>
  </conditionalFormatting>
  <conditionalFormatting sqref="O46">
    <cfRule type="expression" dxfId="1504" priority="144">
      <formula>O46=0</formula>
    </cfRule>
  </conditionalFormatting>
  <conditionalFormatting sqref="N45">
    <cfRule type="expression" dxfId="1503" priority="143">
      <formula>AND(N45=0,O45=0)</formula>
    </cfRule>
  </conditionalFormatting>
  <conditionalFormatting sqref="N46">
    <cfRule type="expression" dxfId="1502" priority="142">
      <formula>AND(N46=0,O46=0)</formula>
    </cfRule>
  </conditionalFormatting>
  <conditionalFormatting sqref="S45">
    <cfRule type="expression" dxfId="1501" priority="141">
      <formula>S45=0</formula>
    </cfRule>
  </conditionalFormatting>
  <conditionalFormatting sqref="S46">
    <cfRule type="expression" dxfId="1500" priority="140">
      <formula>S46=0</formula>
    </cfRule>
  </conditionalFormatting>
  <conditionalFormatting sqref="S47">
    <cfRule type="expression" dxfId="1499" priority="139">
      <formula>S47=0</formula>
    </cfRule>
  </conditionalFormatting>
  <conditionalFormatting sqref="R46">
    <cfRule type="expression" dxfId="1498" priority="138">
      <formula>R46=""</formula>
    </cfRule>
  </conditionalFormatting>
  <conditionalFormatting sqref="W45">
    <cfRule type="expression" dxfId="1497" priority="137">
      <formula>W45=0</formula>
    </cfRule>
  </conditionalFormatting>
  <conditionalFormatting sqref="W46">
    <cfRule type="expression" dxfId="1496" priority="136">
      <formula>W46=0</formula>
    </cfRule>
  </conditionalFormatting>
  <conditionalFormatting sqref="V45">
    <cfRule type="expression" dxfId="1495" priority="135">
      <formula>AND(V45=0,W45=0)</formula>
    </cfRule>
  </conditionalFormatting>
  <conditionalFormatting sqref="V46">
    <cfRule type="expression" dxfId="1494" priority="134">
      <formula>AND(V46=0,W46=0)</formula>
    </cfRule>
  </conditionalFormatting>
  <conditionalFormatting sqref="C52">
    <cfRule type="expression" dxfId="1493" priority="133">
      <formula>C52=0</formula>
    </cfRule>
  </conditionalFormatting>
  <conditionalFormatting sqref="C53">
    <cfRule type="expression" dxfId="1492" priority="132">
      <formula>C53=0</formula>
    </cfRule>
  </conditionalFormatting>
  <conditionalFormatting sqref="C54">
    <cfRule type="expression" dxfId="1491" priority="131">
      <formula>C54=0</formula>
    </cfRule>
  </conditionalFormatting>
  <conditionalFormatting sqref="B53">
    <cfRule type="expression" dxfId="1490" priority="130">
      <formula>B53=""</formula>
    </cfRule>
  </conditionalFormatting>
  <conditionalFormatting sqref="G52">
    <cfRule type="expression" dxfId="1489" priority="129">
      <formula>G52=0</formula>
    </cfRule>
  </conditionalFormatting>
  <conditionalFormatting sqref="G53">
    <cfRule type="expression" dxfId="1488" priority="128">
      <formula>G53=0</formula>
    </cfRule>
  </conditionalFormatting>
  <conditionalFormatting sqref="F52">
    <cfRule type="expression" dxfId="1487" priority="127">
      <formula>AND(F52=0,G52=0)</formula>
    </cfRule>
  </conditionalFormatting>
  <conditionalFormatting sqref="F53">
    <cfRule type="expression" dxfId="1486" priority="126">
      <formula>AND(F53=0,G53=0)</formula>
    </cfRule>
  </conditionalFormatting>
  <conditionalFormatting sqref="K52">
    <cfRule type="expression" dxfId="1485" priority="125">
      <formula>K52=0</formula>
    </cfRule>
  </conditionalFormatting>
  <conditionalFormatting sqref="K53">
    <cfRule type="expression" dxfId="1484" priority="124">
      <formula>K53=0</formula>
    </cfRule>
  </conditionalFormatting>
  <conditionalFormatting sqref="K54">
    <cfRule type="expression" dxfId="1483" priority="123">
      <formula>K54=0</formula>
    </cfRule>
  </conditionalFormatting>
  <conditionalFormatting sqref="J53">
    <cfRule type="expression" dxfId="1482" priority="122">
      <formula>J53=""</formula>
    </cfRule>
  </conditionalFormatting>
  <conditionalFormatting sqref="O52">
    <cfRule type="expression" dxfId="1481" priority="121">
      <formula>O52=0</formula>
    </cfRule>
  </conditionalFormatting>
  <conditionalFormatting sqref="O53">
    <cfRule type="expression" dxfId="1480" priority="120">
      <formula>O53=0</formula>
    </cfRule>
  </conditionalFormatting>
  <conditionalFormatting sqref="N52">
    <cfRule type="expression" dxfId="1479" priority="119">
      <formula>AND(N52=0,O52=0)</formula>
    </cfRule>
  </conditionalFormatting>
  <conditionalFormatting sqref="N53">
    <cfRule type="expression" dxfId="1478" priority="118">
      <formula>AND(N53=0,O53=0)</formula>
    </cfRule>
  </conditionalFormatting>
  <conditionalFormatting sqref="S52">
    <cfRule type="expression" dxfId="1477" priority="117">
      <formula>S52=0</formula>
    </cfRule>
  </conditionalFormatting>
  <conditionalFormatting sqref="S53">
    <cfRule type="expression" dxfId="1476" priority="116">
      <formula>S53=0</formula>
    </cfRule>
  </conditionalFormatting>
  <conditionalFormatting sqref="S54">
    <cfRule type="expression" dxfId="1475" priority="115">
      <formula>S54=0</formula>
    </cfRule>
  </conditionalFormatting>
  <conditionalFormatting sqref="R53">
    <cfRule type="expression" dxfId="1474" priority="114">
      <formula>R53=""</formula>
    </cfRule>
  </conditionalFormatting>
  <conditionalFormatting sqref="W52">
    <cfRule type="expression" dxfId="1473" priority="113">
      <formula>W52=0</formula>
    </cfRule>
  </conditionalFormatting>
  <conditionalFormatting sqref="W53">
    <cfRule type="expression" dxfId="1472" priority="112">
      <formula>W53=0</formula>
    </cfRule>
  </conditionalFormatting>
  <conditionalFormatting sqref="V52">
    <cfRule type="expression" dxfId="1471" priority="111">
      <formula>AND(V52=0,W52=0)</formula>
    </cfRule>
  </conditionalFormatting>
  <conditionalFormatting sqref="V53">
    <cfRule type="expression" dxfId="1470" priority="110">
      <formula>AND(V53=0,W53=0)</formula>
    </cfRule>
  </conditionalFormatting>
  <conditionalFormatting sqref="C59">
    <cfRule type="expression" dxfId="1469" priority="109">
      <formula>C59=0</formula>
    </cfRule>
  </conditionalFormatting>
  <conditionalFormatting sqref="C60">
    <cfRule type="expression" dxfId="1468" priority="108">
      <formula>C60=0</formula>
    </cfRule>
  </conditionalFormatting>
  <conditionalFormatting sqref="C61">
    <cfRule type="expression" dxfId="1467" priority="107">
      <formula>C61=0</formula>
    </cfRule>
  </conditionalFormatting>
  <conditionalFormatting sqref="B60">
    <cfRule type="expression" dxfId="1466" priority="106">
      <formula>B60=""</formula>
    </cfRule>
  </conditionalFormatting>
  <conditionalFormatting sqref="G59">
    <cfRule type="expression" dxfId="1465" priority="105">
      <formula>G59=0</formula>
    </cfRule>
  </conditionalFormatting>
  <conditionalFormatting sqref="G60">
    <cfRule type="expression" dxfId="1464" priority="104">
      <formula>G60=0</formula>
    </cfRule>
  </conditionalFormatting>
  <conditionalFormatting sqref="F59">
    <cfRule type="expression" dxfId="1463" priority="103">
      <formula>AND(F59=0,G59=0)</formula>
    </cfRule>
  </conditionalFormatting>
  <conditionalFormatting sqref="F60">
    <cfRule type="expression" dxfId="1462" priority="102">
      <formula>AND(F60=0,G60=0)</formula>
    </cfRule>
  </conditionalFormatting>
  <conditionalFormatting sqref="K59">
    <cfRule type="expression" dxfId="1461" priority="101">
      <formula>K59=0</formula>
    </cfRule>
  </conditionalFormatting>
  <conditionalFormatting sqref="K60">
    <cfRule type="expression" dxfId="1460" priority="100">
      <formula>K60=0</formula>
    </cfRule>
  </conditionalFormatting>
  <conditionalFormatting sqref="K61">
    <cfRule type="expression" dxfId="1459" priority="99">
      <formula>K61=0</formula>
    </cfRule>
  </conditionalFormatting>
  <conditionalFormatting sqref="J60">
    <cfRule type="expression" dxfId="1458" priority="98">
      <formula>J60=""</formula>
    </cfRule>
  </conditionalFormatting>
  <conditionalFormatting sqref="O59">
    <cfRule type="expression" dxfId="1457" priority="97">
      <formula>O59=0</formula>
    </cfRule>
  </conditionalFormatting>
  <conditionalFormatting sqref="O60">
    <cfRule type="expression" dxfId="1456" priority="96">
      <formula>O60=0</formula>
    </cfRule>
  </conditionalFormatting>
  <conditionalFormatting sqref="N59">
    <cfRule type="expression" dxfId="1455" priority="95">
      <formula>AND(N59=0,O59=0)</formula>
    </cfRule>
  </conditionalFormatting>
  <conditionalFormatting sqref="N60">
    <cfRule type="expression" dxfId="1454" priority="94">
      <formula>AND(N60=0,O60=0)</formula>
    </cfRule>
  </conditionalFormatting>
  <conditionalFormatting sqref="S59">
    <cfRule type="expression" dxfId="1453" priority="93">
      <formula>S59=0</formula>
    </cfRule>
  </conditionalFormatting>
  <conditionalFormatting sqref="S60">
    <cfRule type="expression" dxfId="1452" priority="92">
      <formula>S60=0</formula>
    </cfRule>
  </conditionalFormatting>
  <conditionalFormatting sqref="S61">
    <cfRule type="expression" dxfId="1451" priority="91">
      <formula>S61=0</formula>
    </cfRule>
  </conditionalFormatting>
  <conditionalFormatting sqref="R60">
    <cfRule type="expression" dxfId="1450" priority="90">
      <formula>R60=""</formula>
    </cfRule>
  </conditionalFormatting>
  <conditionalFormatting sqref="W59">
    <cfRule type="expression" dxfId="1449" priority="89">
      <formula>W59=0</formula>
    </cfRule>
  </conditionalFormatting>
  <conditionalFormatting sqref="W60">
    <cfRule type="expression" dxfId="1448" priority="88">
      <formula>W60=0</formula>
    </cfRule>
  </conditionalFormatting>
  <conditionalFormatting sqref="V59">
    <cfRule type="expression" dxfId="1447" priority="87">
      <formula>AND(V59=0,W59=0)</formula>
    </cfRule>
  </conditionalFormatting>
  <conditionalFormatting sqref="V60">
    <cfRule type="expression" dxfId="1446" priority="86">
      <formula>AND(V60=0,W60=0)</formula>
    </cfRule>
  </conditionalFormatting>
  <conditionalFormatting sqref="AG1:AG12">
    <cfRule type="cellIs" dxfId="1445" priority="85" operator="lessThan">
      <formula>0</formula>
    </cfRule>
  </conditionalFormatting>
  <conditionalFormatting sqref="C7">
    <cfRule type="expression" dxfId="1444" priority="84">
      <formula>C7=0</formula>
    </cfRule>
  </conditionalFormatting>
  <conditionalFormatting sqref="C8">
    <cfRule type="expression" dxfId="1443" priority="83">
      <formula>C8=0</formula>
    </cfRule>
  </conditionalFormatting>
  <conditionalFormatting sqref="B8">
    <cfRule type="expression" dxfId="1442" priority="82">
      <formula>B8=""</formula>
    </cfRule>
  </conditionalFormatting>
  <conditionalFormatting sqref="G7">
    <cfRule type="expression" dxfId="1441" priority="81">
      <formula>G7=0</formula>
    </cfRule>
  </conditionalFormatting>
  <conditionalFormatting sqref="G8">
    <cfRule type="expression" dxfId="1440" priority="80">
      <formula>G8=0</formula>
    </cfRule>
  </conditionalFormatting>
  <conditionalFormatting sqref="F7">
    <cfRule type="expression" dxfId="1439" priority="79">
      <formula>AND(F7=0,G7=0)</formula>
    </cfRule>
  </conditionalFormatting>
  <conditionalFormatting sqref="F8">
    <cfRule type="expression" dxfId="1438" priority="78">
      <formula>AND(F8=0,G8=0)</formula>
    </cfRule>
  </conditionalFormatting>
  <conditionalFormatting sqref="K7">
    <cfRule type="expression" dxfId="1437" priority="77">
      <formula>K7=0</formula>
    </cfRule>
  </conditionalFormatting>
  <conditionalFormatting sqref="K8">
    <cfRule type="expression" dxfId="1436" priority="76">
      <formula>K8=0</formula>
    </cfRule>
  </conditionalFormatting>
  <conditionalFormatting sqref="J8">
    <cfRule type="expression" dxfId="1435" priority="75">
      <formula>J8=""</formula>
    </cfRule>
  </conditionalFormatting>
  <conditionalFormatting sqref="O7">
    <cfRule type="expression" dxfId="1434" priority="74">
      <formula>O7=0</formula>
    </cfRule>
  </conditionalFormatting>
  <conditionalFormatting sqref="O8">
    <cfRule type="expression" dxfId="1433" priority="73">
      <formula>O8=0</formula>
    </cfRule>
  </conditionalFormatting>
  <conditionalFormatting sqref="N7">
    <cfRule type="expression" dxfId="1432" priority="72">
      <formula>AND(N7=0,O7=0)</formula>
    </cfRule>
  </conditionalFormatting>
  <conditionalFormatting sqref="N8">
    <cfRule type="expression" dxfId="1431" priority="71">
      <formula>AND(N8=0,O8=0)</formula>
    </cfRule>
  </conditionalFormatting>
  <conditionalFormatting sqref="S7">
    <cfRule type="expression" dxfId="1430" priority="70">
      <formula>S7=0</formula>
    </cfRule>
  </conditionalFormatting>
  <conditionalFormatting sqref="S8">
    <cfRule type="expression" dxfId="1429" priority="69">
      <formula>S8=0</formula>
    </cfRule>
  </conditionalFormatting>
  <conditionalFormatting sqref="R8">
    <cfRule type="expression" dxfId="1428" priority="68">
      <formula>R8=""</formula>
    </cfRule>
  </conditionalFormatting>
  <conditionalFormatting sqref="W7">
    <cfRule type="expression" dxfId="1427" priority="67">
      <formula>W7=0</formula>
    </cfRule>
  </conditionalFormatting>
  <conditionalFormatting sqref="W8">
    <cfRule type="expression" dxfId="1426" priority="66">
      <formula>W8=0</formula>
    </cfRule>
  </conditionalFormatting>
  <conditionalFormatting sqref="V7">
    <cfRule type="expression" dxfId="1425" priority="65">
      <formula>AND(V7=0,W7=0)</formula>
    </cfRule>
  </conditionalFormatting>
  <conditionalFormatting sqref="V8">
    <cfRule type="expression" dxfId="1424" priority="64">
      <formula>AND(V8=0,W8=0)</formula>
    </cfRule>
  </conditionalFormatting>
  <conditionalFormatting sqref="C14">
    <cfRule type="expression" dxfId="1423" priority="63">
      <formula>C14=0</formula>
    </cfRule>
  </conditionalFormatting>
  <conditionalFormatting sqref="C15">
    <cfRule type="expression" dxfId="1422" priority="62">
      <formula>C15=0</formula>
    </cfRule>
  </conditionalFormatting>
  <conditionalFormatting sqref="B15">
    <cfRule type="expression" dxfId="1421" priority="61">
      <formula>B15=""</formula>
    </cfRule>
  </conditionalFormatting>
  <conditionalFormatting sqref="G14">
    <cfRule type="expression" dxfId="1420" priority="60">
      <formula>G14=0</formula>
    </cfRule>
  </conditionalFormatting>
  <conditionalFormatting sqref="G15">
    <cfRule type="expression" dxfId="1419" priority="59">
      <formula>G15=0</formula>
    </cfRule>
  </conditionalFormatting>
  <conditionalFormatting sqref="F14">
    <cfRule type="expression" dxfId="1418" priority="58">
      <formula>AND(F14=0,G14=0)</formula>
    </cfRule>
  </conditionalFormatting>
  <conditionalFormatting sqref="F15">
    <cfRule type="expression" dxfId="1417" priority="57">
      <formula>AND(F15=0,G15=0)</formula>
    </cfRule>
  </conditionalFormatting>
  <conditionalFormatting sqref="K14">
    <cfRule type="expression" dxfId="1416" priority="56">
      <formula>K14=0</formula>
    </cfRule>
  </conditionalFormatting>
  <conditionalFormatting sqref="K15">
    <cfRule type="expression" dxfId="1415" priority="55">
      <formula>K15=0</formula>
    </cfRule>
  </conditionalFormatting>
  <conditionalFormatting sqref="J15">
    <cfRule type="expression" dxfId="1414" priority="54">
      <formula>J15=""</formula>
    </cfRule>
  </conditionalFormatting>
  <conditionalFormatting sqref="O14">
    <cfRule type="expression" dxfId="1413" priority="53">
      <formula>O14=0</formula>
    </cfRule>
  </conditionalFormatting>
  <conditionalFormatting sqref="O15">
    <cfRule type="expression" dxfId="1412" priority="52">
      <formula>O15=0</formula>
    </cfRule>
  </conditionalFormatting>
  <conditionalFormatting sqref="N14">
    <cfRule type="expression" dxfId="1411" priority="51">
      <formula>AND(N14=0,O14=0)</formula>
    </cfRule>
  </conditionalFormatting>
  <conditionalFormatting sqref="N15">
    <cfRule type="expression" dxfId="1410" priority="50">
      <formula>AND(N15=0,O15=0)</formula>
    </cfRule>
  </conditionalFormatting>
  <conditionalFormatting sqref="S14">
    <cfRule type="expression" dxfId="1409" priority="49">
      <formula>S14=0</formula>
    </cfRule>
  </conditionalFormatting>
  <conditionalFormatting sqref="S15">
    <cfRule type="expression" dxfId="1408" priority="48">
      <formula>S15=0</formula>
    </cfRule>
  </conditionalFormatting>
  <conditionalFormatting sqref="R15">
    <cfRule type="expression" dxfId="1407" priority="47">
      <formula>R15=""</formula>
    </cfRule>
  </conditionalFormatting>
  <conditionalFormatting sqref="W14">
    <cfRule type="expression" dxfId="1406" priority="46">
      <formula>W14=0</formula>
    </cfRule>
  </conditionalFormatting>
  <conditionalFormatting sqref="W15">
    <cfRule type="expression" dxfId="1405" priority="45">
      <formula>W15=0</formula>
    </cfRule>
  </conditionalFormatting>
  <conditionalFormatting sqref="V14">
    <cfRule type="expression" dxfId="1404" priority="44">
      <formula>AND(V14=0,W14=0)</formula>
    </cfRule>
  </conditionalFormatting>
  <conditionalFormatting sqref="V15">
    <cfRule type="expression" dxfId="1403" priority="43">
      <formula>AND(V15=0,W15=0)</formula>
    </cfRule>
  </conditionalFormatting>
  <conditionalFormatting sqref="C21">
    <cfRule type="expression" dxfId="1402" priority="42">
      <formula>C21=0</formula>
    </cfRule>
  </conditionalFormatting>
  <conditionalFormatting sqref="C22">
    <cfRule type="expression" dxfId="1401" priority="41">
      <formula>C22=0</formula>
    </cfRule>
  </conditionalFormatting>
  <conditionalFormatting sqref="B22">
    <cfRule type="expression" dxfId="1400" priority="40">
      <formula>B22=""</formula>
    </cfRule>
  </conditionalFormatting>
  <conditionalFormatting sqref="G21">
    <cfRule type="expression" dxfId="1399" priority="39">
      <formula>G21=0</formula>
    </cfRule>
  </conditionalFormatting>
  <conditionalFormatting sqref="G22">
    <cfRule type="expression" dxfId="1398" priority="38">
      <formula>G22=0</formula>
    </cfRule>
  </conditionalFormatting>
  <conditionalFormatting sqref="F21">
    <cfRule type="expression" dxfId="1397" priority="37">
      <formula>AND(F21=0,G21=0)</formula>
    </cfRule>
  </conditionalFormatting>
  <conditionalFormatting sqref="F22">
    <cfRule type="expression" dxfId="1396" priority="36">
      <formula>AND(F22=0,G22=0)</formula>
    </cfRule>
  </conditionalFormatting>
  <conditionalFormatting sqref="K21">
    <cfRule type="expression" dxfId="1395" priority="35">
      <formula>K21=0</formula>
    </cfRule>
  </conditionalFormatting>
  <conditionalFormatting sqref="K22">
    <cfRule type="expression" dxfId="1394" priority="34">
      <formula>K22=0</formula>
    </cfRule>
  </conditionalFormatting>
  <conditionalFormatting sqref="J22">
    <cfRule type="expression" dxfId="1393" priority="33">
      <formula>J22=""</formula>
    </cfRule>
  </conditionalFormatting>
  <conditionalFormatting sqref="O21">
    <cfRule type="expression" dxfId="1392" priority="32">
      <formula>O21=0</formula>
    </cfRule>
  </conditionalFormatting>
  <conditionalFormatting sqref="O22">
    <cfRule type="expression" dxfId="1391" priority="31">
      <formula>O22=0</formula>
    </cfRule>
  </conditionalFormatting>
  <conditionalFormatting sqref="N21">
    <cfRule type="expression" dxfId="1390" priority="30">
      <formula>AND(N21=0,O21=0)</formula>
    </cfRule>
  </conditionalFormatting>
  <conditionalFormatting sqref="N22">
    <cfRule type="expression" dxfId="1389" priority="29">
      <formula>AND(N22=0,O22=0)</formula>
    </cfRule>
  </conditionalFormatting>
  <conditionalFormatting sqref="S21">
    <cfRule type="expression" dxfId="1388" priority="28">
      <formula>S21=0</formula>
    </cfRule>
  </conditionalFormatting>
  <conditionalFormatting sqref="S22">
    <cfRule type="expression" dxfId="1387" priority="27">
      <formula>S22=0</formula>
    </cfRule>
  </conditionalFormatting>
  <conditionalFormatting sqref="R22">
    <cfRule type="expression" dxfId="1386" priority="26">
      <formula>R22=""</formula>
    </cfRule>
  </conditionalFormatting>
  <conditionalFormatting sqref="W21">
    <cfRule type="expression" dxfId="1385" priority="25">
      <formula>W21=0</formula>
    </cfRule>
  </conditionalFormatting>
  <conditionalFormatting sqref="W22">
    <cfRule type="expression" dxfId="1384" priority="24">
      <formula>W22=0</formula>
    </cfRule>
  </conditionalFormatting>
  <conditionalFormatting sqref="V21">
    <cfRule type="expression" dxfId="1383" priority="23">
      <formula>AND(V21=0,W21=0)</formula>
    </cfRule>
  </conditionalFormatting>
  <conditionalFormatting sqref="V22">
    <cfRule type="expression" dxfId="1382" priority="22">
      <formula>AND(V22=0,W22=0)</formula>
    </cfRule>
  </conditionalFormatting>
  <conditionalFormatting sqref="C28">
    <cfRule type="expression" dxfId="1381" priority="21">
      <formula>C28=0</formula>
    </cfRule>
  </conditionalFormatting>
  <conditionalFormatting sqref="C29">
    <cfRule type="expression" dxfId="1380" priority="20">
      <formula>C29=0</formula>
    </cfRule>
  </conditionalFormatting>
  <conditionalFormatting sqref="B29">
    <cfRule type="expression" dxfId="1379" priority="19">
      <formula>B29=""</formula>
    </cfRule>
  </conditionalFormatting>
  <conditionalFormatting sqref="G28">
    <cfRule type="expression" dxfId="1378" priority="18">
      <formula>G28=0</formula>
    </cfRule>
  </conditionalFormatting>
  <conditionalFormatting sqref="G29">
    <cfRule type="expression" dxfId="1377" priority="17">
      <formula>G29=0</formula>
    </cfRule>
  </conditionalFormatting>
  <conditionalFormatting sqref="F28">
    <cfRule type="expression" dxfId="1376" priority="16">
      <formula>AND(F28=0,G28=0)</formula>
    </cfRule>
  </conditionalFormatting>
  <conditionalFormatting sqref="F29">
    <cfRule type="expression" dxfId="1375" priority="15">
      <formula>AND(F29=0,G29=0)</formula>
    </cfRule>
  </conditionalFormatting>
  <conditionalFormatting sqref="K28">
    <cfRule type="expression" dxfId="1374" priority="14">
      <formula>K28=0</formula>
    </cfRule>
  </conditionalFormatting>
  <conditionalFormatting sqref="K29">
    <cfRule type="expression" dxfId="1373" priority="13">
      <formula>K29=0</formula>
    </cfRule>
  </conditionalFormatting>
  <conditionalFormatting sqref="J29">
    <cfRule type="expression" dxfId="1372" priority="12">
      <formula>J29=""</formula>
    </cfRule>
  </conditionalFormatting>
  <conditionalFormatting sqref="O28">
    <cfRule type="expression" dxfId="1371" priority="11">
      <formula>O28=0</formula>
    </cfRule>
  </conditionalFormatting>
  <conditionalFormatting sqref="O29">
    <cfRule type="expression" dxfId="1370" priority="10">
      <formula>O29=0</formula>
    </cfRule>
  </conditionalFormatting>
  <conditionalFormatting sqref="N28">
    <cfRule type="expression" dxfId="1369" priority="9">
      <formula>AND(N28=0,O28=0)</formula>
    </cfRule>
  </conditionalFormatting>
  <conditionalFormatting sqref="N29">
    <cfRule type="expression" dxfId="1368" priority="8">
      <formula>AND(N29=0,O29=0)</formula>
    </cfRule>
  </conditionalFormatting>
  <conditionalFormatting sqref="S28">
    <cfRule type="expression" dxfId="1367" priority="7">
      <formula>S28=0</formula>
    </cfRule>
  </conditionalFormatting>
  <conditionalFormatting sqref="S29">
    <cfRule type="expression" dxfId="1366" priority="6">
      <formula>S29=0</formula>
    </cfRule>
  </conditionalFormatting>
  <conditionalFormatting sqref="R29">
    <cfRule type="expression" dxfId="1365" priority="5">
      <formula>R29=""</formula>
    </cfRule>
  </conditionalFormatting>
  <conditionalFormatting sqref="W28">
    <cfRule type="expression" dxfId="1364" priority="4">
      <formula>W28=0</formula>
    </cfRule>
  </conditionalFormatting>
  <conditionalFormatting sqref="W29">
    <cfRule type="expression" dxfId="1363" priority="3">
      <formula>W29=0</formula>
    </cfRule>
  </conditionalFormatting>
  <conditionalFormatting sqref="V28">
    <cfRule type="expression" dxfId="1362" priority="2">
      <formula>AND(V28=0,W28=0)</formula>
    </cfRule>
  </conditionalFormatting>
  <conditionalFormatting sqref="V29">
    <cfRule type="expression" dxfId="1361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195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53</v>
      </c>
      <c r="AC1" s="1">
        <f ca="1">BC1*1000+BH1*100+BM1*10+BR1</f>
        <v>924</v>
      </c>
      <c r="AD1" s="1" t="s">
        <v>50</v>
      </c>
      <c r="AE1" s="1">
        <f ca="1">BD1*1000+BI1*100+BN1*10+BS1</f>
        <v>577</v>
      </c>
      <c r="AF1" s="1" t="s">
        <v>58</v>
      </c>
      <c r="AG1" s="1">
        <f ca="1">AC1-AE1</f>
        <v>347</v>
      </c>
      <c r="AI1" s="1">
        <f ca="1">BC1</f>
        <v>0</v>
      </c>
      <c r="AJ1" s="1">
        <f ca="1">BH1</f>
        <v>9</v>
      </c>
      <c r="AK1" s="1" t="s">
        <v>62</v>
      </c>
      <c r="AL1" s="1">
        <f ca="1">BM1</f>
        <v>2</v>
      </c>
      <c r="AM1" s="1">
        <f ca="1">BR1</f>
        <v>4</v>
      </c>
      <c r="AN1" s="1" t="s">
        <v>151</v>
      </c>
      <c r="AO1" s="1">
        <f ca="1">BD1</f>
        <v>0</v>
      </c>
      <c r="AP1" s="1">
        <f ca="1">BI1</f>
        <v>5</v>
      </c>
      <c r="AQ1" s="1" t="s">
        <v>62</v>
      </c>
      <c r="AR1" s="1">
        <f ca="1">BN1</f>
        <v>7</v>
      </c>
      <c r="AS1" s="1">
        <f ca="1">BS1</f>
        <v>7</v>
      </c>
      <c r="AT1" s="1" t="s">
        <v>196</v>
      </c>
      <c r="AU1" s="1">
        <f ca="1">MOD(ROUNDDOWN(AG1/1000,0),10)</f>
        <v>0</v>
      </c>
      <c r="AV1" s="1">
        <f ca="1">MOD(ROUNDDOWN(AG1/100,0),10)</f>
        <v>3</v>
      </c>
      <c r="AW1" s="1" t="s">
        <v>197</v>
      </c>
      <c r="AX1" s="1">
        <f ca="1">MOD(ROUNDDOWN(AG1/10,0),10)</f>
        <v>4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9</v>
      </c>
      <c r="BI1" s="6">
        <f ca="1">VLOOKUP($CE1,$CG$1:$CI$100,3,FALSE)</f>
        <v>5</v>
      </c>
      <c r="BJ1" s="7"/>
      <c r="BK1" s="5" t="s">
        <v>7</v>
      </c>
      <c r="BL1" s="1">
        <v>1</v>
      </c>
      <c r="BM1" s="8">
        <f ca="1">VLOOKUP($CL1,$CN$1:$CP$100,2,FALSE)</f>
        <v>2</v>
      </c>
      <c r="BN1" s="8">
        <f t="shared" ref="BN1:BN12" ca="1" si="0">VLOOKUP($CL1,$CN$1:$CP$100,3,FALSE)</f>
        <v>7</v>
      </c>
      <c r="BO1" s="9"/>
      <c r="BP1" s="5" t="s">
        <v>8</v>
      </c>
      <c r="BQ1" s="1">
        <v>1</v>
      </c>
      <c r="BR1" s="8">
        <f ca="1">VLOOKUP($CS1,$CU$1:$CW$100,2,FALSE)</f>
        <v>4</v>
      </c>
      <c r="BS1" s="8">
        <f ca="1">VLOOKUP($CS1,$CU$1:$CW$100,3,FALSE)</f>
        <v>7</v>
      </c>
      <c r="BT1" s="9"/>
      <c r="BU1" s="9"/>
      <c r="BV1" s="7"/>
      <c r="BW1" s="10">
        <f ca="1">RAND()</f>
        <v>0.74875593318073363</v>
      </c>
      <c r="BX1" s="11">
        <f ca="1">RANK(BW1,$BW$1:$BW$100,)</f>
        <v>4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0.16433990485401484</v>
      </c>
      <c r="CE1" s="11">
        <f ca="1">RANK(CD1,$CD$1:$CD$100,)</f>
        <v>33</v>
      </c>
      <c r="CF1" s="1"/>
      <c r="CG1" s="1">
        <v>1</v>
      </c>
      <c r="CH1" s="1">
        <v>2</v>
      </c>
      <c r="CI1" s="1">
        <v>1</v>
      </c>
      <c r="CK1" s="10">
        <f ca="1">RAND()</f>
        <v>0.53264703747463726</v>
      </c>
      <c r="CL1" s="11">
        <f ca="1">RANK(CK1,$CK$1:$CK$100,)</f>
        <v>22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0.37326729802395797</v>
      </c>
      <c r="CS1" s="11">
        <f ca="1">RANK(CR1,$CR$1:$CR$100,)</f>
        <v>25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175</v>
      </c>
      <c r="AC2" s="1">
        <f t="shared" ref="AC2:AC12" ca="1" si="1">BC2*1000+BH2*100+BM2*10+BR2</f>
        <v>845</v>
      </c>
      <c r="AD2" s="1" t="s">
        <v>50</v>
      </c>
      <c r="AE2" s="1">
        <f t="shared" ref="AE2:AE12" ca="1" si="2">BD2*1000+BI2*100+BN2*10+BS2</f>
        <v>799</v>
      </c>
      <c r="AF2" s="1" t="s">
        <v>196</v>
      </c>
      <c r="AG2" s="1">
        <f t="shared" ref="AG2:AG12" ca="1" si="3">AC2-AE2</f>
        <v>46</v>
      </c>
      <c r="AI2" s="1">
        <f t="shared" ref="AI2:AI12" ca="1" si="4">BC2</f>
        <v>0</v>
      </c>
      <c r="AJ2" s="1">
        <f t="shared" ref="AJ2:AJ12" ca="1" si="5">BH2</f>
        <v>8</v>
      </c>
      <c r="AK2" s="1" t="s">
        <v>197</v>
      </c>
      <c r="AL2" s="1">
        <f t="shared" ref="AL2:AL12" ca="1" si="6">BM2</f>
        <v>4</v>
      </c>
      <c r="AM2" s="1">
        <f t="shared" ref="AM2:AM12" ca="1" si="7">BR2</f>
        <v>5</v>
      </c>
      <c r="AN2" s="1" t="s">
        <v>198</v>
      </c>
      <c r="AO2" s="1">
        <f t="shared" ref="AO2:AO12" ca="1" si="8">BD2</f>
        <v>0</v>
      </c>
      <c r="AP2" s="1">
        <f t="shared" ref="AP2:AP12" ca="1" si="9">BI2</f>
        <v>7</v>
      </c>
      <c r="AQ2" s="1" t="s">
        <v>152</v>
      </c>
      <c r="AR2" s="1">
        <f t="shared" ref="AR2:AR12" ca="1" si="10">BN2</f>
        <v>9</v>
      </c>
      <c r="AS2" s="1">
        <f t="shared" ref="AS2:AS12" ca="1" si="11">BS2</f>
        <v>9</v>
      </c>
      <c r="AT2" s="1" t="s">
        <v>196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197</v>
      </c>
      <c r="AX2" s="1">
        <f t="shared" ref="AX2:AX12" ca="1" si="14">MOD(ROUNDDOWN(AG2/10,0),10)</f>
        <v>4</v>
      </c>
      <c r="AY2" s="1">
        <f t="shared" ref="AY2:AY12" ca="1" si="15">MOD(ROUNDDOWN(AG2/1,0),10)</f>
        <v>6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8</v>
      </c>
      <c r="BI2" s="6">
        <f t="shared" ref="BI2:BI12" ca="1" si="19">VLOOKUP($CE2,$CG$1:$CI$100,3,FALSE)</f>
        <v>7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9</v>
      </c>
      <c r="BT2" s="9"/>
      <c r="BU2" s="9"/>
      <c r="BV2" s="7"/>
      <c r="BW2" s="10">
        <f t="shared" ref="BW2:BW18" ca="1" si="23">RAND()</f>
        <v>0.41025553629246081</v>
      </c>
      <c r="BX2" s="11">
        <f t="shared" ref="BX2:BX18" ca="1" si="24">RANK(BW2,$BW$1:$BW$100,)</f>
        <v>13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0.4334830253622991</v>
      </c>
      <c r="CE2" s="11">
        <f t="shared" ref="CE2:CE36" ca="1" si="26">RANK(CD2,$CD$1:$CD$100,)</f>
        <v>28</v>
      </c>
      <c r="CF2" s="1"/>
      <c r="CG2" s="1">
        <v>2</v>
      </c>
      <c r="CH2" s="1">
        <v>3</v>
      </c>
      <c r="CI2" s="1">
        <v>1</v>
      </c>
      <c r="CK2" s="10">
        <f t="shared" ref="CK2:CK46" ca="1" si="27">RAND()</f>
        <v>0.22534669403560126</v>
      </c>
      <c r="CL2" s="11">
        <f t="shared" ref="CL2:CL46" ca="1" si="28">RANK(CK2,$CK$1:$CK$100,)</f>
        <v>36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0.30977723983922634</v>
      </c>
      <c r="CS2" s="11">
        <f t="shared" ref="CS2:CS37" ca="1" si="30">RANK(CR2,$CR$1:$CR$100,)</f>
        <v>31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176</v>
      </c>
      <c r="AC3" s="1">
        <f t="shared" ca="1" si="1"/>
        <v>832</v>
      </c>
      <c r="AD3" s="1" t="s">
        <v>50</v>
      </c>
      <c r="AE3" s="1">
        <f t="shared" ca="1" si="2"/>
        <v>459</v>
      </c>
      <c r="AF3" s="1" t="s">
        <v>60</v>
      </c>
      <c r="AG3" s="1">
        <f t="shared" ca="1" si="3"/>
        <v>373</v>
      </c>
      <c r="AI3" s="1">
        <f t="shared" ca="1" si="4"/>
        <v>0</v>
      </c>
      <c r="AJ3" s="1">
        <f t="shared" ca="1" si="5"/>
        <v>8</v>
      </c>
      <c r="AK3" s="1" t="s">
        <v>197</v>
      </c>
      <c r="AL3" s="1">
        <f t="shared" ca="1" si="6"/>
        <v>3</v>
      </c>
      <c r="AM3" s="1">
        <f t="shared" ca="1" si="7"/>
        <v>2</v>
      </c>
      <c r="AN3" s="1" t="s">
        <v>198</v>
      </c>
      <c r="AO3" s="1">
        <f t="shared" ca="1" si="8"/>
        <v>0</v>
      </c>
      <c r="AP3" s="1">
        <f t="shared" ca="1" si="9"/>
        <v>4</v>
      </c>
      <c r="AQ3" s="1" t="s">
        <v>61</v>
      </c>
      <c r="AR3" s="1">
        <f t="shared" ca="1" si="10"/>
        <v>5</v>
      </c>
      <c r="AS3" s="1">
        <f t="shared" ca="1" si="11"/>
        <v>9</v>
      </c>
      <c r="AT3" s="1" t="s">
        <v>196</v>
      </c>
      <c r="AU3" s="1">
        <f t="shared" ca="1" si="12"/>
        <v>0</v>
      </c>
      <c r="AV3" s="1">
        <f t="shared" ca="1" si="13"/>
        <v>3</v>
      </c>
      <c r="AW3" s="1" t="s">
        <v>197</v>
      </c>
      <c r="AX3" s="1">
        <f t="shared" ca="1" si="14"/>
        <v>7</v>
      </c>
      <c r="AY3" s="1">
        <f t="shared" ca="1" si="15"/>
        <v>3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8</v>
      </c>
      <c r="BI3" s="6">
        <f t="shared" ca="1" si="19"/>
        <v>4</v>
      </c>
      <c r="BJ3" s="7"/>
      <c r="BL3" s="1">
        <v>3</v>
      </c>
      <c r="BM3" s="8">
        <f t="shared" ca="1" si="20"/>
        <v>3</v>
      </c>
      <c r="BN3" s="8">
        <f t="shared" ca="1" si="0"/>
        <v>5</v>
      </c>
      <c r="BO3" s="9"/>
      <c r="BQ3" s="1">
        <v>3</v>
      </c>
      <c r="BR3" s="8">
        <f t="shared" ca="1" si="21"/>
        <v>2</v>
      </c>
      <c r="BS3" s="8">
        <f t="shared" ca="1" si="22"/>
        <v>9</v>
      </c>
      <c r="BT3" s="9"/>
      <c r="BU3" s="9"/>
      <c r="BV3" s="7"/>
      <c r="BW3" s="10">
        <f t="shared" ca="1" si="23"/>
        <v>0.74698548362984141</v>
      </c>
      <c r="BX3" s="11">
        <f t="shared" ca="1" si="24"/>
        <v>5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0.46317243462466884</v>
      </c>
      <c r="CE3" s="11">
        <f t="shared" ca="1" si="26"/>
        <v>25</v>
      </c>
      <c r="CF3" s="1"/>
      <c r="CG3" s="1">
        <v>3</v>
      </c>
      <c r="CH3" s="1">
        <v>3</v>
      </c>
      <c r="CI3" s="1">
        <v>2</v>
      </c>
      <c r="CK3" s="10">
        <f t="shared" ca="1" si="27"/>
        <v>0.47735900566793532</v>
      </c>
      <c r="CL3" s="11">
        <f t="shared" ca="1" si="28"/>
        <v>27</v>
      </c>
      <c r="CM3" s="1"/>
      <c r="CN3" s="1">
        <v>3</v>
      </c>
      <c r="CO3" s="1">
        <v>0</v>
      </c>
      <c r="CP3" s="1">
        <v>3</v>
      </c>
      <c r="CR3" s="10">
        <f t="shared" ca="1" si="29"/>
        <v>0.70210457021724504</v>
      </c>
      <c r="CS3" s="11">
        <f t="shared" ca="1" si="30"/>
        <v>15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199</v>
      </c>
      <c r="C4" s="16"/>
      <c r="D4" s="17"/>
      <c r="E4" s="16"/>
      <c r="F4" s="16"/>
      <c r="G4" s="16"/>
      <c r="H4" s="18"/>
      <c r="I4" s="14"/>
      <c r="J4" s="15" t="s">
        <v>175</v>
      </c>
      <c r="K4" s="16"/>
      <c r="L4" s="16"/>
      <c r="M4" s="16"/>
      <c r="N4" s="16"/>
      <c r="O4" s="16"/>
      <c r="P4" s="18"/>
      <c r="Q4" s="14"/>
      <c r="R4" s="15" t="s">
        <v>176</v>
      </c>
      <c r="S4" s="16"/>
      <c r="T4" s="16"/>
      <c r="U4" s="16"/>
      <c r="V4" s="16"/>
      <c r="W4" s="16"/>
      <c r="X4" s="18"/>
      <c r="AB4" s="2" t="s">
        <v>200</v>
      </c>
      <c r="AC4" s="1">
        <f t="shared" ca="1" si="1"/>
        <v>975</v>
      </c>
      <c r="AD4" s="1" t="s">
        <v>50</v>
      </c>
      <c r="AE4" s="1">
        <f t="shared" ca="1" si="2"/>
        <v>696</v>
      </c>
      <c r="AF4" s="1" t="s">
        <v>60</v>
      </c>
      <c r="AG4" s="1">
        <f t="shared" ca="1" si="3"/>
        <v>279</v>
      </c>
      <c r="AI4" s="1">
        <f t="shared" ca="1" si="4"/>
        <v>0</v>
      </c>
      <c r="AJ4" s="1">
        <f t="shared" ca="1" si="5"/>
        <v>9</v>
      </c>
      <c r="AK4" s="1" t="s">
        <v>61</v>
      </c>
      <c r="AL4" s="1">
        <f t="shared" ca="1" si="6"/>
        <v>7</v>
      </c>
      <c r="AM4" s="1">
        <f t="shared" ca="1" si="7"/>
        <v>5</v>
      </c>
      <c r="AN4" s="1" t="s">
        <v>174</v>
      </c>
      <c r="AO4" s="1">
        <f t="shared" ca="1" si="8"/>
        <v>0</v>
      </c>
      <c r="AP4" s="1">
        <f t="shared" ca="1" si="9"/>
        <v>6</v>
      </c>
      <c r="AQ4" s="1" t="s">
        <v>61</v>
      </c>
      <c r="AR4" s="1">
        <f t="shared" ca="1" si="10"/>
        <v>9</v>
      </c>
      <c r="AS4" s="1">
        <f t="shared" ca="1" si="11"/>
        <v>6</v>
      </c>
      <c r="AT4" s="1" t="s">
        <v>196</v>
      </c>
      <c r="AU4" s="1">
        <f t="shared" ca="1" si="12"/>
        <v>0</v>
      </c>
      <c r="AV4" s="1">
        <f t="shared" ca="1" si="13"/>
        <v>2</v>
      </c>
      <c r="AW4" s="1" t="s">
        <v>152</v>
      </c>
      <c r="AX4" s="1">
        <f t="shared" ca="1" si="14"/>
        <v>7</v>
      </c>
      <c r="AY4" s="1">
        <f t="shared" ca="1" si="15"/>
        <v>9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9</v>
      </c>
      <c r="BI4" s="6">
        <f t="shared" ca="1" si="19"/>
        <v>6</v>
      </c>
      <c r="BJ4" s="7"/>
      <c r="BL4" s="1">
        <v>4</v>
      </c>
      <c r="BM4" s="8">
        <f t="shared" ca="1" si="20"/>
        <v>7</v>
      </c>
      <c r="BN4" s="8">
        <f t="shared" ca="1" si="0"/>
        <v>9</v>
      </c>
      <c r="BO4" s="9"/>
      <c r="BQ4" s="1">
        <v>4</v>
      </c>
      <c r="BR4" s="8">
        <f t="shared" ca="1" si="21"/>
        <v>5</v>
      </c>
      <c r="BS4" s="8">
        <f t="shared" ca="1" si="22"/>
        <v>6</v>
      </c>
      <c r="BT4" s="9"/>
      <c r="BU4" s="9"/>
      <c r="BV4" s="7"/>
      <c r="BW4" s="10">
        <f t="shared" ca="1" si="23"/>
        <v>0.58562325117339431</v>
      </c>
      <c r="BX4" s="11">
        <f t="shared" ca="1" si="24"/>
        <v>11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0.10518493174323518</v>
      </c>
      <c r="CE4" s="11">
        <f t="shared" ca="1" si="26"/>
        <v>34</v>
      </c>
      <c r="CF4" s="1"/>
      <c r="CG4" s="1">
        <v>4</v>
      </c>
      <c r="CH4" s="1">
        <v>4</v>
      </c>
      <c r="CI4" s="1">
        <v>1</v>
      </c>
      <c r="CK4" s="10">
        <f t="shared" ca="1" si="27"/>
        <v>7.8435515753730867E-3</v>
      </c>
      <c r="CL4" s="11">
        <f t="shared" ca="1" si="28"/>
        <v>45</v>
      </c>
      <c r="CM4" s="1"/>
      <c r="CN4" s="1">
        <v>4</v>
      </c>
      <c r="CO4" s="1">
        <v>0</v>
      </c>
      <c r="CP4" s="1">
        <v>4</v>
      </c>
      <c r="CR4" s="10">
        <f t="shared" ca="1" si="29"/>
        <v>0.33036978983317444</v>
      </c>
      <c r="CS4" s="11">
        <f t="shared" ca="1" si="30"/>
        <v>28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6" t="str">
        <f ca="1">$AC1/100&amp;$AD1&amp;$AE1/100&amp;$AF1</f>
        <v>9.24－5.77＝</v>
      </c>
      <c r="C5" s="87"/>
      <c r="D5" s="87"/>
      <c r="E5" s="87"/>
      <c r="F5" s="71">
        <f ca="1">$AG1/100</f>
        <v>3.47</v>
      </c>
      <c r="G5" s="72"/>
      <c r="H5" s="20"/>
      <c r="I5" s="19"/>
      <c r="J5" s="86" t="str">
        <f ca="1">$AC2/100&amp;$AD2&amp;$AE2/100&amp;$AF2</f>
        <v>8.45－7.99＝</v>
      </c>
      <c r="K5" s="87"/>
      <c r="L5" s="87"/>
      <c r="M5" s="87"/>
      <c r="N5" s="71">
        <f ca="1">$AG2/100</f>
        <v>0.46</v>
      </c>
      <c r="O5" s="72"/>
      <c r="P5" s="21"/>
      <c r="Q5" s="19"/>
      <c r="R5" s="86" t="str">
        <f ca="1">$AC3/100&amp;$AD3&amp;$AE3/100&amp;$AF3</f>
        <v>8.32－4.59＝</v>
      </c>
      <c r="S5" s="87"/>
      <c r="T5" s="87"/>
      <c r="U5" s="87"/>
      <c r="V5" s="71">
        <f ca="1">$AG3/100</f>
        <v>3.73</v>
      </c>
      <c r="W5" s="72"/>
      <c r="X5" s="22"/>
      <c r="AB5" s="2" t="s">
        <v>201</v>
      </c>
      <c r="AC5" s="1">
        <f t="shared" ca="1" si="1"/>
        <v>882</v>
      </c>
      <c r="AD5" s="1" t="s">
        <v>50</v>
      </c>
      <c r="AE5" s="1">
        <f t="shared" ca="1" si="2"/>
        <v>195</v>
      </c>
      <c r="AF5" s="1" t="s">
        <v>196</v>
      </c>
      <c r="AG5" s="1">
        <f t="shared" ca="1" si="3"/>
        <v>687</v>
      </c>
      <c r="AI5" s="1">
        <f t="shared" ca="1" si="4"/>
        <v>0</v>
      </c>
      <c r="AJ5" s="1">
        <f t="shared" ca="1" si="5"/>
        <v>8</v>
      </c>
      <c r="AK5" s="1" t="s">
        <v>197</v>
      </c>
      <c r="AL5" s="1">
        <f t="shared" ca="1" si="6"/>
        <v>8</v>
      </c>
      <c r="AM5" s="1">
        <f t="shared" ca="1" si="7"/>
        <v>2</v>
      </c>
      <c r="AN5" s="1" t="s">
        <v>198</v>
      </c>
      <c r="AO5" s="1">
        <f t="shared" ca="1" si="8"/>
        <v>0</v>
      </c>
      <c r="AP5" s="1">
        <f t="shared" ca="1" si="9"/>
        <v>1</v>
      </c>
      <c r="AQ5" s="1" t="s">
        <v>197</v>
      </c>
      <c r="AR5" s="1">
        <f t="shared" ca="1" si="10"/>
        <v>9</v>
      </c>
      <c r="AS5" s="1">
        <f t="shared" ca="1" si="11"/>
        <v>5</v>
      </c>
      <c r="AT5" s="1" t="s">
        <v>196</v>
      </c>
      <c r="AU5" s="1">
        <f t="shared" ca="1" si="12"/>
        <v>0</v>
      </c>
      <c r="AV5" s="1">
        <f t="shared" ca="1" si="13"/>
        <v>6</v>
      </c>
      <c r="AW5" s="1" t="s">
        <v>197</v>
      </c>
      <c r="AX5" s="1">
        <f t="shared" ca="1" si="14"/>
        <v>8</v>
      </c>
      <c r="AY5" s="1">
        <f t="shared" ca="1" si="15"/>
        <v>7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1</v>
      </c>
      <c r="BJ5" s="7"/>
      <c r="BL5" s="1">
        <v>5</v>
      </c>
      <c r="BM5" s="8">
        <f t="shared" ca="1" si="20"/>
        <v>8</v>
      </c>
      <c r="BN5" s="8">
        <f t="shared" ca="1" si="0"/>
        <v>9</v>
      </c>
      <c r="BO5" s="9"/>
      <c r="BQ5" s="1">
        <v>5</v>
      </c>
      <c r="BR5" s="8">
        <f t="shared" ca="1" si="21"/>
        <v>2</v>
      </c>
      <c r="BS5" s="8">
        <f t="shared" ca="1" si="22"/>
        <v>5</v>
      </c>
      <c r="BT5" s="9"/>
      <c r="BU5" s="9"/>
      <c r="BV5" s="7"/>
      <c r="BW5" s="10">
        <f t="shared" ca="1" si="23"/>
        <v>0.82578791413206931</v>
      </c>
      <c r="BX5" s="11">
        <f t="shared" ca="1" si="24"/>
        <v>3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0.52408726890182988</v>
      </c>
      <c r="CE5" s="11">
        <f t="shared" ca="1" si="26"/>
        <v>22</v>
      </c>
      <c r="CF5" s="1"/>
      <c r="CG5" s="1">
        <v>5</v>
      </c>
      <c r="CH5" s="1">
        <v>4</v>
      </c>
      <c r="CI5" s="1">
        <v>2</v>
      </c>
      <c r="CK5" s="10">
        <f t="shared" ca="1" si="27"/>
        <v>5.6604524286770763E-3</v>
      </c>
      <c r="CL5" s="11">
        <f t="shared" ca="1" si="28"/>
        <v>46</v>
      </c>
      <c r="CM5" s="1"/>
      <c r="CN5" s="1">
        <v>5</v>
      </c>
      <c r="CO5" s="1">
        <v>0</v>
      </c>
      <c r="CP5" s="1">
        <v>5</v>
      </c>
      <c r="CR5" s="10">
        <f t="shared" ca="1" si="29"/>
        <v>0.76380099447480854</v>
      </c>
      <c r="CS5" s="11">
        <f t="shared" ca="1" si="30"/>
        <v>11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202</v>
      </c>
      <c r="AC6" s="1">
        <f t="shared" ca="1" si="1"/>
        <v>332</v>
      </c>
      <c r="AD6" s="1" t="s">
        <v>50</v>
      </c>
      <c r="AE6" s="1">
        <f t="shared" ca="1" si="2"/>
        <v>288</v>
      </c>
      <c r="AF6" s="1" t="s">
        <v>196</v>
      </c>
      <c r="AG6" s="1">
        <f t="shared" ca="1" si="3"/>
        <v>44</v>
      </c>
      <c r="AI6" s="1">
        <f t="shared" ca="1" si="4"/>
        <v>0</v>
      </c>
      <c r="AJ6" s="1">
        <f t="shared" ca="1" si="5"/>
        <v>3</v>
      </c>
      <c r="AK6" s="1" t="s">
        <v>197</v>
      </c>
      <c r="AL6" s="1">
        <f t="shared" ca="1" si="6"/>
        <v>3</v>
      </c>
      <c r="AM6" s="1">
        <f t="shared" ca="1" si="7"/>
        <v>2</v>
      </c>
      <c r="AN6" s="1" t="s">
        <v>198</v>
      </c>
      <c r="AO6" s="1">
        <f t="shared" ca="1" si="8"/>
        <v>0</v>
      </c>
      <c r="AP6" s="1">
        <f t="shared" ca="1" si="9"/>
        <v>2</v>
      </c>
      <c r="AQ6" s="1" t="s">
        <v>197</v>
      </c>
      <c r="AR6" s="1">
        <f t="shared" ca="1" si="10"/>
        <v>8</v>
      </c>
      <c r="AS6" s="1">
        <f t="shared" ca="1" si="11"/>
        <v>8</v>
      </c>
      <c r="AT6" s="1" t="s">
        <v>196</v>
      </c>
      <c r="AU6" s="1">
        <f t="shared" ca="1" si="12"/>
        <v>0</v>
      </c>
      <c r="AV6" s="1">
        <f t="shared" ca="1" si="13"/>
        <v>0</v>
      </c>
      <c r="AW6" s="1" t="s">
        <v>197</v>
      </c>
      <c r="AX6" s="1">
        <f t="shared" ca="1" si="14"/>
        <v>4</v>
      </c>
      <c r="AY6" s="1">
        <f t="shared" ca="1" si="15"/>
        <v>4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3</v>
      </c>
      <c r="BI6" s="6">
        <f t="shared" ca="1" si="19"/>
        <v>2</v>
      </c>
      <c r="BJ6" s="7"/>
      <c r="BL6" s="1">
        <v>6</v>
      </c>
      <c r="BM6" s="8">
        <f t="shared" ca="1" si="20"/>
        <v>3</v>
      </c>
      <c r="BN6" s="8">
        <f t="shared" ca="1" si="0"/>
        <v>8</v>
      </c>
      <c r="BO6" s="9"/>
      <c r="BQ6" s="1">
        <v>6</v>
      </c>
      <c r="BR6" s="8">
        <f t="shared" ca="1" si="21"/>
        <v>2</v>
      </c>
      <c r="BS6" s="8">
        <f t="shared" ca="1" si="22"/>
        <v>8</v>
      </c>
      <c r="BT6" s="9"/>
      <c r="BU6" s="9"/>
      <c r="BV6" s="7"/>
      <c r="BW6" s="10">
        <f t="shared" ca="1" si="23"/>
        <v>0.65349168658261381</v>
      </c>
      <c r="BX6" s="11">
        <f t="shared" ca="1" si="24"/>
        <v>9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0.98091407978340106</v>
      </c>
      <c r="CE6" s="11">
        <f t="shared" ca="1" si="26"/>
        <v>3</v>
      </c>
      <c r="CF6" s="1"/>
      <c r="CG6" s="1">
        <v>6</v>
      </c>
      <c r="CH6" s="1">
        <v>4</v>
      </c>
      <c r="CI6" s="1">
        <v>3</v>
      </c>
      <c r="CK6" s="10">
        <f t="shared" ca="1" si="27"/>
        <v>0.48584341437267298</v>
      </c>
      <c r="CL6" s="11">
        <f t="shared" ca="1" si="28"/>
        <v>25</v>
      </c>
      <c r="CM6" s="1"/>
      <c r="CN6" s="1">
        <v>6</v>
      </c>
      <c r="CO6" s="1">
        <v>0</v>
      </c>
      <c r="CP6" s="1">
        <v>6</v>
      </c>
      <c r="CR6" s="10">
        <f t="shared" ca="1" si="29"/>
        <v>0.74873556441245981</v>
      </c>
      <c r="CS6" s="11">
        <f t="shared" ca="1" si="30"/>
        <v>14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9</v>
      </c>
      <c r="E7" s="37" t="str">
        <f ca="1">IF(AND(F7=0,G7=0),"",".")</f>
        <v>.</v>
      </c>
      <c r="F7" s="38">
        <f ca="1">$BM1</f>
        <v>2</v>
      </c>
      <c r="G7" s="38">
        <f ca="1">$BR1</f>
        <v>4</v>
      </c>
      <c r="H7" s="26"/>
      <c r="I7" s="19"/>
      <c r="J7" s="35"/>
      <c r="K7" s="36">
        <f ca="1">$BC2</f>
        <v>0</v>
      </c>
      <c r="L7" s="37">
        <f ca="1">$BH2</f>
        <v>8</v>
      </c>
      <c r="M7" s="37" t="str">
        <f ca="1">IF(AND(N7=0,O7=0),"",".")</f>
        <v>.</v>
      </c>
      <c r="N7" s="38">
        <f ca="1">$BM2</f>
        <v>4</v>
      </c>
      <c r="O7" s="38">
        <f ca="1">$BR2</f>
        <v>5</v>
      </c>
      <c r="P7" s="26"/>
      <c r="Q7" s="19"/>
      <c r="R7" s="35"/>
      <c r="S7" s="36">
        <f ca="1">$BC3</f>
        <v>0</v>
      </c>
      <c r="T7" s="37">
        <f ca="1">$BH3</f>
        <v>8</v>
      </c>
      <c r="U7" s="37" t="str">
        <f ca="1">IF(AND(V7=0,W7=0),"",".")</f>
        <v>.</v>
      </c>
      <c r="V7" s="38">
        <f ca="1">$BM3</f>
        <v>3</v>
      </c>
      <c r="W7" s="38">
        <f ca="1">$BR3</f>
        <v>2</v>
      </c>
      <c r="X7" s="26"/>
      <c r="AB7" s="2" t="s">
        <v>154</v>
      </c>
      <c r="AC7" s="1">
        <f t="shared" ca="1" si="1"/>
        <v>951</v>
      </c>
      <c r="AD7" s="1" t="s">
        <v>50</v>
      </c>
      <c r="AE7" s="1">
        <f t="shared" ca="1" si="2"/>
        <v>365</v>
      </c>
      <c r="AF7" s="1" t="s">
        <v>196</v>
      </c>
      <c r="AG7" s="1">
        <f t="shared" ca="1" si="3"/>
        <v>586</v>
      </c>
      <c r="AI7" s="1">
        <f t="shared" ca="1" si="4"/>
        <v>0</v>
      </c>
      <c r="AJ7" s="1">
        <f t="shared" ca="1" si="5"/>
        <v>9</v>
      </c>
      <c r="AK7" s="1" t="s">
        <v>197</v>
      </c>
      <c r="AL7" s="1">
        <f t="shared" ca="1" si="6"/>
        <v>5</v>
      </c>
      <c r="AM7" s="1">
        <f t="shared" ca="1" si="7"/>
        <v>1</v>
      </c>
      <c r="AN7" s="1" t="s">
        <v>198</v>
      </c>
      <c r="AO7" s="1">
        <f t="shared" ca="1" si="8"/>
        <v>0</v>
      </c>
      <c r="AP7" s="1">
        <f t="shared" ca="1" si="9"/>
        <v>3</v>
      </c>
      <c r="AQ7" s="1" t="s">
        <v>152</v>
      </c>
      <c r="AR7" s="1">
        <f t="shared" ca="1" si="10"/>
        <v>6</v>
      </c>
      <c r="AS7" s="1">
        <f t="shared" ca="1" si="11"/>
        <v>5</v>
      </c>
      <c r="AT7" s="1" t="s">
        <v>58</v>
      </c>
      <c r="AU7" s="1">
        <f t="shared" ca="1" si="12"/>
        <v>0</v>
      </c>
      <c r="AV7" s="1">
        <f t="shared" ca="1" si="13"/>
        <v>5</v>
      </c>
      <c r="AW7" s="1" t="s">
        <v>197</v>
      </c>
      <c r="AX7" s="1">
        <f t="shared" ca="1" si="14"/>
        <v>8</v>
      </c>
      <c r="AY7" s="1">
        <f t="shared" ca="1" si="15"/>
        <v>6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9</v>
      </c>
      <c r="BI7" s="6">
        <f t="shared" ca="1" si="19"/>
        <v>3</v>
      </c>
      <c r="BJ7" s="7"/>
      <c r="BL7" s="1">
        <v>7</v>
      </c>
      <c r="BM7" s="8">
        <f t="shared" ca="1" si="20"/>
        <v>5</v>
      </c>
      <c r="BN7" s="8">
        <f t="shared" ca="1" si="0"/>
        <v>6</v>
      </c>
      <c r="BO7" s="9"/>
      <c r="BQ7" s="1">
        <v>7</v>
      </c>
      <c r="BR7" s="8">
        <f t="shared" ca="1" si="21"/>
        <v>1</v>
      </c>
      <c r="BS7" s="8">
        <f t="shared" ca="1" si="22"/>
        <v>5</v>
      </c>
      <c r="BT7" s="9"/>
      <c r="BU7" s="9"/>
      <c r="BV7" s="7"/>
      <c r="BW7" s="10">
        <f t="shared" ca="1" si="23"/>
        <v>0.46174890535564361</v>
      </c>
      <c r="BX7" s="11">
        <f t="shared" ca="1" si="24"/>
        <v>12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0.19699759114324644</v>
      </c>
      <c r="CE7" s="11">
        <f t="shared" ca="1" si="26"/>
        <v>31</v>
      </c>
      <c r="CF7" s="1"/>
      <c r="CG7" s="1">
        <v>7</v>
      </c>
      <c r="CH7" s="1">
        <v>5</v>
      </c>
      <c r="CI7" s="1">
        <v>1</v>
      </c>
      <c r="CK7" s="10">
        <f t="shared" ca="1" si="27"/>
        <v>0.18542202794844853</v>
      </c>
      <c r="CL7" s="11">
        <f t="shared" ca="1" si="28"/>
        <v>37</v>
      </c>
      <c r="CM7" s="1"/>
      <c r="CN7" s="1">
        <v>7</v>
      </c>
      <c r="CO7" s="1">
        <v>0</v>
      </c>
      <c r="CP7" s="1">
        <v>7</v>
      </c>
      <c r="CR7" s="10">
        <f t="shared" ca="1" si="29"/>
        <v>0.88641394443994725</v>
      </c>
      <c r="CS7" s="11">
        <f t="shared" ca="1" si="30"/>
        <v>4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5</v>
      </c>
      <c r="E8" s="67" t="str">
        <f ca="1">IF(AND(F8=0,G8=0),"",".")</f>
        <v>.</v>
      </c>
      <c r="F8" s="68">
        <f ca="1">$BN1</f>
        <v>7</v>
      </c>
      <c r="G8" s="68">
        <f ca="1">$BS1</f>
        <v>7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7</v>
      </c>
      <c r="M8" s="67" t="str">
        <f ca="1">IF(AND(N8=0,O8=0),"",".")</f>
        <v>.</v>
      </c>
      <c r="N8" s="68">
        <f ca="1">$BN2</f>
        <v>9</v>
      </c>
      <c r="O8" s="68">
        <f ca="1">$BS2</f>
        <v>9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4</v>
      </c>
      <c r="U8" s="67" t="str">
        <f ca="1">IF(AND(V8=0,W8=0),"",".")</f>
        <v>.</v>
      </c>
      <c r="V8" s="68">
        <f ca="1">$BN3</f>
        <v>5</v>
      </c>
      <c r="W8" s="68">
        <f ca="1">$BS3</f>
        <v>9</v>
      </c>
      <c r="X8" s="26"/>
      <c r="AB8" s="2" t="s">
        <v>203</v>
      </c>
      <c r="AC8" s="1">
        <f t="shared" ca="1" si="1"/>
        <v>444</v>
      </c>
      <c r="AD8" s="1" t="s">
        <v>50</v>
      </c>
      <c r="AE8" s="1">
        <f t="shared" ca="1" si="2"/>
        <v>386</v>
      </c>
      <c r="AF8" s="1" t="s">
        <v>196</v>
      </c>
      <c r="AG8" s="1">
        <f t="shared" ca="1" si="3"/>
        <v>58</v>
      </c>
      <c r="AI8" s="1">
        <f t="shared" ca="1" si="4"/>
        <v>0</v>
      </c>
      <c r="AJ8" s="1">
        <f t="shared" ca="1" si="5"/>
        <v>4</v>
      </c>
      <c r="AK8" s="1" t="s">
        <v>197</v>
      </c>
      <c r="AL8" s="1">
        <f t="shared" ca="1" si="6"/>
        <v>4</v>
      </c>
      <c r="AM8" s="1">
        <f t="shared" ca="1" si="7"/>
        <v>4</v>
      </c>
      <c r="AN8" s="1" t="s">
        <v>198</v>
      </c>
      <c r="AO8" s="1">
        <f t="shared" ca="1" si="8"/>
        <v>0</v>
      </c>
      <c r="AP8" s="1">
        <f t="shared" ca="1" si="9"/>
        <v>3</v>
      </c>
      <c r="AQ8" s="1" t="s">
        <v>197</v>
      </c>
      <c r="AR8" s="1">
        <f t="shared" ca="1" si="10"/>
        <v>8</v>
      </c>
      <c r="AS8" s="1">
        <f t="shared" ca="1" si="11"/>
        <v>6</v>
      </c>
      <c r="AT8" s="1" t="s">
        <v>196</v>
      </c>
      <c r="AU8" s="1">
        <f t="shared" ca="1" si="12"/>
        <v>0</v>
      </c>
      <c r="AV8" s="1">
        <f t="shared" ca="1" si="13"/>
        <v>0</v>
      </c>
      <c r="AW8" s="1" t="s">
        <v>197</v>
      </c>
      <c r="AX8" s="1">
        <f t="shared" ca="1" si="14"/>
        <v>5</v>
      </c>
      <c r="AY8" s="1">
        <f t="shared" ca="1" si="15"/>
        <v>8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4</v>
      </c>
      <c r="BI8" s="6">
        <f t="shared" ca="1" si="19"/>
        <v>3</v>
      </c>
      <c r="BJ8" s="7"/>
      <c r="BL8" s="1">
        <v>8</v>
      </c>
      <c r="BM8" s="8">
        <f t="shared" ca="1" si="20"/>
        <v>4</v>
      </c>
      <c r="BN8" s="8">
        <f t="shared" ca="1" si="0"/>
        <v>8</v>
      </c>
      <c r="BO8" s="9"/>
      <c r="BQ8" s="1">
        <v>8</v>
      </c>
      <c r="BR8" s="8">
        <f t="shared" ca="1" si="21"/>
        <v>4</v>
      </c>
      <c r="BS8" s="8">
        <f t="shared" ca="1" si="22"/>
        <v>6</v>
      </c>
      <c r="BT8" s="9"/>
      <c r="BU8" s="9"/>
      <c r="BV8" s="7"/>
      <c r="BW8" s="10">
        <f t="shared" ca="1" si="23"/>
        <v>0.40377892239609425</v>
      </c>
      <c r="BX8" s="11">
        <f t="shared" ca="1" si="24"/>
        <v>14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0.82930599912666081</v>
      </c>
      <c r="CE8" s="11">
        <f t="shared" ca="1" si="26"/>
        <v>6</v>
      </c>
      <c r="CF8" s="1"/>
      <c r="CG8" s="1">
        <v>8</v>
      </c>
      <c r="CH8" s="1">
        <v>5</v>
      </c>
      <c r="CI8" s="1">
        <v>2</v>
      </c>
      <c r="CK8" s="10">
        <f t="shared" ca="1" si="27"/>
        <v>0.27935364787511785</v>
      </c>
      <c r="CL8" s="11">
        <f t="shared" ca="1" si="28"/>
        <v>35</v>
      </c>
      <c r="CM8" s="1"/>
      <c r="CN8" s="1">
        <v>8</v>
      </c>
      <c r="CO8" s="1">
        <v>0</v>
      </c>
      <c r="CP8" s="1">
        <v>8</v>
      </c>
      <c r="CR8" s="10">
        <f t="shared" ca="1" si="29"/>
        <v>0.38688919222817153</v>
      </c>
      <c r="CS8" s="11">
        <f t="shared" ca="1" si="30"/>
        <v>24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3</v>
      </c>
      <c r="E9" s="37" t="str">
        <f>$AW1</f>
        <v>.</v>
      </c>
      <c r="F9" s="38">
        <f ca="1">$AX1</f>
        <v>4</v>
      </c>
      <c r="G9" s="39">
        <f ca="1">$AY1</f>
        <v>7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4</v>
      </c>
      <c r="O9" s="39">
        <f ca="1">$AY2</f>
        <v>6</v>
      </c>
      <c r="P9" s="40"/>
      <c r="Q9" s="41"/>
      <c r="R9" s="35"/>
      <c r="S9" s="36">
        <f ca="1">$AU3</f>
        <v>0</v>
      </c>
      <c r="T9" s="37">
        <f ca="1">$AV3</f>
        <v>3</v>
      </c>
      <c r="U9" s="37" t="str">
        <f>$AW3</f>
        <v>.</v>
      </c>
      <c r="V9" s="38">
        <f ca="1">$AX3</f>
        <v>7</v>
      </c>
      <c r="W9" s="39">
        <f ca="1">$AY3</f>
        <v>3</v>
      </c>
      <c r="X9" s="42"/>
      <c r="AB9" s="2" t="s">
        <v>84</v>
      </c>
      <c r="AC9" s="1">
        <f t="shared" ca="1" si="1"/>
        <v>636</v>
      </c>
      <c r="AD9" s="1" t="s">
        <v>50</v>
      </c>
      <c r="AE9" s="1">
        <f t="shared" ca="1" si="2"/>
        <v>549</v>
      </c>
      <c r="AF9" s="1" t="s">
        <v>141</v>
      </c>
      <c r="AG9" s="1">
        <f t="shared" ca="1" si="3"/>
        <v>87</v>
      </c>
      <c r="AI9" s="1">
        <f t="shared" ca="1" si="4"/>
        <v>0</v>
      </c>
      <c r="AJ9" s="1">
        <f t="shared" ca="1" si="5"/>
        <v>6</v>
      </c>
      <c r="AK9" s="1" t="s">
        <v>152</v>
      </c>
      <c r="AL9" s="1">
        <f t="shared" ca="1" si="6"/>
        <v>3</v>
      </c>
      <c r="AM9" s="1">
        <f t="shared" ca="1" si="7"/>
        <v>6</v>
      </c>
      <c r="AN9" s="1" t="s">
        <v>151</v>
      </c>
      <c r="AO9" s="1">
        <f t="shared" ca="1" si="8"/>
        <v>0</v>
      </c>
      <c r="AP9" s="1">
        <f t="shared" ca="1" si="9"/>
        <v>5</v>
      </c>
      <c r="AQ9" s="1" t="s">
        <v>62</v>
      </c>
      <c r="AR9" s="1">
        <f t="shared" ca="1" si="10"/>
        <v>4</v>
      </c>
      <c r="AS9" s="1">
        <f t="shared" ca="1" si="11"/>
        <v>9</v>
      </c>
      <c r="AT9" s="1" t="s">
        <v>58</v>
      </c>
      <c r="AU9" s="1">
        <f t="shared" ca="1" si="12"/>
        <v>0</v>
      </c>
      <c r="AV9" s="1">
        <f t="shared" ca="1" si="13"/>
        <v>0</v>
      </c>
      <c r="AW9" s="1" t="s">
        <v>197</v>
      </c>
      <c r="AX9" s="1">
        <f t="shared" ca="1" si="14"/>
        <v>8</v>
      </c>
      <c r="AY9" s="1">
        <f t="shared" ca="1" si="15"/>
        <v>7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5</v>
      </c>
      <c r="BJ9" s="7"/>
      <c r="BL9" s="1">
        <v>9</v>
      </c>
      <c r="BM9" s="8">
        <f t="shared" ca="1" si="20"/>
        <v>3</v>
      </c>
      <c r="BN9" s="8">
        <f t="shared" ca="1" si="0"/>
        <v>4</v>
      </c>
      <c r="BO9" s="9"/>
      <c r="BQ9" s="1">
        <v>9</v>
      </c>
      <c r="BR9" s="8">
        <f t="shared" ca="1" si="21"/>
        <v>6</v>
      </c>
      <c r="BS9" s="8">
        <f t="shared" ca="1" si="22"/>
        <v>9</v>
      </c>
      <c r="BT9" s="9"/>
      <c r="BU9" s="9"/>
      <c r="BV9" s="7"/>
      <c r="BW9" s="10">
        <f t="shared" ca="1" si="23"/>
        <v>0.69425189521652042</v>
      </c>
      <c r="BX9" s="11">
        <f t="shared" ca="1" si="24"/>
        <v>7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0.64540417050157051</v>
      </c>
      <c r="CE9" s="11">
        <f t="shared" ca="1" si="26"/>
        <v>15</v>
      </c>
      <c r="CF9" s="1"/>
      <c r="CG9" s="1">
        <v>9</v>
      </c>
      <c r="CH9" s="1">
        <v>5</v>
      </c>
      <c r="CI9" s="1">
        <v>3</v>
      </c>
      <c r="CK9" s="10">
        <f t="shared" ca="1" si="27"/>
        <v>0.4847090623247271</v>
      </c>
      <c r="CL9" s="11">
        <f t="shared" ca="1" si="28"/>
        <v>26</v>
      </c>
      <c r="CM9" s="1"/>
      <c r="CN9" s="1">
        <v>9</v>
      </c>
      <c r="CO9" s="1">
        <v>0</v>
      </c>
      <c r="CP9" s="1">
        <v>9</v>
      </c>
      <c r="CR9" s="10">
        <f t="shared" ca="1" si="29"/>
        <v>0.25940618909619728</v>
      </c>
      <c r="CS9" s="11">
        <f t="shared" ca="1" si="30"/>
        <v>34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85</v>
      </c>
      <c r="AC10" s="1">
        <f t="shared" ca="1" si="1"/>
        <v>743</v>
      </c>
      <c r="AD10" s="1" t="s">
        <v>50</v>
      </c>
      <c r="AE10" s="1">
        <f t="shared" ca="1" si="2"/>
        <v>658</v>
      </c>
      <c r="AF10" s="1" t="s">
        <v>141</v>
      </c>
      <c r="AG10" s="1">
        <f t="shared" ca="1" si="3"/>
        <v>85</v>
      </c>
      <c r="AI10" s="1">
        <f t="shared" ca="1" si="4"/>
        <v>0</v>
      </c>
      <c r="AJ10" s="1">
        <f t="shared" ca="1" si="5"/>
        <v>7</v>
      </c>
      <c r="AK10" s="1" t="s">
        <v>197</v>
      </c>
      <c r="AL10" s="1">
        <f t="shared" ca="1" si="6"/>
        <v>4</v>
      </c>
      <c r="AM10" s="1">
        <f t="shared" ca="1" si="7"/>
        <v>3</v>
      </c>
      <c r="AN10" s="1" t="s">
        <v>56</v>
      </c>
      <c r="AO10" s="1">
        <f t="shared" ca="1" si="8"/>
        <v>0</v>
      </c>
      <c r="AP10" s="1">
        <f t="shared" ca="1" si="9"/>
        <v>6</v>
      </c>
      <c r="AQ10" s="1" t="s">
        <v>62</v>
      </c>
      <c r="AR10" s="1">
        <f t="shared" ca="1" si="10"/>
        <v>5</v>
      </c>
      <c r="AS10" s="1">
        <f t="shared" ca="1" si="11"/>
        <v>8</v>
      </c>
      <c r="AT10" s="1" t="s">
        <v>141</v>
      </c>
      <c r="AU10" s="1">
        <f t="shared" ca="1" si="12"/>
        <v>0</v>
      </c>
      <c r="AV10" s="1">
        <f t="shared" ca="1" si="13"/>
        <v>0</v>
      </c>
      <c r="AW10" s="1" t="s">
        <v>152</v>
      </c>
      <c r="AX10" s="1">
        <f t="shared" ca="1" si="14"/>
        <v>8</v>
      </c>
      <c r="AY10" s="1">
        <f t="shared" ca="1" si="15"/>
        <v>5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7</v>
      </c>
      <c r="BI10" s="6">
        <f t="shared" ca="1" si="19"/>
        <v>6</v>
      </c>
      <c r="BJ10" s="7"/>
      <c r="BL10" s="1">
        <v>10</v>
      </c>
      <c r="BM10" s="8">
        <f t="shared" ca="1" si="20"/>
        <v>4</v>
      </c>
      <c r="BN10" s="8">
        <f t="shared" ca="1" si="0"/>
        <v>5</v>
      </c>
      <c r="BO10" s="9"/>
      <c r="BQ10" s="1">
        <v>10</v>
      </c>
      <c r="BR10" s="8">
        <f t="shared" ca="1" si="21"/>
        <v>3</v>
      </c>
      <c r="BS10" s="8">
        <f t="shared" ca="1" si="22"/>
        <v>8</v>
      </c>
      <c r="BT10" s="9"/>
      <c r="BU10" s="9"/>
      <c r="BV10" s="7"/>
      <c r="BW10" s="10">
        <f t="shared" ca="1" si="23"/>
        <v>0.93444738979591024</v>
      </c>
      <c r="BX10" s="11">
        <f t="shared" ca="1" si="24"/>
        <v>2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0.59653630164797977</v>
      </c>
      <c r="CE10" s="11">
        <f t="shared" ca="1" si="26"/>
        <v>21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0.29311326842093444</v>
      </c>
      <c r="CL10" s="11">
        <f t="shared" ca="1" si="28"/>
        <v>32</v>
      </c>
      <c r="CM10" s="1"/>
      <c r="CN10" s="1">
        <v>10</v>
      </c>
      <c r="CO10" s="1">
        <v>1</v>
      </c>
      <c r="CP10" s="1">
        <v>2</v>
      </c>
      <c r="CR10" s="10">
        <f t="shared" ca="1" si="29"/>
        <v>0.66122826626000275</v>
      </c>
      <c r="CS10" s="11">
        <f t="shared" ca="1" si="30"/>
        <v>16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162</v>
      </c>
      <c r="C11" s="49"/>
      <c r="D11" s="17"/>
      <c r="E11" s="16"/>
      <c r="F11" s="16"/>
      <c r="G11" s="16"/>
      <c r="H11" s="18"/>
      <c r="I11" s="48"/>
      <c r="J11" s="15" t="s">
        <v>88</v>
      </c>
      <c r="K11" s="16"/>
      <c r="L11" s="16"/>
      <c r="M11" s="16"/>
      <c r="N11" s="16"/>
      <c r="O11" s="16"/>
      <c r="P11" s="18"/>
      <c r="Q11" s="48"/>
      <c r="R11" s="15" t="s">
        <v>125</v>
      </c>
      <c r="S11" s="16"/>
      <c r="T11" s="16"/>
      <c r="U11" s="16"/>
      <c r="V11" s="16"/>
      <c r="W11" s="16"/>
      <c r="X11" s="18"/>
      <c r="AB11" s="2" t="s">
        <v>90</v>
      </c>
      <c r="AC11" s="1">
        <f t="shared" ca="1" si="1"/>
        <v>975</v>
      </c>
      <c r="AD11" s="1" t="s">
        <v>50</v>
      </c>
      <c r="AE11" s="1">
        <f t="shared" ca="1" si="2"/>
        <v>887</v>
      </c>
      <c r="AF11" s="1" t="s">
        <v>58</v>
      </c>
      <c r="AG11" s="1">
        <f t="shared" ca="1" si="3"/>
        <v>88</v>
      </c>
      <c r="AI11" s="1">
        <f t="shared" ca="1" si="4"/>
        <v>0</v>
      </c>
      <c r="AJ11" s="1">
        <f t="shared" ca="1" si="5"/>
        <v>9</v>
      </c>
      <c r="AK11" s="1" t="s">
        <v>197</v>
      </c>
      <c r="AL11" s="1">
        <f t="shared" ca="1" si="6"/>
        <v>7</v>
      </c>
      <c r="AM11" s="1">
        <f t="shared" ca="1" si="7"/>
        <v>5</v>
      </c>
      <c r="AN11" s="1" t="s">
        <v>56</v>
      </c>
      <c r="AO11" s="1">
        <f t="shared" ca="1" si="8"/>
        <v>0</v>
      </c>
      <c r="AP11" s="1">
        <f t="shared" ca="1" si="9"/>
        <v>8</v>
      </c>
      <c r="AQ11" s="1" t="s">
        <v>197</v>
      </c>
      <c r="AR11" s="1">
        <f t="shared" ca="1" si="10"/>
        <v>8</v>
      </c>
      <c r="AS11" s="1">
        <f t="shared" ca="1" si="11"/>
        <v>7</v>
      </c>
      <c r="AT11" s="1" t="s">
        <v>196</v>
      </c>
      <c r="AU11" s="1">
        <f t="shared" ca="1" si="12"/>
        <v>0</v>
      </c>
      <c r="AV11" s="1">
        <f t="shared" ca="1" si="13"/>
        <v>0</v>
      </c>
      <c r="AW11" s="1" t="s">
        <v>152</v>
      </c>
      <c r="AX11" s="1">
        <f t="shared" ca="1" si="14"/>
        <v>8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9</v>
      </c>
      <c r="BI11" s="6">
        <f t="shared" ca="1" si="19"/>
        <v>8</v>
      </c>
      <c r="BJ11" s="7"/>
      <c r="BL11" s="1">
        <v>11</v>
      </c>
      <c r="BM11" s="8">
        <f t="shared" ca="1" si="20"/>
        <v>7</v>
      </c>
      <c r="BN11" s="8">
        <f t="shared" ca="1" si="0"/>
        <v>8</v>
      </c>
      <c r="BO11" s="9"/>
      <c r="BQ11" s="1">
        <v>11</v>
      </c>
      <c r="BR11" s="8">
        <f t="shared" ca="1" si="21"/>
        <v>5</v>
      </c>
      <c r="BS11" s="8">
        <f t="shared" ca="1" si="22"/>
        <v>7</v>
      </c>
      <c r="BT11" s="9"/>
      <c r="BU11" s="9"/>
      <c r="BV11" s="7"/>
      <c r="BW11" s="10">
        <f t="shared" ca="1" si="23"/>
        <v>0.38235152543442597</v>
      </c>
      <c r="BX11" s="11">
        <f t="shared" ca="1" si="24"/>
        <v>15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8.676572663644655E-2</v>
      </c>
      <c r="CE11" s="11">
        <f t="shared" ca="1" si="26"/>
        <v>36</v>
      </c>
      <c r="CF11" s="1"/>
      <c r="CG11" s="1">
        <v>11</v>
      </c>
      <c r="CH11" s="1">
        <v>6</v>
      </c>
      <c r="CI11" s="1">
        <v>1</v>
      </c>
      <c r="CK11" s="10">
        <f t="shared" ca="1" si="27"/>
        <v>2.5555218792248091E-2</v>
      </c>
      <c r="CL11" s="11">
        <f t="shared" ca="1" si="28"/>
        <v>44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0.32949736342322822</v>
      </c>
      <c r="CS11" s="11">
        <f t="shared" ca="1" si="30"/>
        <v>29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3" t="str">
        <f ca="1">$AC4/100&amp;$AD4&amp;$AE4/100&amp;$AF4</f>
        <v>9.75－6.96＝</v>
      </c>
      <c r="C12" s="74"/>
      <c r="D12" s="74"/>
      <c r="E12" s="74"/>
      <c r="F12" s="71">
        <f ca="1">$AG4/100</f>
        <v>2.79</v>
      </c>
      <c r="G12" s="72"/>
      <c r="H12" s="20"/>
      <c r="I12" s="19"/>
      <c r="J12" s="73" t="str">
        <f ca="1">$AC5/100&amp;$AD5&amp;$AE5/100&amp;$AF5</f>
        <v>8.82－1.95＝</v>
      </c>
      <c r="K12" s="74"/>
      <c r="L12" s="74"/>
      <c r="M12" s="74"/>
      <c r="N12" s="71">
        <f ca="1">$AG5/100</f>
        <v>6.87</v>
      </c>
      <c r="O12" s="72"/>
      <c r="P12" s="21"/>
      <c r="Q12" s="19"/>
      <c r="R12" s="73" t="str">
        <f ca="1">$AC6/100&amp;$AD6&amp;$AE6/100&amp;$AF6</f>
        <v>3.32－2.88＝</v>
      </c>
      <c r="S12" s="74"/>
      <c r="T12" s="74"/>
      <c r="U12" s="74"/>
      <c r="V12" s="71">
        <f ca="1">$AG6/100</f>
        <v>0.44</v>
      </c>
      <c r="W12" s="72"/>
      <c r="X12" s="26"/>
      <c r="AB12" s="2" t="s">
        <v>127</v>
      </c>
      <c r="AC12" s="1">
        <f t="shared" ca="1" si="1"/>
        <v>753</v>
      </c>
      <c r="AD12" s="1" t="s">
        <v>50</v>
      </c>
      <c r="AE12" s="1">
        <f t="shared" ca="1" si="2"/>
        <v>497</v>
      </c>
      <c r="AF12" s="1" t="s">
        <v>58</v>
      </c>
      <c r="AG12" s="1">
        <f t="shared" ca="1" si="3"/>
        <v>256</v>
      </c>
      <c r="AI12" s="1">
        <f t="shared" ca="1" si="4"/>
        <v>0</v>
      </c>
      <c r="AJ12" s="1">
        <f t="shared" ca="1" si="5"/>
        <v>7</v>
      </c>
      <c r="AK12" s="1" t="s">
        <v>62</v>
      </c>
      <c r="AL12" s="1">
        <f t="shared" ca="1" si="6"/>
        <v>5</v>
      </c>
      <c r="AM12" s="1">
        <f t="shared" ca="1" si="7"/>
        <v>3</v>
      </c>
      <c r="AN12" s="1" t="s">
        <v>56</v>
      </c>
      <c r="AO12" s="1">
        <f t="shared" ca="1" si="8"/>
        <v>0</v>
      </c>
      <c r="AP12" s="1">
        <f t="shared" ca="1" si="9"/>
        <v>4</v>
      </c>
      <c r="AQ12" s="1" t="s">
        <v>62</v>
      </c>
      <c r="AR12" s="1">
        <f t="shared" ca="1" si="10"/>
        <v>9</v>
      </c>
      <c r="AS12" s="1">
        <f t="shared" ca="1" si="11"/>
        <v>7</v>
      </c>
      <c r="AT12" s="1" t="s">
        <v>58</v>
      </c>
      <c r="AU12" s="1">
        <f t="shared" ca="1" si="12"/>
        <v>0</v>
      </c>
      <c r="AV12" s="1">
        <f t="shared" ca="1" si="13"/>
        <v>2</v>
      </c>
      <c r="AW12" s="1" t="s">
        <v>62</v>
      </c>
      <c r="AX12" s="1">
        <f t="shared" ca="1" si="14"/>
        <v>5</v>
      </c>
      <c r="AY12" s="1">
        <f t="shared" ca="1" si="15"/>
        <v>6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4</v>
      </c>
      <c r="BJ12" s="7"/>
      <c r="BL12" s="1">
        <v>12</v>
      </c>
      <c r="BM12" s="8">
        <f t="shared" ca="1" si="20"/>
        <v>5</v>
      </c>
      <c r="BN12" s="8">
        <f t="shared" ca="1" si="0"/>
        <v>9</v>
      </c>
      <c r="BO12" s="9"/>
      <c r="BQ12" s="1">
        <v>12</v>
      </c>
      <c r="BR12" s="8">
        <f t="shared" ca="1" si="21"/>
        <v>3</v>
      </c>
      <c r="BS12" s="8">
        <f t="shared" ca="1" si="22"/>
        <v>7</v>
      </c>
      <c r="BT12" s="9"/>
      <c r="BU12" s="9"/>
      <c r="BV12" s="7"/>
      <c r="BW12" s="10">
        <f t="shared" ca="1" si="23"/>
        <v>0.73034564605957408</v>
      </c>
      <c r="BX12" s="11">
        <f t="shared" ca="1" si="24"/>
        <v>6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0.61639566224142128</v>
      </c>
      <c r="CE12" s="11">
        <f t="shared" ca="1" si="26"/>
        <v>19</v>
      </c>
      <c r="CF12" s="1"/>
      <c r="CG12" s="1">
        <v>12</v>
      </c>
      <c r="CH12" s="1">
        <v>6</v>
      </c>
      <c r="CI12" s="1">
        <v>2</v>
      </c>
      <c r="CK12" s="10">
        <f t="shared" ca="1" si="27"/>
        <v>7.4827029897962527E-2</v>
      </c>
      <c r="CL12" s="11">
        <f t="shared" ca="1" si="28"/>
        <v>40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0.48024662645681937</v>
      </c>
      <c r="CS12" s="11">
        <f t="shared" ca="1" si="30"/>
        <v>20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0.9836341787447731</v>
      </c>
      <c r="BX13" s="11">
        <f t="shared" ca="1" si="24"/>
        <v>1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0.20061683575317513</v>
      </c>
      <c r="CE13" s="11">
        <f t="shared" ca="1" si="26"/>
        <v>30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0.94913637308029608</v>
      </c>
      <c r="CL13" s="11">
        <f t="shared" ca="1" si="28"/>
        <v>2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0.79078702159571546</v>
      </c>
      <c r="CS13" s="11">
        <f t="shared" ca="1" si="30"/>
        <v>10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9</v>
      </c>
      <c r="E14" s="37" t="str">
        <f ca="1">IF(AND(F14=0,G14=0),"",".")</f>
        <v>.</v>
      </c>
      <c r="F14" s="38">
        <f ca="1">$BM4</f>
        <v>7</v>
      </c>
      <c r="G14" s="38">
        <f ca="1">$BR4</f>
        <v>5</v>
      </c>
      <c r="H14" s="26"/>
      <c r="I14" s="19"/>
      <c r="J14" s="35"/>
      <c r="K14" s="36">
        <f ca="1">$BC5</f>
        <v>0</v>
      </c>
      <c r="L14" s="37">
        <f ca="1">$BH5</f>
        <v>8</v>
      </c>
      <c r="M14" s="37" t="str">
        <f ca="1">IF(AND(N14=0,O14=0),"",".")</f>
        <v>.</v>
      </c>
      <c r="N14" s="38">
        <f ca="1">$BM5</f>
        <v>8</v>
      </c>
      <c r="O14" s="38">
        <f ca="1">$BR5</f>
        <v>2</v>
      </c>
      <c r="P14" s="26"/>
      <c r="Q14" s="19"/>
      <c r="R14" s="35"/>
      <c r="S14" s="36">
        <f ca="1">$BC6</f>
        <v>0</v>
      </c>
      <c r="T14" s="37">
        <f ca="1">$BH6</f>
        <v>3</v>
      </c>
      <c r="U14" s="37" t="str">
        <f ca="1">IF(AND(V14=0,W14=0),"",".")</f>
        <v>.</v>
      </c>
      <c r="V14" s="38">
        <f ca="1">$BM6</f>
        <v>3</v>
      </c>
      <c r="W14" s="38">
        <f ca="1">$BR6</f>
        <v>2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0.16289424762786853</v>
      </c>
      <c r="BX14" s="11">
        <f t="shared" ca="1" si="24"/>
        <v>16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0.52010456863579935</v>
      </c>
      <c r="CE14" s="11">
        <f t="shared" ca="1" si="26"/>
        <v>23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0.30312511286252408</v>
      </c>
      <c r="CL14" s="11">
        <f t="shared" ca="1" si="28"/>
        <v>31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0.79523364299791399</v>
      </c>
      <c r="CS14" s="11">
        <f t="shared" ca="1" si="30"/>
        <v>9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6</v>
      </c>
      <c r="E15" s="67" t="str">
        <f ca="1">IF(AND(F15=0,G15=0),"",".")</f>
        <v>.</v>
      </c>
      <c r="F15" s="68">
        <f ca="1">$BN4</f>
        <v>9</v>
      </c>
      <c r="G15" s="68">
        <f ca="1">$BS4</f>
        <v>6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1</v>
      </c>
      <c r="M15" s="67" t="str">
        <f ca="1">IF(AND(N15=0,O15=0),"",".")</f>
        <v>.</v>
      </c>
      <c r="N15" s="68">
        <f ca="1">$BN5</f>
        <v>9</v>
      </c>
      <c r="O15" s="68">
        <f ca="1">$BS5</f>
        <v>5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2</v>
      </c>
      <c r="U15" s="67" t="str">
        <f ca="1">IF(AND(V15=0,W15=0),"",".")</f>
        <v>.</v>
      </c>
      <c r="V15" s="68">
        <f ca="1">$BN6</f>
        <v>8</v>
      </c>
      <c r="W15" s="68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0.6710692541539226</v>
      </c>
      <c r="BX15" s="11">
        <f t="shared" ca="1" si="24"/>
        <v>8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0.89048029670877782</v>
      </c>
      <c r="CE15" s="11">
        <f t="shared" ca="1" si="26"/>
        <v>5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0.97590027199793505</v>
      </c>
      <c r="CL15" s="11">
        <f t="shared" ca="1" si="28"/>
        <v>1</v>
      </c>
      <c r="CM15" s="1"/>
      <c r="CN15" s="1">
        <v>15</v>
      </c>
      <c r="CO15" s="1">
        <v>1</v>
      </c>
      <c r="CP15" s="1">
        <v>7</v>
      </c>
      <c r="CR15" s="10">
        <f t="shared" ca="1" si="29"/>
        <v>0.8704194645997968</v>
      </c>
      <c r="CS15" s="11">
        <f t="shared" ca="1" si="30"/>
        <v>5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2</v>
      </c>
      <c r="E16" s="37" t="str">
        <f>$AW4</f>
        <v>.</v>
      </c>
      <c r="F16" s="38">
        <f ca="1">$AX4</f>
        <v>7</v>
      </c>
      <c r="G16" s="39">
        <f ca="1">$AY4</f>
        <v>9</v>
      </c>
      <c r="H16" s="40"/>
      <c r="I16" s="41"/>
      <c r="J16" s="35"/>
      <c r="K16" s="36">
        <f ca="1">$AU5</f>
        <v>0</v>
      </c>
      <c r="L16" s="37">
        <f ca="1">$AV5</f>
        <v>6</v>
      </c>
      <c r="M16" s="37" t="str">
        <f>$AW5</f>
        <v>.</v>
      </c>
      <c r="N16" s="38">
        <f ca="1">$AX5</f>
        <v>8</v>
      </c>
      <c r="O16" s="39">
        <f ca="1">$AY5</f>
        <v>7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4</v>
      </c>
      <c r="W16" s="39">
        <f ca="1">$AY6</f>
        <v>4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3.4406663804357862E-2</v>
      </c>
      <c r="BX16" s="11">
        <f t="shared" ca="1" si="24"/>
        <v>17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0.18791833837249394</v>
      </c>
      <c r="CE16" s="11">
        <f t="shared" ca="1" si="26"/>
        <v>32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0.6925306790064043</v>
      </c>
      <c r="CL16" s="11">
        <f t="shared" ca="1" si="28"/>
        <v>15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0.917415715852548</v>
      </c>
      <c r="CS16" s="11">
        <f t="shared" ca="1" si="30"/>
        <v>1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0.64682157110877658</v>
      </c>
      <c r="BX17" s="11">
        <f t="shared" ca="1" si="24"/>
        <v>10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0.61867369338844025</v>
      </c>
      <c r="CE17" s="11">
        <f t="shared" ca="1" si="26"/>
        <v>17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0.71450000611119646</v>
      </c>
      <c r="CL17" s="11">
        <f t="shared" ca="1" si="28"/>
        <v>13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0.76335195333731931</v>
      </c>
      <c r="CS17" s="11">
        <f t="shared" ca="1" si="30"/>
        <v>12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204</v>
      </c>
      <c r="C18" s="49"/>
      <c r="D18" s="17"/>
      <c r="E18" s="16"/>
      <c r="F18" s="16"/>
      <c r="G18" s="16"/>
      <c r="H18" s="18"/>
      <c r="I18" s="48"/>
      <c r="J18" s="15" t="s">
        <v>205</v>
      </c>
      <c r="K18" s="16"/>
      <c r="L18" s="16"/>
      <c r="M18" s="16"/>
      <c r="N18" s="16"/>
      <c r="O18" s="16"/>
      <c r="P18" s="18"/>
      <c r="Q18" s="48"/>
      <c r="R18" s="15" t="s">
        <v>206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2.8191001991507147E-2</v>
      </c>
      <c r="BX18" s="11">
        <f t="shared" ca="1" si="24"/>
        <v>18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0.61646411058768347</v>
      </c>
      <c r="CE18" s="11">
        <f t="shared" ca="1" si="26"/>
        <v>18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0.38655942022542655</v>
      </c>
      <c r="CL18" s="11">
        <f t="shared" ca="1" si="28"/>
        <v>30</v>
      </c>
      <c r="CM18" s="1"/>
      <c r="CN18" s="1">
        <v>18</v>
      </c>
      <c r="CO18" s="1">
        <v>2</v>
      </c>
      <c r="CP18" s="1">
        <v>3</v>
      </c>
      <c r="CR18" s="10">
        <f t="shared" ca="1" si="29"/>
        <v>0.17994721574754713</v>
      </c>
      <c r="CS18" s="11">
        <f t="shared" ca="1" si="30"/>
        <v>35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3" t="str">
        <f ca="1">$AC7/100&amp;$AD7&amp;$AE7/100&amp;$AF7</f>
        <v>9.51－3.65＝</v>
      </c>
      <c r="C19" s="74"/>
      <c r="D19" s="74"/>
      <c r="E19" s="74"/>
      <c r="F19" s="71">
        <f ca="1">$AG7/100</f>
        <v>5.86</v>
      </c>
      <c r="G19" s="72"/>
      <c r="H19" s="20"/>
      <c r="I19" s="19"/>
      <c r="J19" s="73" t="str">
        <f ca="1">$AC8/100&amp;$AD8&amp;$AE8/100&amp;$AF8</f>
        <v>4.44－3.86＝</v>
      </c>
      <c r="K19" s="74"/>
      <c r="L19" s="74"/>
      <c r="M19" s="74"/>
      <c r="N19" s="71">
        <f ca="1">$AG8/100</f>
        <v>0.57999999999999996</v>
      </c>
      <c r="O19" s="72"/>
      <c r="P19" s="21"/>
      <c r="Q19" s="19"/>
      <c r="R19" s="73" t="str">
        <f ca="1">$AC9/100&amp;$AD9&amp;$AE9/100&amp;$AF9</f>
        <v>6.36－5.49＝</v>
      </c>
      <c r="S19" s="74"/>
      <c r="T19" s="74"/>
      <c r="U19" s="74"/>
      <c r="V19" s="71">
        <f ca="1">$AG9/100</f>
        <v>0.87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0.99700729940705479</v>
      </c>
      <c r="CE19" s="11">
        <f t="shared" ca="1" si="26"/>
        <v>1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0.93587768776016522</v>
      </c>
      <c r="CL19" s="11">
        <f t="shared" ca="1" si="28"/>
        <v>5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0.90989783356016618</v>
      </c>
      <c r="CS19" s="11">
        <f t="shared" ca="1" si="30"/>
        <v>2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0.80414894457892538</v>
      </c>
      <c r="CE20" s="11">
        <f t="shared" ca="1" si="26"/>
        <v>7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0.50219516292747168</v>
      </c>
      <c r="CL20" s="11">
        <f t="shared" ca="1" si="28"/>
        <v>24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0.33937120787168051</v>
      </c>
      <c r="CS20" s="11">
        <f t="shared" ca="1" si="30"/>
        <v>27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9</v>
      </c>
      <c r="E21" s="37" t="str">
        <f ca="1">IF(AND(F21=0,G21=0),"",".")</f>
        <v>.</v>
      </c>
      <c r="F21" s="38">
        <f ca="1">$BM7</f>
        <v>5</v>
      </c>
      <c r="G21" s="38">
        <f ca="1">$BR7</f>
        <v>1</v>
      </c>
      <c r="H21" s="26"/>
      <c r="I21" s="19"/>
      <c r="J21" s="35"/>
      <c r="K21" s="36">
        <f ca="1">$BC8</f>
        <v>0</v>
      </c>
      <c r="L21" s="37">
        <f ca="1">$BH8</f>
        <v>4</v>
      </c>
      <c r="M21" s="37" t="str">
        <f ca="1">IF(AND(N21=0,O21=0),"",".")</f>
        <v>.</v>
      </c>
      <c r="N21" s="38">
        <f ca="1">$BM8</f>
        <v>4</v>
      </c>
      <c r="O21" s="38">
        <f ca="1">$BR8</f>
        <v>4</v>
      </c>
      <c r="P21" s="26"/>
      <c r="Q21" s="19"/>
      <c r="R21" s="35"/>
      <c r="S21" s="36">
        <f ca="1">$BC9</f>
        <v>0</v>
      </c>
      <c r="T21" s="37">
        <f ca="1">$BH9</f>
        <v>6</v>
      </c>
      <c r="U21" s="37" t="str">
        <f ca="1">IF(AND(V21=0,W21=0),"",".")</f>
        <v>.</v>
      </c>
      <c r="V21" s="38">
        <f ca="1">$BM9</f>
        <v>3</v>
      </c>
      <c r="W21" s="38">
        <f ca="1">$BR9</f>
        <v>6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0.70539436724706461</v>
      </c>
      <c r="CE21" s="11">
        <f t="shared" ca="1" si="26"/>
        <v>12</v>
      </c>
      <c r="CF21" s="1"/>
      <c r="CG21" s="1">
        <v>21</v>
      </c>
      <c r="CH21" s="1">
        <v>7</v>
      </c>
      <c r="CI21" s="1">
        <v>6</v>
      </c>
      <c r="CK21" s="10">
        <f t="shared" ca="1" si="27"/>
        <v>0.28588329621431985</v>
      </c>
      <c r="CL21" s="11">
        <f t="shared" ca="1" si="28"/>
        <v>33</v>
      </c>
      <c r="CM21" s="1"/>
      <c r="CN21" s="1">
        <v>21</v>
      </c>
      <c r="CO21" s="1">
        <v>2</v>
      </c>
      <c r="CP21" s="1">
        <v>6</v>
      </c>
      <c r="CR21" s="10">
        <f t="shared" ca="1" si="29"/>
        <v>6.715523383110733E-2</v>
      </c>
      <c r="CS21" s="11">
        <f t="shared" ca="1" si="30"/>
        <v>37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3</v>
      </c>
      <c r="E22" s="67" t="str">
        <f ca="1">IF(AND(F22=0,G22=0),"",".")</f>
        <v>.</v>
      </c>
      <c r="F22" s="68">
        <f ca="1">$BN7</f>
        <v>6</v>
      </c>
      <c r="G22" s="68">
        <f ca="1">$BS7</f>
        <v>5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3</v>
      </c>
      <c r="M22" s="67" t="str">
        <f ca="1">IF(AND(N22=0,O22=0),"",".")</f>
        <v>.</v>
      </c>
      <c r="N22" s="68">
        <f ca="1">$BN8</f>
        <v>8</v>
      </c>
      <c r="O22" s="68">
        <f ca="1">$BS8</f>
        <v>6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5</v>
      </c>
      <c r="U22" s="67" t="str">
        <f ca="1">IF(AND(V22=0,W22=0),"",".")</f>
        <v>.</v>
      </c>
      <c r="V22" s="68">
        <f ca="1">$BN9</f>
        <v>4</v>
      </c>
      <c r="W22" s="68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0.72376974569420083</v>
      </c>
      <c r="CE22" s="11">
        <f t="shared" ca="1" si="26"/>
        <v>11</v>
      </c>
      <c r="CF22" s="1"/>
      <c r="CG22" s="1">
        <v>22</v>
      </c>
      <c r="CH22" s="1">
        <v>8</v>
      </c>
      <c r="CI22" s="1">
        <v>1</v>
      </c>
      <c r="CK22" s="10">
        <f t="shared" ca="1" si="27"/>
        <v>5.0039347760290509E-2</v>
      </c>
      <c r="CL22" s="11">
        <f t="shared" ca="1" si="28"/>
        <v>42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0.44589726183397171</v>
      </c>
      <c r="CS22" s="11">
        <f t="shared" ca="1" si="30"/>
        <v>21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5</v>
      </c>
      <c r="E23" s="37" t="str">
        <f>$AW7</f>
        <v>.</v>
      </c>
      <c r="F23" s="38">
        <f ca="1">$AX7</f>
        <v>8</v>
      </c>
      <c r="G23" s="39">
        <f ca="1">$AY7</f>
        <v>6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5</v>
      </c>
      <c r="O23" s="39">
        <f ca="1">$AY8</f>
        <v>8</v>
      </c>
      <c r="P23" s="40"/>
      <c r="Q23" s="41"/>
      <c r="R23" s="35"/>
      <c r="S23" s="36">
        <f ca="1">$AU9</f>
        <v>0</v>
      </c>
      <c r="T23" s="37">
        <f ca="1">$AV9</f>
        <v>0</v>
      </c>
      <c r="U23" s="37" t="str">
        <f>$AW9</f>
        <v>.</v>
      </c>
      <c r="V23" s="38">
        <f ca="1">$AX9</f>
        <v>8</v>
      </c>
      <c r="W23" s="39">
        <f ca="1">$AY9</f>
        <v>7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0.67823148503352748</v>
      </c>
      <c r="CE23" s="11">
        <f t="shared" ca="1" si="26"/>
        <v>14</v>
      </c>
      <c r="CF23" s="1"/>
      <c r="CG23" s="1">
        <v>23</v>
      </c>
      <c r="CH23" s="1">
        <v>8</v>
      </c>
      <c r="CI23" s="1">
        <v>2</v>
      </c>
      <c r="CK23" s="10">
        <f t="shared" ca="1" si="27"/>
        <v>0.45577955048003171</v>
      </c>
      <c r="CL23" s="11">
        <f t="shared" ca="1" si="28"/>
        <v>28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0.15496474852763376</v>
      </c>
      <c r="CS23" s="11">
        <f t="shared" ca="1" si="30"/>
        <v>36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0.63355730216492312</v>
      </c>
      <c r="CE24" s="11">
        <f t="shared" ca="1" si="26"/>
        <v>16</v>
      </c>
      <c r="CF24" s="1"/>
      <c r="CG24" s="1">
        <v>24</v>
      </c>
      <c r="CH24" s="1">
        <v>8</v>
      </c>
      <c r="CI24" s="1">
        <v>3</v>
      </c>
      <c r="CK24" s="10">
        <f t="shared" ca="1" si="27"/>
        <v>0.54348729701210208</v>
      </c>
      <c r="CL24" s="11">
        <f t="shared" ca="1" si="28"/>
        <v>19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0.29872145832428865</v>
      </c>
      <c r="CS24" s="11">
        <f t="shared" ca="1" si="30"/>
        <v>33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207</v>
      </c>
      <c r="C25" s="49"/>
      <c r="D25" s="17"/>
      <c r="E25" s="16"/>
      <c r="F25" s="16"/>
      <c r="G25" s="16"/>
      <c r="H25" s="18"/>
      <c r="I25" s="48"/>
      <c r="J25" s="15" t="s">
        <v>97</v>
      </c>
      <c r="K25" s="16"/>
      <c r="L25" s="16"/>
      <c r="M25" s="16"/>
      <c r="N25" s="16"/>
      <c r="O25" s="16"/>
      <c r="P25" s="18"/>
      <c r="Q25" s="48"/>
      <c r="R25" s="15" t="s">
        <v>189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0.43835249083118411</v>
      </c>
      <c r="CE25" s="11">
        <f t="shared" ca="1" si="26"/>
        <v>27</v>
      </c>
      <c r="CF25" s="1"/>
      <c r="CG25" s="1">
        <v>25</v>
      </c>
      <c r="CH25" s="1">
        <v>8</v>
      </c>
      <c r="CI25" s="1">
        <v>4</v>
      </c>
      <c r="CK25" s="10">
        <f t="shared" ca="1" si="27"/>
        <v>0.85610933215608165</v>
      </c>
      <c r="CL25" s="11">
        <f t="shared" ca="1" si="28"/>
        <v>7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0.85367627709747085</v>
      </c>
      <c r="CS25" s="11">
        <f t="shared" ca="1" si="30"/>
        <v>7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3" t="str">
        <f ca="1">$AC10/100&amp;$AD10&amp;$AE10/100&amp;$AF10</f>
        <v>7.43－6.58＝</v>
      </c>
      <c r="C26" s="74"/>
      <c r="D26" s="74"/>
      <c r="E26" s="74"/>
      <c r="F26" s="71">
        <f ca="1">$AG10/100</f>
        <v>0.85</v>
      </c>
      <c r="G26" s="72"/>
      <c r="H26" s="20"/>
      <c r="I26" s="19"/>
      <c r="J26" s="73" t="str">
        <f ca="1">$AC11/100&amp;$AD11&amp;$AE11/100&amp;$AF11</f>
        <v>9.75－8.87＝</v>
      </c>
      <c r="K26" s="74"/>
      <c r="L26" s="74"/>
      <c r="M26" s="74"/>
      <c r="N26" s="71">
        <f ca="1">$AG11/100</f>
        <v>0.88</v>
      </c>
      <c r="O26" s="72"/>
      <c r="P26" s="21"/>
      <c r="Q26" s="19"/>
      <c r="R26" s="73" t="str">
        <f ca="1">$AC12/100&amp;$AD12&amp;$AE12/100&amp;$AF12</f>
        <v>7.53－4.97＝</v>
      </c>
      <c r="S26" s="74"/>
      <c r="T26" s="74"/>
      <c r="U26" s="74"/>
      <c r="V26" s="71">
        <f ca="1">$AG12/100</f>
        <v>2.56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0.46829835831282574</v>
      </c>
      <c r="CE26" s="11">
        <f t="shared" ca="1" si="26"/>
        <v>24</v>
      </c>
      <c r="CF26" s="1"/>
      <c r="CG26" s="1">
        <v>26</v>
      </c>
      <c r="CH26" s="1">
        <v>8</v>
      </c>
      <c r="CI26" s="1">
        <v>5</v>
      </c>
      <c r="CK26" s="10">
        <f t="shared" ca="1" si="27"/>
        <v>0.68616905896986058</v>
      </c>
      <c r="CL26" s="11">
        <f t="shared" ca="1" si="28"/>
        <v>16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0.6506333575611738</v>
      </c>
      <c r="CS26" s="11">
        <f t="shared" ca="1" si="30"/>
        <v>17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0.99092256075089036</v>
      </c>
      <c r="CE27" s="11">
        <f t="shared" ca="1" si="26"/>
        <v>2</v>
      </c>
      <c r="CF27" s="1"/>
      <c r="CG27" s="1">
        <v>27</v>
      </c>
      <c r="CH27" s="1">
        <v>8</v>
      </c>
      <c r="CI27" s="1">
        <v>6</v>
      </c>
      <c r="CK27" s="10">
        <f t="shared" ca="1" si="27"/>
        <v>0.70754961696086194</v>
      </c>
      <c r="CL27" s="11">
        <f t="shared" ca="1" si="28"/>
        <v>14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0.61398832515652446</v>
      </c>
      <c r="CS27" s="11">
        <f t="shared" ca="1" si="30"/>
        <v>19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7</v>
      </c>
      <c r="E28" s="37" t="str">
        <f ca="1">IF(AND(F28=0,G28=0),"",".")</f>
        <v>.</v>
      </c>
      <c r="F28" s="38">
        <f ca="1">$BM10</f>
        <v>4</v>
      </c>
      <c r="G28" s="38">
        <f ca="1">$BR10</f>
        <v>3</v>
      </c>
      <c r="H28" s="26"/>
      <c r="I28" s="19"/>
      <c r="J28" s="35"/>
      <c r="K28" s="36">
        <f ca="1">$BC11</f>
        <v>0</v>
      </c>
      <c r="L28" s="37">
        <f ca="1">$BH11</f>
        <v>9</v>
      </c>
      <c r="M28" s="37" t="str">
        <f ca="1">IF(AND(N28=0,O28=0),"",".")</f>
        <v>.</v>
      </c>
      <c r="N28" s="38">
        <f ca="1">$BM11</f>
        <v>7</v>
      </c>
      <c r="O28" s="38">
        <f ca="1">$BR11</f>
        <v>5</v>
      </c>
      <c r="P28" s="26"/>
      <c r="Q28" s="19"/>
      <c r="R28" s="35"/>
      <c r="S28" s="36">
        <f ca="1">$BC12</f>
        <v>0</v>
      </c>
      <c r="T28" s="37">
        <f ca="1">$BH12</f>
        <v>7</v>
      </c>
      <c r="U28" s="37" t="str">
        <f ca="1">IF(AND(V28=0,W28=0),"",".")</f>
        <v>.</v>
      </c>
      <c r="V28" s="38">
        <f ca="1">$BM12</f>
        <v>5</v>
      </c>
      <c r="W28" s="38">
        <f ca="1">$BR12</f>
        <v>3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0.68085488218668044</v>
      </c>
      <c r="CE28" s="11">
        <f t="shared" ca="1" si="26"/>
        <v>13</v>
      </c>
      <c r="CF28" s="1"/>
      <c r="CG28" s="1">
        <v>28</v>
      </c>
      <c r="CH28" s="1">
        <v>8</v>
      </c>
      <c r="CI28" s="1">
        <v>7</v>
      </c>
      <c r="CK28" s="10">
        <f t="shared" ca="1" si="27"/>
        <v>0.5427298659162364</v>
      </c>
      <c r="CL28" s="11">
        <f t="shared" ca="1" si="28"/>
        <v>20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0.34502594976224321</v>
      </c>
      <c r="CS28" s="11">
        <f t="shared" ca="1" si="30"/>
        <v>26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6</v>
      </c>
      <c r="E29" s="67" t="str">
        <f ca="1">IF(AND(F29=0,G29=0),"",".")</f>
        <v>.</v>
      </c>
      <c r="F29" s="68">
        <f ca="1">$BN10</f>
        <v>5</v>
      </c>
      <c r="G29" s="68">
        <f ca="1">$BS10</f>
        <v>8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8</v>
      </c>
      <c r="M29" s="67" t="str">
        <f ca="1">IF(AND(N29=0,O29=0),"",".")</f>
        <v>.</v>
      </c>
      <c r="N29" s="68">
        <f ca="1">$BN11</f>
        <v>8</v>
      </c>
      <c r="O29" s="68">
        <f ca="1">$BS11</f>
        <v>7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4</v>
      </c>
      <c r="U29" s="67" t="str">
        <f ca="1">IF(AND(V29=0,W29=0),"",".")</f>
        <v>.</v>
      </c>
      <c r="V29" s="68">
        <f ca="1">$BN12</f>
        <v>9</v>
      </c>
      <c r="W29" s="68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0.1008861498725443</v>
      </c>
      <c r="CE29" s="11">
        <f t="shared" ca="1" si="26"/>
        <v>35</v>
      </c>
      <c r="CF29" s="1"/>
      <c r="CG29" s="1">
        <v>29</v>
      </c>
      <c r="CH29" s="1">
        <v>9</v>
      </c>
      <c r="CI29" s="1">
        <v>1</v>
      </c>
      <c r="CK29" s="10">
        <f t="shared" ca="1" si="27"/>
        <v>0.53651081627392627</v>
      </c>
      <c r="CL29" s="11">
        <f t="shared" ca="1" si="28"/>
        <v>21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0.30204224582655337</v>
      </c>
      <c r="CS29" s="11">
        <f t="shared" ca="1" si="30"/>
        <v>32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8</v>
      </c>
      <c r="G30" s="39">
        <f ca="1">$AY10</f>
        <v>5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8</v>
      </c>
      <c r="O30" s="39">
        <f ca="1">$AY11</f>
        <v>8</v>
      </c>
      <c r="P30" s="40"/>
      <c r="Q30" s="41"/>
      <c r="R30" s="35"/>
      <c r="S30" s="36">
        <f ca="1">$AU12</f>
        <v>0</v>
      </c>
      <c r="T30" s="37">
        <f ca="1">$AV12</f>
        <v>2</v>
      </c>
      <c r="U30" s="37" t="str">
        <f>$AW12</f>
        <v>.</v>
      </c>
      <c r="V30" s="38">
        <f ca="1">$AX12</f>
        <v>5</v>
      </c>
      <c r="W30" s="39">
        <f ca="1">$AY12</f>
        <v>6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0.61323491425672294</v>
      </c>
      <c r="CE30" s="11">
        <f t="shared" ca="1" si="26"/>
        <v>20</v>
      </c>
      <c r="CF30" s="1"/>
      <c r="CG30" s="1">
        <v>30</v>
      </c>
      <c r="CH30" s="1">
        <v>9</v>
      </c>
      <c r="CI30" s="1">
        <v>2</v>
      </c>
      <c r="CK30" s="10">
        <f t="shared" ca="1" si="27"/>
        <v>0.79142251599353575</v>
      </c>
      <c r="CL30" s="11">
        <f t="shared" ca="1" si="28"/>
        <v>10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0.8954481519338332</v>
      </c>
      <c r="CS30" s="11">
        <f t="shared" ca="1" si="30"/>
        <v>3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0.31975257224175013</v>
      </c>
      <c r="CE31" s="11">
        <f t="shared" ca="1" si="26"/>
        <v>29</v>
      </c>
      <c r="CF31" s="1"/>
      <c r="CG31" s="1">
        <v>31</v>
      </c>
      <c r="CH31" s="1">
        <v>9</v>
      </c>
      <c r="CI31" s="1">
        <v>3</v>
      </c>
      <c r="CK31" s="10">
        <f t="shared" ca="1" si="27"/>
        <v>0.17018745742691255</v>
      </c>
      <c r="CL31" s="11">
        <f t="shared" ca="1" si="28"/>
        <v>38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0.39729915674960747</v>
      </c>
      <c r="CS31" s="11">
        <f t="shared" ca="1" si="30"/>
        <v>23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89" t="str">
        <f>A1</f>
        <v>小数 ひき算 小数第二位 (1.11)－(1.11) くり下がり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0.74309537836504569</v>
      </c>
      <c r="CE32" s="11">
        <f t="shared" ca="1" si="26"/>
        <v>10</v>
      </c>
      <c r="CF32" s="1"/>
      <c r="CG32" s="1">
        <v>32</v>
      </c>
      <c r="CH32" s="1">
        <v>9</v>
      </c>
      <c r="CI32" s="1">
        <v>4</v>
      </c>
      <c r="CK32" s="10">
        <f t="shared" ca="1" si="27"/>
        <v>0.85422923143755169</v>
      </c>
      <c r="CL32" s="11">
        <f t="shared" ca="1" si="28"/>
        <v>8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0.43825168986911989</v>
      </c>
      <c r="CS32" s="11">
        <f t="shared" ca="1" si="30"/>
        <v>22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0.7471978600433864</v>
      </c>
      <c r="CE33" s="11">
        <f t="shared" ca="1" si="26"/>
        <v>9</v>
      </c>
      <c r="CF33" s="1"/>
      <c r="CG33" s="1">
        <v>33</v>
      </c>
      <c r="CH33" s="1">
        <v>9</v>
      </c>
      <c r="CI33" s="1">
        <v>5</v>
      </c>
      <c r="CK33" s="10">
        <f t="shared" ca="1" si="27"/>
        <v>0.7803734690532218</v>
      </c>
      <c r="CL33" s="11">
        <f t="shared" ca="1" si="28"/>
        <v>11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0.61818467649695963</v>
      </c>
      <c r="CS33" s="11">
        <f t="shared" ca="1" si="30"/>
        <v>18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0.44005600510088139</v>
      </c>
      <c r="CE34" s="11">
        <f t="shared" ca="1" si="26"/>
        <v>26</v>
      </c>
      <c r="CF34" s="1"/>
      <c r="CG34" s="1">
        <v>34</v>
      </c>
      <c r="CH34" s="1">
        <v>9</v>
      </c>
      <c r="CI34" s="1">
        <v>6</v>
      </c>
      <c r="CK34" s="10">
        <f t="shared" ca="1" si="27"/>
        <v>0.43293805790978346</v>
      </c>
      <c r="CL34" s="11">
        <f t="shared" ca="1" si="28"/>
        <v>29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0.76092909881906035</v>
      </c>
      <c r="CS34" s="11">
        <f t="shared" ca="1" si="30"/>
        <v>13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0.94209251654036852</v>
      </c>
      <c r="CE35" s="11">
        <f t="shared" ca="1" si="26"/>
        <v>4</v>
      </c>
      <c r="CF35" s="1"/>
      <c r="CG35" s="1">
        <v>35</v>
      </c>
      <c r="CH35" s="1">
        <v>9</v>
      </c>
      <c r="CI35" s="1">
        <v>7</v>
      </c>
      <c r="CK35" s="10">
        <f t="shared" ca="1" si="27"/>
        <v>0.61269837702624541</v>
      </c>
      <c r="CL35" s="11">
        <f t="shared" ca="1" si="28"/>
        <v>17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0.32943229317127576</v>
      </c>
      <c r="CS35" s="11">
        <f t="shared" ca="1" si="30"/>
        <v>30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3" t="str">
        <f t="shared" ref="B36" ca="1" si="31">B5</f>
        <v>9.24－5.77＝</v>
      </c>
      <c r="C36" s="74"/>
      <c r="D36" s="74"/>
      <c r="E36" s="74"/>
      <c r="F36" s="75">
        <f ca="1">F5</f>
        <v>3.47</v>
      </c>
      <c r="G36" s="76"/>
      <c r="H36" s="56"/>
      <c r="I36" s="57"/>
      <c r="J36" s="73" t="str">
        <f t="shared" ref="J36" ca="1" si="32">J5</f>
        <v>8.45－7.99＝</v>
      </c>
      <c r="K36" s="74"/>
      <c r="L36" s="74"/>
      <c r="M36" s="74"/>
      <c r="N36" s="75">
        <f ca="1">N5</f>
        <v>0.46</v>
      </c>
      <c r="O36" s="76"/>
      <c r="P36" s="26"/>
      <c r="Q36" s="23"/>
      <c r="R36" s="73" t="str">
        <f t="shared" ref="R36" ca="1" si="33">R5</f>
        <v>8.32－4.59＝</v>
      </c>
      <c r="S36" s="74"/>
      <c r="T36" s="74"/>
      <c r="U36" s="74"/>
      <c r="V36" s="75">
        <f ca="1">V5</f>
        <v>3.73</v>
      </c>
      <c r="W36" s="76"/>
      <c r="X36" s="26"/>
      <c r="AC36" s="1" t="s">
        <v>208</v>
      </c>
      <c r="AD36" s="1" t="str">
        <f ca="1">IF(AND($AE36=0,$AF36=0),"OKA",IF($AF36=0,"OKB","NO"))</f>
        <v>NO</v>
      </c>
      <c r="AE36" s="58">
        <f ca="1">AX1</f>
        <v>4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0.75545848480282551</v>
      </c>
      <c r="CE36" s="11">
        <f t="shared" ca="1" si="26"/>
        <v>8</v>
      </c>
      <c r="CF36" s="1"/>
      <c r="CG36" s="1">
        <v>36</v>
      </c>
      <c r="CH36" s="1">
        <v>9</v>
      </c>
      <c r="CI36" s="1">
        <v>8</v>
      </c>
      <c r="CK36" s="10">
        <f t="shared" ca="1" si="27"/>
        <v>0.94598481857617556</v>
      </c>
      <c r="CL36" s="11">
        <f t="shared" ca="1" si="28"/>
        <v>4</v>
      </c>
      <c r="CM36" s="1"/>
      <c r="CN36" s="1">
        <v>36</v>
      </c>
      <c r="CO36" s="1">
        <v>4</v>
      </c>
      <c r="CP36" s="1">
        <v>9</v>
      </c>
      <c r="CR36" s="10">
        <f t="shared" ca="1" si="29"/>
        <v>0.82339915001701225</v>
      </c>
      <c r="CS36" s="11">
        <f t="shared" ca="1" si="30"/>
        <v>8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4</v>
      </c>
      <c r="AF37" s="58">
        <f t="shared" ca="1" si="35"/>
        <v>6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0.28163099485991472</v>
      </c>
      <c r="CL37" s="11">
        <f t="shared" ca="1" si="28"/>
        <v>34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0.86396081573094952</v>
      </c>
      <c r="CS37" s="11">
        <f t="shared" ca="1" si="30"/>
        <v>6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9</v>
      </c>
      <c r="E38" s="29" t="str">
        <f t="shared" ca="1" si="36"/>
        <v>.</v>
      </c>
      <c r="F38" s="30">
        <f t="shared" ca="1" si="36"/>
        <v>2</v>
      </c>
      <c r="G38" s="30">
        <f t="shared" ca="1" si="36"/>
        <v>4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8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8</v>
      </c>
      <c r="U38" s="29" t="str">
        <f t="shared" ca="1" si="38"/>
        <v>.</v>
      </c>
      <c r="V38" s="30">
        <f t="shared" ca="1" si="38"/>
        <v>3</v>
      </c>
      <c r="W38" s="30">
        <f t="shared" ca="1" si="38"/>
        <v>2</v>
      </c>
      <c r="X38" s="26"/>
      <c r="AB38" s="2" t="s">
        <v>209</v>
      </c>
      <c r="AC38" s="1" t="s">
        <v>210</v>
      </c>
      <c r="AD38" s="1" t="str">
        <f t="shared" ca="1" si="34"/>
        <v>NO</v>
      </c>
      <c r="AE38" s="58">
        <f t="shared" ca="1" si="35"/>
        <v>7</v>
      </c>
      <c r="AF38" s="58">
        <f t="shared" ca="1" si="35"/>
        <v>3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0.58155380851277738</v>
      </c>
      <c r="CL38" s="11">
        <f t="shared" ca="1" si="28"/>
        <v>18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5</v>
      </c>
      <c r="E39" s="33" t="str">
        <f t="shared" ca="1" si="36"/>
        <v>.</v>
      </c>
      <c r="F39" s="34">
        <f t="shared" ca="1" si="36"/>
        <v>7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7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9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4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9</v>
      </c>
      <c r="X39" s="26"/>
      <c r="Z39" s="59"/>
      <c r="AB39" s="2" t="s">
        <v>211</v>
      </c>
      <c r="AC39" s="1" t="s">
        <v>34</v>
      </c>
      <c r="AD39" s="1" t="str">
        <f t="shared" ca="1" si="34"/>
        <v>NO</v>
      </c>
      <c r="AE39" s="58">
        <f t="shared" ca="1" si="35"/>
        <v>7</v>
      </c>
      <c r="AF39" s="58">
        <f t="shared" ca="1" si="35"/>
        <v>9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0.53163520988153357</v>
      </c>
      <c r="CL39" s="11">
        <f t="shared" ca="1" si="28"/>
        <v>23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3</v>
      </c>
      <c r="E40" s="62" t="str">
        <f t="shared" si="36"/>
        <v>.</v>
      </c>
      <c r="F40" s="63">
        <f t="shared" ca="1" si="36"/>
        <v>4</v>
      </c>
      <c r="G40" s="64">
        <f t="shared" ca="1" si="36"/>
        <v>7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4</v>
      </c>
      <c r="O40" s="64">
        <f t="shared" ca="1" si="39"/>
        <v>6</v>
      </c>
      <c r="P40" s="26"/>
      <c r="Q40" s="19"/>
      <c r="R40" s="60"/>
      <c r="S40" s="61">
        <f ca="1">S9</f>
        <v>0</v>
      </c>
      <c r="T40" s="62">
        <f t="shared" ca="1" si="40"/>
        <v>3</v>
      </c>
      <c r="U40" s="62" t="str">
        <f t="shared" si="40"/>
        <v>.</v>
      </c>
      <c r="V40" s="63">
        <f t="shared" ca="1" si="40"/>
        <v>7</v>
      </c>
      <c r="W40" s="64">
        <f t="shared" ca="1" si="40"/>
        <v>3</v>
      </c>
      <c r="X40" s="26"/>
      <c r="Z40" s="59"/>
      <c r="AB40" s="2" t="s">
        <v>212</v>
      </c>
      <c r="AC40" s="1" t="s">
        <v>35</v>
      </c>
      <c r="AD40" s="1" t="str">
        <f t="shared" ca="1" si="34"/>
        <v>NO</v>
      </c>
      <c r="AE40" s="58">
        <f t="shared" ca="1" si="35"/>
        <v>8</v>
      </c>
      <c r="AF40" s="58">
        <f t="shared" ca="1" si="35"/>
        <v>7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0.91677672119733666</v>
      </c>
      <c r="CL40" s="11">
        <f t="shared" ca="1" si="28"/>
        <v>6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4</v>
      </c>
      <c r="AF41" s="58">
        <f t="shared" ca="1" si="35"/>
        <v>4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0.94646579029026767</v>
      </c>
      <c r="CL41" s="11">
        <f t="shared" ca="1" si="28"/>
        <v>3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8</v>
      </c>
      <c r="AF42" s="58">
        <f t="shared" ca="1" si="35"/>
        <v>6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0.14357241375841712</v>
      </c>
      <c r="CL42" s="11">
        <f t="shared" ca="1" si="28"/>
        <v>39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3" t="str">
        <f t="shared" ref="B43" ca="1" si="41">B12</f>
        <v>9.75－6.96＝</v>
      </c>
      <c r="C43" s="74"/>
      <c r="D43" s="74"/>
      <c r="E43" s="74"/>
      <c r="F43" s="75">
        <f ca="1">F12</f>
        <v>2.79</v>
      </c>
      <c r="G43" s="76"/>
      <c r="H43" s="26"/>
      <c r="I43" s="23"/>
      <c r="J43" s="73" t="str">
        <f t="shared" ref="J43" ca="1" si="42">J12</f>
        <v>8.82－1.95＝</v>
      </c>
      <c r="K43" s="74"/>
      <c r="L43" s="74"/>
      <c r="M43" s="74"/>
      <c r="N43" s="75">
        <f ca="1">N12</f>
        <v>6.87</v>
      </c>
      <c r="O43" s="76"/>
      <c r="P43" s="26"/>
      <c r="Q43" s="23"/>
      <c r="R43" s="73" t="str">
        <f t="shared" ref="R43" ca="1" si="43">R12</f>
        <v>3.32－2.88＝</v>
      </c>
      <c r="S43" s="74"/>
      <c r="T43" s="74"/>
      <c r="U43" s="74"/>
      <c r="V43" s="75">
        <f ca="1">V12</f>
        <v>0.44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5</v>
      </c>
      <c r="AF43" s="58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4.1716891153567581E-2</v>
      </c>
      <c r="CL43" s="11">
        <f t="shared" ca="1" si="28"/>
        <v>43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8</v>
      </c>
      <c r="AF44" s="58">
        <f t="shared" ca="1" si="35"/>
        <v>7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0.7434681058804874</v>
      </c>
      <c r="CL44" s="11">
        <f t="shared" ca="1" si="28"/>
        <v>12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9</v>
      </c>
      <c r="E45" s="29" t="str">
        <f t="shared" ca="1" si="44"/>
        <v>.</v>
      </c>
      <c r="F45" s="30">
        <f t="shared" ca="1" si="44"/>
        <v>7</v>
      </c>
      <c r="G45" s="30">
        <f t="shared" ca="1" si="44"/>
        <v>5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8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3</v>
      </c>
      <c r="U45" s="29" t="str">
        <f t="shared" ca="1" si="46"/>
        <v>.</v>
      </c>
      <c r="V45" s="30">
        <f t="shared" ca="1" si="46"/>
        <v>3</v>
      </c>
      <c r="W45" s="30">
        <f t="shared" ca="1" si="46"/>
        <v>2</v>
      </c>
      <c r="X45" s="26"/>
      <c r="AC45" s="1" t="s">
        <v>40</v>
      </c>
      <c r="AD45" s="1" t="str">
        <f t="shared" ca="1" si="34"/>
        <v>NO</v>
      </c>
      <c r="AE45" s="58">
        <f t="shared" ca="1" si="35"/>
        <v>8</v>
      </c>
      <c r="AF45" s="58">
        <f t="shared" ca="1" si="35"/>
        <v>5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0.84631820096613297</v>
      </c>
      <c r="CL45" s="11">
        <f t="shared" ca="1" si="28"/>
        <v>9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6</v>
      </c>
      <c r="E46" s="33" t="str">
        <f t="shared" ca="1" si="47"/>
        <v>.</v>
      </c>
      <c r="F46" s="34">
        <f t="shared" ca="1" si="47"/>
        <v>9</v>
      </c>
      <c r="G46" s="34">
        <f t="shared" ca="1" si="47"/>
        <v>6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1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5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8</v>
      </c>
      <c r="W46" s="34">
        <f t="shared" ca="1" si="49"/>
        <v>8</v>
      </c>
      <c r="X46" s="26"/>
      <c r="AC46" s="2" t="s">
        <v>41</v>
      </c>
      <c r="AD46" s="1" t="str">
        <f t="shared" ca="1" si="34"/>
        <v>NO</v>
      </c>
      <c r="AE46" s="58">
        <f t="shared" ca="1" si="35"/>
        <v>8</v>
      </c>
      <c r="AF46" s="58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5.6838716670798872E-2</v>
      </c>
      <c r="CL46" s="11">
        <f t="shared" ca="1" si="28"/>
        <v>41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2</v>
      </c>
      <c r="E47" s="62" t="str">
        <f t="shared" si="47"/>
        <v>.</v>
      </c>
      <c r="F47" s="63">
        <f t="shared" ca="1" si="47"/>
        <v>7</v>
      </c>
      <c r="G47" s="64">
        <f t="shared" ca="1" si="47"/>
        <v>9</v>
      </c>
      <c r="H47" s="26"/>
      <c r="I47" s="13"/>
      <c r="J47" s="60"/>
      <c r="K47" s="61">
        <f ca="1">K16</f>
        <v>0</v>
      </c>
      <c r="L47" s="62">
        <f t="shared" ca="1" si="48"/>
        <v>6</v>
      </c>
      <c r="M47" s="62" t="str">
        <f t="shared" si="48"/>
        <v>.</v>
      </c>
      <c r="N47" s="63">
        <f t="shared" ca="1" si="48"/>
        <v>8</v>
      </c>
      <c r="O47" s="64">
        <f t="shared" ca="1" si="48"/>
        <v>7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4</v>
      </c>
      <c r="W47" s="64">
        <f t="shared" ca="1" si="49"/>
        <v>4</v>
      </c>
      <c r="X47" s="26"/>
      <c r="AC47" s="2" t="s">
        <v>42</v>
      </c>
      <c r="AD47" s="1" t="str">
        <f t="shared" ca="1" si="34"/>
        <v>NO</v>
      </c>
      <c r="AE47" s="58">
        <f t="shared" ca="1" si="35"/>
        <v>5</v>
      </c>
      <c r="AF47" s="58">
        <f t="shared" ca="1" si="35"/>
        <v>6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9.51－3.65＝</v>
      </c>
      <c r="C50" s="74"/>
      <c r="D50" s="74"/>
      <c r="E50" s="74"/>
      <c r="F50" s="75">
        <f ca="1">F19</f>
        <v>5.86</v>
      </c>
      <c r="G50" s="76"/>
      <c r="H50" s="26"/>
      <c r="I50" s="23"/>
      <c r="J50" s="73" t="str">
        <f t="shared" ref="J50" ca="1" si="51">J19</f>
        <v>4.44－3.86＝</v>
      </c>
      <c r="K50" s="74"/>
      <c r="L50" s="74"/>
      <c r="M50" s="74"/>
      <c r="N50" s="75">
        <f ca="1">N19</f>
        <v>0.57999999999999996</v>
      </c>
      <c r="O50" s="76"/>
      <c r="P50" s="26"/>
      <c r="Q50" s="23"/>
      <c r="R50" s="73" t="str">
        <f t="shared" ref="R50" ca="1" si="52">R19</f>
        <v>6.36－5.49＝</v>
      </c>
      <c r="S50" s="74"/>
      <c r="T50" s="74"/>
      <c r="U50" s="74"/>
      <c r="V50" s="75">
        <f ca="1">V19</f>
        <v>0.87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9</v>
      </c>
      <c r="E52" s="29" t="str">
        <f t="shared" ca="1" si="53"/>
        <v>.</v>
      </c>
      <c r="F52" s="30">
        <f t="shared" ca="1" si="53"/>
        <v>5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4</v>
      </c>
      <c r="M52" s="29" t="str">
        <f t="shared" ca="1" si="54"/>
        <v>.</v>
      </c>
      <c r="N52" s="30">
        <f t="shared" ca="1" si="54"/>
        <v>4</v>
      </c>
      <c r="O52" s="30">
        <f t="shared" ca="1" si="54"/>
        <v>4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3</v>
      </c>
      <c r="W52" s="30">
        <f t="shared" ca="1" si="55"/>
        <v>6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3</v>
      </c>
      <c r="E53" s="33" t="str">
        <f t="shared" ca="1" si="56"/>
        <v>.</v>
      </c>
      <c r="F53" s="34">
        <f t="shared" ca="1" si="56"/>
        <v>6</v>
      </c>
      <c r="G53" s="34">
        <f t="shared" ca="1" si="56"/>
        <v>5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3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6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5</v>
      </c>
      <c r="U53" s="33" t="str">
        <f t="shared" ca="1" si="58"/>
        <v>.</v>
      </c>
      <c r="V53" s="34">
        <f t="shared" ca="1" si="58"/>
        <v>4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5</v>
      </c>
      <c r="E54" s="62" t="str">
        <f t="shared" si="56"/>
        <v>.</v>
      </c>
      <c r="F54" s="63">
        <f t="shared" ca="1" si="56"/>
        <v>8</v>
      </c>
      <c r="G54" s="64">
        <f t="shared" ca="1" si="56"/>
        <v>6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5</v>
      </c>
      <c r="O54" s="64">
        <f t="shared" ca="1" si="57"/>
        <v>8</v>
      </c>
      <c r="P54" s="26"/>
      <c r="Q54" s="19"/>
      <c r="R54" s="60"/>
      <c r="S54" s="61">
        <f ca="1">S23</f>
        <v>0</v>
      </c>
      <c r="T54" s="62">
        <f t="shared" ca="1" si="58"/>
        <v>0</v>
      </c>
      <c r="U54" s="62" t="str">
        <f t="shared" si="58"/>
        <v>.</v>
      </c>
      <c r="V54" s="63">
        <f t="shared" ca="1" si="58"/>
        <v>8</v>
      </c>
      <c r="W54" s="64">
        <f t="shared" ca="1" si="58"/>
        <v>7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7.43－6.58＝</v>
      </c>
      <c r="C57" s="74"/>
      <c r="D57" s="74"/>
      <c r="E57" s="74"/>
      <c r="F57" s="75">
        <f ca="1">F26</f>
        <v>0.85</v>
      </c>
      <c r="G57" s="76"/>
      <c r="H57" s="26"/>
      <c r="I57" s="23"/>
      <c r="J57" s="73" t="str">
        <f t="shared" ref="J57" ca="1" si="60">J26</f>
        <v>9.75－8.87＝</v>
      </c>
      <c r="K57" s="74"/>
      <c r="L57" s="74"/>
      <c r="M57" s="74"/>
      <c r="N57" s="75">
        <f ca="1">N26</f>
        <v>0.88</v>
      </c>
      <c r="O57" s="76"/>
      <c r="P57" s="26"/>
      <c r="Q57" s="23"/>
      <c r="R57" s="73" t="str">
        <f t="shared" ref="R57" ca="1" si="61">R26</f>
        <v>7.53－4.97＝</v>
      </c>
      <c r="S57" s="74"/>
      <c r="T57" s="74"/>
      <c r="U57" s="74"/>
      <c r="V57" s="75">
        <f ca="1">V26</f>
        <v>2.56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7</v>
      </c>
      <c r="E59" s="29" t="str">
        <f t="shared" ca="1" si="62"/>
        <v>.</v>
      </c>
      <c r="F59" s="30">
        <f t="shared" ca="1" si="62"/>
        <v>4</v>
      </c>
      <c r="G59" s="30">
        <f t="shared" ca="1" si="62"/>
        <v>3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9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7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3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6</v>
      </c>
      <c r="E60" s="33" t="str">
        <f t="shared" ca="1" si="65"/>
        <v>.</v>
      </c>
      <c r="F60" s="34">
        <f t="shared" ca="1" si="65"/>
        <v>5</v>
      </c>
      <c r="G60" s="34">
        <f t="shared" ca="1" si="65"/>
        <v>8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8</v>
      </c>
      <c r="M60" s="33" t="str">
        <f t="shared" ca="1" si="66"/>
        <v>.</v>
      </c>
      <c r="N60" s="34">
        <f t="shared" ca="1" si="66"/>
        <v>8</v>
      </c>
      <c r="O60" s="34">
        <f t="shared" ca="1" si="66"/>
        <v>7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4</v>
      </c>
      <c r="U60" s="33" t="str">
        <f t="shared" ca="1" si="67"/>
        <v>.</v>
      </c>
      <c r="V60" s="34">
        <f t="shared" ca="1" si="67"/>
        <v>9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8</v>
      </c>
      <c r="G61" s="64">
        <f t="shared" ca="1" si="65"/>
        <v>5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8</v>
      </c>
      <c r="O61" s="64">
        <f t="shared" ca="1" si="66"/>
        <v>8</v>
      </c>
      <c r="P61" s="26"/>
      <c r="Q61" s="19"/>
      <c r="R61" s="60"/>
      <c r="S61" s="61">
        <f ca="1">S30</f>
        <v>0</v>
      </c>
      <c r="T61" s="62">
        <f t="shared" ca="1" si="67"/>
        <v>2</v>
      </c>
      <c r="U61" s="62" t="str">
        <f t="shared" si="67"/>
        <v>.</v>
      </c>
      <c r="V61" s="63">
        <f t="shared" ca="1" si="67"/>
        <v>5</v>
      </c>
      <c r="W61" s="64">
        <f t="shared" ca="1" si="67"/>
        <v>6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dqN7D5B66dTfn3lnFFHf61HMqakxlTijd5V9SMVzPo5Wgjssc+aZuqEEebrPrcid5b/6CvQ6c2f7b4d1S0iGHA==" saltValue="mTh0dhoz30XKNyHxYBwVCg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1360" priority="194">
      <formula>$AJ15="NO"</formula>
    </cfRule>
  </conditionalFormatting>
  <conditionalFormatting sqref="C9">
    <cfRule type="expression" dxfId="1359" priority="193">
      <formula>C9=0</formula>
    </cfRule>
  </conditionalFormatting>
  <conditionalFormatting sqref="K9">
    <cfRule type="expression" dxfId="1358" priority="192">
      <formula>K9=0</formula>
    </cfRule>
  </conditionalFormatting>
  <conditionalFormatting sqref="S9">
    <cfRule type="expression" dxfId="1357" priority="191">
      <formula>S9=0</formula>
    </cfRule>
  </conditionalFormatting>
  <conditionalFormatting sqref="C16">
    <cfRule type="expression" dxfId="1356" priority="190">
      <formula>C16=0</formula>
    </cfRule>
  </conditionalFormatting>
  <conditionalFormatting sqref="K16">
    <cfRule type="expression" dxfId="1355" priority="189">
      <formula>K16=0</formula>
    </cfRule>
  </conditionalFormatting>
  <conditionalFormatting sqref="S16">
    <cfRule type="expression" dxfId="1354" priority="188">
      <formula>S16=0</formula>
    </cfRule>
  </conditionalFormatting>
  <conditionalFormatting sqref="C23">
    <cfRule type="expression" dxfId="1353" priority="187">
      <formula>C23=0</formula>
    </cfRule>
  </conditionalFormatting>
  <conditionalFormatting sqref="K23">
    <cfRule type="expression" dxfId="1352" priority="186">
      <formula>K23=0</formula>
    </cfRule>
  </conditionalFormatting>
  <conditionalFormatting sqref="S23">
    <cfRule type="expression" dxfId="1351" priority="185">
      <formula>S23=0</formula>
    </cfRule>
  </conditionalFormatting>
  <conditionalFormatting sqref="C30">
    <cfRule type="expression" dxfId="1350" priority="184">
      <formula>C30=0</formula>
    </cfRule>
  </conditionalFormatting>
  <conditionalFormatting sqref="K30">
    <cfRule type="expression" dxfId="1349" priority="183">
      <formula>K30=0</formula>
    </cfRule>
  </conditionalFormatting>
  <conditionalFormatting sqref="S30">
    <cfRule type="expression" dxfId="1348" priority="182">
      <formula>S30=0</formula>
    </cfRule>
  </conditionalFormatting>
  <conditionalFormatting sqref="C38">
    <cfRule type="expression" dxfId="1347" priority="181">
      <formula>C38=0</formula>
    </cfRule>
  </conditionalFormatting>
  <conditionalFormatting sqref="C39">
    <cfRule type="expression" dxfId="1346" priority="180">
      <formula>C39=0</formula>
    </cfRule>
  </conditionalFormatting>
  <conditionalFormatting sqref="C40">
    <cfRule type="expression" dxfId="1345" priority="179">
      <formula>C40=0</formula>
    </cfRule>
  </conditionalFormatting>
  <conditionalFormatting sqref="B39">
    <cfRule type="expression" dxfId="1344" priority="178">
      <formula>B39=""</formula>
    </cfRule>
  </conditionalFormatting>
  <conditionalFormatting sqref="G38">
    <cfRule type="expression" dxfId="1343" priority="177">
      <formula>G38=0</formula>
    </cfRule>
  </conditionalFormatting>
  <conditionalFormatting sqref="G39">
    <cfRule type="expression" dxfId="1342" priority="176">
      <formula>G39=0</formula>
    </cfRule>
  </conditionalFormatting>
  <conditionalFormatting sqref="F38">
    <cfRule type="expression" dxfId="1341" priority="175">
      <formula>AND(F38=0,G38=0)</formula>
    </cfRule>
  </conditionalFormatting>
  <conditionalFormatting sqref="F39">
    <cfRule type="expression" dxfId="1340" priority="174">
      <formula>AND(F39=0,G39=0)</formula>
    </cfRule>
  </conditionalFormatting>
  <conditionalFormatting sqref="K38">
    <cfRule type="expression" dxfId="1339" priority="173">
      <formula>K38=0</formula>
    </cfRule>
  </conditionalFormatting>
  <conditionalFormatting sqref="K39">
    <cfRule type="expression" dxfId="1338" priority="172">
      <formula>K39=0</formula>
    </cfRule>
  </conditionalFormatting>
  <conditionalFormatting sqref="K40">
    <cfRule type="expression" dxfId="1337" priority="171">
      <formula>K40=0</formula>
    </cfRule>
  </conditionalFormatting>
  <conditionalFormatting sqref="J39">
    <cfRule type="expression" dxfId="1336" priority="170">
      <formula>J39=""</formula>
    </cfRule>
  </conditionalFormatting>
  <conditionalFormatting sqref="O38">
    <cfRule type="expression" dxfId="1335" priority="169">
      <formula>O38=0</formula>
    </cfRule>
  </conditionalFormatting>
  <conditionalFormatting sqref="O39">
    <cfRule type="expression" dxfId="1334" priority="168">
      <formula>O39=0</formula>
    </cfRule>
  </conditionalFormatting>
  <conditionalFormatting sqref="N38">
    <cfRule type="expression" dxfId="1333" priority="167">
      <formula>AND(N38=0,O38=0)</formula>
    </cfRule>
  </conditionalFormatting>
  <conditionalFormatting sqref="N39">
    <cfRule type="expression" dxfId="1332" priority="166">
      <formula>AND(N39=0,O39=0)</formula>
    </cfRule>
  </conditionalFormatting>
  <conditionalFormatting sqref="S38">
    <cfRule type="expression" dxfId="1331" priority="165">
      <formula>S38=0</formula>
    </cfRule>
  </conditionalFormatting>
  <conditionalFormatting sqref="S39">
    <cfRule type="expression" dxfId="1330" priority="164">
      <formula>S39=0</formula>
    </cfRule>
  </conditionalFormatting>
  <conditionalFormatting sqref="S40">
    <cfRule type="expression" dxfId="1329" priority="163">
      <formula>S40=0</formula>
    </cfRule>
  </conditionalFormatting>
  <conditionalFormatting sqref="R39">
    <cfRule type="expression" dxfId="1328" priority="162">
      <formula>R39=""</formula>
    </cfRule>
  </conditionalFormatting>
  <conditionalFormatting sqref="W38">
    <cfRule type="expression" dxfId="1327" priority="161">
      <formula>W38=0</formula>
    </cfRule>
  </conditionalFormatting>
  <conditionalFormatting sqref="W39">
    <cfRule type="expression" dxfId="1326" priority="160">
      <formula>W39=0</formula>
    </cfRule>
  </conditionalFormatting>
  <conditionalFormatting sqref="V38">
    <cfRule type="expression" dxfId="1325" priority="159">
      <formula>AND(V38=0,W38=0)</formula>
    </cfRule>
  </conditionalFormatting>
  <conditionalFormatting sqref="V39">
    <cfRule type="expression" dxfId="1324" priority="158">
      <formula>AND(V39=0,W39=0)</formula>
    </cfRule>
  </conditionalFormatting>
  <conditionalFormatting sqref="C45">
    <cfRule type="expression" dxfId="1323" priority="157">
      <formula>C45=0</formula>
    </cfRule>
  </conditionalFormatting>
  <conditionalFormatting sqref="C46">
    <cfRule type="expression" dxfId="1322" priority="156">
      <formula>C46=0</formula>
    </cfRule>
  </conditionalFormatting>
  <conditionalFormatting sqref="C47">
    <cfRule type="expression" dxfId="1321" priority="155">
      <formula>C47=0</formula>
    </cfRule>
  </conditionalFormatting>
  <conditionalFormatting sqref="B46">
    <cfRule type="expression" dxfId="1320" priority="154">
      <formula>B46=""</formula>
    </cfRule>
  </conditionalFormatting>
  <conditionalFormatting sqref="G45">
    <cfRule type="expression" dxfId="1319" priority="153">
      <formula>G45=0</formula>
    </cfRule>
  </conditionalFormatting>
  <conditionalFormatting sqref="G46">
    <cfRule type="expression" dxfId="1318" priority="152">
      <formula>G46=0</formula>
    </cfRule>
  </conditionalFormatting>
  <conditionalFormatting sqref="F45">
    <cfRule type="expression" dxfId="1317" priority="151">
      <formula>AND(F45=0,G45=0)</formula>
    </cfRule>
  </conditionalFormatting>
  <conditionalFormatting sqref="F46">
    <cfRule type="expression" dxfId="1316" priority="150">
      <formula>AND(F46=0,G46=0)</formula>
    </cfRule>
  </conditionalFormatting>
  <conditionalFormatting sqref="K45">
    <cfRule type="expression" dxfId="1315" priority="149">
      <formula>K45=0</formula>
    </cfRule>
  </conditionalFormatting>
  <conditionalFormatting sqref="K46">
    <cfRule type="expression" dxfId="1314" priority="148">
      <formula>K46=0</formula>
    </cfRule>
  </conditionalFormatting>
  <conditionalFormatting sqref="K47">
    <cfRule type="expression" dxfId="1313" priority="147">
      <formula>K47=0</formula>
    </cfRule>
  </conditionalFormatting>
  <conditionalFormatting sqref="J46">
    <cfRule type="expression" dxfId="1312" priority="146">
      <formula>J46=""</formula>
    </cfRule>
  </conditionalFormatting>
  <conditionalFormatting sqref="O45">
    <cfRule type="expression" dxfId="1311" priority="145">
      <formula>O45=0</formula>
    </cfRule>
  </conditionalFormatting>
  <conditionalFormatting sqref="O46">
    <cfRule type="expression" dxfId="1310" priority="144">
      <formula>O46=0</formula>
    </cfRule>
  </conditionalFormatting>
  <conditionalFormatting sqref="N45">
    <cfRule type="expression" dxfId="1309" priority="143">
      <formula>AND(N45=0,O45=0)</formula>
    </cfRule>
  </conditionalFormatting>
  <conditionalFormatting sqref="N46">
    <cfRule type="expression" dxfId="1308" priority="142">
      <formula>AND(N46=0,O46=0)</formula>
    </cfRule>
  </conditionalFormatting>
  <conditionalFormatting sqref="S45">
    <cfRule type="expression" dxfId="1307" priority="141">
      <formula>S45=0</formula>
    </cfRule>
  </conditionalFormatting>
  <conditionalFormatting sqref="S46">
    <cfRule type="expression" dxfId="1306" priority="140">
      <formula>S46=0</formula>
    </cfRule>
  </conditionalFormatting>
  <conditionalFormatting sqref="S47">
    <cfRule type="expression" dxfId="1305" priority="139">
      <formula>S47=0</formula>
    </cfRule>
  </conditionalFormatting>
  <conditionalFormatting sqref="R46">
    <cfRule type="expression" dxfId="1304" priority="138">
      <formula>R46=""</formula>
    </cfRule>
  </conditionalFormatting>
  <conditionalFormatting sqref="W45">
    <cfRule type="expression" dxfId="1303" priority="137">
      <formula>W45=0</formula>
    </cfRule>
  </conditionalFormatting>
  <conditionalFormatting sqref="W46">
    <cfRule type="expression" dxfId="1302" priority="136">
      <formula>W46=0</formula>
    </cfRule>
  </conditionalFormatting>
  <conditionalFormatting sqref="V45">
    <cfRule type="expression" dxfId="1301" priority="135">
      <formula>AND(V45=0,W45=0)</formula>
    </cfRule>
  </conditionalFormatting>
  <conditionalFormatting sqref="V46">
    <cfRule type="expression" dxfId="1300" priority="134">
      <formula>AND(V46=0,W46=0)</formula>
    </cfRule>
  </conditionalFormatting>
  <conditionalFormatting sqref="C52">
    <cfRule type="expression" dxfId="1299" priority="133">
      <formula>C52=0</formula>
    </cfRule>
  </conditionalFormatting>
  <conditionalFormatting sqref="C53">
    <cfRule type="expression" dxfId="1298" priority="132">
      <formula>C53=0</formula>
    </cfRule>
  </conditionalFormatting>
  <conditionalFormatting sqref="C54">
    <cfRule type="expression" dxfId="1297" priority="131">
      <formula>C54=0</formula>
    </cfRule>
  </conditionalFormatting>
  <conditionalFormatting sqref="B53">
    <cfRule type="expression" dxfId="1296" priority="130">
      <formula>B53=""</formula>
    </cfRule>
  </conditionalFormatting>
  <conditionalFormatting sqref="G52">
    <cfRule type="expression" dxfId="1295" priority="129">
      <formula>G52=0</formula>
    </cfRule>
  </conditionalFormatting>
  <conditionalFormatting sqref="G53">
    <cfRule type="expression" dxfId="1294" priority="128">
      <formula>G53=0</formula>
    </cfRule>
  </conditionalFormatting>
  <conditionalFormatting sqref="F52">
    <cfRule type="expression" dxfId="1293" priority="127">
      <formula>AND(F52=0,G52=0)</formula>
    </cfRule>
  </conditionalFormatting>
  <conditionalFormatting sqref="F53">
    <cfRule type="expression" dxfId="1292" priority="126">
      <formula>AND(F53=0,G53=0)</formula>
    </cfRule>
  </conditionalFormatting>
  <conditionalFormatting sqref="K52">
    <cfRule type="expression" dxfId="1291" priority="125">
      <formula>K52=0</formula>
    </cfRule>
  </conditionalFormatting>
  <conditionalFormatting sqref="K53">
    <cfRule type="expression" dxfId="1290" priority="124">
      <formula>K53=0</formula>
    </cfRule>
  </conditionalFormatting>
  <conditionalFormatting sqref="K54">
    <cfRule type="expression" dxfId="1289" priority="123">
      <formula>K54=0</formula>
    </cfRule>
  </conditionalFormatting>
  <conditionalFormatting sqref="J53">
    <cfRule type="expression" dxfId="1288" priority="122">
      <formula>J53=""</formula>
    </cfRule>
  </conditionalFormatting>
  <conditionalFormatting sqref="O52">
    <cfRule type="expression" dxfId="1287" priority="121">
      <formula>O52=0</formula>
    </cfRule>
  </conditionalFormatting>
  <conditionalFormatting sqref="O53">
    <cfRule type="expression" dxfId="1286" priority="120">
      <formula>O53=0</formula>
    </cfRule>
  </conditionalFormatting>
  <conditionalFormatting sqref="N52">
    <cfRule type="expression" dxfId="1285" priority="119">
      <formula>AND(N52=0,O52=0)</formula>
    </cfRule>
  </conditionalFormatting>
  <conditionalFormatting sqref="N53">
    <cfRule type="expression" dxfId="1284" priority="118">
      <formula>AND(N53=0,O53=0)</formula>
    </cfRule>
  </conditionalFormatting>
  <conditionalFormatting sqref="S52">
    <cfRule type="expression" dxfId="1283" priority="117">
      <formula>S52=0</formula>
    </cfRule>
  </conditionalFormatting>
  <conditionalFormatting sqref="S53">
    <cfRule type="expression" dxfId="1282" priority="116">
      <formula>S53=0</formula>
    </cfRule>
  </conditionalFormatting>
  <conditionalFormatting sqref="S54">
    <cfRule type="expression" dxfId="1281" priority="115">
      <formula>S54=0</formula>
    </cfRule>
  </conditionalFormatting>
  <conditionalFormatting sqref="R53">
    <cfRule type="expression" dxfId="1280" priority="114">
      <formula>R53=""</formula>
    </cfRule>
  </conditionalFormatting>
  <conditionalFormatting sqref="W52">
    <cfRule type="expression" dxfId="1279" priority="113">
      <formula>W52=0</formula>
    </cfRule>
  </conditionalFormatting>
  <conditionalFormatting sqref="W53">
    <cfRule type="expression" dxfId="1278" priority="112">
      <formula>W53=0</formula>
    </cfRule>
  </conditionalFormatting>
  <conditionalFormatting sqref="V52">
    <cfRule type="expression" dxfId="1277" priority="111">
      <formula>AND(V52=0,W52=0)</formula>
    </cfRule>
  </conditionalFormatting>
  <conditionalFormatting sqref="V53">
    <cfRule type="expression" dxfId="1276" priority="110">
      <formula>AND(V53=0,W53=0)</formula>
    </cfRule>
  </conditionalFormatting>
  <conditionalFormatting sqref="C59">
    <cfRule type="expression" dxfId="1275" priority="109">
      <formula>C59=0</formula>
    </cfRule>
  </conditionalFormatting>
  <conditionalFormatting sqref="C60">
    <cfRule type="expression" dxfId="1274" priority="108">
      <formula>C60=0</formula>
    </cfRule>
  </conditionalFormatting>
  <conditionalFormatting sqref="C61">
    <cfRule type="expression" dxfId="1273" priority="107">
      <formula>C61=0</formula>
    </cfRule>
  </conditionalFormatting>
  <conditionalFormatting sqref="B60">
    <cfRule type="expression" dxfId="1272" priority="106">
      <formula>B60=""</formula>
    </cfRule>
  </conditionalFormatting>
  <conditionalFormatting sqref="G59">
    <cfRule type="expression" dxfId="1271" priority="105">
      <formula>G59=0</formula>
    </cfRule>
  </conditionalFormatting>
  <conditionalFormatting sqref="G60">
    <cfRule type="expression" dxfId="1270" priority="104">
      <formula>G60=0</formula>
    </cfRule>
  </conditionalFormatting>
  <conditionalFormatting sqref="F59">
    <cfRule type="expression" dxfId="1269" priority="103">
      <formula>AND(F59=0,G59=0)</formula>
    </cfRule>
  </conditionalFormatting>
  <conditionalFormatting sqref="F60">
    <cfRule type="expression" dxfId="1268" priority="102">
      <formula>AND(F60=0,G60=0)</formula>
    </cfRule>
  </conditionalFormatting>
  <conditionalFormatting sqref="K59">
    <cfRule type="expression" dxfId="1267" priority="101">
      <formula>K59=0</formula>
    </cfRule>
  </conditionalFormatting>
  <conditionalFormatting sqref="K60">
    <cfRule type="expression" dxfId="1266" priority="100">
      <formula>K60=0</formula>
    </cfRule>
  </conditionalFormatting>
  <conditionalFormatting sqref="K61">
    <cfRule type="expression" dxfId="1265" priority="99">
      <formula>K61=0</formula>
    </cfRule>
  </conditionalFormatting>
  <conditionalFormatting sqref="J60">
    <cfRule type="expression" dxfId="1264" priority="98">
      <formula>J60=""</formula>
    </cfRule>
  </conditionalFormatting>
  <conditionalFormatting sqref="O59">
    <cfRule type="expression" dxfId="1263" priority="97">
      <formula>O59=0</formula>
    </cfRule>
  </conditionalFormatting>
  <conditionalFormatting sqref="O60">
    <cfRule type="expression" dxfId="1262" priority="96">
      <formula>O60=0</formula>
    </cfRule>
  </conditionalFormatting>
  <conditionalFormatting sqref="N59">
    <cfRule type="expression" dxfId="1261" priority="95">
      <formula>AND(N59=0,O59=0)</formula>
    </cfRule>
  </conditionalFormatting>
  <conditionalFormatting sqref="N60">
    <cfRule type="expression" dxfId="1260" priority="94">
      <formula>AND(N60=0,O60=0)</formula>
    </cfRule>
  </conditionalFormatting>
  <conditionalFormatting sqref="S59">
    <cfRule type="expression" dxfId="1259" priority="93">
      <formula>S59=0</formula>
    </cfRule>
  </conditionalFormatting>
  <conditionalFormatting sqref="S60">
    <cfRule type="expression" dxfId="1258" priority="92">
      <formula>S60=0</formula>
    </cfRule>
  </conditionalFormatting>
  <conditionalFormatting sqref="S61">
    <cfRule type="expression" dxfId="1257" priority="91">
      <formula>S61=0</formula>
    </cfRule>
  </conditionalFormatting>
  <conditionalFormatting sqref="R60">
    <cfRule type="expression" dxfId="1256" priority="90">
      <formula>R60=""</formula>
    </cfRule>
  </conditionalFormatting>
  <conditionalFormatting sqref="W59">
    <cfRule type="expression" dxfId="1255" priority="89">
      <formula>W59=0</formula>
    </cfRule>
  </conditionalFormatting>
  <conditionalFormatting sqref="W60">
    <cfRule type="expression" dxfId="1254" priority="88">
      <formula>W60=0</formula>
    </cfRule>
  </conditionalFormatting>
  <conditionalFormatting sqref="V59">
    <cfRule type="expression" dxfId="1253" priority="87">
      <formula>AND(V59=0,W59=0)</formula>
    </cfRule>
  </conditionalFormatting>
  <conditionalFormatting sqref="V60">
    <cfRule type="expression" dxfId="1252" priority="86">
      <formula>AND(V60=0,W60=0)</formula>
    </cfRule>
  </conditionalFormatting>
  <conditionalFormatting sqref="AG1:AG12">
    <cfRule type="cellIs" dxfId="1251" priority="85" operator="lessThan">
      <formula>0</formula>
    </cfRule>
  </conditionalFormatting>
  <conditionalFormatting sqref="C7">
    <cfRule type="expression" dxfId="1250" priority="84">
      <formula>C7=0</formula>
    </cfRule>
  </conditionalFormatting>
  <conditionalFormatting sqref="C8">
    <cfRule type="expression" dxfId="1249" priority="83">
      <formula>C8=0</formula>
    </cfRule>
  </conditionalFormatting>
  <conditionalFormatting sqref="B8">
    <cfRule type="expression" dxfId="1248" priority="82">
      <formula>B8=""</formula>
    </cfRule>
  </conditionalFormatting>
  <conditionalFormatting sqref="G7">
    <cfRule type="expression" dxfId="1247" priority="81">
      <formula>G7=0</formula>
    </cfRule>
  </conditionalFormatting>
  <conditionalFormatting sqref="G8">
    <cfRule type="expression" dxfId="1246" priority="80">
      <formula>G8=0</formula>
    </cfRule>
  </conditionalFormatting>
  <conditionalFormatting sqref="F7">
    <cfRule type="expression" dxfId="1245" priority="79">
      <formula>AND(F7=0,G7=0)</formula>
    </cfRule>
  </conditionalFormatting>
  <conditionalFormatting sqref="F8">
    <cfRule type="expression" dxfId="1244" priority="78">
      <formula>AND(F8=0,G8=0)</formula>
    </cfRule>
  </conditionalFormatting>
  <conditionalFormatting sqref="K7">
    <cfRule type="expression" dxfId="1243" priority="77">
      <formula>K7=0</formula>
    </cfRule>
  </conditionalFormatting>
  <conditionalFormatting sqref="K8">
    <cfRule type="expression" dxfId="1242" priority="76">
      <formula>K8=0</formula>
    </cfRule>
  </conditionalFormatting>
  <conditionalFormatting sqref="J8">
    <cfRule type="expression" dxfId="1241" priority="75">
      <formula>J8=""</formula>
    </cfRule>
  </conditionalFormatting>
  <conditionalFormatting sqref="O7">
    <cfRule type="expression" dxfId="1240" priority="74">
      <formula>O7=0</formula>
    </cfRule>
  </conditionalFormatting>
  <conditionalFormatting sqref="O8">
    <cfRule type="expression" dxfId="1239" priority="73">
      <formula>O8=0</formula>
    </cfRule>
  </conditionalFormatting>
  <conditionalFormatting sqref="N7">
    <cfRule type="expression" dxfId="1238" priority="72">
      <formula>AND(N7=0,O7=0)</formula>
    </cfRule>
  </conditionalFormatting>
  <conditionalFormatting sqref="N8">
    <cfRule type="expression" dxfId="1237" priority="71">
      <formula>AND(N8=0,O8=0)</formula>
    </cfRule>
  </conditionalFormatting>
  <conditionalFormatting sqref="S7">
    <cfRule type="expression" dxfId="1236" priority="70">
      <formula>S7=0</formula>
    </cfRule>
  </conditionalFormatting>
  <conditionalFormatting sqref="S8">
    <cfRule type="expression" dxfId="1235" priority="69">
      <formula>S8=0</formula>
    </cfRule>
  </conditionalFormatting>
  <conditionalFormatting sqref="R8">
    <cfRule type="expression" dxfId="1234" priority="68">
      <formula>R8=""</formula>
    </cfRule>
  </conditionalFormatting>
  <conditionalFormatting sqref="W7">
    <cfRule type="expression" dxfId="1233" priority="67">
      <formula>W7=0</formula>
    </cfRule>
  </conditionalFormatting>
  <conditionalFormatting sqref="W8">
    <cfRule type="expression" dxfId="1232" priority="66">
      <formula>W8=0</formula>
    </cfRule>
  </conditionalFormatting>
  <conditionalFormatting sqref="V7">
    <cfRule type="expression" dxfId="1231" priority="65">
      <formula>AND(V7=0,W7=0)</formula>
    </cfRule>
  </conditionalFormatting>
  <conditionalFormatting sqref="V8">
    <cfRule type="expression" dxfId="1230" priority="64">
      <formula>AND(V8=0,W8=0)</formula>
    </cfRule>
  </conditionalFormatting>
  <conditionalFormatting sqref="C14">
    <cfRule type="expression" dxfId="1229" priority="63">
      <formula>C14=0</formula>
    </cfRule>
  </conditionalFormatting>
  <conditionalFormatting sqref="C15">
    <cfRule type="expression" dxfId="1228" priority="62">
      <formula>C15=0</formula>
    </cfRule>
  </conditionalFormatting>
  <conditionalFormatting sqref="B15">
    <cfRule type="expression" dxfId="1227" priority="61">
      <formula>B15=""</formula>
    </cfRule>
  </conditionalFormatting>
  <conditionalFormatting sqref="G14">
    <cfRule type="expression" dxfId="1226" priority="60">
      <formula>G14=0</formula>
    </cfRule>
  </conditionalFormatting>
  <conditionalFormatting sqref="G15">
    <cfRule type="expression" dxfId="1225" priority="59">
      <formula>G15=0</formula>
    </cfRule>
  </conditionalFormatting>
  <conditionalFormatting sqref="F14">
    <cfRule type="expression" dxfId="1224" priority="58">
      <formula>AND(F14=0,G14=0)</formula>
    </cfRule>
  </conditionalFormatting>
  <conditionalFormatting sqref="F15">
    <cfRule type="expression" dxfId="1223" priority="57">
      <formula>AND(F15=0,G15=0)</formula>
    </cfRule>
  </conditionalFormatting>
  <conditionalFormatting sqref="K14">
    <cfRule type="expression" dxfId="1222" priority="56">
      <formula>K14=0</formula>
    </cfRule>
  </conditionalFormatting>
  <conditionalFormatting sqref="K15">
    <cfRule type="expression" dxfId="1221" priority="55">
      <formula>K15=0</formula>
    </cfRule>
  </conditionalFormatting>
  <conditionalFormatting sqref="J15">
    <cfRule type="expression" dxfId="1220" priority="54">
      <formula>J15=""</formula>
    </cfRule>
  </conditionalFormatting>
  <conditionalFormatting sqref="O14">
    <cfRule type="expression" dxfId="1219" priority="53">
      <formula>O14=0</formula>
    </cfRule>
  </conditionalFormatting>
  <conditionalFormatting sqref="O15">
    <cfRule type="expression" dxfId="1218" priority="52">
      <formula>O15=0</formula>
    </cfRule>
  </conditionalFormatting>
  <conditionalFormatting sqref="N14">
    <cfRule type="expression" dxfId="1217" priority="51">
      <formula>AND(N14=0,O14=0)</formula>
    </cfRule>
  </conditionalFormatting>
  <conditionalFormatting sqref="N15">
    <cfRule type="expression" dxfId="1216" priority="50">
      <formula>AND(N15=0,O15=0)</formula>
    </cfRule>
  </conditionalFormatting>
  <conditionalFormatting sqref="S14">
    <cfRule type="expression" dxfId="1215" priority="49">
      <formula>S14=0</formula>
    </cfRule>
  </conditionalFormatting>
  <conditionalFormatting sqref="S15">
    <cfRule type="expression" dxfId="1214" priority="48">
      <formula>S15=0</formula>
    </cfRule>
  </conditionalFormatting>
  <conditionalFormatting sqref="R15">
    <cfRule type="expression" dxfId="1213" priority="47">
      <formula>R15=""</formula>
    </cfRule>
  </conditionalFormatting>
  <conditionalFormatting sqref="W14">
    <cfRule type="expression" dxfId="1212" priority="46">
      <formula>W14=0</formula>
    </cfRule>
  </conditionalFormatting>
  <conditionalFormatting sqref="W15">
    <cfRule type="expression" dxfId="1211" priority="45">
      <formula>W15=0</formula>
    </cfRule>
  </conditionalFormatting>
  <conditionalFormatting sqref="V14">
    <cfRule type="expression" dxfId="1210" priority="44">
      <formula>AND(V14=0,W14=0)</formula>
    </cfRule>
  </conditionalFormatting>
  <conditionalFormatting sqref="V15">
    <cfRule type="expression" dxfId="1209" priority="43">
      <formula>AND(V15=0,W15=0)</formula>
    </cfRule>
  </conditionalFormatting>
  <conditionalFormatting sqref="C21">
    <cfRule type="expression" dxfId="1208" priority="42">
      <formula>C21=0</formula>
    </cfRule>
  </conditionalFormatting>
  <conditionalFormatting sqref="C22">
    <cfRule type="expression" dxfId="1207" priority="41">
      <formula>C22=0</formula>
    </cfRule>
  </conditionalFormatting>
  <conditionalFormatting sqref="B22">
    <cfRule type="expression" dxfId="1206" priority="40">
      <formula>B22=""</formula>
    </cfRule>
  </conditionalFormatting>
  <conditionalFormatting sqref="G21">
    <cfRule type="expression" dxfId="1205" priority="39">
      <formula>G21=0</formula>
    </cfRule>
  </conditionalFormatting>
  <conditionalFormatting sqref="G22">
    <cfRule type="expression" dxfId="1204" priority="38">
      <formula>G22=0</formula>
    </cfRule>
  </conditionalFormatting>
  <conditionalFormatting sqref="F21">
    <cfRule type="expression" dxfId="1203" priority="37">
      <formula>AND(F21=0,G21=0)</formula>
    </cfRule>
  </conditionalFormatting>
  <conditionalFormatting sqref="F22">
    <cfRule type="expression" dxfId="1202" priority="36">
      <formula>AND(F22=0,G22=0)</formula>
    </cfRule>
  </conditionalFormatting>
  <conditionalFormatting sqref="K21">
    <cfRule type="expression" dxfId="1201" priority="35">
      <formula>K21=0</formula>
    </cfRule>
  </conditionalFormatting>
  <conditionalFormatting sqref="K22">
    <cfRule type="expression" dxfId="1200" priority="34">
      <formula>K22=0</formula>
    </cfRule>
  </conditionalFormatting>
  <conditionalFormatting sqref="J22">
    <cfRule type="expression" dxfId="1199" priority="33">
      <formula>J22=""</formula>
    </cfRule>
  </conditionalFormatting>
  <conditionalFormatting sqref="O21">
    <cfRule type="expression" dxfId="1198" priority="32">
      <formula>O21=0</formula>
    </cfRule>
  </conditionalFormatting>
  <conditionalFormatting sqref="O22">
    <cfRule type="expression" dxfId="1197" priority="31">
      <formula>O22=0</formula>
    </cfRule>
  </conditionalFormatting>
  <conditionalFormatting sqref="N21">
    <cfRule type="expression" dxfId="1196" priority="30">
      <formula>AND(N21=0,O21=0)</formula>
    </cfRule>
  </conditionalFormatting>
  <conditionalFormatting sqref="N22">
    <cfRule type="expression" dxfId="1195" priority="29">
      <formula>AND(N22=0,O22=0)</formula>
    </cfRule>
  </conditionalFormatting>
  <conditionalFormatting sqref="S21">
    <cfRule type="expression" dxfId="1194" priority="28">
      <formula>S21=0</formula>
    </cfRule>
  </conditionalFormatting>
  <conditionalFormatting sqref="S22">
    <cfRule type="expression" dxfId="1193" priority="27">
      <formula>S22=0</formula>
    </cfRule>
  </conditionalFormatting>
  <conditionalFormatting sqref="R22">
    <cfRule type="expression" dxfId="1192" priority="26">
      <formula>R22=""</formula>
    </cfRule>
  </conditionalFormatting>
  <conditionalFormatting sqref="W21">
    <cfRule type="expression" dxfId="1191" priority="25">
      <formula>W21=0</formula>
    </cfRule>
  </conditionalFormatting>
  <conditionalFormatting sqref="W22">
    <cfRule type="expression" dxfId="1190" priority="24">
      <formula>W22=0</formula>
    </cfRule>
  </conditionalFormatting>
  <conditionalFormatting sqref="V21">
    <cfRule type="expression" dxfId="1189" priority="23">
      <formula>AND(V21=0,W21=0)</formula>
    </cfRule>
  </conditionalFormatting>
  <conditionalFormatting sqref="V22">
    <cfRule type="expression" dxfId="1188" priority="22">
      <formula>AND(V22=0,W22=0)</formula>
    </cfRule>
  </conditionalFormatting>
  <conditionalFormatting sqref="C28">
    <cfRule type="expression" dxfId="1187" priority="21">
      <formula>C28=0</formula>
    </cfRule>
  </conditionalFormatting>
  <conditionalFormatting sqref="C29">
    <cfRule type="expression" dxfId="1186" priority="20">
      <formula>C29=0</formula>
    </cfRule>
  </conditionalFormatting>
  <conditionalFormatting sqref="B29">
    <cfRule type="expression" dxfId="1185" priority="19">
      <formula>B29=""</formula>
    </cfRule>
  </conditionalFormatting>
  <conditionalFormatting sqref="G28">
    <cfRule type="expression" dxfId="1184" priority="18">
      <formula>G28=0</formula>
    </cfRule>
  </conditionalFormatting>
  <conditionalFormatting sqref="G29">
    <cfRule type="expression" dxfId="1183" priority="17">
      <formula>G29=0</formula>
    </cfRule>
  </conditionalFormatting>
  <conditionalFormatting sqref="F28">
    <cfRule type="expression" dxfId="1182" priority="16">
      <formula>AND(F28=0,G28=0)</formula>
    </cfRule>
  </conditionalFormatting>
  <conditionalFormatting sqref="F29">
    <cfRule type="expression" dxfId="1181" priority="15">
      <formula>AND(F29=0,G29=0)</formula>
    </cfRule>
  </conditionalFormatting>
  <conditionalFormatting sqref="K28">
    <cfRule type="expression" dxfId="1180" priority="14">
      <formula>K28=0</formula>
    </cfRule>
  </conditionalFormatting>
  <conditionalFormatting sqref="K29">
    <cfRule type="expression" dxfId="1179" priority="13">
      <formula>K29=0</formula>
    </cfRule>
  </conditionalFormatting>
  <conditionalFormatting sqref="J29">
    <cfRule type="expression" dxfId="1178" priority="12">
      <formula>J29=""</formula>
    </cfRule>
  </conditionalFormatting>
  <conditionalFormatting sqref="O28">
    <cfRule type="expression" dxfId="1177" priority="11">
      <formula>O28=0</formula>
    </cfRule>
  </conditionalFormatting>
  <conditionalFormatting sqref="O29">
    <cfRule type="expression" dxfId="1176" priority="10">
      <formula>O29=0</formula>
    </cfRule>
  </conditionalFormatting>
  <conditionalFormatting sqref="N28">
    <cfRule type="expression" dxfId="1175" priority="9">
      <formula>AND(N28=0,O28=0)</formula>
    </cfRule>
  </conditionalFormatting>
  <conditionalFormatting sqref="N29">
    <cfRule type="expression" dxfId="1174" priority="8">
      <formula>AND(N29=0,O29=0)</formula>
    </cfRule>
  </conditionalFormatting>
  <conditionalFormatting sqref="S28">
    <cfRule type="expression" dxfId="1173" priority="7">
      <formula>S28=0</formula>
    </cfRule>
  </conditionalFormatting>
  <conditionalFormatting sqref="S29">
    <cfRule type="expression" dxfId="1172" priority="6">
      <formula>S29=0</formula>
    </cfRule>
  </conditionalFormatting>
  <conditionalFormatting sqref="R29">
    <cfRule type="expression" dxfId="1171" priority="5">
      <formula>R29=""</formula>
    </cfRule>
  </conditionalFormatting>
  <conditionalFormatting sqref="W28">
    <cfRule type="expression" dxfId="1170" priority="4">
      <formula>W28=0</formula>
    </cfRule>
  </conditionalFormatting>
  <conditionalFormatting sqref="W29">
    <cfRule type="expression" dxfId="1169" priority="3">
      <formula>W29=0</formula>
    </cfRule>
  </conditionalFormatting>
  <conditionalFormatting sqref="V28">
    <cfRule type="expression" dxfId="1168" priority="2">
      <formula>AND(V28=0,W28=0)</formula>
    </cfRule>
  </conditionalFormatting>
  <conditionalFormatting sqref="V29">
    <cfRule type="expression" dxfId="1167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213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53</v>
      </c>
      <c r="AC1" s="1">
        <f ca="1">BC1*1000+BH1*100+BM1*10+BR1</f>
        <v>339</v>
      </c>
      <c r="AD1" s="1" t="s">
        <v>50</v>
      </c>
      <c r="AE1" s="1">
        <f ca="1">BD1*1000+BI1*100+BN1*10+BS1</f>
        <v>132</v>
      </c>
      <c r="AF1" s="1" t="s">
        <v>58</v>
      </c>
      <c r="AG1" s="1">
        <f ca="1">AC1-AE1</f>
        <v>207</v>
      </c>
      <c r="AI1" s="1">
        <f ca="1">BC1</f>
        <v>0</v>
      </c>
      <c r="AJ1" s="1">
        <f ca="1">BH1</f>
        <v>3</v>
      </c>
      <c r="AK1" s="1" t="s">
        <v>62</v>
      </c>
      <c r="AL1" s="1">
        <f ca="1">BM1</f>
        <v>3</v>
      </c>
      <c r="AM1" s="1">
        <f ca="1">BR1</f>
        <v>9</v>
      </c>
      <c r="AN1" s="1" t="s">
        <v>214</v>
      </c>
      <c r="AO1" s="1">
        <f ca="1">BD1</f>
        <v>0</v>
      </c>
      <c r="AP1" s="1">
        <f ca="1">BI1</f>
        <v>1</v>
      </c>
      <c r="AQ1" s="1" t="s">
        <v>62</v>
      </c>
      <c r="AR1" s="1">
        <f ca="1">BN1</f>
        <v>3</v>
      </c>
      <c r="AS1" s="1">
        <f ca="1">BS1</f>
        <v>2</v>
      </c>
      <c r="AT1" s="1" t="s">
        <v>58</v>
      </c>
      <c r="AU1" s="1">
        <f ca="1">MOD(ROUNDDOWN(AG1/1000,0),10)</f>
        <v>0</v>
      </c>
      <c r="AV1" s="1">
        <f ca="1">MOD(ROUNDDOWN(AG1/100,0),10)</f>
        <v>2</v>
      </c>
      <c r="AW1" s="1" t="s">
        <v>215</v>
      </c>
      <c r="AX1" s="1">
        <f ca="1">MOD(ROUNDDOWN(AG1/10,0),10)</f>
        <v>0</v>
      </c>
      <c r="AY1" s="1">
        <f ca="1">MOD(ROUNDDOWN(AG1/1,0),10)</f>
        <v>7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1</v>
      </c>
      <c r="BJ1" s="7"/>
      <c r="BK1" s="5" t="s">
        <v>7</v>
      </c>
      <c r="BL1" s="1">
        <v>1</v>
      </c>
      <c r="BM1" s="8">
        <f ca="1">VLOOKUP($CL1,$CN$1:$CP$100,2,FALSE)</f>
        <v>3</v>
      </c>
      <c r="BN1" s="8">
        <f t="shared" ref="BN1:BN12" ca="1" si="0">VLOOKUP($CL1,$CN$1:$CP$100,3,FALSE)</f>
        <v>3</v>
      </c>
      <c r="BO1" s="9"/>
      <c r="BP1" s="5" t="s">
        <v>8</v>
      </c>
      <c r="BQ1" s="1">
        <v>1</v>
      </c>
      <c r="BR1" s="8">
        <f ca="1">VLOOKUP($CS1,$CU$1:$CW$100,2,FALSE)</f>
        <v>9</v>
      </c>
      <c r="BS1" s="8">
        <f ca="1">VLOOKUP($CS1,$CU$1:$CW$100,3,FALSE)</f>
        <v>2</v>
      </c>
      <c r="BT1" s="9"/>
      <c r="BU1" s="9"/>
      <c r="BV1" s="7"/>
      <c r="BW1" s="10">
        <f ca="1">RAND()</f>
        <v>0.62488118028538964</v>
      </c>
      <c r="BX1" s="11">
        <f ca="1">RANK(BW1,$BW$1:$BW$100,)</f>
        <v>7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0.90830088049289848</v>
      </c>
      <c r="CE1" s="11">
        <f ca="1">RANK(CD1,$CD$1:$CD$100,)</f>
        <v>2</v>
      </c>
      <c r="CF1" s="1"/>
      <c r="CG1" s="1">
        <v>1</v>
      </c>
      <c r="CH1" s="1">
        <v>2</v>
      </c>
      <c r="CI1" s="1">
        <v>1</v>
      </c>
      <c r="CK1" s="10">
        <f ca="1">RAND()</f>
        <v>0.64230736971156266</v>
      </c>
      <c r="CL1" s="11">
        <f ca="1">RANK(CK1,$CK$1:$CK$100,)</f>
        <v>34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4.8509820669988213E-2</v>
      </c>
      <c r="CS1" s="11">
        <f ca="1">RANK(CR1,$CR$1:$CR$100,)</f>
        <v>74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216</v>
      </c>
      <c r="AC2" s="1">
        <f t="shared" ref="AC2:AC12" ca="1" si="1">BC2*1000+BH2*100+BM2*10+BR2</f>
        <v>551</v>
      </c>
      <c r="AD2" s="1" t="s">
        <v>50</v>
      </c>
      <c r="AE2" s="1">
        <f t="shared" ref="AE2:AE12" ca="1" si="2">BD2*1000+BI2*100+BN2*10+BS2</f>
        <v>139</v>
      </c>
      <c r="AF2" s="1" t="s">
        <v>181</v>
      </c>
      <c r="AG2" s="1">
        <f t="shared" ref="AG2:AG12" ca="1" si="3">AC2-AE2</f>
        <v>412</v>
      </c>
      <c r="AI2" s="1">
        <f t="shared" ref="AI2:AI12" ca="1" si="4">BC2</f>
        <v>0</v>
      </c>
      <c r="AJ2" s="1">
        <f t="shared" ref="AJ2:AJ12" ca="1" si="5">BH2</f>
        <v>5</v>
      </c>
      <c r="AK2" s="1" t="s">
        <v>61</v>
      </c>
      <c r="AL2" s="1">
        <f t="shared" ref="AL2:AL12" ca="1" si="6">BM2</f>
        <v>5</v>
      </c>
      <c r="AM2" s="1">
        <f t="shared" ref="AM2:AM12" ca="1" si="7">BR2</f>
        <v>1</v>
      </c>
      <c r="AN2" s="1" t="s">
        <v>174</v>
      </c>
      <c r="AO2" s="1">
        <f t="shared" ref="AO2:AO12" ca="1" si="8">BD2</f>
        <v>0</v>
      </c>
      <c r="AP2" s="1">
        <f t="shared" ref="AP2:AP12" ca="1" si="9">BI2</f>
        <v>1</v>
      </c>
      <c r="AQ2" s="1" t="s">
        <v>217</v>
      </c>
      <c r="AR2" s="1">
        <f t="shared" ref="AR2:AR12" ca="1" si="10">BN2</f>
        <v>3</v>
      </c>
      <c r="AS2" s="1">
        <f t="shared" ref="AS2:AS12" ca="1" si="11">BS2</f>
        <v>9</v>
      </c>
      <c r="AT2" s="1" t="s">
        <v>218</v>
      </c>
      <c r="AU2" s="1">
        <f t="shared" ref="AU2:AU12" ca="1" si="12">MOD(ROUNDDOWN(AG2/1000,0),10)</f>
        <v>0</v>
      </c>
      <c r="AV2" s="1">
        <f t="shared" ref="AV2:AV12" ca="1" si="13">MOD(ROUNDDOWN(AG2/100,0),10)</f>
        <v>4</v>
      </c>
      <c r="AW2" s="1" t="s">
        <v>217</v>
      </c>
      <c r="AX2" s="1">
        <f t="shared" ref="AX2:AX12" ca="1" si="14">MOD(ROUNDDOWN(AG2/10,0),10)</f>
        <v>1</v>
      </c>
      <c r="AY2" s="1">
        <f t="shared" ref="AY2:AY12" ca="1" si="15">MOD(ROUNDDOWN(AG2/1,0),10)</f>
        <v>2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5</v>
      </c>
      <c r="BI2" s="6">
        <f t="shared" ref="BI2:BI12" ca="1" si="19">VLOOKUP($CE2,$CG$1:$CI$100,3,FALSE)</f>
        <v>1</v>
      </c>
      <c r="BJ2" s="7"/>
      <c r="BL2" s="1">
        <v>2</v>
      </c>
      <c r="BM2" s="8">
        <f t="shared" ref="BM2:BM12" ca="1" si="20">VLOOKUP($CL2,$CN$1:$CP$100,2,FALSE)</f>
        <v>5</v>
      </c>
      <c r="BN2" s="8">
        <f t="shared" ca="1" si="0"/>
        <v>3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9</v>
      </c>
      <c r="BT2" s="9"/>
      <c r="BU2" s="9"/>
      <c r="BV2" s="7"/>
      <c r="BW2" s="10">
        <f t="shared" ref="BW2:BW18" ca="1" si="23">RAND()</f>
        <v>0.55457514134810337</v>
      </c>
      <c r="BX2" s="11">
        <f t="shared" ref="BX2:BX18" ca="1" si="24">RANK(BW2,$BW$1:$BW$100,)</f>
        <v>9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0.76813717693014505</v>
      </c>
      <c r="CE2" s="11">
        <f t="shared" ref="CE2:CE18" ca="1" si="26">RANK(CD2,$CD$1:$CD$100,)</f>
        <v>7</v>
      </c>
      <c r="CF2" s="1"/>
      <c r="CG2" s="1">
        <v>2</v>
      </c>
      <c r="CH2" s="1">
        <v>3</v>
      </c>
      <c r="CI2" s="1">
        <v>1</v>
      </c>
      <c r="CK2" s="10">
        <f t="shared" ref="CK2:CK65" ca="1" si="27">RAND()</f>
        <v>0.41029576468013229</v>
      </c>
      <c r="CL2" s="11">
        <f t="shared" ref="CL2:CL65" ca="1" si="28">RANK(CK2,$CK$1:$CK$100,)</f>
        <v>54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0.89572796687779155</v>
      </c>
      <c r="CS2" s="11">
        <f t="shared" ref="CS2:CS65" ca="1" si="30">RANK(CR2,$CR$1:$CR$100,)</f>
        <v>9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219</v>
      </c>
      <c r="AC3" s="1">
        <f t="shared" ca="1" si="1"/>
        <v>697</v>
      </c>
      <c r="AD3" s="1" t="s">
        <v>50</v>
      </c>
      <c r="AE3" s="1">
        <f t="shared" ca="1" si="2"/>
        <v>155</v>
      </c>
      <c r="AF3" s="1" t="s">
        <v>58</v>
      </c>
      <c r="AG3" s="1">
        <f t="shared" ca="1" si="3"/>
        <v>542</v>
      </c>
      <c r="AI3" s="1">
        <f t="shared" ca="1" si="4"/>
        <v>0</v>
      </c>
      <c r="AJ3" s="1">
        <f t="shared" ca="1" si="5"/>
        <v>6</v>
      </c>
      <c r="AK3" s="1" t="s">
        <v>220</v>
      </c>
      <c r="AL3" s="1">
        <f t="shared" ca="1" si="6"/>
        <v>9</v>
      </c>
      <c r="AM3" s="1">
        <f t="shared" ca="1" si="7"/>
        <v>7</v>
      </c>
      <c r="AN3" s="1" t="s">
        <v>56</v>
      </c>
      <c r="AO3" s="1">
        <f t="shared" ca="1" si="8"/>
        <v>0</v>
      </c>
      <c r="AP3" s="1">
        <f t="shared" ca="1" si="9"/>
        <v>1</v>
      </c>
      <c r="AQ3" s="1" t="s">
        <v>62</v>
      </c>
      <c r="AR3" s="1">
        <f t="shared" ca="1" si="10"/>
        <v>5</v>
      </c>
      <c r="AS3" s="1">
        <f t="shared" ca="1" si="11"/>
        <v>5</v>
      </c>
      <c r="AT3" s="1" t="s">
        <v>185</v>
      </c>
      <c r="AU3" s="1">
        <f t="shared" ca="1" si="12"/>
        <v>0</v>
      </c>
      <c r="AV3" s="1">
        <f t="shared" ca="1" si="13"/>
        <v>5</v>
      </c>
      <c r="AW3" s="1" t="s">
        <v>62</v>
      </c>
      <c r="AX3" s="1">
        <f t="shared" ca="1" si="14"/>
        <v>4</v>
      </c>
      <c r="AY3" s="1">
        <f t="shared" ca="1" si="15"/>
        <v>2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1</v>
      </c>
      <c r="BJ3" s="7"/>
      <c r="BL3" s="1">
        <v>3</v>
      </c>
      <c r="BM3" s="8">
        <f t="shared" ca="1" si="20"/>
        <v>9</v>
      </c>
      <c r="BN3" s="8">
        <f t="shared" ca="1" si="0"/>
        <v>5</v>
      </c>
      <c r="BO3" s="9"/>
      <c r="BQ3" s="1">
        <v>3</v>
      </c>
      <c r="BR3" s="8">
        <f t="shared" ca="1" si="21"/>
        <v>7</v>
      </c>
      <c r="BS3" s="8">
        <f t="shared" ca="1" si="22"/>
        <v>5</v>
      </c>
      <c r="BT3" s="9"/>
      <c r="BU3" s="9"/>
      <c r="BV3" s="7"/>
      <c r="BW3" s="10">
        <f t="shared" ca="1" si="23"/>
        <v>0.23076194445433695</v>
      </c>
      <c r="BX3" s="11">
        <f t="shared" ca="1" si="24"/>
        <v>13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0.46227025033385072</v>
      </c>
      <c r="CE3" s="11">
        <f t="shared" ca="1" si="26"/>
        <v>11</v>
      </c>
      <c r="CF3" s="1"/>
      <c r="CG3" s="1">
        <v>3</v>
      </c>
      <c r="CH3" s="1">
        <v>3</v>
      </c>
      <c r="CI3" s="1">
        <v>2</v>
      </c>
      <c r="CK3" s="10">
        <f t="shared" ca="1" si="27"/>
        <v>8.1871772366960305E-2</v>
      </c>
      <c r="CL3" s="11">
        <f t="shared" ca="1" si="28"/>
        <v>96</v>
      </c>
      <c r="CM3" s="1"/>
      <c r="CN3" s="1">
        <v>3</v>
      </c>
      <c r="CO3" s="1">
        <v>0</v>
      </c>
      <c r="CP3" s="1">
        <v>2</v>
      </c>
      <c r="CR3" s="10">
        <f t="shared" ca="1" si="29"/>
        <v>0.28549089949527828</v>
      </c>
      <c r="CS3" s="11">
        <f t="shared" ca="1" si="30"/>
        <v>59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53</v>
      </c>
      <c r="C4" s="16"/>
      <c r="D4" s="17"/>
      <c r="E4" s="16"/>
      <c r="F4" s="16"/>
      <c r="G4" s="16"/>
      <c r="H4" s="18"/>
      <c r="I4" s="14"/>
      <c r="J4" s="15" t="s">
        <v>59</v>
      </c>
      <c r="K4" s="16"/>
      <c r="L4" s="16"/>
      <c r="M4" s="16"/>
      <c r="N4" s="16"/>
      <c r="O4" s="16"/>
      <c r="P4" s="18"/>
      <c r="Q4" s="14"/>
      <c r="R4" s="15" t="s">
        <v>109</v>
      </c>
      <c r="S4" s="16"/>
      <c r="T4" s="16"/>
      <c r="U4" s="16"/>
      <c r="V4" s="16"/>
      <c r="W4" s="16"/>
      <c r="X4" s="18"/>
      <c r="AB4" s="2" t="s">
        <v>113</v>
      </c>
      <c r="AC4" s="1">
        <f t="shared" ca="1" si="1"/>
        <v>206</v>
      </c>
      <c r="AD4" s="1" t="s">
        <v>50</v>
      </c>
      <c r="AE4" s="1">
        <f t="shared" ca="1" si="2"/>
        <v>101</v>
      </c>
      <c r="AF4" s="1" t="s">
        <v>58</v>
      </c>
      <c r="AG4" s="1">
        <f t="shared" ca="1" si="3"/>
        <v>105</v>
      </c>
      <c r="AI4" s="1">
        <f t="shared" ca="1" si="4"/>
        <v>0</v>
      </c>
      <c r="AJ4" s="1">
        <f t="shared" ca="1" si="5"/>
        <v>2</v>
      </c>
      <c r="AK4" s="1" t="s">
        <v>177</v>
      </c>
      <c r="AL4" s="1">
        <f t="shared" ca="1" si="6"/>
        <v>0</v>
      </c>
      <c r="AM4" s="1">
        <f t="shared" ca="1" si="7"/>
        <v>6</v>
      </c>
      <c r="AN4" s="1" t="s">
        <v>180</v>
      </c>
      <c r="AO4" s="1">
        <f t="shared" ca="1" si="8"/>
        <v>0</v>
      </c>
      <c r="AP4" s="1">
        <f t="shared" ca="1" si="9"/>
        <v>1</v>
      </c>
      <c r="AQ4" s="1" t="s">
        <v>62</v>
      </c>
      <c r="AR4" s="1">
        <f t="shared" ca="1" si="10"/>
        <v>0</v>
      </c>
      <c r="AS4" s="1">
        <f t="shared" ca="1" si="11"/>
        <v>1</v>
      </c>
      <c r="AT4" s="1" t="s">
        <v>181</v>
      </c>
      <c r="AU4" s="1">
        <f t="shared" ca="1" si="12"/>
        <v>0</v>
      </c>
      <c r="AV4" s="1">
        <f t="shared" ca="1" si="13"/>
        <v>1</v>
      </c>
      <c r="AW4" s="1" t="s">
        <v>62</v>
      </c>
      <c r="AX4" s="1">
        <f t="shared" ca="1" si="14"/>
        <v>0</v>
      </c>
      <c r="AY4" s="1">
        <f t="shared" ca="1" si="15"/>
        <v>5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2</v>
      </c>
      <c r="BI4" s="6">
        <f t="shared" ca="1" si="19"/>
        <v>1</v>
      </c>
      <c r="BJ4" s="7"/>
      <c r="BL4" s="1">
        <v>4</v>
      </c>
      <c r="BM4" s="8">
        <f t="shared" ca="1" si="20"/>
        <v>0</v>
      </c>
      <c r="BN4" s="8">
        <f t="shared" ca="1" si="0"/>
        <v>0</v>
      </c>
      <c r="BO4" s="9"/>
      <c r="BQ4" s="1">
        <v>4</v>
      </c>
      <c r="BR4" s="8">
        <f t="shared" ca="1" si="21"/>
        <v>6</v>
      </c>
      <c r="BS4" s="8">
        <f t="shared" ca="1" si="22"/>
        <v>1</v>
      </c>
      <c r="BT4" s="9"/>
      <c r="BU4" s="9"/>
      <c r="BV4" s="7"/>
      <c r="BW4" s="10">
        <f t="shared" ca="1" si="23"/>
        <v>0.85066787756409268</v>
      </c>
      <c r="BX4" s="11">
        <f t="shared" ca="1" si="24"/>
        <v>3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0.95441740124776009</v>
      </c>
      <c r="CE4" s="11">
        <f t="shared" ca="1" si="26"/>
        <v>1</v>
      </c>
      <c r="CF4" s="1"/>
      <c r="CG4" s="1">
        <v>4</v>
      </c>
      <c r="CH4" s="1">
        <v>4</v>
      </c>
      <c r="CI4" s="1">
        <v>1</v>
      </c>
      <c r="CK4" s="10">
        <f t="shared" ca="1" si="27"/>
        <v>0.977605524297122</v>
      </c>
      <c r="CL4" s="11">
        <f t="shared" ca="1" si="28"/>
        <v>1</v>
      </c>
      <c r="CM4" s="1"/>
      <c r="CN4" s="1">
        <v>4</v>
      </c>
      <c r="CO4" s="1">
        <v>0</v>
      </c>
      <c r="CP4" s="1">
        <v>3</v>
      </c>
      <c r="CR4" s="10">
        <f t="shared" ca="1" si="29"/>
        <v>0.43864656426926185</v>
      </c>
      <c r="CS4" s="11">
        <f t="shared" ca="1" si="30"/>
        <v>46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6" t="str">
        <f ca="1">$AC1/100&amp;$AD1&amp;$AE1/100&amp;$AF1</f>
        <v>3.39－1.32＝</v>
      </c>
      <c r="C5" s="87"/>
      <c r="D5" s="87"/>
      <c r="E5" s="87"/>
      <c r="F5" s="71">
        <f ca="1">$AG1/100</f>
        <v>2.0699999999999998</v>
      </c>
      <c r="G5" s="72"/>
      <c r="H5" s="20"/>
      <c r="I5" s="19"/>
      <c r="J5" s="86" t="str">
        <f ca="1">$AC2/100&amp;$AD2&amp;$AE2/100&amp;$AF2</f>
        <v>5.51－1.39＝</v>
      </c>
      <c r="K5" s="87"/>
      <c r="L5" s="87"/>
      <c r="M5" s="87"/>
      <c r="N5" s="71">
        <f ca="1">$AG2/100</f>
        <v>4.12</v>
      </c>
      <c r="O5" s="72"/>
      <c r="P5" s="21"/>
      <c r="Q5" s="19"/>
      <c r="R5" s="86" t="str">
        <f ca="1">$AC3/100&amp;$AD3&amp;$AE3/100&amp;$AF3</f>
        <v>6.97－1.55＝</v>
      </c>
      <c r="S5" s="87"/>
      <c r="T5" s="87"/>
      <c r="U5" s="87"/>
      <c r="V5" s="71">
        <f ca="1">$AG3/100</f>
        <v>5.42</v>
      </c>
      <c r="W5" s="72"/>
      <c r="X5" s="22"/>
      <c r="AB5" s="2" t="s">
        <v>178</v>
      </c>
      <c r="AC5" s="1">
        <f t="shared" ca="1" si="1"/>
        <v>471</v>
      </c>
      <c r="AD5" s="1" t="s">
        <v>50</v>
      </c>
      <c r="AE5" s="1">
        <f t="shared" ca="1" si="2"/>
        <v>298</v>
      </c>
      <c r="AF5" s="1" t="s">
        <v>181</v>
      </c>
      <c r="AG5" s="1">
        <f t="shared" ca="1" si="3"/>
        <v>173</v>
      </c>
      <c r="AI5" s="1">
        <f t="shared" ca="1" si="4"/>
        <v>0</v>
      </c>
      <c r="AJ5" s="1">
        <f t="shared" ca="1" si="5"/>
        <v>4</v>
      </c>
      <c r="AK5" s="1" t="s">
        <v>62</v>
      </c>
      <c r="AL5" s="1">
        <f t="shared" ca="1" si="6"/>
        <v>7</v>
      </c>
      <c r="AM5" s="1">
        <f t="shared" ca="1" si="7"/>
        <v>1</v>
      </c>
      <c r="AN5" s="1" t="s">
        <v>214</v>
      </c>
      <c r="AO5" s="1">
        <f t="shared" ca="1" si="8"/>
        <v>0</v>
      </c>
      <c r="AP5" s="1">
        <f t="shared" ca="1" si="9"/>
        <v>2</v>
      </c>
      <c r="AQ5" s="1" t="s">
        <v>177</v>
      </c>
      <c r="AR5" s="1">
        <f t="shared" ca="1" si="10"/>
        <v>9</v>
      </c>
      <c r="AS5" s="1">
        <f t="shared" ca="1" si="11"/>
        <v>8</v>
      </c>
      <c r="AT5" s="1" t="s">
        <v>185</v>
      </c>
      <c r="AU5" s="1">
        <f t="shared" ca="1" si="12"/>
        <v>0</v>
      </c>
      <c r="AV5" s="1">
        <f t="shared" ca="1" si="13"/>
        <v>1</v>
      </c>
      <c r="AW5" s="1" t="s">
        <v>220</v>
      </c>
      <c r="AX5" s="1">
        <f t="shared" ca="1" si="14"/>
        <v>7</v>
      </c>
      <c r="AY5" s="1">
        <f t="shared" ca="1" si="15"/>
        <v>3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4</v>
      </c>
      <c r="BI5" s="6">
        <f t="shared" ca="1" si="19"/>
        <v>2</v>
      </c>
      <c r="BJ5" s="7"/>
      <c r="BL5" s="1">
        <v>5</v>
      </c>
      <c r="BM5" s="8">
        <f t="shared" ca="1" si="20"/>
        <v>7</v>
      </c>
      <c r="BN5" s="8">
        <f t="shared" ca="1" si="0"/>
        <v>9</v>
      </c>
      <c r="BO5" s="9"/>
      <c r="BQ5" s="1">
        <v>5</v>
      </c>
      <c r="BR5" s="8">
        <f t="shared" ca="1" si="21"/>
        <v>1</v>
      </c>
      <c r="BS5" s="8">
        <f t="shared" ca="1" si="22"/>
        <v>8</v>
      </c>
      <c r="BT5" s="9"/>
      <c r="BU5" s="9"/>
      <c r="BV5" s="7"/>
      <c r="BW5" s="10">
        <f t="shared" ca="1" si="23"/>
        <v>0.53282034323412009</v>
      </c>
      <c r="BX5" s="11">
        <f t="shared" ca="1" si="24"/>
        <v>10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0.83709489521688984</v>
      </c>
      <c r="CE5" s="11">
        <f t="shared" ca="1" si="26"/>
        <v>5</v>
      </c>
      <c r="CF5" s="1"/>
      <c r="CG5" s="1">
        <v>5</v>
      </c>
      <c r="CH5" s="1">
        <v>4</v>
      </c>
      <c r="CI5" s="1">
        <v>2</v>
      </c>
      <c r="CK5" s="10">
        <f t="shared" ca="1" si="27"/>
        <v>0.18857905968922284</v>
      </c>
      <c r="CL5" s="11">
        <f t="shared" ca="1" si="28"/>
        <v>80</v>
      </c>
      <c r="CM5" s="1"/>
      <c r="CN5" s="1">
        <v>5</v>
      </c>
      <c r="CO5" s="1">
        <v>0</v>
      </c>
      <c r="CP5" s="1">
        <v>4</v>
      </c>
      <c r="CR5" s="10">
        <f t="shared" ca="1" si="29"/>
        <v>0.89665973048763381</v>
      </c>
      <c r="CS5" s="11">
        <f t="shared" ca="1" si="30"/>
        <v>8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221</v>
      </c>
      <c r="AC6" s="1">
        <f t="shared" ca="1" si="1"/>
        <v>685</v>
      </c>
      <c r="AD6" s="1" t="s">
        <v>50</v>
      </c>
      <c r="AE6" s="1">
        <f t="shared" ca="1" si="2"/>
        <v>453</v>
      </c>
      <c r="AF6" s="1" t="s">
        <v>185</v>
      </c>
      <c r="AG6" s="1">
        <f t="shared" ca="1" si="3"/>
        <v>232</v>
      </c>
      <c r="AI6" s="1">
        <f t="shared" ca="1" si="4"/>
        <v>0</v>
      </c>
      <c r="AJ6" s="1">
        <f t="shared" ca="1" si="5"/>
        <v>6</v>
      </c>
      <c r="AK6" s="1" t="s">
        <v>220</v>
      </c>
      <c r="AL6" s="1">
        <f t="shared" ca="1" si="6"/>
        <v>8</v>
      </c>
      <c r="AM6" s="1">
        <f t="shared" ca="1" si="7"/>
        <v>5</v>
      </c>
      <c r="AN6" s="1" t="s">
        <v>180</v>
      </c>
      <c r="AO6" s="1">
        <f t="shared" ca="1" si="8"/>
        <v>0</v>
      </c>
      <c r="AP6" s="1">
        <f t="shared" ca="1" si="9"/>
        <v>4</v>
      </c>
      <c r="AQ6" s="1" t="s">
        <v>62</v>
      </c>
      <c r="AR6" s="1">
        <f t="shared" ca="1" si="10"/>
        <v>5</v>
      </c>
      <c r="AS6" s="1">
        <f t="shared" ca="1" si="11"/>
        <v>3</v>
      </c>
      <c r="AT6" s="1" t="s">
        <v>185</v>
      </c>
      <c r="AU6" s="1">
        <f t="shared" ca="1" si="12"/>
        <v>0</v>
      </c>
      <c r="AV6" s="1">
        <f t="shared" ca="1" si="13"/>
        <v>2</v>
      </c>
      <c r="AW6" s="1" t="s">
        <v>220</v>
      </c>
      <c r="AX6" s="1">
        <f t="shared" ca="1" si="14"/>
        <v>3</v>
      </c>
      <c r="AY6" s="1">
        <f t="shared" ca="1" si="15"/>
        <v>2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4</v>
      </c>
      <c r="BJ6" s="7"/>
      <c r="BL6" s="1">
        <v>6</v>
      </c>
      <c r="BM6" s="8">
        <f t="shared" ca="1" si="20"/>
        <v>8</v>
      </c>
      <c r="BN6" s="8">
        <f t="shared" ca="1" si="0"/>
        <v>5</v>
      </c>
      <c r="BO6" s="9"/>
      <c r="BQ6" s="1">
        <v>6</v>
      </c>
      <c r="BR6" s="8">
        <f t="shared" ca="1" si="21"/>
        <v>5</v>
      </c>
      <c r="BS6" s="8">
        <f t="shared" ca="1" si="22"/>
        <v>3</v>
      </c>
      <c r="BT6" s="9"/>
      <c r="BU6" s="9"/>
      <c r="BV6" s="7"/>
      <c r="BW6" s="10">
        <f t="shared" ca="1" si="23"/>
        <v>0.61219626474585775</v>
      </c>
      <c r="BX6" s="11">
        <f t="shared" ca="1" si="24"/>
        <v>8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0.29056093235202873</v>
      </c>
      <c r="CE6" s="11">
        <f t="shared" ca="1" si="26"/>
        <v>14</v>
      </c>
      <c r="CF6" s="1"/>
      <c r="CG6" s="1">
        <v>6</v>
      </c>
      <c r="CH6" s="1">
        <v>4</v>
      </c>
      <c r="CI6" s="1">
        <v>3</v>
      </c>
      <c r="CK6" s="10">
        <f t="shared" ca="1" si="27"/>
        <v>0.14898375203132208</v>
      </c>
      <c r="CL6" s="11">
        <f t="shared" ca="1" si="28"/>
        <v>86</v>
      </c>
      <c r="CM6" s="1"/>
      <c r="CN6" s="1">
        <v>6</v>
      </c>
      <c r="CO6" s="1">
        <v>0</v>
      </c>
      <c r="CP6" s="1">
        <v>5</v>
      </c>
      <c r="CR6" s="10">
        <f t="shared" ca="1" si="29"/>
        <v>0.54949359803423148</v>
      </c>
      <c r="CS6" s="11">
        <f t="shared" ca="1" si="30"/>
        <v>39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3</v>
      </c>
      <c r="E7" s="37" t="str">
        <f ca="1">IF(AND(F7=0,G7=0),"",".")</f>
        <v>.</v>
      </c>
      <c r="F7" s="38">
        <f ca="1">$BM1</f>
        <v>3</v>
      </c>
      <c r="G7" s="38">
        <f ca="1">$BR1</f>
        <v>9</v>
      </c>
      <c r="H7" s="26"/>
      <c r="I7" s="19"/>
      <c r="J7" s="35"/>
      <c r="K7" s="36">
        <f ca="1">$BC2</f>
        <v>0</v>
      </c>
      <c r="L7" s="37">
        <f ca="1">$BH2</f>
        <v>5</v>
      </c>
      <c r="M7" s="37" t="str">
        <f ca="1">IF(AND(N7=0,O7=0),"",".")</f>
        <v>.</v>
      </c>
      <c r="N7" s="38">
        <f ca="1">$BM2</f>
        <v>5</v>
      </c>
      <c r="O7" s="38">
        <f ca="1">$BR2</f>
        <v>1</v>
      </c>
      <c r="P7" s="26"/>
      <c r="Q7" s="19"/>
      <c r="R7" s="35"/>
      <c r="S7" s="36">
        <f ca="1">$BC3</f>
        <v>0</v>
      </c>
      <c r="T7" s="37">
        <f ca="1">$BH3</f>
        <v>6</v>
      </c>
      <c r="U7" s="37" t="str">
        <f ca="1">IF(AND(V7=0,W7=0),"",".")</f>
        <v>.</v>
      </c>
      <c r="V7" s="38">
        <f ca="1">$BM3</f>
        <v>9</v>
      </c>
      <c r="W7" s="38">
        <f ca="1">$BR3</f>
        <v>7</v>
      </c>
      <c r="X7" s="26"/>
      <c r="AB7" s="2" t="s">
        <v>222</v>
      </c>
      <c r="AC7" s="1">
        <f t="shared" ca="1" si="1"/>
        <v>528</v>
      </c>
      <c r="AD7" s="1" t="s">
        <v>50</v>
      </c>
      <c r="AE7" s="1">
        <f t="shared" ca="1" si="2"/>
        <v>269</v>
      </c>
      <c r="AF7" s="1" t="s">
        <v>218</v>
      </c>
      <c r="AG7" s="1">
        <f t="shared" ca="1" si="3"/>
        <v>259</v>
      </c>
      <c r="AI7" s="1">
        <f t="shared" ca="1" si="4"/>
        <v>0</v>
      </c>
      <c r="AJ7" s="1">
        <f t="shared" ca="1" si="5"/>
        <v>5</v>
      </c>
      <c r="AK7" s="1" t="s">
        <v>177</v>
      </c>
      <c r="AL7" s="1">
        <f t="shared" ca="1" si="6"/>
        <v>2</v>
      </c>
      <c r="AM7" s="1">
        <f t="shared" ca="1" si="7"/>
        <v>8</v>
      </c>
      <c r="AN7" s="1" t="s">
        <v>151</v>
      </c>
      <c r="AO7" s="1">
        <f t="shared" ca="1" si="8"/>
        <v>0</v>
      </c>
      <c r="AP7" s="1">
        <f t="shared" ca="1" si="9"/>
        <v>2</v>
      </c>
      <c r="AQ7" s="1" t="s">
        <v>152</v>
      </c>
      <c r="AR7" s="1">
        <f t="shared" ca="1" si="10"/>
        <v>6</v>
      </c>
      <c r="AS7" s="1">
        <f t="shared" ca="1" si="11"/>
        <v>9</v>
      </c>
      <c r="AT7" s="1" t="s">
        <v>218</v>
      </c>
      <c r="AU7" s="1">
        <f t="shared" ca="1" si="12"/>
        <v>0</v>
      </c>
      <c r="AV7" s="1">
        <f t="shared" ca="1" si="13"/>
        <v>2</v>
      </c>
      <c r="AW7" s="1" t="s">
        <v>152</v>
      </c>
      <c r="AX7" s="1">
        <f t="shared" ca="1" si="14"/>
        <v>5</v>
      </c>
      <c r="AY7" s="1">
        <f t="shared" ca="1" si="15"/>
        <v>9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2</v>
      </c>
      <c r="BJ7" s="7"/>
      <c r="BL7" s="1">
        <v>7</v>
      </c>
      <c r="BM7" s="8">
        <f t="shared" ca="1" si="20"/>
        <v>2</v>
      </c>
      <c r="BN7" s="8">
        <f t="shared" ca="1" si="0"/>
        <v>6</v>
      </c>
      <c r="BO7" s="9"/>
      <c r="BQ7" s="1">
        <v>7</v>
      </c>
      <c r="BR7" s="8">
        <f t="shared" ca="1" si="21"/>
        <v>8</v>
      </c>
      <c r="BS7" s="8">
        <f t="shared" ca="1" si="22"/>
        <v>9</v>
      </c>
      <c r="BT7" s="9"/>
      <c r="BU7" s="9"/>
      <c r="BV7" s="7"/>
      <c r="BW7" s="10">
        <f t="shared" ca="1" si="23"/>
        <v>5.3376747888178144E-2</v>
      </c>
      <c r="BX7" s="11">
        <f t="shared" ca="1" si="24"/>
        <v>17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0.7277418674195798</v>
      </c>
      <c r="CE7" s="11">
        <f t="shared" ca="1" si="26"/>
        <v>8</v>
      </c>
      <c r="CF7" s="1"/>
      <c r="CG7" s="1">
        <v>7</v>
      </c>
      <c r="CH7" s="1">
        <v>5</v>
      </c>
      <c r="CI7" s="1">
        <v>1</v>
      </c>
      <c r="CK7" s="10">
        <f t="shared" ca="1" si="27"/>
        <v>0.71069864132448735</v>
      </c>
      <c r="CL7" s="11">
        <f t="shared" ca="1" si="28"/>
        <v>27</v>
      </c>
      <c r="CM7" s="1"/>
      <c r="CN7" s="1">
        <v>7</v>
      </c>
      <c r="CO7" s="1">
        <v>0</v>
      </c>
      <c r="CP7" s="1">
        <v>6</v>
      </c>
      <c r="CR7" s="10">
        <f t="shared" ca="1" si="29"/>
        <v>8.0644786031546123E-2</v>
      </c>
      <c r="CS7" s="11">
        <f t="shared" ca="1" si="30"/>
        <v>72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1</v>
      </c>
      <c r="E8" s="67" t="str">
        <f ca="1">IF(AND(F8=0,G8=0),"",".")</f>
        <v>.</v>
      </c>
      <c r="F8" s="68">
        <f ca="1">$BN1</f>
        <v>3</v>
      </c>
      <c r="G8" s="68">
        <f ca="1">$BS1</f>
        <v>2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1</v>
      </c>
      <c r="M8" s="67" t="str">
        <f ca="1">IF(AND(N8=0,O8=0),"",".")</f>
        <v>.</v>
      </c>
      <c r="N8" s="68">
        <f ca="1">$BN2</f>
        <v>3</v>
      </c>
      <c r="O8" s="68">
        <f ca="1">$BS2</f>
        <v>9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1</v>
      </c>
      <c r="U8" s="67" t="str">
        <f ca="1">IF(AND(V8=0,W8=0),"",".")</f>
        <v>.</v>
      </c>
      <c r="V8" s="68">
        <f ca="1">$BN3</f>
        <v>5</v>
      </c>
      <c r="W8" s="68">
        <f ca="1">$BS3</f>
        <v>5</v>
      </c>
      <c r="X8" s="26"/>
      <c r="AB8" s="2" t="s">
        <v>155</v>
      </c>
      <c r="AC8" s="1">
        <f t="shared" ca="1" si="1"/>
        <v>714</v>
      </c>
      <c r="AD8" s="1" t="s">
        <v>50</v>
      </c>
      <c r="AE8" s="1">
        <f t="shared" ca="1" si="2"/>
        <v>318</v>
      </c>
      <c r="AF8" s="1" t="s">
        <v>58</v>
      </c>
      <c r="AG8" s="1">
        <f t="shared" ca="1" si="3"/>
        <v>396</v>
      </c>
      <c r="AI8" s="1">
        <f t="shared" ca="1" si="4"/>
        <v>0</v>
      </c>
      <c r="AJ8" s="1">
        <f t="shared" ca="1" si="5"/>
        <v>7</v>
      </c>
      <c r="AK8" s="1" t="s">
        <v>62</v>
      </c>
      <c r="AL8" s="1">
        <f t="shared" ca="1" si="6"/>
        <v>1</v>
      </c>
      <c r="AM8" s="1">
        <f t="shared" ca="1" si="7"/>
        <v>4</v>
      </c>
      <c r="AN8" s="1" t="s">
        <v>56</v>
      </c>
      <c r="AO8" s="1">
        <f t="shared" ca="1" si="8"/>
        <v>0</v>
      </c>
      <c r="AP8" s="1">
        <f t="shared" ca="1" si="9"/>
        <v>3</v>
      </c>
      <c r="AQ8" s="1" t="s">
        <v>62</v>
      </c>
      <c r="AR8" s="1">
        <f t="shared" ca="1" si="10"/>
        <v>1</v>
      </c>
      <c r="AS8" s="1">
        <f t="shared" ca="1" si="11"/>
        <v>8</v>
      </c>
      <c r="AT8" s="1" t="s">
        <v>58</v>
      </c>
      <c r="AU8" s="1">
        <f t="shared" ca="1" si="12"/>
        <v>0</v>
      </c>
      <c r="AV8" s="1">
        <f t="shared" ca="1" si="13"/>
        <v>3</v>
      </c>
      <c r="AW8" s="1" t="s">
        <v>62</v>
      </c>
      <c r="AX8" s="1">
        <f t="shared" ca="1" si="14"/>
        <v>9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3</v>
      </c>
      <c r="BJ8" s="7"/>
      <c r="BL8" s="1">
        <v>8</v>
      </c>
      <c r="BM8" s="8">
        <f t="shared" ca="1" si="20"/>
        <v>1</v>
      </c>
      <c r="BN8" s="8">
        <f t="shared" ca="1" si="0"/>
        <v>1</v>
      </c>
      <c r="BO8" s="9"/>
      <c r="BQ8" s="1">
        <v>8</v>
      </c>
      <c r="BR8" s="8">
        <f t="shared" ca="1" si="21"/>
        <v>4</v>
      </c>
      <c r="BS8" s="8">
        <f t="shared" ca="1" si="22"/>
        <v>8</v>
      </c>
      <c r="BT8" s="9"/>
      <c r="BU8" s="9"/>
      <c r="BV8" s="7"/>
      <c r="BW8" s="10">
        <f t="shared" ca="1" si="23"/>
        <v>0.9062689438536099</v>
      </c>
      <c r="BX8" s="11">
        <f t="shared" ca="1" si="24"/>
        <v>2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0.14486601782554276</v>
      </c>
      <c r="CE8" s="11">
        <f t="shared" ca="1" si="26"/>
        <v>18</v>
      </c>
      <c r="CF8" s="1"/>
      <c r="CG8" s="1">
        <v>8</v>
      </c>
      <c r="CH8" s="1">
        <v>5</v>
      </c>
      <c r="CI8" s="1">
        <v>2</v>
      </c>
      <c r="CK8" s="10">
        <f t="shared" ca="1" si="27"/>
        <v>0.87926465578405755</v>
      </c>
      <c r="CL8" s="11">
        <f t="shared" ca="1" si="28"/>
        <v>12</v>
      </c>
      <c r="CM8" s="1"/>
      <c r="CN8" s="1">
        <v>8</v>
      </c>
      <c r="CO8" s="1">
        <v>0</v>
      </c>
      <c r="CP8" s="1">
        <v>7</v>
      </c>
      <c r="CR8" s="10">
        <f t="shared" ca="1" si="29"/>
        <v>0.59801096962073286</v>
      </c>
      <c r="CS8" s="11">
        <f t="shared" ca="1" si="30"/>
        <v>35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0</v>
      </c>
      <c r="G9" s="39">
        <f ca="1">$AY1</f>
        <v>7</v>
      </c>
      <c r="H9" s="40"/>
      <c r="I9" s="41"/>
      <c r="J9" s="35"/>
      <c r="K9" s="36">
        <f ca="1">$AU2</f>
        <v>0</v>
      </c>
      <c r="L9" s="37">
        <f ca="1">$AV2</f>
        <v>4</v>
      </c>
      <c r="M9" s="37" t="str">
        <f>$AW2</f>
        <v>.</v>
      </c>
      <c r="N9" s="38">
        <f ca="1">$AX2</f>
        <v>1</v>
      </c>
      <c r="O9" s="39">
        <f ca="1">$AY2</f>
        <v>2</v>
      </c>
      <c r="P9" s="40"/>
      <c r="Q9" s="41"/>
      <c r="R9" s="35"/>
      <c r="S9" s="36">
        <f ca="1">$AU3</f>
        <v>0</v>
      </c>
      <c r="T9" s="37">
        <f ca="1">$AV3</f>
        <v>5</v>
      </c>
      <c r="U9" s="37" t="str">
        <f>$AW3</f>
        <v>.</v>
      </c>
      <c r="V9" s="38">
        <f ca="1">$AX3</f>
        <v>4</v>
      </c>
      <c r="W9" s="39">
        <f ca="1">$AY3</f>
        <v>2</v>
      </c>
      <c r="X9" s="42"/>
      <c r="AB9" s="2" t="s">
        <v>223</v>
      </c>
      <c r="AC9" s="1">
        <f t="shared" ca="1" si="1"/>
        <v>612</v>
      </c>
      <c r="AD9" s="1" t="s">
        <v>50</v>
      </c>
      <c r="AE9" s="1">
        <f t="shared" ca="1" si="2"/>
        <v>281</v>
      </c>
      <c r="AF9" s="1" t="s">
        <v>185</v>
      </c>
      <c r="AG9" s="1">
        <f t="shared" ca="1" si="3"/>
        <v>331</v>
      </c>
      <c r="AI9" s="1">
        <f t="shared" ca="1" si="4"/>
        <v>0</v>
      </c>
      <c r="AJ9" s="1">
        <f t="shared" ca="1" si="5"/>
        <v>6</v>
      </c>
      <c r="AK9" s="1" t="s">
        <v>220</v>
      </c>
      <c r="AL9" s="1">
        <f t="shared" ca="1" si="6"/>
        <v>1</v>
      </c>
      <c r="AM9" s="1">
        <f t="shared" ca="1" si="7"/>
        <v>2</v>
      </c>
      <c r="AN9" s="1" t="s">
        <v>56</v>
      </c>
      <c r="AO9" s="1">
        <f t="shared" ca="1" si="8"/>
        <v>0</v>
      </c>
      <c r="AP9" s="1">
        <f t="shared" ca="1" si="9"/>
        <v>2</v>
      </c>
      <c r="AQ9" s="1" t="s">
        <v>220</v>
      </c>
      <c r="AR9" s="1">
        <f t="shared" ca="1" si="10"/>
        <v>8</v>
      </c>
      <c r="AS9" s="1">
        <f t="shared" ca="1" si="11"/>
        <v>1</v>
      </c>
      <c r="AT9" s="1" t="s">
        <v>58</v>
      </c>
      <c r="AU9" s="1">
        <f t="shared" ca="1" si="12"/>
        <v>0</v>
      </c>
      <c r="AV9" s="1">
        <f t="shared" ca="1" si="13"/>
        <v>3</v>
      </c>
      <c r="AW9" s="1" t="s">
        <v>62</v>
      </c>
      <c r="AX9" s="1">
        <f t="shared" ca="1" si="14"/>
        <v>3</v>
      </c>
      <c r="AY9" s="1">
        <f t="shared" ca="1" si="15"/>
        <v>1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6</v>
      </c>
      <c r="BI9" s="6">
        <f t="shared" ca="1" si="19"/>
        <v>2</v>
      </c>
      <c r="BJ9" s="7"/>
      <c r="BL9" s="1">
        <v>9</v>
      </c>
      <c r="BM9" s="8">
        <f t="shared" ca="1" si="20"/>
        <v>1</v>
      </c>
      <c r="BN9" s="8">
        <f t="shared" ca="1" si="0"/>
        <v>8</v>
      </c>
      <c r="BO9" s="9"/>
      <c r="BQ9" s="1">
        <v>9</v>
      </c>
      <c r="BR9" s="8">
        <f t="shared" ca="1" si="21"/>
        <v>2</v>
      </c>
      <c r="BS9" s="8">
        <f t="shared" ca="1" si="22"/>
        <v>1</v>
      </c>
      <c r="BT9" s="9"/>
      <c r="BU9" s="9"/>
      <c r="BV9" s="7"/>
      <c r="BW9" s="10">
        <f t="shared" ca="1" si="23"/>
        <v>0.79766189231157647</v>
      </c>
      <c r="BX9" s="11">
        <f t="shared" ca="1" si="24"/>
        <v>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0.32896469010959772</v>
      </c>
      <c r="CE9" s="11">
        <f t="shared" ca="1" si="26"/>
        <v>12</v>
      </c>
      <c r="CF9" s="1"/>
      <c r="CG9" s="1">
        <v>9</v>
      </c>
      <c r="CH9" s="1">
        <v>5</v>
      </c>
      <c r="CI9" s="1">
        <v>3</v>
      </c>
      <c r="CK9" s="10">
        <f t="shared" ca="1" si="27"/>
        <v>0.81376193734853652</v>
      </c>
      <c r="CL9" s="11">
        <f t="shared" ca="1" si="28"/>
        <v>19</v>
      </c>
      <c r="CM9" s="1"/>
      <c r="CN9" s="1">
        <v>9</v>
      </c>
      <c r="CO9" s="1">
        <v>0</v>
      </c>
      <c r="CP9" s="1">
        <v>8</v>
      </c>
      <c r="CR9" s="10">
        <f t="shared" ca="1" si="29"/>
        <v>0.89569547184431131</v>
      </c>
      <c r="CS9" s="11">
        <f t="shared" ca="1" si="30"/>
        <v>10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224</v>
      </c>
      <c r="AC10" s="1">
        <f t="shared" ca="1" si="1"/>
        <v>398</v>
      </c>
      <c r="AD10" s="1" t="s">
        <v>50</v>
      </c>
      <c r="AE10" s="1">
        <f t="shared" ca="1" si="2"/>
        <v>214</v>
      </c>
      <c r="AF10" s="1" t="s">
        <v>185</v>
      </c>
      <c r="AG10" s="1">
        <f t="shared" ca="1" si="3"/>
        <v>184</v>
      </c>
      <c r="AI10" s="1">
        <f t="shared" ca="1" si="4"/>
        <v>0</v>
      </c>
      <c r="AJ10" s="1">
        <f t="shared" ca="1" si="5"/>
        <v>3</v>
      </c>
      <c r="AK10" s="1" t="s">
        <v>62</v>
      </c>
      <c r="AL10" s="1">
        <f t="shared" ca="1" si="6"/>
        <v>9</v>
      </c>
      <c r="AM10" s="1">
        <f t="shared" ca="1" si="7"/>
        <v>8</v>
      </c>
      <c r="AN10" s="1" t="s">
        <v>56</v>
      </c>
      <c r="AO10" s="1">
        <f t="shared" ca="1" si="8"/>
        <v>0</v>
      </c>
      <c r="AP10" s="1">
        <f t="shared" ca="1" si="9"/>
        <v>2</v>
      </c>
      <c r="AQ10" s="1" t="s">
        <v>62</v>
      </c>
      <c r="AR10" s="1">
        <f t="shared" ca="1" si="10"/>
        <v>1</v>
      </c>
      <c r="AS10" s="1">
        <f t="shared" ca="1" si="11"/>
        <v>4</v>
      </c>
      <c r="AT10" s="1" t="s">
        <v>58</v>
      </c>
      <c r="AU10" s="1">
        <f t="shared" ca="1" si="12"/>
        <v>0</v>
      </c>
      <c r="AV10" s="1">
        <f t="shared" ca="1" si="13"/>
        <v>1</v>
      </c>
      <c r="AW10" s="1" t="s">
        <v>62</v>
      </c>
      <c r="AX10" s="1">
        <f t="shared" ca="1" si="14"/>
        <v>8</v>
      </c>
      <c r="AY10" s="1">
        <f t="shared" ca="1" si="15"/>
        <v>4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3</v>
      </c>
      <c r="BI10" s="6">
        <f t="shared" ca="1" si="19"/>
        <v>2</v>
      </c>
      <c r="BJ10" s="7"/>
      <c r="BL10" s="1">
        <v>10</v>
      </c>
      <c r="BM10" s="8">
        <f t="shared" ca="1" si="20"/>
        <v>9</v>
      </c>
      <c r="BN10" s="8">
        <f t="shared" ca="1" si="0"/>
        <v>1</v>
      </c>
      <c r="BO10" s="9"/>
      <c r="BQ10" s="1">
        <v>10</v>
      </c>
      <c r="BR10" s="8">
        <f t="shared" ca="1" si="21"/>
        <v>8</v>
      </c>
      <c r="BS10" s="8">
        <f t="shared" ca="1" si="22"/>
        <v>4</v>
      </c>
      <c r="BT10" s="9"/>
      <c r="BU10" s="9"/>
      <c r="BV10" s="7"/>
      <c r="BW10" s="10">
        <f t="shared" ca="1" si="23"/>
        <v>0.97456627410400554</v>
      </c>
      <c r="BX10" s="11">
        <f t="shared" ca="1" si="24"/>
        <v>1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0.88905332745446397</v>
      </c>
      <c r="CE10" s="11">
        <f t="shared" ca="1" si="26"/>
        <v>3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0.11261412853965047</v>
      </c>
      <c r="CL10" s="11">
        <f t="shared" ca="1" si="28"/>
        <v>92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0.1687943628703712</v>
      </c>
      <c r="CS10" s="11">
        <f t="shared" ca="1" si="30"/>
        <v>67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162</v>
      </c>
      <c r="C11" s="49"/>
      <c r="D11" s="17"/>
      <c r="E11" s="16"/>
      <c r="F11" s="16"/>
      <c r="G11" s="16"/>
      <c r="H11" s="18"/>
      <c r="I11" s="48"/>
      <c r="J11" s="15" t="s">
        <v>88</v>
      </c>
      <c r="K11" s="16"/>
      <c r="L11" s="16"/>
      <c r="M11" s="16"/>
      <c r="N11" s="16"/>
      <c r="O11" s="16"/>
      <c r="P11" s="18"/>
      <c r="Q11" s="48"/>
      <c r="R11" s="15" t="s">
        <v>125</v>
      </c>
      <c r="S11" s="16"/>
      <c r="T11" s="16"/>
      <c r="U11" s="16"/>
      <c r="V11" s="16"/>
      <c r="W11" s="16"/>
      <c r="X11" s="18"/>
      <c r="AB11" s="2" t="s">
        <v>90</v>
      </c>
      <c r="AC11" s="1">
        <f t="shared" ca="1" si="1"/>
        <v>797</v>
      </c>
      <c r="AD11" s="1" t="s">
        <v>50</v>
      </c>
      <c r="AE11" s="1">
        <f t="shared" ca="1" si="2"/>
        <v>189</v>
      </c>
      <c r="AF11" s="1" t="s">
        <v>185</v>
      </c>
      <c r="AG11" s="1">
        <f t="shared" ca="1" si="3"/>
        <v>608</v>
      </c>
      <c r="AI11" s="1">
        <f t="shared" ca="1" si="4"/>
        <v>0</v>
      </c>
      <c r="AJ11" s="1">
        <f t="shared" ca="1" si="5"/>
        <v>7</v>
      </c>
      <c r="AK11" s="1" t="s">
        <v>220</v>
      </c>
      <c r="AL11" s="1">
        <f t="shared" ca="1" si="6"/>
        <v>9</v>
      </c>
      <c r="AM11" s="1">
        <f t="shared" ca="1" si="7"/>
        <v>7</v>
      </c>
      <c r="AN11" s="1" t="s">
        <v>56</v>
      </c>
      <c r="AO11" s="1">
        <f t="shared" ca="1" si="8"/>
        <v>0</v>
      </c>
      <c r="AP11" s="1">
        <f t="shared" ca="1" si="9"/>
        <v>1</v>
      </c>
      <c r="AQ11" s="1" t="s">
        <v>62</v>
      </c>
      <c r="AR11" s="1">
        <f t="shared" ca="1" si="10"/>
        <v>8</v>
      </c>
      <c r="AS11" s="1">
        <f t="shared" ca="1" si="11"/>
        <v>9</v>
      </c>
      <c r="AT11" s="1" t="s">
        <v>185</v>
      </c>
      <c r="AU11" s="1">
        <f t="shared" ca="1" si="12"/>
        <v>0</v>
      </c>
      <c r="AV11" s="1">
        <f t="shared" ca="1" si="13"/>
        <v>6</v>
      </c>
      <c r="AW11" s="1" t="s">
        <v>220</v>
      </c>
      <c r="AX11" s="1">
        <f t="shared" ca="1" si="14"/>
        <v>0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7</v>
      </c>
      <c r="BI11" s="6">
        <f t="shared" ca="1" si="19"/>
        <v>1</v>
      </c>
      <c r="BJ11" s="7"/>
      <c r="BL11" s="1">
        <v>11</v>
      </c>
      <c r="BM11" s="8">
        <f t="shared" ca="1" si="20"/>
        <v>9</v>
      </c>
      <c r="BN11" s="8">
        <f t="shared" ca="1" si="0"/>
        <v>8</v>
      </c>
      <c r="BO11" s="9"/>
      <c r="BQ11" s="1">
        <v>11</v>
      </c>
      <c r="BR11" s="8">
        <f t="shared" ca="1" si="21"/>
        <v>7</v>
      </c>
      <c r="BS11" s="8">
        <f t="shared" ca="1" si="22"/>
        <v>9</v>
      </c>
      <c r="BT11" s="9"/>
      <c r="BU11" s="9"/>
      <c r="BV11" s="7"/>
      <c r="BW11" s="10">
        <f t="shared" ca="1" si="23"/>
        <v>4.4467466437090875E-2</v>
      </c>
      <c r="BX11" s="11">
        <f t="shared" ca="1" si="24"/>
        <v>18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0.19209707824215105</v>
      </c>
      <c r="CE11" s="11">
        <f t="shared" ca="1" si="26"/>
        <v>16</v>
      </c>
      <c r="CF11" s="1"/>
      <c r="CG11" s="1">
        <v>11</v>
      </c>
      <c r="CH11" s="1">
        <v>6</v>
      </c>
      <c r="CI11" s="1">
        <v>1</v>
      </c>
      <c r="CK11" s="10">
        <f t="shared" ca="1" si="27"/>
        <v>4.8633505902177188E-2</v>
      </c>
      <c r="CL11" s="11">
        <f t="shared" ca="1" si="28"/>
        <v>99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0.23081682722099239</v>
      </c>
      <c r="CS11" s="11">
        <f t="shared" ca="1" si="30"/>
        <v>63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3" t="str">
        <f ca="1">$AC4/100&amp;$AD4&amp;$AE4/100&amp;$AF4</f>
        <v>2.06－1.01＝</v>
      </c>
      <c r="C12" s="74"/>
      <c r="D12" s="74"/>
      <c r="E12" s="74"/>
      <c r="F12" s="71">
        <f ca="1">$AG4/100</f>
        <v>1.05</v>
      </c>
      <c r="G12" s="72"/>
      <c r="H12" s="20"/>
      <c r="I12" s="19"/>
      <c r="J12" s="73" t="str">
        <f ca="1">$AC5/100&amp;$AD5&amp;$AE5/100&amp;$AF5</f>
        <v>4.71－2.98＝</v>
      </c>
      <c r="K12" s="74"/>
      <c r="L12" s="74"/>
      <c r="M12" s="74"/>
      <c r="N12" s="71">
        <f ca="1">$AG5/100</f>
        <v>1.73</v>
      </c>
      <c r="O12" s="72"/>
      <c r="P12" s="21"/>
      <c r="Q12" s="19"/>
      <c r="R12" s="73" t="str">
        <f ca="1">$AC6/100&amp;$AD6&amp;$AE6/100&amp;$AF6</f>
        <v>6.85－4.53＝</v>
      </c>
      <c r="S12" s="74"/>
      <c r="T12" s="74"/>
      <c r="U12" s="74"/>
      <c r="V12" s="71">
        <f ca="1">$AG6/100</f>
        <v>2.3199999999999998</v>
      </c>
      <c r="W12" s="72"/>
      <c r="X12" s="26"/>
      <c r="AB12" s="2" t="s">
        <v>127</v>
      </c>
      <c r="AC12" s="1">
        <f t="shared" ca="1" si="1"/>
        <v>735</v>
      </c>
      <c r="AD12" s="1" t="s">
        <v>50</v>
      </c>
      <c r="AE12" s="1">
        <f t="shared" ca="1" si="2"/>
        <v>219</v>
      </c>
      <c r="AF12" s="1" t="s">
        <v>185</v>
      </c>
      <c r="AG12" s="1">
        <f t="shared" ca="1" si="3"/>
        <v>516</v>
      </c>
      <c r="AI12" s="1">
        <f t="shared" ca="1" si="4"/>
        <v>0</v>
      </c>
      <c r="AJ12" s="1">
        <f t="shared" ca="1" si="5"/>
        <v>7</v>
      </c>
      <c r="AK12" s="1" t="s">
        <v>62</v>
      </c>
      <c r="AL12" s="1">
        <f t="shared" ca="1" si="6"/>
        <v>3</v>
      </c>
      <c r="AM12" s="1">
        <f t="shared" ca="1" si="7"/>
        <v>5</v>
      </c>
      <c r="AN12" s="1" t="s">
        <v>56</v>
      </c>
      <c r="AO12" s="1">
        <f t="shared" ca="1" si="8"/>
        <v>0</v>
      </c>
      <c r="AP12" s="1">
        <f t="shared" ca="1" si="9"/>
        <v>2</v>
      </c>
      <c r="AQ12" s="1" t="s">
        <v>62</v>
      </c>
      <c r="AR12" s="1">
        <f t="shared" ca="1" si="10"/>
        <v>1</v>
      </c>
      <c r="AS12" s="1">
        <f t="shared" ca="1" si="11"/>
        <v>9</v>
      </c>
      <c r="AT12" s="1" t="s">
        <v>58</v>
      </c>
      <c r="AU12" s="1">
        <f t="shared" ca="1" si="12"/>
        <v>0</v>
      </c>
      <c r="AV12" s="1">
        <f t="shared" ca="1" si="13"/>
        <v>5</v>
      </c>
      <c r="AW12" s="1" t="s">
        <v>62</v>
      </c>
      <c r="AX12" s="1">
        <f t="shared" ca="1" si="14"/>
        <v>1</v>
      </c>
      <c r="AY12" s="1">
        <f t="shared" ca="1" si="15"/>
        <v>6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2</v>
      </c>
      <c r="BJ12" s="7"/>
      <c r="BL12" s="1">
        <v>12</v>
      </c>
      <c r="BM12" s="8">
        <f t="shared" ca="1" si="20"/>
        <v>3</v>
      </c>
      <c r="BN12" s="8">
        <f t="shared" ca="1" si="0"/>
        <v>1</v>
      </c>
      <c r="BO12" s="9"/>
      <c r="BQ12" s="1">
        <v>12</v>
      </c>
      <c r="BR12" s="8">
        <f t="shared" ca="1" si="21"/>
        <v>5</v>
      </c>
      <c r="BS12" s="8">
        <f t="shared" ca="1" si="22"/>
        <v>9</v>
      </c>
      <c r="BT12" s="9"/>
      <c r="BU12" s="9"/>
      <c r="BV12" s="7"/>
      <c r="BW12" s="10">
        <f t="shared" ca="1" si="23"/>
        <v>0.77638419590949681</v>
      </c>
      <c r="BX12" s="11">
        <f t="shared" ca="1" si="24"/>
        <v>6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0.17124535569086841</v>
      </c>
      <c r="CE12" s="11">
        <f t="shared" ca="1" si="26"/>
        <v>17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0.66602693481633879</v>
      </c>
      <c r="CL12" s="11">
        <f t="shared" ca="1" si="28"/>
        <v>32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0.46875137231171471</v>
      </c>
      <c r="CS12" s="11">
        <f t="shared" ca="1" si="30"/>
        <v>45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0.16167691301678866</v>
      </c>
      <c r="BX13" s="11">
        <f t="shared" ca="1" si="24"/>
        <v>14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0.81290585453614816</v>
      </c>
      <c r="CE13" s="11">
        <f t="shared" ca="1" si="26"/>
        <v>6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0.31601601187143691</v>
      </c>
      <c r="CL13" s="11">
        <f t="shared" ca="1" si="28"/>
        <v>67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0.52240788506852542</v>
      </c>
      <c r="CS13" s="11">
        <f t="shared" ca="1" si="30"/>
        <v>40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2</v>
      </c>
      <c r="E14" s="37" t="str">
        <f ca="1">IF(AND(F14=0,G14=0),"",".")</f>
        <v>.</v>
      </c>
      <c r="F14" s="38">
        <f ca="1">$BM4</f>
        <v>0</v>
      </c>
      <c r="G14" s="38">
        <f ca="1">$BR4</f>
        <v>6</v>
      </c>
      <c r="H14" s="26"/>
      <c r="I14" s="19"/>
      <c r="J14" s="35"/>
      <c r="K14" s="36">
        <f ca="1">$BC5</f>
        <v>0</v>
      </c>
      <c r="L14" s="37">
        <f ca="1">$BH5</f>
        <v>4</v>
      </c>
      <c r="M14" s="37" t="str">
        <f ca="1">IF(AND(N14=0,O14=0),"",".")</f>
        <v>.</v>
      </c>
      <c r="N14" s="38">
        <f ca="1">$BM5</f>
        <v>7</v>
      </c>
      <c r="O14" s="38">
        <f ca="1">$BR5</f>
        <v>1</v>
      </c>
      <c r="P14" s="26"/>
      <c r="Q14" s="19"/>
      <c r="R14" s="35"/>
      <c r="S14" s="36">
        <f ca="1">$BC6</f>
        <v>0</v>
      </c>
      <c r="T14" s="37">
        <f ca="1">$BH6</f>
        <v>6</v>
      </c>
      <c r="U14" s="37" t="str">
        <f ca="1">IF(AND(V14=0,W14=0),"",".")</f>
        <v>.</v>
      </c>
      <c r="V14" s="38">
        <f ca="1">$BM6</f>
        <v>8</v>
      </c>
      <c r="W14" s="38">
        <f ca="1">$BR6</f>
        <v>5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0.15419999001423645</v>
      </c>
      <c r="BX14" s="11">
        <f t="shared" ca="1" si="24"/>
        <v>16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0.31189002181567227</v>
      </c>
      <c r="CE14" s="11">
        <f t="shared" ca="1" si="26"/>
        <v>13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0.15089574653761195</v>
      </c>
      <c r="CL14" s="11">
        <f t="shared" ca="1" si="28"/>
        <v>85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0.87605658708132073</v>
      </c>
      <c r="CS14" s="11">
        <f t="shared" ca="1" si="30"/>
        <v>12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1</v>
      </c>
      <c r="E15" s="67" t="str">
        <f ca="1">IF(AND(F15=0,G15=0),"",".")</f>
        <v>.</v>
      </c>
      <c r="F15" s="68">
        <f ca="1">$BN4</f>
        <v>0</v>
      </c>
      <c r="G15" s="68">
        <f ca="1">$BS4</f>
        <v>1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2</v>
      </c>
      <c r="M15" s="67" t="str">
        <f ca="1">IF(AND(N15=0,O15=0),"",".")</f>
        <v>.</v>
      </c>
      <c r="N15" s="68">
        <f ca="1">$BN5</f>
        <v>9</v>
      </c>
      <c r="O15" s="68">
        <f ca="1">$BS5</f>
        <v>8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4</v>
      </c>
      <c r="U15" s="67" t="str">
        <f ca="1">IF(AND(V15=0,W15=0),"",".")</f>
        <v>.</v>
      </c>
      <c r="V15" s="68">
        <f ca="1">$BN6</f>
        <v>5</v>
      </c>
      <c r="W15" s="68">
        <f ca="1">$BS6</f>
        <v>3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0.30642355038569657</v>
      </c>
      <c r="BX15" s="11">
        <f t="shared" ca="1" si="24"/>
        <v>12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0.25120975993328531</v>
      </c>
      <c r="CE15" s="11">
        <f t="shared" ca="1" si="26"/>
        <v>15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0.15478900103104787</v>
      </c>
      <c r="CL15" s="11">
        <f t="shared" ca="1" si="28"/>
        <v>84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0.74743400518059389</v>
      </c>
      <c r="CS15" s="11">
        <f t="shared" ca="1" si="30"/>
        <v>23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1</v>
      </c>
      <c r="E16" s="37" t="str">
        <f>$AW4</f>
        <v>.</v>
      </c>
      <c r="F16" s="38">
        <f ca="1">$AX4</f>
        <v>0</v>
      </c>
      <c r="G16" s="39">
        <f ca="1">$AY4</f>
        <v>5</v>
      </c>
      <c r="H16" s="40"/>
      <c r="I16" s="41"/>
      <c r="J16" s="35"/>
      <c r="K16" s="36">
        <f ca="1">$AU5</f>
        <v>0</v>
      </c>
      <c r="L16" s="37">
        <f ca="1">$AV5</f>
        <v>1</v>
      </c>
      <c r="M16" s="37" t="str">
        <f>$AW5</f>
        <v>.</v>
      </c>
      <c r="N16" s="38">
        <f ca="1">$AX5</f>
        <v>7</v>
      </c>
      <c r="O16" s="39">
        <f ca="1">$AY5</f>
        <v>3</v>
      </c>
      <c r="P16" s="40"/>
      <c r="Q16" s="41"/>
      <c r="R16" s="35"/>
      <c r="S16" s="36">
        <f ca="1">$AU6</f>
        <v>0</v>
      </c>
      <c r="T16" s="37">
        <f ca="1">$AV6</f>
        <v>2</v>
      </c>
      <c r="U16" s="37" t="str">
        <f>$AW6</f>
        <v>.</v>
      </c>
      <c r="V16" s="38">
        <f ca="1">$AX6</f>
        <v>3</v>
      </c>
      <c r="W16" s="39">
        <f ca="1">$AY6</f>
        <v>2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0.16074668838304929</v>
      </c>
      <c r="BX16" s="11">
        <f t="shared" ca="1" si="24"/>
        <v>15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0.87044823173173513</v>
      </c>
      <c r="CE16" s="11">
        <f t="shared" ca="1" si="26"/>
        <v>4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0.10037453013913489</v>
      </c>
      <c r="CL16" s="11">
        <f t="shared" ca="1" si="28"/>
        <v>94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0.5942633248950836</v>
      </c>
      <c r="CS16" s="11">
        <f t="shared" ca="1" si="30"/>
        <v>36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0.84147377092897668</v>
      </c>
      <c r="BX17" s="11">
        <f t="shared" ca="1" si="24"/>
        <v>4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0.47617150647941142</v>
      </c>
      <c r="CE17" s="11">
        <f t="shared" ca="1" si="26"/>
        <v>10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0.80872986221407273</v>
      </c>
      <c r="CL17" s="11">
        <f t="shared" ca="1" si="28"/>
        <v>20</v>
      </c>
      <c r="CM17" s="1"/>
      <c r="CN17" s="1">
        <v>17</v>
      </c>
      <c r="CO17" s="1">
        <v>1</v>
      </c>
      <c r="CP17" s="1">
        <v>6</v>
      </c>
      <c r="CR17" s="10">
        <f t="shared" ca="1" si="29"/>
        <v>1.0625151672124966E-2</v>
      </c>
      <c r="CS17" s="11">
        <f t="shared" ca="1" si="30"/>
        <v>81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225</v>
      </c>
      <c r="C18" s="49"/>
      <c r="D18" s="17"/>
      <c r="E18" s="16"/>
      <c r="F18" s="16"/>
      <c r="G18" s="16"/>
      <c r="H18" s="18"/>
      <c r="I18" s="48"/>
      <c r="J18" s="15" t="s">
        <v>205</v>
      </c>
      <c r="K18" s="16"/>
      <c r="L18" s="16"/>
      <c r="M18" s="16"/>
      <c r="N18" s="16"/>
      <c r="O18" s="16"/>
      <c r="P18" s="18"/>
      <c r="Q18" s="48"/>
      <c r="R18" s="15" t="s">
        <v>95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0.42845174374278638</v>
      </c>
      <c r="BX18" s="11">
        <f t="shared" ca="1" si="24"/>
        <v>11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0.61027096728258123</v>
      </c>
      <c r="CE18" s="11">
        <f t="shared" ca="1" si="26"/>
        <v>9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0.31752188463809849</v>
      </c>
      <c r="CL18" s="11">
        <f t="shared" ca="1" si="28"/>
        <v>66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0.16046148287793793</v>
      </c>
      <c r="CS18" s="11">
        <f t="shared" ca="1" si="30"/>
        <v>68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3" t="str">
        <f ca="1">$AC7/100&amp;$AD7&amp;$AE7/100&amp;$AF7</f>
        <v>5.28－2.69＝</v>
      </c>
      <c r="C19" s="74"/>
      <c r="D19" s="74"/>
      <c r="E19" s="74"/>
      <c r="F19" s="71">
        <f ca="1">$AG7/100</f>
        <v>2.59</v>
      </c>
      <c r="G19" s="72"/>
      <c r="H19" s="20"/>
      <c r="I19" s="19"/>
      <c r="J19" s="73" t="str">
        <f ca="1">$AC8/100&amp;$AD8&amp;$AE8/100&amp;$AF8</f>
        <v>7.14－3.18＝</v>
      </c>
      <c r="K19" s="74"/>
      <c r="L19" s="74"/>
      <c r="M19" s="74"/>
      <c r="N19" s="71">
        <f ca="1">$AG8/100</f>
        <v>3.96</v>
      </c>
      <c r="O19" s="72"/>
      <c r="P19" s="21"/>
      <c r="Q19" s="19"/>
      <c r="R19" s="73" t="str">
        <f ca="1">$AC9/100&amp;$AD9&amp;$AE9/100&amp;$AF9</f>
        <v>6.12－2.81＝</v>
      </c>
      <c r="S19" s="74"/>
      <c r="T19" s="74"/>
      <c r="U19" s="74"/>
      <c r="V19" s="71">
        <f ca="1">$AG9/100</f>
        <v>3.31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7</v>
      </c>
      <c r="CI19" s="1">
        <v>4</v>
      </c>
      <c r="CK19" s="10">
        <f t="shared" ca="1" si="27"/>
        <v>0.48684996729845453</v>
      </c>
      <c r="CL19" s="11">
        <f t="shared" ca="1" si="28"/>
        <v>44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0.30803242458345348</v>
      </c>
      <c r="CS19" s="11">
        <f t="shared" ca="1" si="30"/>
        <v>55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7</v>
      </c>
      <c r="CI20" s="1">
        <v>5</v>
      </c>
      <c r="CK20" s="10">
        <f t="shared" ca="1" si="27"/>
        <v>0.14370844675033445</v>
      </c>
      <c r="CL20" s="11">
        <f t="shared" ca="1" si="28"/>
        <v>87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0.5865129979413588</v>
      </c>
      <c r="CS20" s="11">
        <f t="shared" ca="1" si="30"/>
        <v>38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5</v>
      </c>
      <c r="E21" s="37" t="str">
        <f ca="1">IF(AND(F21=0,G21=0),"",".")</f>
        <v>.</v>
      </c>
      <c r="F21" s="38">
        <f ca="1">$BM7</f>
        <v>2</v>
      </c>
      <c r="G21" s="38">
        <f ca="1">$BR7</f>
        <v>8</v>
      </c>
      <c r="H21" s="26"/>
      <c r="I21" s="19"/>
      <c r="J21" s="35"/>
      <c r="K21" s="36">
        <f ca="1">$BC8</f>
        <v>0</v>
      </c>
      <c r="L21" s="37">
        <f ca="1">$BH8</f>
        <v>7</v>
      </c>
      <c r="M21" s="37" t="str">
        <f ca="1">IF(AND(N21=0,O21=0),"",".")</f>
        <v>.</v>
      </c>
      <c r="N21" s="38">
        <f ca="1">$BM8</f>
        <v>1</v>
      </c>
      <c r="O21" s="38">
        <f ca="1">$BR8</f>
        <v>4</v>
      </c>
      <c r="P21" s="26"/>
      <c r="Q21" s="19"/>
      <c r="R21" s="35"/>
      <c r="S21" s="36">
        <f ca="1">$BC9</f>
        <v>0</v>
      </c>
      <c r="T21" s="37">
        <f ca="1">$BH9</f>
        <v>6</v>
      </c>
      <c r="U21" s="37" t="str">
        <f ca="1">IF(AND(V21=0,W21=0),"",".")</f>
        <v>.</v>
      </c>
      <c r="V21" s="38">
        <f ca="1">$BM9</f>
        <v>1</v>
      </c>
      <c r="W21" s="38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7</v>
      </c>
      <c r="CI21" s="1">
        <v>6</v>
      </c>
      <c r="CK21" s="10">
        <f t="shared" ca="1" si="27"/>
        <v>0.39710046769409324</v>
      </c>
      <c r="CL21" s="11">
        <f t="shared" ca="1" si="28"/>
        <v>56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0.96183298278719553</v>
      </c>
      <c r="CS21" s="11">
        <f t="shared" ca="1" si="30"/>
        <v>2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2</v>
      </c>
      <c r="E22" s="67" t="str">
        <f ca="1">IF(AND(F22=0,G22=0),"",".")</f>
        <v>.</v>
      </c>
      <c r="F22" s="68">
        <f ca="1">$BN7</f>
        <v>6</v>
      </c>
      <c r="G22" s="68">
        <f ca="1">$BS7</f>
        <v>9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3</v>
      </c>
      <c r="M22" s="67" t="str">
        <f ca="1">IF(AND(N22=0,O22=0),"",".")</f>
        <v>.</v>
      </c>
      <c r="N22" s="68">
        <f ca="1">$BN8</f>
        <v>1</v>
      </c>
      <c r="O22" s="68">
        <f ca="1">$BS8</f>
        <v>8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2</v>
      </c>
      <c r="U22" s="67" t="str">
        <f ca="1">IF(AND(V22=0,W22=0),"",".")</f>
        <v>.</v>
      </c>
      <c r="V22" s="68">
        <f ca="1">$BN9</f>
        <v>8</v>
      </c>
      <c r="W22" s="68">
        <f ca="1">$BS9</f>
        <v>1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8</v>
      </c>
      <c r="CI22" s="1">
        <v>1</v>
      </c>
      <c r="CK22" s="10">
        <f t="shared" ca="1" si="27"/>
        <v>0.1394052668793293</v>
      </c>
      <c r="CL22" s="11">
        <f t="shared" ca="1" si="28"/>
        <v>88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0.85252620438503546</v>
      </c>
      <c r="CS22" s="11">
        <f t="shared" ca="1" si="30"/>
        <v>13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2</v>
      </c>
      <c r="E23" s="37" t="str">
        <f>$AW7</f>
        <v>.</v>
      </c>
      <c r="F23" s="38">
        <f ca="1">$AX7</f>
        <v>5</v>
      </c>
      <c r="G23" s="39">
        <f ca="1">$AY7</f>
        <v>9</v>
      </c>
      <c r="H23" s="40"/>
      <c r="I23" s="41"/>
      <c r="J23" s="35"/>
      <c r="K23" s="36">
        <f ca="1">$AU8</f>
        <v>0</v>
      </c>
      <c r="L23" s="37">
        <f ca="1">$AV8</f>
        <v>3</v>
      </c>
      <c r="M23" s="37" t="str">
        <f>$AW8</f>
        <v>.</v>
      </c>
      <c r="N23" s="38">
        <f ca="1">$AX8</f>
        <v>9</v>
      </c>
      <c r="O23" s="39">
        <f ca="1">$AY8</f>
        <v>6</v>
      </c>
      <c r="P23" s="40"/>
      <c r="Q23" s="41"/>
      <c r="R23" s="35"/>
      <c r="S23" s="36">
        <f ca="1">$AU9</f>
        <v>0</v>
      </c>
      <c r="T23" s="37">
        <f ca="1">$AV9</f>
        <v>3</v>
      </c>
      <c r="U23" s="37" t="str">
        <f>$AW9</f>
        <v>.</v>
      </c>
      <c r="V23" s="38">
        <f ca="1">$AX9</f>
        <v>3</v>
      </c>
      <c r="W23" s="39">
        <f ca="1">$AY9</f>
        <v>1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8</v>
      </c>
      <c r="CI23" s="1">
        <v>2</v>
      </c>
      <c r="CK23" s="10">
        <f t="shared" ca="1" si="27"/>
        <v>0.68458166339953075</v>
      </c>
      <c r="CL23" s="11">
        <f t="shared" ca="1" si="28"/>
        <v>28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0.51213079400286476</v>
      </c>
      <c r="CS23" s="11">
        <f t="shared" ca="1" si="30"/>
        <v>42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8</v>
      </c>
      <c r="CI24" s="1">
        <v>3</v>
      </c>
      <c r="CK24" s="10">
        <f t="shared" ca="1" si="27"/>
        <v>0.45992135801476564</v>
      </c>
      <c r="CL24" s="11">
        <f t="shared" ca="1" si="28"/>
        <v>49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0.75462633201677565</v>
      </c>
      <c r="CS24" s="11">
        <f t="shared" ca="1" si="30"/>
        <v>22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226</v>
      </c>
      <c r="C25" s="49"/>
      <c r="D25" s="17"/>
      <c r="E25" s="16"/>
      <c r="F25" s="16"/>
      <c r="G25" s="16"/>
      <c r="H25" s="18"/>
      <c r="I25" s="48"/>
      <c r="J25" s="15" t="s">
        <v>227</v>
      </c>
      <c r="K25" s="16"/>
      <c r="L25" s="16"/>
      <c r="M25" s="16"/>
      <c r="N25" s="16"/>
      <c r="O25" s="16"/>
      <c r="P25" s="18"/>
      <c r="Q25" s="48"/>
      <c r="R25" s="15" t="s">
        <v>189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8</v>
      </c>
      <c r="CI25" s="1">
        <v>4</v>
      </c>
      <c r="CK25" s="10">
        <f t="shared" ca="1" si="27"/>
        <v>0.8563062590604561</v>
      </c>
      <c r="CL25" s="11">
        <f t="shared" ca="1" si="28"/>
        <v>16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0.61935842273314723</v>
      </c>
      <c r="CS25" s="11">
        <f t="shared" ca="1" si="30"/>
        <v>32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3" t="str">
        <f ca="1">$AC10/100&amp;$AD10&amp;$AE10/100&amp;$AF10</f>
        <v>3.98－2.14＝</v>
      </c>
      <c r="C26" s="74"/>
      <c r="D26" s="74"/>
      <c r="E26" s="74"/>
      <c r="F26" s="71">
        <f ca="1">$AG10/100</f>
        <v>1.84</v>
      </c>
      <c r="G26" s="72"/>
      <c r="H26" s="20"/>
      <c r="I26" s="19"/>
      <c r="J26" s="73" t="str">
        <f ca="1">$AC11/100&amp;$AD11&amp;$AE11/100&amp;$AF11</f>
        <v>7.97－1.89＝</v>
      </c>
      <c r="K26" s="74"/>
      <c r="L26" s="74"/>
      <c r="M26" s="74"/>
      <c r="N26" s="71">
        <f ca="1">$AG11/100</f>
        <v>6.08</v>
      </c>
      <c r="O26" s="72"/>
      <c r="P26" s="21"/>
      <c r="Q26" s="19"/>
      <c r="R26" s="73" t="str">
        <f ca="1">$AC12/100&amp;$AD12&amp;$AE12/100&amp;$AF12</f>
        <v>7.35－2.19＝</v>
      </c>
      <c r="S26" s="74"/>
      <c r="T26" s="74"/>
      <c r="U26" s="74"/>
      <c r="V26" s="71">
        <f ca="1">$AG12/100</f>
        <v>5.16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8</v>
      </c>
      <c r="CI26" s="1">
        <v>5</v>
      </c>
      <c r="CK26" s="10">
        <f t="shared" ca="1" si="27"/>
        <v>0.21766772521140532</v>
      </c>
      <c r="CL26" s="11">
        <f t="shared" ca="1" si="28"/>
        <v>78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0.59810069906493224</v>
      </c>
      <c r="CS26" s="11">
        <f t="shared" ca="1" si="30"/>
        <v>34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8</v>
      </c>
      <c r="CI27" s="1">
        <v>6</v>
      </c>
      <c r="CK27" s="10">
        <f t="shared" ca="1" si="27"/>
        <v>0.48662183847452556</v>
      </c>
      <c r="CL27" s="11">
        <f t="shared" ca="1" si="28"/>
        <v>45</v>
      </c>
      <c r="CM27" s="1"/>
      <c r="CN27" s="1">
        <v>27</v>
      </c>
      <c r="CO27" s="1">
        <v>2</v>
      </c>
      <c r="CP27" s="1">
        <v>6</v>
      </c>
      <c r="CR27" s="10">
        <f t="shared" ca="1" si="29"/>
        <v>3.9565510640664936E-2</v>
      </c>
      <c r="CS27" s="11">
        <f t="shared" ca="1" si="30"/>
        <v>76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3</v>
      </c>
      <c r="E28" s="37" t="str">
        <f ca="1">IF(AND(F28=0,G28=0),"",".")</f>
        <v>.</v>
      </c>
      <c r="F28" s="38">
        <f ca="1">$BM10</f>
        <v>9</v>
      </c>
      <c r="G28" s="38">
        <f ca="1">$BR10</f>
        <v>8</v>
      </c>
      <c r="H28" s="26"/>
      <c r="I28" s="19"/>
      <c r="J28" s="35"/>
      <c r="K28" s="36">
        <f ca="1">$BC11</f>
        <v>0</v>
      </c>
      <c r="L28" s="37">
        <f ca="1">$BH11</f>
        <v>7</v>
      </c>
      <c r="M28" s="37" t="str">
        <f ca="1">IF(AND(N28=0,O28=0),"",".")</f>
        <v>.</v>
      </c>
      <c r="N28" s="38">
        <f ca="1">$BM11</f>
        <v>9</v>
      </c>
      <c r="O28" s="38">
        <f ca="1">$BR11</f>
        <v>7</v>
      </c>
      <c r="P28" s="26"/>
      <c r="Q28" s="19"/>
      <c r="R28" s="35"/>
      <c r="S28" s="36">
        <f ca="1">$BC12</f>
        <v>0</v>
      </c>
      <c r="T28" s="37">
        <f ca="1">$BH12</f>
        <v>7</v>
      </c>
      <c r="U28" s="37" t="str">
        <f ca="1">IF(AND(V28=0,W28=0),"",".")</f>
        <v>.</v>
      </c>
      <c r="V28" s="38">
        <f ca="1">$BM12</f>
        <v>3</v>
      </c>
      <c r="W28" s="38">
        <f ca="1">$BR12</f>
        <v>5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8</v>
      </c>
      <c r="CI28" s="1">
        <v>7</v>
      </c>
      <c r="CK28" s="10">
        <f t="shared" ca="1" si="27"/>
        <v>0.13433861382800827</v>
      </c>
      <c r="CL28" s="11">
        <f t="shared" ca="1" si="28"/>
        <v>90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0.89276516012112306</v>
      </c>
      <c r="CS28" s="11">
        <f t="shared" ca="1" si="30"/>
        <v>11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2</v>
      </c>
      <c r="E29" s="67" t="str">
        <f ca="1">IF(AND(F29=0,G29=0),"",".")</f>
        <v>.</v>
      </c>
      <c r="F29" s="68">
        <f ca="1">$BN10</f>
        <v>1</v>
      </c>
      <c r="G29" s="68">
        <f ca="1">$BS10</f>
        <v>4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1</v>
      </c>
      <c r="M29" s="67" t="str">
        <f ca="1">IF(AND(N29=0,O29=0),"",".")</f>
        <v>.</v>
      </c>
      <c r="N29" s="68">
        <f ca="1">$BN11</f>
        <v>8</v>
      </c>
      <c r="O29" s="68">
        <f ca="1">$BS11</f>
        <v>9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2</v>
      </c>
      <c r="U29" s="67" t="str">
        <f ca="1">IF(AND(V29=0,W29=0),"",".")</f>
        <v>.</v>
      </c>
      <c r="V29" s="68">
        <f ca="1">$BN12</f>
        <v>1</v>
      </c>
      <c r="W29" s="68">
        <f ca="1">$BS12</f>
        <v>9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9</v>
      </c>
      <c r="CI29" s="1">
        <v>1</v>
      </c>
      <c r="CK29" s="10">
        <f t="shared" ca="1" si="27"/>
        <v>0.51301073286457122</v>
      </c>
      <c r="CL29" s="11">
        <f t="shared" ca="1" si="28"/>
        <v>43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0.50274805893644225</v>
      </c>
      <c r="CS29" s="11">
        <f t="shared" ca="1" si="30"/>
        <v>43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1</v>
      </c>
      <c r="E30" s="37" t="str">
        <f>$AW10</f>
        <v>.</v>
      </c>
      <c r="F30" s="38">
        <f ca="1">$AX10</f>
        <v>8</v>
      </c>
      <c r="G30" s="39">
        <f ca="1">$AY10</f>
        <v>4</v>
      </c>
      <c r="H30" s="40"/>
      <c r="I30" s="41"/>
      <c r="J30" s="35"/>
      <c r="K30" s="36">
        <f ca="1">$AU11</f>
        <v>0</v>
      </c>
      <c r="L30" s="37">
        <f ca="1">$AV11</f>
        <v>6</v>
      </c>
      <c r="M30" s="37" t="str">
        <f>$AW11</f>
        <v>.</v>
      </c>
      <c r="N30" s="38">
        <f ca="1">$AX11</f>
        <v>0</v>
      </c>
      <c r="O30" s="39">
        <f ca="1">$AY11</f>
        <v>8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1</v>
      </c>
      <c r="W30" s="39">
        <f ca="1">$AY12</f>
        <v>6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9</v>
      </c>
      <c r="CI30" s="1">
        <v>2</v>
      </c>
      <c r="CK30" s="10">
        <f t="shared" ca="1" si="27"/>
        <v>5.2812107219381454E-2</v>
      </c>
      <c r="CL30" s="11">
        <f t="shared" ca="1" si="28"/>
        <v>98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0.78589215311305782</v>
      </c>
      <c r="CS30" s="11">
        <f t="shared" ca="1" si="30"/>
        <v>20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9</v>
      </c>
      <c r="CI31" s="1">
        <v>3</v>
      </c>
      <c r="CK31" s="10">
        <f t="shared" ca="1" si="27"/>
        <v>0.95519173620299391</v>
      </c>
      <c r="CL31" s="11">
        <f t="shared" ca="1" si="28"/>
        <v>3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0.27549474704804378</v>
      </c>
      <c r="CS31" s="11">
        <f t="shared" ca="1" si="30"/>
        <v>60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89" t="str">
        <f>A1</f>
        <v>小数 ひき算 小数第二位 (1.11)－(1.11)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9</v>
      </c>
      <c r="CI32" s="1">
        <v>4</v>
      </c>
      <c r="CK32" s="10">
        <f t="shared" ca="1" si="27"/>
        <v>0.87889214638122615</v>
      </c>
      <c r="CL32" s="11">
        <f t="shared" ca="1" si="28"/>
        <v>13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0.99014248989017939</v>
      </c>
      <c r="CS32" s="11">
        <f t="shared" ca="1" si="30"/>
        <v>1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9</v>
      </c>
      <c r="CI33" s="1">
        <v>5</v>
      </c>
      <c r="CK33" s="10">
        <f t="shared" ca="1" si="27"/>
        <v>0.12185114591796253</v>
      </c>
      <c r="CL33" s="11">
        <f t="shared" ca="1" si="28"/>
        <v>91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0.3781089660583572</v>
      </c>
      <c r="CS33" s="11">
        <f t="shared" ca="1" si="30"/>
        <v>50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9</v>
      </c>
      <c r="CI34" s="1">
        <v>6</v>
      </c>
      <c r="CK34" s="10">
        <f t="shared" ca="1" si="27"/>
        <v>0.89832847451369546</v>
      </c>
      <c r="CL34" s="11">
        <f t="shared" ca="1" si="28"/>
        <v>7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0.9349611864424161</v>
      </c>
      <c r="CS34" s="11">
        <f t="shared" ca="1" si="30"/>
        <v>5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9</v>
      </c>
      <c r="CI35" s="1">
        <v>7</v>
      </c>
      <c r="CK35" s="10">
        <f t="shared" ca="1" si="27"/>
        <v>0.91441366418577197</v>
      </c>
      <c r="CL35" s="11">
        <f t="shared" ca="1" si="28"/>
        <v>6</v>
      </c>
      <c r="CM35" s="1"/>
      <c r="CN35" s="1">
        <v>35</v>
      </c>
      <c r="CO35" s="1">
        <v>3</v>
      </c>
      <c r="CP35" s="1">
        <v>4</v>
      </c>
      <c r="CR35" s="10">
        <f t="shared" ca="1" si="29"/>
        <v>2.4988351635433226E-2</v>
      </c>
      <c r="CS35" s="11">
        <f t="shared" ca="1" si="30"/>
        <v>79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3" t="str">
        <f t="shared" ref="B36" ca="1" si="31">B5</f>
        <v>3.39－1.32＝</v>
      </c>
      <c r="C36" s="74"/>
      <c r="D36" s="74"/>
      <c r="E36" s="74"/>
      <c r="F36" s="75">
        <f ca="1">F5</f>
        <v>2.0699999999999998</v>
      </c>
      <c r="G36" s="76"/>
      <c r="H36" s="56"/>
      <c r="I36" s="57"/>
      <c r="J36" s="73" t="str">
        <f t="shared" ref="J36" ca="1" si="32">J5</f>
        <v>5.51－1.39＝</v>
      </c>
      <c r="K36" s="74"/>
      <c r="L36" s="74"/>
      <c r="M36" s="74"/>
      <c r="N36" s="75">
        <f ca="1">N5</f>
        <v>4.12</v>
      </c>
      <c r="O36" s="76"/>
      <c r="P36" s="26"/>
      <c r="Q36" s="23"/>
      <c r="R36" s="73" t="str">
        <f t="shared" ref="R36" ca="1" si="33">R5</f>
        <v>6.97－1.55＝</v>
      </c>
      <c r="S36" s="74"/>
      <c r="T36" s="74"/>
      <c r="U36" s="74"/>
      <c r="V36" s="75">
        <f ca="1">V5</f>
        <v>5.42</v>
      </c>
      <c r="W36" s="76"/>
      <c r="X36" s="26"/>
      <c r="AC36" s="1" t="s">
        <v>135</v>
      </c>
      <c r="AD36" s="1" t="str">
        <f ca="1">IF(AND($AE36=0,$AF36=0),"OKA",IF($AF36=0,"OKB","NO"))</f>
        <v>NO</v>
      </c>
      <c r="AE36" s="58">
        <f ca="1">AX1</f>
        <v>0</v>
      </c>
      <c r="AF36" s="58">
        <f ca="1">AY1</f>
        <v>7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9</v>
      </c>
      <c r="CI36" s="1">
        <v>8</v>
      </c>
      <c r="CK36" s="10">
        <f t="shared" ca="1" si="27"/>
        <v>0.18091528916754618</v>
      </c>
      <c r="CL36" s="11">
        <f t="shared" ca="1" si="28"/>
        <v>82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0.39298931056109743</v>
      </c>
      <c r="CS36" s="11">
        <f t="shared" ca="1" si="30"/>
        <v>49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1</v>
      </c>
      <c r="AF37" s="58">
        <f t="shared" ca="1" si="35"/>
        <v>2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0.74239012979606278</v>
      </c>
      <c r="CL37" s="11">
        <f t="shared" ca="1" si="28"/>
        <v>25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0.40725095125610766</v>
      </c>
      <c r="CS37" s="11">
        <f t="shared" ca="1" si="30"/>
        <v>48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>.</v>
      </c>
      <c r="F38" s="30">
        <f t="shared" ca="1" si="36"/>
        <v>3</v>
      </c>
      <c r="G38" s="30">
        <f t="shared" ca="1" si="36"/>
        <v>9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5</v>
      </c>
      <c r="M38" s="29" t="str">
        <f t="shared" ca="1" si="37"/>
        <v>.</v>
      </c>
      <c r="N38" s="30">
        <f t="shared" ca="1" si="37"/>
        <v>5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>.</v>
      </c>
      <c r="V38" s="30">
        <f t="shared" ca="1" si="38"/>
        <v>9</v>
      </c>
      <c r="W38" s="30">
        <f t="shared" ca="1" si="38"/>
        <v>7</v>
      </c>
      <c r="X38" s="26"/>
      <c r="AB38" s="2" t="s">
        <v>191</v>
      </c>
      <c r="AC38" s="1" t="s">
        <v>170</v>
      </c>
      <c r="AD38" s="1" t="str">
        <f t="shared" ca="1" si="34"/>
        <v>NO</v>
      </c>
      <c r="AE38" s="58">
        <f t="shared" ca="1" si="35"/>
        <v>4</v>
      </c>
      <c r="AF38" s="58">
        <f t="shared" ca="1" si="35"/>
        <v>2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0.41242865733900125</v>
      </c>
      <c r="CL38" s="11">
        <f t="shared" ca="1" si="28"/>
        <v>53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0.21035285076951715</v>
      </c>
      <c r="CS38" s="11">
        <f t="shared" ca="1" si="30"/>
        <v>65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1</v>
      </c>
      <c r="E39" s="33" t="str">
        <f t="shared" ca="1" si="36"/>
        <v>.</v>
      </c>
      <c r="F39" s="34">
        <f t="shared" ca="1" si="36"/>
        <v>3</v>
      </c>
      <c r="G39" s="34">
        <f t="shared" ca="1" si="36"/>
        <v>2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1</v>
      </c>
      <c r="M39" s="33" t="str">
        <f t="shared" ca="1" si="39"/>
        <v>.</v>
      </c>
      <c r="N39" s="34">
        <f t="shared" ca="1" si="39"/>
        <v>3</v>
      </c>
      <c r="O39" s="34">
        <f t="shared" ca="1" si="39"/>
        <v>9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1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5</v>
      </c>
      <c r="X39" s="26"/>
      <c r="Z39" s="59"/>
      <c r="AB39" s="2" t="s">
        <v>228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5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0.33253385980782646</v>
      </c>
      <c r="CL39" s="11">
        <f t="shared" ca="1" si="28"/>
        <v>65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0.47176251701912408</v>
      </c>
      <c r="CS39" s="11">
        <f t="shared" ca="1" si="30"/>
        <v>44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2</v>
      </c>
      <c r="E40" s="62" t="str">
        <f t="shared" si="36"/>
        <v>.</v>
      </c>
      <c r="F40" s="63">
        <f t="shared" ca="1" si="36"/>
        <v>0</v>
      </c>
      <c r="G40" s="64">
        <f t="shared" ca="1" si="36"/>
        <v>7</v>
      </c>
      <c r="H40" s="26"/>
      <c r="I40" s="13"/>
      <c r="J40" s="60"/>
      <c r="K40" s="61">
        <f ca="1">K9</f>
        <v>0</v>
      </c>
      <c r="L40" s="62">
        <f t="shared" ca="1" si="39"/>
        <v>4</v>
      </c>
      <c r="M40" s="62" t="str">
        <f t="shared" si="39"/>
        <v>.</v>
      </c>
      <c r="N40" s="63">
        <f t="shared" ca="1" si="39"/>
        <v>1</v>
      </c>
      <c r="O40" s="64">
        <f t="shared" ca="1" si="39"/>
        <v>2</v>
      </c>
      <c r="P40" s="26"/>
      <c r="Q40" s="19"/>
      <c r="R40" s="60"/>
      <c r="S40" s="61">
        <f ca="1">S9</f>
        <v>0</v>
      </c>
      <c r="T40" s="62">
        <f t="shared" ca="1" si="40"/>
        <v>5</v>
      </c>
      <c r="U40" s="62" t="str">
        <f t="shared" si="40"/>
        <v>.</v>
      </c>
      <c r="V40" s="63">
        <f t="shared" ca="1" si="40"/>
        <v>4</v>
      </c>
      <c r="W40" s="64">
        <f t="shared" ca="1" si="40"/>
        <v>2</v>
      </c>
      <c r="X40" s="26"/>
      <c r="Z40" s="59"/>
      <c r="AB40" s="2" t="s">
        <v>103</v>
      </c>
      <c r="AC40" s="1" t="s">
        <v>35</v>
      </c>
      <c r="AD40" s="1" t="str">
        <f t="shared" ca="1" si="34"/>
        <v>NO</v>
      </c>
      <c r="AE40" s="58">
        <f t="shared" ca="1" si="35"/>
        <v>7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0.23012901713102507</v>
      </c>
      <c r="CL40" s="11">
        <f t="shared" ca="1" si="28"/>
        <v>77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0.72553361736641475</v>
      </c>
      <c r="CS40" s="11">
        <f t="shared" ca="1" si="30"/>
        <v>26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3</v>
      </c>
      <c r="AF41" s="58">
        <f t="shared" ca="1" si="35"/>
        <v>2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8.3145317573968924E-2</v>
      </c>
      <c r="CL41" s="11">
        <f t="shared" ca="1" si="28"/>
        <v>95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0.27082692187724555</v>
      </c>
      <c r="CS41" s="11">
        <f t="shared" ca="1" si="30"/>
        <v>62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5</v>
      </c>
      <c r="AF42" s="58">
        <f t="shared" ca="1" si="35"/>
        <v>9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0.10710488690880615</v>
      </c>
      <c r="CL42" s="11">
        <f t="shared" ca="1" si="28"/>
        <v>93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0.76253013484012544</v>
      </c>
      <c r="CS42" s="11">
        <f t="shared" ca="1" si="30"/>
        <v>21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3" t="str">
        <f t="shared" ref="B43" ca="1" si="41">B12</f>
        <v>2.06－1.01＝</v>
      </c>
      <c r="C43" s="74"/>
      <c r="D43" s="74"/>
      <c r="E43" s="74"/>
      <c r="F43" s="75">
        <f ca="1">F12</f>
        <v>1.05</v>
      </c>
      <c r="G43" s="76"/>
      <c r="H43" s="26"/>
      <c r="I43" s="23"/>
      <c r="J43" s="73" t="str">
        <f t="shared" ref="J43" ca="1" si="42">J12</f>
        <v>4.71－2.98＝</v>
      </c>
      <c r="K43" s="74"/>
      <c r="L43" s="74"/>
      <c r="M43" s="74"/>
      <c r="N43" s="75">
        <f ca="1">N12</f>
        <v>1.73</v>
      </c>
      <c r="O43" s="76"/>
      <c r="P43" s="26"/>
      <c r="Q43" s="23"/>
      <c r="R43" s="73" t="str">
        <f t="shared" ref="R43" ca="1" si="43">R12</f>
        <v>6.85－4.53＝</v>
      </c>
      <c r="S43" s="74"/>
      <c r="T43" s="74"/>
      <c r="U43" s="74"/>
      <c r="V43" s="75">
        <f ca="1">V12</f>
        <v>2.3199999999999998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9</v>
      </c>
      <c r="AF43" s="58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6.5751092071654416E-2</v>
      </c>
      <c r="CL43" s="11">
        <f t="shared" ca="1" si="28"/>
        <v>97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0.34039334165494883</v>
      </c>
      <c r="CS43" s="11">
        <f t="shared" ca="1" si="30"/>
        <v>53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3</v>
      </c>
      <c r="AF44" s="58">
        <f t="shared" ca="1" si="35"/>
        <v>1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0.42560982924357582</v>
      </c>
      <c r="CL44" s="11">
        <f t="shared" ca="1" si="28"/>
        <v>52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0.29371493825318662</v>
      </c>
      <c r="CS44" s="11">
        <f t="shared" ca="1" si="30"/>
        <v>57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2</v>
      </c>
      <c r="E45" s="29" t="str">
        <f t="shared" ca="1" si="44"/>
        <v>.</v>
      </c>
      <c r="F45" s="30">
        <f t="shared" ca="1" si="44"/>
        <v>0</v>
      </c>
      <c r="G45" s="30">
        <f t="shared" ca="1" si="44"/>
        <v>6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4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1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6</v>
      </c>
      <c r="U45" s="29" t="str">
        <f t="shared" ca="1" si="46"/>
        <v>.</v>
      </c>
      <c r="V45" s="30">
        <f t="shared" ca="1" si="46"/>
        <v>8</v>
      </c>
      <c r="W45" s="30">
        <f t="shared" ca="1" si="46"/>
        <v>5</v>
      </c>
      <c r="X45" s="26"/>
      <c r="AC45" s="1" t="s">
        <v>40</v>
      </c>
      <c r="AD45" s="1" t="str">
        <f t="shared" ca="1" si="34"/>
        <v>NO</v>
      </c>
      <c r="AE45" s="58">
        <f t="shared" ca="1" si="35"/>
        <v>8</v>
      </c>
      <c r="AF45" s="58">
        <f t="shared" ca="1" si="35"/>
        <v>4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0.17929381325667704</v>
      </c>
      <c r="CL45" s="11">
        <f t="shared" ca="1" si="28"/>
        <v>83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0.28797444058262722</v>
      </c>
      <c r="CS45" s="11">
        <f t="shared" ca="1" si="30"/>
        <v>58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1</v>
      </c>
      <c r="E46" s="33" t="str">
        <f t="shared" ca="1" si="47"/>
        <v>.</v>
      </c>
      <c r="F46" s="34">
        <f t="shared" ca="1" si="47"/>
        <v>0</v>
      </c>
      <c r="G46" s="34">
        <f t="shared" ca="1" si="47"/>
        <v>1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2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8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4</v>
      </c>
      <c r="U46" s="33" t="str">
        <f t="shared" ca="1" si="49"/>
        <v>.</v>
      </c>
      <c r="V46" s="34">
        <f t="shared" ca="1" si="49"/>
        <v>5</v>
      </c>
      <c r="W46" s="34">
        <f t="shared" ca="1" si="49"/>
        <v>3</v>
      </c>
      <c r="X46" s="26"/>
      <c r="AC46" s="2" t="s">
        <v>41</v>
      </c>
      <c r="AD46" s="1" t="str">
        <f t="shared" ca="1" si="34"/>
        <v>NO</v>
      </c>
      <c r="AE46" s="58">
        <f t="shared" ca="1" si="35"/>
        <v>0</v>
      </c>
      <c r="AF46" s="58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0.33670525082088187</v>
      </c>
      <c r="CL46" s="11">
        <f t="shared" ca="1" si="28"/>
        <v>64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0.22764962434283764</v>
      </c>
      <c r="CS46" s="11">
        <f t="shared" ca="1" si="30"/>
        <v>64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1</v>
      </c>
      <c r="E47" s="62" t="str">
        <f t="shared" si="47"/>
        <v>.</v>
      </c>
      <c r="F47" s="63">
        <f t="shared" ca="1" si="47"/>
        <v>0</v>
      </c>
      <c r="G47" s="64">
        <f t="shared" ca="1" si="47"/>
        <v>5</v>
      </c>
      <c r="H47" s="26"/>
      <c r="I47" s="13"/>
      <c r="J47" s="60"/>
      <c r="K47" s="61">
        <f ca="1">K16</f>
        <v>0</v>
      </c>
      <c r="L47" s="62">
        <f t="shared" ca="1" si="48"/>
        <v>1</v>
      </c>
      <c r="M47" s="62" t="str">
        <f t="shared" si="48"/>
        <v>.</v>
      </c>
      <c r="N47" s="63">
        <f t="shared" ca="1" si="48"/>
        <v>7</v>
      </c>
      <c r="O47" s="64">
        <f t="shared" ca="1" si="48"/>
        <v>3</v>
      </c>
      <c r="P47" s="26"/>
      <c r="Q47" s="19"/>
      <c r="R47" s="60"/>
      <c r="S47" s="61">
        <f ca="1">S16</f>
        <v>0</v>
      </c>
      <c r="T47" s="62">
        <f t="shared" ca="1" si="49"/>
        <v>2</v>
      </c>
      <c r="U47" s="62" t="str">
        <f t="shared" si="49"/>
        <v>.</v>
      </c>
      <c r="V47" s="63">
        <f t="shared" ca="1" si="49"/>
        <v>3</v>
      </c>
      <c r="W47" s="64">
        <f t="shared" ca="1" si="49"/>
        <v>2</v>
      </c>
      <c r="X47" s="26"/>
      <c r="AC47" s="2" t="s">
        <v>42</v>
      </c>
      <c r="AD47" s="1" t="str">
        <f t="shared" ca="1" si="34"/>
        <v>NO</v>
      </c>
      <c r="AE47" s="58">
        <f t="shared" ca="1" si="35"/>
        <v>1</v>
      </c>
      <c r="AF47" s="58">
        <f t="shared" ca="1" si="35"/>
        <v>6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0.26605870337668414</v>
      </c>
      <c r="CL47" s="11">
        <f t="shared" ca="1" si="28"/>
        <v>74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0.31386176783474407</v>
      </c>
      <c r="CS47" s="11">
        <f t="shared" ca="1" si="30"/>
        <v>54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0.4617275284359913</v>
      </c>
      <c r="CL48" s="11">
        <f t="shared" ca="1" si="28"/>
        <v>47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0.37245602453891458</v>
      </c>
      <c r="CS48" s="11">
        <f t="shared" ca="1" si="30"/>
        <v>51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0.55157325911928556</v>
      </c>
      <c r="CL49" s="11">
        <f t="shared" ca="1" si="28"/>
        <v>40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0.60171239945067645</v>
      </c>
      <c r="CS49" s="11">
        <f t="shared" ca="1" si="30"/>
        <v>33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3" t="str">
        <f t="shared" ref="B50" ca="1" si="50">B19</f>
        <v>5.28－2.69＝</v>
      </c>
      <c r="C50" s="74"/>
      <c r="D50" s="74"/>
      <c r="E50" s="74"/>
      <c r="F50" s="75">
        <f ca="1">F19</f>
        <v>2.59</v>
      </c>
      <c r="G50" s="76"/>
      <c r="H50" s="26"/>
      <c r="I50" s="23"/>
      <c r="J50" s="73" t="str">
        <f t="shared" ref="J50" ca="1" si="51">J19</f>
        <v>7.14－3.18＝</v>
      </c>
      <c r="K50" s="74"/>
      <c r="L50" s="74"/>
      <c r="M50" s="74"/>
      <c r="N50" s="75">
        <f ca="1">N19</f>
        <v>3.96</v>
      </c>
      <c r="O50" s="76"/>
      <c r="P50" s="26"/>
      <c r="Q50" s="23"/>
      <c r="R50" s="73" t="str">
        <f t="shared" ref="R50" ca="1" si="52">R19</f>
        <v>6.12－2.81＝</v>
      </c>
      <c r="S50" s="74"/>
      <c r="T50" s="74"/>
      <c r="U50" s="74"/>
      <c r="V50" s="75">
        <f ca="1">V19</f>
        <v>3.31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0.68207254512394211</v>
      </c>
      <c r="CL50" s="11">
        <f t="shared" ca="1" si="28"/>
        <v>29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0.58908953135343634</v>
      </c>
      <c r="CS50" s="11">
        <f t="shared" ca="1" si="30"/>
        <v>37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0.51706245688299102</v>
      </c>
      <c r="CL51" s="11">
        <f t="shared" ca="1" si="28"/>
        <v>42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0.2049233129738155</v>
      </c>
      <c r="CS51" s="11">
        <f t="shared" ca="1" si="30"/>
        <v>66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5</v>
      </c>
      <c r="E52" s="29" t="str">
        <f t="shared" ca="1" si="53"/>
        <v>.</v>
      </c>
      <c r="F52" s="30">
        <f t="shared" ca="1" si="53"/>
        <v>2</v>
      </c>
      <c r="G52" s="30">
        <f t="shared" ca="1" si="53"/>
        <v>8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1</v>
      </c>
      <c r="O52" s="30">
        <f t="shared" ca="1" si="54"/>
        <v>4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6</v>
      </c>
      <c r="U52" s="29" t="str">
        <f t="shared" ca="1" si="55"/>
        <v>.</v>
      </c>
      <c r="V52" s="30">
        <f t="shared" ca="1" si="55"/>
        <v>1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0.35483711795491713</v>
      </c>
      <c r="CL52" s="11">
        <f t="shared" ca="1" si="28"/>
        <v>61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0.95853150785073982</v>
      </c>
      <c r="CS52" s="11">
        <f t="shared" ca="1" si="30"/>
        <v>3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2</v>
      </c>
      <c r="E53" s="33" t="str">
        <f t="shared" ca="1" si="56"/>
        <v>.</v>
      </c>
      <c r="F53" s="34">
        <f t="shared" ca="1" si="56"/>
        <v>6</v>
      </c>
      <c r="G53" s="34">
        <f t="shared" ca="1" si="56"/>
        <v>9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3</v>
      </c>
      <c r="M53" s="33" t="str">
        <f t="shared" ca="1" si="57"/>
        <v>.</v>
      </c>
      <c r="N53" s="34">
        <f t="shared" ca="1" si="57"/>
        <v>1</v>
      </c>
      <c r="O53" s="34">
        <f t="shared" ca="1" si="57"/>
        <v>8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2</v>
      </c>
      <c r="U53" s="33" t="str">
        <f t="shared" ca="1" si="58"/>
        <v>.</v>
      </c>
      <c r="V53" s="34">
        <f t="shared" ca="1" si="58"/>
        <v>8</v>
      </c>
      <c r="W53" s="34">
        <f t="shared" ca="1" si="58"/>
        <v>1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0.8646199504976736</v>
      </c>
      <c r="CL53" s="11">
        <f t="shared" ca="1" si="28"/>
        <v>15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0.14341655581286905</v>
      </c>
      <c r="CS53" s="11">
        <f t="shared" ca="1" si="30"/>
        <v>69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2</v>
      </c>
      <c r="E54" s="62" t="str">
        <f t="shared" si="56"/>
        <v>.</v>
      </c>
      <c r="F54" s="63">
        <f t="shared" ca="1" si="56"/>
        <v>5</v>
      </c>
      <c r="G54" s="64">
        <f t="shared" ca="1" si="56"/>
        <v>9</v>
      </c>
      <c r="H54" s="26"/>
      <c r="I54" s="13"/>
      <c r="J54" s="60"/>
      <c r="K54" s="61">
        <f ca="1">K23</f>
        <v>0</v>
      </c>
      <c r="L54" s="62">
        <f t="shared" ca="1" si="57"/>
        <v>3</v>
      </c>
      <c r="M54" s="62" t="str">
        <f t="shared" si="57"/>
        <v>.</v>
      </c>
      <c r="N54" s="63">
        <f t="shared" ca="1" si="57"/>
        <v>9</v>
      </c>
      <c r="O54" s="64">
        <f t="shared" ca="1" si="57"/>
        <v>6</v>
      </c>
      <c r="P54" s="26"/>
      <c r="Q54" s="19"/>
      <c r="R54" s="60"/>
      <c r="S54" s="61">
        <f ca="1">S23</f>
        <v>0</v>
      </c>
      <c r="T54" s="62">
        <f t="shared" ca="1" si="58"/>
        <v>3</v>
      </c>
      <c r="U54" s="62" t="str">
        <f t="shared" si="58"/>
        <v>.</v>
      </c>
      <c r="V54" s="63">
        <f t="shared" ca="1" si="58"/>
        <v>3</v>
      </c>
      <c r="W54" s="64">
        <f t="shared" ca="1" si="58"/>
        <v>1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0.19084918812923501</v>
      </c>
      <c r="CL54" s="11">
        <f t="shared" ca="1" si="28"/>
        <v>79</v>
      </c>
      <c r="CM54" s="1"/>
      <c r="CN54" s="1">
        <v>54</v>
      </c>
      <c r="CO54" s="1">
        <v>5</v>
      </c>
      <c r="CP54" s="1">
        <v>3</v>
      </c>
      <c r="CR54" s="10">
        <f t="shared" ca="1" si="29"/>
        <v>5.2708204520580559E-2</v>
      </c>
      <c r="CS54" s="11">
        <f t="shared" ca="1" si="30"/>
        <v>73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0.89572724945033033</v>
      </c>
      <c r="CL55" s="11">
        <f t="shared" ca="1" si="28"/>
        <v>9</v>
      </c>
      <c r="CM55" s="1"/>
      <c r="CN55" s="1">
        <v>55</v>
      </c>
      <c r="CO55" s="1">
        <v>5</v>
      </c>
      <c r="CP55" s="1">
        <v>4</v>
      </c>
      <c r="CR55" s="10">
        <f t="shared" ca="1" si="29"/>
        <v>4.7094094083864113E-2</v>
      </c>
      <c r="CS55" s="11">
        <f t="shared" ca="1" si="30"/>
        <v>75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0.34752066873093246</v>
      </c>
      <c r="CL56" s="11">
        <f t="shared" ca="1" si="28"/>
        <v>63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0.66856488173381279</v>
      </c>
      <c r="CS56" s="11">
        <f t="shared" ca="1" si="30"/>
        <v>29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3" t="str">
        <f t="shared" ref="B57" ca="1" si="59">B26</f>
        <v>3.98－2.14＝</v>
      </c>
      <c r="C57" s="74"/>
      <c r="D57" s="74"/>
      <c r="E57" s="74"/>
      <c r="F57" s="75">
        <f ca="1">F26</f>
        <v>1.84</v>
      </c>
      <c r="G57" s="76"/>
      <c r="H57" s="26"/>
      <c r="I57" s="23"/>
      <c r="J57" s="73" t="str">
        <f t="shared" ref="J57" ca="1" si="60">J26</f>
        <v>7.97－1.89＝</v>
      </c>
      <c r="K57" s="74"/>
      <c r="L57" s="74"/>
      <c r="M57" s="74"/>
      <c r="N57" s="75">
        <f ca="1">N26</f>
        <v>6.08</v>
      </c>
      <c r="O57" s="76"/>
      <c r="P57" s="26"/>
      <c r="Q57" s="23"/>
      <c r="R57" s="73" t="str">
        <f t="shared" ref="R57" ca="1" si="61">R26</f>
        <v>7.35－2.19＝</v>
      </c>
      <c r="S57" s="74"/>
      <c r="T57" s="74"/>
      <c r="U57" s="74"/>
      <c r="V57" s="75">
        <f ca="1">V26</f>
        <v>5.16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0.40841343619710058</v>
      </c>
      <c r="CL57" s="11">
        <f t="shared" ca="1" si="28"/>
        <v>55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0.95048321671884917</v>
      </c>
      <c r="CS57" s="11">
        <f t="shared" ca="1" si="30"/>
        <v>4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0.60877533652508409</v>
      </c>
      <c r="CL58" s="11">
        <f t="shared" ca="1" si="28"/>
        <v>37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0.65341726895173169</v>
      </c>
      <c r="CS58" s="11">
        <f t="shared" ca="1" si="30"/>
        <v>30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3</v>
      </c>
      <c r="E59" s="29" t="str">
        <f t="shared" ca="1" si="62"/>
        <v>.</v>
      </c>
      <c r="F59" s="30">
        <f t="shared" ca="1" si="62"/>
        <v>9</v>
      </c>
      <c r="G59" s="30">
        <f t="shared" ca="1" si="62"/>
        <v>8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7</v>
      </c>
      <c r="M59" s="29" t="str">
        <f t="shared" ca="1" si="63"/>
        <v>.</v>
      </c>
      <c r="N59" s="30">
        <f t="shared" ca="1" si="63"/>
        <v>9</v>
      </c>
      <c r="O59" s="30">
        <f t="shared" ca="1" si="63"/>
        <v>7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7</v>
      </c>
      <c r="U59" s="29" t="str">
        <f t="shared" ca="1" si="64"/>
        <v>.</v>
      </c>
      <c r="V59" s="30">
        <f t="shared" ca="1" si="64"/>
        <v>3</v>
      </c>
      <c r="W59" s="30">
        <f t="shared" ca="1" si="64"/>
        <v>5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0.36930976199504173</v>
      </c>
      <c r="CL59" s="11">
        <f t="shared" ca="1" si="28"/>
        <v>58</v>
      </c>
      <c r="CM59" s="1"/>
      <c r="CN59" s="1">
        <v>59</v>
      </c>
      <c r="CO59" s="1">
        <v>5</v>
      </c>
      <c r="CP59" s="1">
        <v>8</v>
      </c>
      <c r="CR59" s="10">
        <f t="shared" ca="1" si="29"/>
        <v>3.1338676135385435E-2</v>
      </c>
      <c r="CS59" s="11">
        <f t="shared" ca="1" si="30"/>
        <v>77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2</v>
      </c>
      <c r="E60" s="33" t="str">
        <f t="shared" ca="1" si="65"/>
        <v>.</v>
      </c>
      <c r="F60" s="34">
        <f t="shared" ca="1" si="65"/>
        <v>1</v>
      </c>
      <c r="G60" s="34">
        <f t="shared" ca="1" si="65"/>
        <v>4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8</v>
      </c>
      <c r="O60" s="34">
        <f t="shared" ca="1" si="66"/>
        <v>9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1</v>
      </c>
      <c r="W60" s="34">
        <f t="shared" ca="1" si="67"/>
        <v>9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0.46244999189108194</v>
      </c>
      <c r="CL60" s="11">
        <f t="shared" ca="1" si="28"/>
        <v>46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0.69891667737842389</v>
      </c>
      <c r="CS60" s="11">
        <f t="shared" ca="1" si="30"/>
        <v>28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1</v>
      </c>
      <c r="E61" s="62" t="str">
        <f t="shared" si="65"/>
        <v>.</v>
      </c>
      <c r="F61" s="63">
        <f t="shared" ca="1" si="65"/>
        <v>8</v>
      </c>
      <c r="G61" s="64">
        <f t="shared" ca="1" si="65"/>
        <v>4</v>
      </c>
      <c r="H61" s="26"/>
      <c r="I61" s="13"/>
      <c r="J61" s="60"/>
      <c r="K61" s="61">
        <f ca="1">K30</f>
        <v>0</v>
      </c>
      <c r="L61" s="62">
        <f t="shared" ca="1" si="66"/>
        <v>6</v>
      </c>
      <c r="M61" s="62" t="str">
        <f t="shared" si="66"/>
        <v>.</v>
      </c>
      <c r="N61" s="63">
        <f t="shared" ca="1" si="66"/>
        <v>0</v>
      </c>
      <c r="O61" s="64">
        <f t="shared" ca="1" si="66"/>
        <v>8</v>
      </c>
      <c r="P61" s="26"/>
      <c r="Q61" s="19"/>
      <c r="R61" s="60"/>
      <c r="S61" s="61">
        <f ca="1">S30</f>
        <v>0</v>
      </c>
      <c r="T61" s="62">
        <f t="shared" ca="1" si="67"/>
        <v>5</v>
      </c>
      <c r="U61" s="62" t="str">
        <f t="shared" si="67"/>
        <v>.</v>
      </c>
      <c r="V61" s="63">
        <f t="shared" ca="1" si="67"/>
        <v>1</v>
      </c>
      <c r="W61" s="64">
        <f t="shared" ca="1" si="67"/>
        <v>6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0.46154354415374432</v>
      </c>
      <c r="CL61" s="11">
        <f t="shared" ca="1" si="28"/>
        <v>48</v>
      </c>
      <c r="CM61" s="1"/>
      <c r="CN61" s="1">
        <v>61</v>
      </c>
      <c r="CO61" s="1">
        <v>6</v>
      </c>
      <c r="CP61" s="1">
        <v>0</v>
      </c>
      <c r="CR61" s="10">
        <f t="shared" ca="1" si="29"/>
        <v>2.8920494212765546E-2</v>
      </c>
      <c r="CS61" s="11">
        <f t="shared" ca="1" si="30"/>
        <v>78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0.51840466650995798</v>
      </c>
      <c r="CL62" s="11">
        <f t="shared" ca="1" si="28"/>
        <v>41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0.72136478824572303</v>
      </c>
      <c r="CS62" s="11">
        <f t="shared" ca="1" si="30"/>
        <v>27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0.67699290309272642</v>
      </c>
      <c r="CL63" s="11">
        <f t="shared" ca="1" si="28"/>
        <v>31</v>
      </c>
      <c r="CN63" s="1">
        <v>63</v>
      </c>
      <c r="CO63" s="1">
        <v>6</v>
      </c>
      <c r="CP63" s="1">
        <v>2</v>
      </c>
      <c r="CR63" s="10">
        <f t="shared" ca="1" si="29"/>
        <v>0.84792669487453076</v>
      </c>
      <c r="CS63" s="11">
        <f t="shared" ca="1" si="30"/>
        <v>14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0.29678978761807806</v>
      </c>
      <c r="CL64" s="11">
        <f t="shared" ca="1" si="28"/>
        <v>71</v>
      </c>
      <c r="CN64" s="1">
        <v>64</v>
      </c>
      <c r="CO64" s="1">
        <v>6</v>
      </c>
      <c r="CP64" s="1">
        <v>3</v>
      </c>
      <c r="CR64" s="10">
        <f t="shared" ca="1" si="29"/>
        <v>0.8287252081211075</v>
      </c>
      <c r="CS64" s="11">
        <f t="shared" ca="1" si="30"/>
        <v>18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4.4064838197660383E-2</v>
      </c>
      <c r="CL65" s="11">
        <f t="shared" ca="1" si="28"/>
        <v>100</v>
      </c>
      <c r="CN65" s="1">
        <v>65</v>
      </c>
      <c r="CO65" s="1">
        <v>6</v>
      </c>
      <c r="CP65" s="1">
        <v>4</v>
      </c>
      <c r="CR65" s="10">
        <f t="shared" ca="1" si="29"/>
        <v>8.41628326753181E-2</v>
      </c>
      <c r="CS65" s="11">
        <f t="shared" ca="1" si="30"/>
        <v>71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0.42704787667112054</v>
      </c>
      <c r="CL66" s="11">
        <f t="shared" ref="CL66:CL100" ca="1" si="69">RANK(CK66,$CK$1:$CK$100,)</f>
        <v>51</v>
      </c>
      <c r="CN66" s="1">
        <v>66</v>
      </c>
      <c r="CO66" s="1">
        <v>6</v>
      </c>
      <c r="CP66" s="1">
        <v>5</v>
      </c>
      <c r="CR66" s="10">
        <f t="shared" ref="CR66:CR81" ca="1" si="70">RAND()</f>
        <v>0.30553243398793395</v>
      </c>
      <c r="CS66" s="11">
        <f t="shared" ref="CS66:CS81" ca="1" si="71">RANK(CR66,$CR$1:$CR$100,)</f>
        <v>56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0.84838975436425768</v>
      </c>
      <c r="CL67" s="11">
        <f t="shared" ca="1" si="69"/>
        <v>17</v>
      </c>
      <c r="CN67" s="1">
        <v>67</v>
      </c>
      <c r="CO67" s="1">
        <v>6</v>
      </c>
      <c r="CP67" s="1">
        <v>6</v>
      </c>
      <c r="CR67" s="10">
        <f t="shared" ca="1" si="70"/>
        <v>0.41978457437956773</v>
      </c>
      <c r="CS67" s="11">
        <f t="shared" ca="1" si="71"/>
        <v>47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0.27172118524575273</v>
      </c>
      <c r="CL68" s="11">
        <f t="shared" ca="1" si="69"/>
        <v>73</v>
      </c>
      <c r="CN68" s="1">
        <v>68</v>
      </c>
      <c r="CO68" s="1">
        <v>6</v>
      </c>
      <c r="CP68" s="1">
        <v>7</v>
      </c>
      <c r="CR68" s="10">
        <f t="shared" ca="1" si="70"/>
        <v>0.84587177019921433</v>
      </c>
      <c r="CS68" s="11">
        <f t="shared" ca="1" si="71"/>
        <v>15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0.79392635049444449</v>
      </c>
      <c r="CL69" s="11">
        <f t="shared" ca="1" si="69"/>
        <v>24</v>
      </c>
      <c r="CN69" s="1">
        <v>69</v>
      </c>
      <c r="CO69" s="1">
        <v>6</v>
      </c>
      <c r="CP69" s="1">
        <v>8</v>
      </c>
      <c r="CR69" s="10">
        <f t="shared" ca="1" si="70"/>
        <v>0.73523183785679935</v>
      </c>
      <c r="CS69" s="11">
        <f t="shared" ca="1" si="71"/>
        <v>25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0.84056865640095269</v>
      </c>
      <c r="CL70" s="11">
        <f t="shared" ca="1" si="69"/>
        <v>18</v>
      </c>
      <c r="CN70" s="1">
        <v>70</v>
      </c>
      <c r="CO70" s="1">
        <v>6</v>
      </c>
      <c r="CP70" s="1">
        <v>9</v>
      </c>
      <c r="CR70" s="10">
        <f t="shared" ca="1" si="70"/>
        <v>0.64883841019995936</v>
      </c>
      <c r="CS70" s="11">
        <f t="shared" ca="1" si="71"/>
        <v>31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0.92826624160663462</v>
      </c>
      <c r="CL71" s="11">
        <f t="shared" ca="1" si="69"/>
        <v>5</v>
      </c>
      <c r="CN71" s="1">
        <v>71</v>
      </c>
      <c r="CO71" s="1">
        <v>7</v>
      </c>
      <c r="CP71" s="1">
        <v>0</v>
      </c>
      <c r="CR71" s="10">
        <f t="shared" ca="1" si="70"/>
        <v>0.90052130918045492</v>
      </c>
      <c r="CS71" s="11">
        <f t="shared" ca="1" si="71"/>
        <v>7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0.59052320138975023</v>
      </c>
      <c r="CL72" s="11">
        <f t="shared" ca="1" si="69"/>
        <v>39</v>
      </c>
      <c r="CN72" s="1">
        <v>72</v>
      </c>
      <c r="CO72" s="1">
        <v>7</v>
      </c>
      <c r="CP72" s="1">
        <v>1</v>
      </c>
      <c r="CR72" s="10">
        <f t="shared" ca="1" si="70"/>
        <v>0.14296388454634512</v>
      </c>
      <c r="CS72" s="11">
        <f t="shared" ca="1" si="71"/>
        <v>70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0.23436455060259442</v>
      </c>
      <c r="CL73" s="11">
        <f t="shared" ca="1" si="69"/>
        <v>76</v>
      </c>
      <c r="CN73" s="1">
        <v>73</v>
      </c>
      <c r="CO73" s="1">
        <v>7</v>
      </c>
      <c r="CP73" s="1">
        <v>2</v>
      </c>
      <c r="CR73" s="10">
        <f t="shared" ca="1" si="70"/>
        <v>1.5226792732282224E-2</v>
      </c>
      <c r="CS73" s="11">
        <f t="shared" ca="1" si="71"/>
        <v>80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0.13615282613306146</v>
      </c>
      <c r="CL74" s="11">
        <f t="shared" ca="1" si="69"/>
        <v>89</v>
      </c>
      <c r="CN74" s="1">
        <v>74</v>
      </c>
      <c r="CO74" s="1">
        <v>7</v>
      </c>
      <c r="CP74" s="1">
        <v>3</v>
      </c>
      <c r="CR74" s="10">
        <f t="shared" ca="1" si="70"/>
        <v>0.84273133066442685</v>
      </c>
      <c r="CS74" s="11">
        <f t="shared" ca="1" si="71"/>
        <v>17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0.37827510371679929</v>
      </c>
      <c r="CL75" s="11">
        <f t="shared" ca="1" si="69"/>
        <v>57</v>
      </c>
      <c r="CN75" s="1">
        <v>75</v>
      </c>
      <c r="CO75" s="1">
        <v>7</v>
      </c>
      <c r="CP75" s="1">
        <v>4</v>
      </c>
      <c r="CR75" s="10">
        <f t="shared" ca="1" si="70"/>
        <v>0.80093023961249354</v>
      </c>
      <c r="CS75" s="11">
        <f t="shared" ca="1" si="71"/>
        <v>19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0.63605424590327897</v>
      </c>
      <c r="CL76" s="11">
        <f t="shared" ca="1" si="69"/>
        <v>35</v>
      </c>
      <c r="CN76" s="1">
        <v>76</v>
      </c>
      <c r="CO76" s="1">
        <v>7</v>
      </c>
      <c r="CP76" s="1">
        <v>5</v>
      </c>
      <c r="CR76" s="10">
        <f t="shared" ca="1" si="70"/>
        <v>0.90998504516483936</v>
      </c>
      <c r="CS76" s="11">
        <f t="shared" ca="1" si="71"/>
        <v>6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0.28598394307454555</v>
      </c>
      <c r="CL77" s="11">
        <f t="shared" ca="1" si="69"/>
        <v>72</v>
      </c>
      <c r="CN77" s="1">
        <v>77</v>
      </c>
      <c r="CO77" s="1">
        <v>7</v>
      </c>
      <c r="CP77" s="1">
        <v>6</v>
      </c>
      <c r="CR77" s="10">
        <f t="shared" ca="1" si="70"/>
        <v>0.84430062741064849</v>
      </c>
      <c r="CS77" s="11">
        <f t="shared" ca="1" si="71"/>
        <v>16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0.89367097929198513</v>
      </c>
      <c r="CL78" s="11">
        <f t="shared" ca="1" si="69"/>
        <v>10</v>
      </c>
      <c r="CN78" s="1">
        <v>78</v>
      </c>
      <c r="CO78" s="1">
        <v>7</v>
      </c>
      <c r="CP78" s="1">
        <v>7</v>
      </c>
      <c r="CR78" s="10">
        <f t="shared" ca="1" si="70"/>
        <v>0.74241846976239612</v>
      </c>
      <c r="CS78" s="11">
        <f t="shared" ca="1" si="71"/>
        <v>24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0.62529488255538845</v>
      </c>
      <c r="CL79" s="11">
        <f t="shared" ca="1" si="69"/>
        <v>36</v>
      </c>
      <c r="CN79" s="1">
        <v>79</v>
      </c>
      <c r="CO79" s="1">
        <v>7</v>
      </c>
      <c r="CP79" s="1">
        <v>8</v>
      </c>
      <c r="CR79" s="10">
        <f t="shared" ca="1" si="70"/>
        <v>0.27174786231570014</v>
      </c>
      <c r="CS79" s="11">
        <f t="shared" ca="1" si="71"/>
        <v>61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0.88832853816711121</v>
      </c>
      <c r="CL80" s="11">
        <f t="shared" ca="1" si="69"/>
        <v>11</v>
      </c>
      <c r="CN80" s="1">
        <v>80</v>
      </c>
      <c r="CO80" s="1">
        <v>7</v>
      </c>
      <c r="CP80" s="1">
        <v>9</v>
      </c>
      <c r="CR80" s="10">
        <f t="shared" ca="1" si="70"/>
        <v>0.34888570818761</v>
      </c>
      <c r="CS80" s="11">
        <f t="shared" ca="1" si="71"/>
        <v>52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0.30826986303216297</v>
      </c>
      <c r="CL81" s="11">
        <f t="shared" ca="1" si="69"/>
        <v>69</v>
      </c>
      <c r="CN81" s="1">
        <v>81</v>
      </c>
      <c r="CO81" s="1">
        <v>8</v>
      </c>
      <c r="CP81" s="1">
        <v>0</v>
      </c>
      <c r="CR81" s="10">
        <f t="shared" ca="1" si="70"/>
        <v>0.51252157813354615</v>
      </c>
      <c r="CS81" s="11">
        <f t="shared" ca="1" si="71"/>
        <v>41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0.68069206987193542</v>
      </c>
      <c r="CL82" s="11">
        <f t="shared" ca="1" si="69"/>
        <v>30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0.97550896215085858</v>
      </c>
      <c r="CL83" s="11">
        <f t="shared" ca="1" si="69"/>
        <v>2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0.36540079040476714</v>
      </c>
      <c r="CL84" s="11">
        <f t="shared" ca="1" si="69"/>
        <v>59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0.2584339727794025</v>
      </c>
      <c r="CL85" s="11">
        <f t="shared" ca="1" si="69"/>
        <v>75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0.31272735447553779</v>
      </c>
      <c r="CL86" s="11">
        <f t="shared" ca="1" si="69"/>
        <v>68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0.44193804085734123</v>
      </c>
      <c r="CL87" s="11">
        <f t="shared" ca="1" si="69"/>
        <v>50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0.34895045257840562</v>
      </c>
      <c r="CL88" s="11">
        <f t="shared" ca="1" si="69"/>
        <v>62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0.86949984195579011</v>
      </c>
      <c r="CL89" s="11">
        <f t="shared" ca="1" si="69"/>
        <v>14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0.59549814657791234</v>
      </c>
      <c r="CL90" s="11">
        <f t="shared" ca="1" si="69"/>
        <v>38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K91" s="10">
        <f t="shared" ca="1" si="68"/>
        <v>0.79800231778165964</v>
      </c>
      <c r="CL91" s="11">
        <f t="shared" ca="1" si="69"/>
        <v>21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>
        <f t="shared" ca="1" si="68"/>
        <v>0.18578649702077399</v>
      </c>
      <c r="CL92" s="11">
        <f t="shared" ca="1" si="69"/>
        <v>81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>
        <f t="shared" ca="1" si="68"/>
        <v>0.79569661850162354</v>
      </c>
      <c r="CL93" s="11">
        <f t="shared" ca="1" si="69"/>
        <v>23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>
        <f t="shared" ca="1" si="68"/>
        <v>0.30154681351989254</v>
      </c>
      <c r="CL94" s="11">
        <f t="shared" ca="1" si="69"/>
        <v>70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>
        <f t="shared" ca="1" si="68"/>
        <v>0.35795680318924072</v>
      </c>
      <c r="CL95" s="11">
        <f t="shared" ca="1" si="69"/>
        <v>60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>
        <f t="shared" ca="1" si="68"/>
        <v>0.95302392906799793</v>
      </c>
      <c r="CL96" s="11">
        <f t="shared" ca="1" si="69"/>
        <v>4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>
        <f t="shared" ca="1" si="68"/>
        <v>0.73617810736768585</v>
      </c>
      <c r="CL97" s="11">
        <f t="shared" ca="1" si="69"/>
        <v>26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>
        <f t="shared" ca="1" si="68"/>
        <v>0.89586223577228075</v>
      </c>
      <c r="CL98" s="11">
        <f t="shared" ca="1" si="69"/>
        <v>8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>
        <f t="shared" ca="1" si="68"/>
        <v>0.65603889245921199</v>
      </c>
      <c r="CL99" s="11">
        <f t="shared" ca="1" si="69"/>
        <v>33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68"/>
        <v>0.79755662132677074</v>
      </c>
      <c r="CL100" s="11">
        <f t="shared" ca="1" si="69"/>
        <v>22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0o0HmO0TWnTF3G5vrKvX0lka4j6+QBAOmvn2xIG5NlLNA85Pqt7meue6c6Idw1gk+cEwTraje1KBn1nGxiZSqw==" saltValue="M3b2AhVcAmX9agO1niZFPg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1166" priority="194">
      <formula>$AJ15="NO"</formula>
    </cfRule>
  </conditionalFormatting>
  <conditionalFormatting sqref="C9">
    <cfRule type="expression" dxfId="1165" priority="193">
      <formula>C9=0</formula>
    </cfRule>
  </conditionalFormatting>
  <conditionalFormatting sqref="K9">
    <cfRule type="expression" dxfId="1164" priority="192">
      <formula>K9=0</formula>
    </cfRule>
  </conditionalFormatting>
  <conditionalFormatting sqref="S9">
    <cfRule type="expression" dxfId="1163" priority="191">
      <formula>S9=0</formula>
    </cfRule>
  </conditionalFormatting>
  <conditionalFormatting sqref="C16">
    <cfRule type="expression" dxfId="1162" priority="190">
      <formula>C16=0</formula>
    </cfRule>
  </conditionalFormatting>
  <conditionalFormatting sqref="K16">
    <cfRule type="expression" dxfId="1161" priority="189">
      <formula>K16=0</formula>
    </cfRule>
  </conditionalFormatting>
  <conditionalFormatting sqref="S16">
    <cfRule type="expression" dxfId="1160" priority="188">
      <formula>S16=0</formula>
    </cfRule>
  </conditionalFormatting>
  <conditionalFormatting sqref="C23">
    <cfRule type="expression" dxfId="1159" priority="187">
      <formula>C23=0</formula>
    </cfRule>
  </conditionalFormatting>
  <conditionalFormatting sqref="K23">
    <cfRule type="expression" dxfId="1158" priority="186">
      <formula>K23=0</formula>
    </cfRule>
  </conditionalFormatting>
  <conditionalFormatting sqref="S23">
    <cfRule type="expression" dxfId="1157" priority="185">
      <formula>S23=0</formula>
    </cfRule>
  </conditionalFormatting>
  <conditionalFormatting sqref="C30">
    <cfRule type="expression" dxfId="1156" priority="184">
      <formula>C30=0</formula>
    </cfRule>
  </conditionalFormatting>
  <conditionalFormatting sqref="K30">
    <cfRule type="expression" dxfId="1155" priority="183">
      <formula>K30=0</formula>
    </cfRule>
  </conditionalFormatting>
  <conditionalFormatting sqref="S30">
    <cfRule type="expression" dxfId="1154" priority="182">
      <formula>S30=0</formula>
    </cfRule>
  </conditionalFormatting>
  <conditionalFormatting sqref="C38">
    <cfRule type="expression" dxfId="1153" priority="181">
      <formula>C38=0</formula>
    </cfRule>
  </conditionalFormatting>
  <conditionalFormatting sqref="C39">
    <cfRule type="expression" dxfId="1152" priority="180">
      <formula>C39=0</formula>
    </cfRule>
  </conditionalFormatting>
  <conditionalFormatting sqref="C40">
    <cfRule type="expression" dxfId="1151" priority="179">
      <formula>C40=0</formula>
    </cfRule>
  </conditionalFormatting>
  <conditionalFormatting sqref="B39">
    <cfRule type="expression" dxfId="1150" priority="178">
      <formula>B39=""</formula>
    </cfRule>
  </conditionalFormatting>
  <conditionalFormatting sqref="G38">
    <cfRule type="expression" dxfId="1149" priority="177">
      <formula>G38=0</formula>
    </cfRule>
  </conditionalFormatting>
  <conditionalFormatting sqref="G39">
    <cfRule type="expression" dxfId="1148" priority="176">
      <formula>G39=0</formula>
    </cfRule>
  </conditionalFormatting>
  <conditionalFormatting sqref="F38">
    <cfRule type="expression" dxfId="1147" priority="175">
      <formula>AND(F38=0,G38=0)</formula>
    </cfRule>
  </conditionalFormatting>
  <conditionalFormatting sqref="F39">
    <cfRule type="expression" dxfId="1146" priority="174">
      <formula>AND(F39=0,G39=0)</formula>
    </cfRule>
  </conditionalFormatting>
  <conditionalFormatting sqref="K38">
    <cfRule type="expression" dxfId="1145" priority="173">
      <formula>K38=0</formula>
    </cfRule>
  </conditionalFormatting>
  <conditionalFormatting sqref="K39">
    <cfRule type="expression" dxfId="1144" priority="172">
      <formula>K39=0</formula>
    </cfRule>
  </conditionalFormatting>
  <conditionalFormatting sqref="K40">
    <cfRule type="expression" dxfId="1143" priority="171">
      <formula>K40=0</formula>
    </cfRule>
  </conditionalFormatting>
  <conditionalFormatting sqref="J39">
    <cfRule type="expression" dxfId="1142" priority="170">
      <formula>J39=""</formula>
    </cfRule>
  </conditionalFormatting>
  <conditionalFormatting sqref="O38">
    <cfRule type="expression" dxfId="1141" priority="169">
      <formula>O38=0</formula>
    </cfRule>
  </conditionalFormatting>
  <conditionalFormatting sqref="O39">
    <cfRule type="expression" dxfId="1140" priority="168">
      <formula>O39=0</formula>
    </cfRule>
  </conditionalFormatting>
  <conditionalFormatting sqref="N38">
    <cfRule type="expression" dxfId="1139" priority="167">
      <formula>AND(N38=0,O38=0)</formula>
    </cfRule>
  </conditionalFormatting>
  <conditionalFormatting sqref="N39">
    <cfRule type="expression" dxfId="1138" priority="166">
      <formula>AND(N39=0,O39=0)</formula>
    </cfRule>
  </conditionalFormatting>
  <conditionalFormatting sqref="S38">
    <cfRule type="expression" dxfId="1137" priority="165">
      <formula>S38=0</formula>
    </cfRule>
  </conditionalFormatting>
  <conditionalFormatting sqref="S39">
    <cfRule type="expression" dxfId="1136" priority="164">
      <formula>S39=0</formula>
    </cfRule>
  </conditionalFormatting>
  <conditionalFormatting sqref="S40">
    <cfRule type="expression" dxfId="1135" priority="163">
      <formula>S40=0</formula>
    </cfRule>
  </conditionalFormatting>
  <conditionalFormatting sqref="R39">
    <cfRule type="expression" dxfId="1134" priority="162">
      <formula>R39=""</formula>
    </cfRule>
  </conditionalFormatting>
  <conditionalFormatting sqref="W38">
    <cfRule type="expression" dxfId="1133" priority="161">
      <formula>W38=0</formula>
    </cfRule>
  </conditionalFormatting>
  <conditionalFormatting sqref="W39">
    <cfRule type="expression" dxfId="1132" priority="160">
      <formula>W39=0</formula>
    </cfRule>
  </conditionalFormatting>
  <conditionalFormatting sqref="V38">
    <cfRule type="expression" dxfId="1131" priority="159">
      <formula>AND(V38=0,W38=0)</formula>
    </cfRule>
  </conditionalFormatting>
  <conditionalFormatting sqref="V39">
    <cfRule type="expression" dxfId="1130" priority="158">
      <formula>AND(V39=0,W39=0)</formula>
    </cfRule>
  </conditionalFormatting>
  <conditionalFormatting sqref="C45">
    <cfRule type="expression" dxfId="1129" priority="157">
      <formula>C45=0</formula>
    </cfRule>
  </conditionalFormatting>
  <conditionalFormatting sqref="C46">
    <cfRule type="expression" dxfId="1128" priority="156">
      <formula>C46=0</formula>
    </cfRule>
  </conditionalFormatting>
  <conditionalFormatting sqref="C47">
    <cfRule type="expression" dxfId="1127" priority="155">
      <formula>C47=0</formula>
    </cfRule>
  </conditionalFormatting>
  <conditionalFormatting sqref="B46">
    <cfRule type="expression" dxfId="1126" priority="154">
      <formula>B46=""</formula>
    </cfRule>
  </conditionalFormatting>
  <conditionalFormatting sqref="G45">
    <cfRule type="expression" dxfId="1125" priority="153">
      <formula>G45=0</formula>
    </cfRule>
  </conditionalFormatting>
  <conditionalFormatting sqref="G46">
    <cfRule type="expression" dxfId="1124" priority="152">
      <formula>G46=0</formula>
    </cfRule>
  </conditionalFormatting>
  <conditionalFormatting sqref="F45">
    <cfRule type="expression" dxfId="1123" priority="151">
      <formula>AND(F45=0,G45=0)</formula>
    </cfRule>
  </conditionalFormatting>
  <conditionalFormatting sqref="F46">
    <cfRule type="expression" dxfId="1122" priority="150">
      <formula>AND(F46=0,G46=0)</formula>
    </cfRule>
  </conditionalFormatting>
  <conditionalFormatting sqref="K45">
    <cfRule type="expression" dxfId="1121" priority="149">
      <formula>K45=0</formula>
    </cfRule>
  </conditionalFormatting>
  <conditionalFormatting sqref="K46">
    <cfRule type="expression" dxfId="1120" priority="148">
      <formula>K46=0</formula>
    </cfRule>
  </conditionalFormatting>
  <conditionalFormatting sqref="K47">
    <cfRule type="expression" dxfId="1119" priority="147">
      <formula>K47=0</formula>
    </cfRule>
  </conditionalFormatting>
  <conditionalFormatting sqref="J46">
    <cfRule type="expression" dxfId="1118" priority="146">
      <formula>J46=""</formula>
    </cfRule>
  </conditionalFormatting>
  <conditionalFormatting sqref="O45">
    <cfRule type="expression" dxfId="1117" priority="145">
      <formula>O45=0</formula>
    </cfRule>
  </conditionalFormatting>
  <conditionalFormatting sqref="O46">
    <cfRule type="expression" dxfId="1116" priority="144">
      <formula>O46=0</formula>
    </cfRule>
  </conditionalFormatting>
  <conditionalFormatting sqref="N45">
    <cfRule type="expression" dxfId="1115" priority="143">
      <formula>AND(N45=0,O45=0)</formula>
    </cfRule>
  </conditionalFormatting>
  <conditionalFormatting sqref="N46">
    <cfRule type="expression" dxfId="1114" priority="142">
      <formula>AND(N46=0,O46=0)</formula>
    </cfRule>
  </conditionalFormatting>
  <conditionalFormatting sqref="S45">
    <cfRule type="expression" dxfId="1113" priority="141">
      <formula>S45=0</formula>
    </cfRule>
  </conditionalFormatting>
  <conditionalFormatting sqref="S46">
    <cfRule type="expression" dxfId="1112" priority="140">
      <formula>S46=0</formula>
    </cfRule>
  </conditionalFormatting>
  <conditionalFormatting sqref="S47">
    <cfRule type="expression" dxfId="1111" priority="139">
      <formula>S47=0</formula>
    </cfRule>
  </conditionalFormatting>
  <conditionalFormatting sqref="R46">
    <cfRule type="expression" dxfId="1110" priority="138">
      <formula>R46=""</formula>
    </cfRule>
  </conditionalFormatting>
  <conditionalFormatting sqref="W45">
    <cfRule type="expression" dxfId="1109" priority="137">
      <formula>W45=0</formula>
    </cfRule>
  </conditionalFormatting>
  <conditionalFormatting sqref="W46">
    <cfRule type="expression" dxfId="1108" priority="136">
      <formula>W46=0</formula>
    </cfRule>
  </conditionalFormatting>
  <conditionalFormatting sqref="V45">
    <cfRule type="expression" dxfId="1107" priority="135">
      <formula>AND(V45=0,W45=0)</formula>
    </cfRule>
  </conditionalFormatting>
  <conditionalFormatting sqref="V46">
    <cfRule type="expression" dxfId="1106" priority="134">
      <formula>AND(V46=0,W46=0)</formula>
    </cfRule>
  </conditionalFormatting>
  <conditionalFormatting sqref="C52">
    <cfRule type="expression" dxfId="1105" priority="133">
      <formula>C52=0</formula>
    </cfRule>
  </conditionalFormatting>
  <conditionalFormatting sqref="C53">
    <cfRule type="expression" dxfId="1104" priority="132">
      <formula>C53=0</formula>
    </cfRule>
  </conditionalFormatting>
  <conditionalFormatting sqref="C54">
    <cfRule type="expression" dxfId="1103" priority="131">
      <formula>C54=0</formula>
    </cfRule>
  </conditionalFormatting>
  <conditionalFormatting sqref="B53">
    <cfRule type="expression" dxfId="1102" priority="130">
      <formula>B53=""</formula>
    </cfRule>
  </conditionalFormatting>
  <conditionalFormatting sqref="G52">
    <cfRule type="expression" dxfId="1101" priority="129">
      <formula>G52=0</formula>
    </cfRule>
  </conditionalFormatting>
  <conditionalFormatting sqref="G53">
    <cfRule type="expression" dxfId="1100" priority="128">
      <formula>G53=0</formula>
    </cfRule>
  </conditionalFormatting>
  <conditionalFormatting sqref="F52">
    <cfRule type="expression" dxfId="1099" priority="127">
      <formula>AND(F52=0,G52=0)</formula>
    </cfRule>
  </conditionalFormatting>
  <conditionalFormatting sqref="F53">
    <cfRule type="expression" dxfId="1098" priority="126">
      <formula>AND(F53=0,G53=0)</formula>
    </cfRule>
  </conditionalFormatting>
  <conditionalFormatting sqref="K52">
    <cfRule type="expression" dxfId="1097" priority="125">
      <formula>K52=0</formula>
    </cfRule>
  </conditionalFormatting>
  <conditionalFormatting sqref="K53">
    <cfRule type="expression" dxfId="1096" priority="124">
      <formula>K53=0</formula>
    </cfRule>
  </conditionalFormatting>
  <conditionalFormatting sqref="K54">
    <cfRule type="expression" dxfId="1095" priority="123">
      <formula>K54=0</formula>
    </cfRule>
  </conditionalFormatting>
  <conditionalFormatting sqref="J53">
    <cfRule type="expression" dxfId="1094" priority="122">
      <formula>J53=""</formula>
    </cfRule>
  </conditionalFormatting>
  <conditionalFormatting sqref="O52">
    <cfRule type="expression" dxfId="1093" priority="121">
      <formula>O52=0</formula>
    </cfRule>
  </conditionalFormatting>
  <conditionalFormatting sqref="O53">
    <cfRule type="expression" dxfId="1092" priority="120">
      <formula>O53=0</formula>
    </cfRule>
  </conditionalFormatting>
  <conditionalFormatting sqref="N52">
    <cfRule type="expression" dxfId="1091" priority="119">
      <formula>AND(N52=0,O52=0)</formula>
    </cfRule>
  </conditionalFormatting>
  <conditionalFormatting sqref="N53">
    <cfRule type="expression" dxfId="1090" priority="118">
      <formula>AND(N53=0,O53=0)</formula>
    </cfRule>
  </conditionalFormatting>
  <conditionalFormatting sqref="S52">
    <cfRule type="expression" dxfId="1089" priority="117">
      <formula>S52=0</formula>
    </cfRule>
  </conditionalFormatting>
  <conditionalFormatting sqref="S53">
    <cfRule type="expression" dxfId="1088" priority="116">
      <formula>S53=0</formula>
    </cfRule>
  </conditionalFormatting>
  <conditionalFormatting sqref="S54">
    <cfRule type="expression" dxfId="1087" priority="115">
      <formula>S54=0</formula>
    </cfRule>
  </conditionalFormatting>
  <conditionalFormatting sqref="R53">
    <cfRule type="expression" dxfId="1086" priority="114">
      <formula>R53=""</formula>
    </cfRule>
  </conditionalFormatting>
  <conditionalFormatting sqref="W52">
    <cfRule type="expression" dxfId="1085" priority="113">
      <formula>W52=0</formula>
    </cfRule>
  </conditionalFormatting>
  <conditionalFormatting sqref="W53">
    <cfRule type="expression" dxfId="1084" priority="112">
      <formula>W53=0</formula>
    </cfRule>
  </conditionalFormatting>
  <conditionalFormatting sqref="V52">
    <cfRule type="expression" dxfId="1083" priority="111">
      <formula>AND(V52=0,W52=0)</formula>
    </cfRule>
  </conditionalFormatting>
  <conditionalFormatting sqref="V53">
    <cfRule type="expression" dxfId="1082" priority="110">
      <formula>AND(V53=0,W53=0)</formula>
    </cfRule>
  </conditionalFormatting>
  <conditionalFormatting sqref="C59">
    <cfRule type="expression" dxfId="1081" priority="109">
      <formula>C59=0</formula>
    </cfRule>
  </conditionalFormatting>
  <conditionalFormatting sqref="C60">
    <cfRule type="expression" dxfId="1080" priority="108">
      <formula>C60=0</formula>
    </cfRule>
  </conditionalFormatting>
  <conditionalFormatting sqref="C61">
    <cfRule type="expression" dxfId="1079" priority="107">
      <formula>C61=0</formula>
    </cfRule>
  </conditionalFormatting>
  <conditionalFormatting sqref="B60">
    <cfRule type="expression" dxfId="1078" priority="106">
      <formula>B60=""</formula>
    </cfRule>
  </conditionalFormatting>
  <conditionalFormatting sqref="G59">
    <cfRule type="expression" dxfId="1077" priority="105">
      <formula>G59=0</formula>
    </cfRule>
  </conditionalFormatting>
  <conditionalFormatting sqref="G60">
    <cfRule type="expression" dxfId="1076" priority="104">
      <formula>G60=0</formula>
    </cfRule>
  </conditionalFormatting>
  <conditionalFormatting sqref="F59">
    <cfRule type="expression" dxfId="1075" priority="103">
      <formula>AND(F59=0,G59=0)</formula>
    </cfRule>
  </conditionalFormatting>
  <conditionalFormatting sqref="F60">
    <cfRule type="expression" dxfId="1074" priority="102">
      <formula>AND(F60=0,G60=0)</formula>
    </cfRule>
  </conditionalFormatting>
  <conditionalFormatting sqref="K59">
    <cfRule type="expression" dxfId="1073" priority="101">
      <formula>K59=0</formula>
    </cfRule>
  </conditionalFormatting>
  <conditionalFormatting sqref="K60">
    <cfRule type="expression" dxfId="1072" priority="100">
      <formula>K60=0</formula>
    </cfRule>
  </conditionalFormatting>
  <conditionalFormatting sqref="K61">
    <cfRule type="expression" dxfId="1071" priority="99">
      <formula>K61=0</formula>
    </cfRule>
  </conditionalFormatting>
  <conditionalFormatting sqref="J60">
    <cfRule type="expression" dxfId="1070" priority="98">
      <formula>J60=""</formula>
    </cfRule>
  </conditionalFormatting>
  <conditionalFormatting sqref="O59">
    <cfRule type="expression" dxfId="1069" priority="97">
      <formula>O59=0</formula>
    </cfRule>
  </conditionalFormatting>
  <conditionalFormatting sqref="O60">
    <cfRule type="expression" dxfId="1068" priority="96">
      <formula>O60=0</formula>
    </cfRule>
  </conditionalFormatting>
  <conditionalFormatting sqref="N59">
    <cfRule type="expression" dxfId="1067" priority="95">
      <formula>AND(N59=0,O59=0)</formula>
    </cfRule>
  </conditionalFormatting>
  <conditionalFormatting sqref="N60">
    <cfRule type="expression" dxfId="1066" priority="94">
      <formula>AND(N60=0,O60=0)</formula>
    </cfRule>
  </conditionalFormatting>
  <conditionalFormatting sqref="S59">
    <cfRule type="expression" dxfId="1065" priority="93">
      <formula>S59=0</formula>
    </cfRule>
  </conditionalFormatting>
  <conditionalFormatting sqref="S60">
    <cfRule type="expression" dxfId="1064" priority="92">
      <formula>S60=0</formula>
    </cfRule>
  </conditionalFormatting>
  <conditionalFormatting sqref="S61">
    <cfRule type="expression" dxfId="1063" priority="91">
      <formula>S61=0</formula>
    </cfRule>
  </conditionalFormatting>
  <conditionalFormatting sqref="R60">
    <cfRule type="expression" dxfId="1062" priority="90">
      <formula>R60=""</formula>
    </cfRule>
  </conditionalFormatting>
  <conditionalFormatting sqref="W59">
    <cfRule type="expression" dxfId="1061" priority="89">
      <formula>W59=0</formula>
    </cfRule>
  </conditionalFormatting>
  <conditionalFormatting sqref="W60">
    <cfRule type="expression" dxfId="1060" priority="88">
      <formula>W60=0</formula>
    </cfRule>
  </conditionalFormatting>
  <conditionalFormatting sqref="V59">
    <cfRule type="expression" dxfId="1059" priority="87">
      <formula>AND(V59=0,W59=0)</formula>
    </cfRule>
  </conditionalFormatting>
  <conditionalFormatting sqref="V60">
    <cfRule type="expression" dxfId="1058" priority="86">
      <formula>AND(V60=0,W60=0)</formula>
    </cfRule>
  </conditionalFormatting>
  <conditionalFormatting sqref="AG1:AG12">
    <cfRule type="cellIs" dxfId="1057" priority="85" operator="lessThan">
      <formula>0</formula>
    </cfRule>
  </conditionalFormatting>
  <conditionalFormatting sqref="C7">
    <cfRule type="expression" dxfId="1056" priority="84">
      <formula>C7=0</formula>
    </cfRule>
  </conditionalFormatting>
  <conditionalFormatting sqref="C8">
    <cfRule type="expression" dxfId="1055" priority="83">
      <formula>C8=0</formula>
    </cfRule>
  </conditionalFormatting>
  <conditionalFormatting sqref="B8">
    <cfRule type="expression" dxfId="1054" priority="82">
      <formula>B8=""</formula>
    </cfRule>
  </conditionalFormatting>
  <conditionalFormatting sqref="G7">
    <cfRule type="expression" dxfId="1053" priority="81">
      <formula>G7=0</formula>
    </cfRule>
  </conditionalFormatting>
  <conditionalFormatting sqref="G8">
    <cfRule type="expression" dxfId="1052" priority="80">
      <formula>G8=0</formula>
    </cfRule>
  </conditionalFormatting>
  <conditionalFormatting sqref="F7">
    <cfRule type="expression" dxfId="1051" priority="79">
      <formula>AND(F7=0,G7=0)</formula>
    </cfRule>
  </conditionalFormatting>
  <conditionalFormatting sqref="F8">
    <cfRule type="expression" dxfId="1050" priority="78">
      <formula>AND(F8=0,G8=0)</formula>
    </cfRule>
  </conditionalFormatting>
  <conditionalFormatting sqref="K7">
    <cfRule type="expression" dxfId="1049" priority="77">
      <formula>K7=0</formula>
    </cfRule>
  </conditionalFormatting>
  <conditionalFormatting sqref="K8">
    <cfRule type="expression" dxfId="1048" priority="76">
      <formula>K8=0</formula>
    </cfRule>
  </conditionalFormatting>
  <conditionalFormatting sqref="J8">
    <cfRule type="expression" dxfId="1047" priority="75">
      <formula>J8=""</formula>
    </cfRule>
  </conditionalFormatting>
  <conditionalFormatting sqref="O7">
    <cfRule type="expression" dxfId="1046" priority="74">
      <formula>O7=0</formula>
    </cfRule>
  </conditionalFormatting>
  <conditionalFormatting sqref="O8">
    <cfRule type="expression" dxfId="1045" priority="73">
      <formula>O8=0</formula>
    </cfRule>
  </conditionalFormatting>
  <conditionalFormatting sqref="N7">
    <cfRule type="expression" dxfId="1044" priority="72">
      <formula>AND(N7=0,O7=0)</formula>
    </cfRule>
  </conditionalFormatting>
  <conditionalFormatting sqref="N8">
    <cfRule type="expression" dxfId="1043" priority="71">
      <formula>AND(N8=0,O8=0)</formula>
    </cfRule>
  </conditionalFormatting>
  <conditionalFormatting sqref="S7">
    <cfRule type="expression" dxfId="1042" priority="70">
      <formula>S7=0</formula>
    </cfRule>
  </conditionalFormatting>
  <conditionalFormatting sqref="S8">
    <cfRule type="expression" dxfId="1041" priority="69">
      <formula>S8=0</formula>
    </cfRule>
  </conditionalFormatting>
  <conditionalFormatting sqref="R8">
    <cfRule type="expression" dxfId="1040" priority="68">
      <formula>R8=""</formula>
    </cfRule>
  </conditionalFormatting>
  <conditionalFormatting sqref="W7">
    <cfRule type="expression" dxfId="1039" priority="67">
      <formula>W7=0</formula>
    </cfRule>
  </conditionalFormatting>
  <conditionalFormatting sqref="W8">
    <cfRule type="expression" dxfId="1038" priority="66">
      <formula>W8=0</formula>
    </cfRule>
  </conditionalFormatting>
  <conditionalFormatting sqref="V7">
    <cfRule type="expression" dxfId="1037" priority="65">
      <formula>AND(V7=0,W7=0)</formula>
    </cfRule>
  </conditionalFormatting>
  <conditionalFormatting sqref="V8">
    <cfRule type="expression" dxfId="1036" priority="64">
      <formula>AND(V8=0,W8=0)</formula>
    </cfRule>
  </conditionalFormatting>
  <conditionalFormatting sqref="C14">
    <cfRule type="expression" dxfId="1035" priority="63">
      <formula>C14=0</formula>
    </cfRule>
  </conditionalFormatting>
  <conditionalFormatting sqref="C15">
    <cfRule type="expression" dxfId="1034" priority="62">
      <formula>C15=0</formula>
    </cfRule>
  </conditionalFormatting>
  <conditionalFormatting sqref="B15">
    <cfRule type="expression" dxfId="1033" priority="61">
      <formula>B15=""</formula>
    </cfRule>
  </conditionalFormatting>
  <conditionalFormatting sqref="G14">
    <cfRule type="expression" dxfId="1032" priority="60">
      <formula>G14=0</formula>
    </cfRule>
  </conditionalFormatting>
  <conditionalFormatting sqref="G15">
    <cfRule type="expression" dxfId="1031" priority="59">
      <formula>G15=0</formula>
    </cfRule>
  </conditionalFormatting>
  <conditionalFormatting sqref="F14">
    <cfRule type="expression" dxfId="1030" priority="58">
      <formula>AND(F14=0,G14=0)</formula>
    </cfRule>
  </conditionalFormatting>
  <conditionalFormatting sqref="F15">
    <cfRule type="expression" dxfId="1029" priority="57">
      <formula>AND(F15=0,G15=0)</formula>
    </cfRule>
  </conditionalFormatting>
  <conditionalFormatting sqref="K14">
    <cfRule type="expression" dxfId="1028" priority="56">
      <formula>K14=0</formula>
    </cfRule>
  </conditionalFormatting>
  <conditionalFormatting sqref="K15">
    <cfRule type="expression" dxfId="1027" priority="55">
      <formula>K15=0</formula>
    </cfRule>
  </conditionalFormatting>
  <conditionalFormatting sqref="J15">
    <cfRule type="expression" dxfId="1026" priority="54">
      <formula>J15=""</formula>
    </cfRule>
  </conditionalFormatting>
  <conditionalFormatting sqref="O14">
    <cfRule type="expression" dxfId="1025" priority="53">
      <formula>O14=0</formula>
    </cfRule>
  </conditionalFormatting>
  <conditionalFormatting sqref="O15">
    <cfRule type="expression" dxfId="1024" priority="52">
      <formula>O15=0</formula>
    </cfRule>
  </conditionalFormatting>
  <conditionalFormatting sqref="N14">
    <cfRule type="expression" dxfId="1023" priority="51">
      <formula>AND(N14=0,O14=0)</formula>
    </cfRule>
  </conditionalFormatting>
  <conditionalFormatting sqref="N15">
    <cfRule type="expression" dxfId="1022" priority="50">
      <formula>AND(N15=0,O15=0)</formula>
    </cfRule>
  </conditionalFormatting>
  <conditionalFormatting sqref="S14">
    <cfRule type="expression" dxfId="1021" priority="49">
      <formula>S14=0</formula>
    </cfRule>
  </conditionalFormatting>
  <conditionalFormatting sqref="S15">
    <cfRule type="expression" dxfId="1020" priority="48">
      <formula>S15=0</formula>
    </cfRule>
  </conditionalFormatting>
  <conditionalFormatting sqref="R15">
    <cfRule type="expression" dxfId="1019" priority="47">
      <formula>R15=""</formula>
    </cfRule>
  </conditionalFormatting>
  <conditionalFormatting sqref="W14">
    <cfRule type="expression" dxfId="1018" priority="46">
      <formula>W14=0</formula>
    </cfRule>
  </conditionalFormatting>
  <conditionalFormatting sqref="W15">
    <cfRule type="expression" dxfId="1017" priority="45">
      <formula>W15=0</formula>
    </cfRule>
  </conditionalFormatting>
  <conditionalFormatting sqref="V14">
    <cfRule type="expression" dxfId="1016" priority="44">
      <formula>AND(V14=0,W14=0)</formula>
    </cfRule>
  </conditionalFormatting>
  <conditionalFormatting sqref="V15">
    <cfRule type="expression" dxfId="1015" priority="43">
      <formula>AND(V15=0,W15=0)</formula>
    </cfRule>
  </conditionalFormatting>
  <conditionalFormatting sqref="C21">
    <cfRule type="expression" dxfId="1014" priority="42">
      <formula>C21=0</formula>
    </cfRule>
  </conditionalFormatting>
  <conditionalFormatting sqref="C22">
    <cfRule type="expression" dxfId="1013" priority="41">
      <formula>C22=0</formula>
    </cfRule>
  </conditionalFormatting>
  <conditionalFormatting sqref="B22">
    <cfRule type="expression" dxfId="1012" priority="40">
      <formula>B22=""</formula>
    </cfRule>
  </conditionalFormatting>
  <conditionalFormatting sqref="G21">
    <cfRule type="expression" dxfId="1011" priority="39">
      <formula>G21=0</formula>
    </cfRule>
  </conditionalFormatting>
  <conditionalFormatting sqref="G22">
    <cfRule type="expression" dxfId="1010" priority="38">
      <formula>G22=0</formula>
    </cfRule>
  </conditionalFormatting>
  <conditionalFormatting sqref="F21">
    <cfRule type="expression" dxfId="1009" priority="37">
      <formula>AND(F21=0,G21=0)</formula>
    </cfRule>
  </conditionalFormatting>
  <conditionalFormatting sqref="F22">
    <cfRule type="expression" dxfId="1008" priority="36">
      <formula>AND(F22=0,G22=0)</formula>
    </cfRule>
  </conditionalFormatting>
  <conditionalFormatting sqref="K21">
    <cfRule type="expression" dxfId="1007" priority="35">
      <formula>K21=0</formula>
    </cfRule>
  </conditionalFormatting>
  <conditionalFormatting sqref="K22">
    <cfRule type="expression" dxfId="1006" priority="34">
      <formula>K22=0</formula>
    </cfRule>
  </conditionalFormatting>
  <conditionalFormatting sqref="J22">
    <cfRule type="expression" dxfId="1005" priority="33">
      <formula>J22=""</formula>
    </cfRule>
  </conditionalFormatting>
  <conditionalFormatting sqref="O21">
    <cfRule type="expression" dxfId="1004" priority="32">
      <formula>O21=0</formula>
    </cfRule>
  </conditionalFormatting>
  <conditionalFormatting sqref="O22">
    <cfRule type="expression" dxfId="1003" priority="31">
      <formula>O22=0</formula>
    </cfRule>
  </conditionalFormatting>
  <conditionalFormatting sqref="N21">
    <cfRule type="expression" dxfId="1002" priority="30">
      <formula>AND(N21=0,O21=0)</formula>
    </cfRule>
  </conditionalFormatting>
  <conditionalFormatting sqref="N22">
    <cfRule type="expression" dxfId="1001" priority="29">
      <formula>AND(N22=0,O22=0)</formula>
    </cfRule>
  </conditionalFormatting>
  <conditionalFormatting sqref="S21">
    <cfRule type="expression" dxfId="1000" priority="28">
      <formula>S21=0</formula>
    </cfRule>
  </conditionalFormatting>
  <conditionalFormatting sqref="S22">
    <cfRule type="expression" dxfId="999" priority="27">
      <formula>S22=0</formula>
    </cfRule>
  </conditionalFormatting>
  <conditionalFormatting sqref="R22">
    <cfRule type="expression" dxfId="998" priority="26">
      <formula>R22=""</formula>
    </cfRule>
  </conditionalFormatting>
  <conditionalFormatting sqref="W21">
    <cfRule type="expression" dxfId="997" priority="25">
      <formula>W21=0</formula>
    </cfRule>
  </conditionalFormatting>
  <conditionalFormatting sqref="W22">
    <cfRule type="expression" dxfId="996" priority="24">
      <formula>W22=0</formula>
    </cfRule>
  </conditionalFormatting>
  <conditionalFormatting sqref="V21">
    <cfRule type="expression" dxfId="995" priority="23">
      <formula>AND(V21=0,W21=0)</formula>
    </cfRule>
  </conditionalFormatting>
  <conditionalFormatting sqref="V22">
    <cfRule type="expression" dxfId="994" priority="22">
      <formula>AND(V22=0,W22=0)</formula>
    </cfRule>
  </conditionalFormatting>
  <conditionalFormatting sqref="C28">
    <cfRule type="expression" dxfId="993" priority="21">
      <formula>C28=0</formula>
    </cfRule>
  </conditionalFormatting>
  <conditionalFormatting sqref="C29">
    <cfRule type="expression" dxfId="992" priority="20">
      <formula>C29=0</formula>
    </cfRule>
  </conditionalFormatting>
  <conditionalFormatting sqref="B29">
    <cfRule type="expression" dxfId="991" priority="19">
      <formula>B29=""</formula>
    </cfRule>
  </conditionalFormatting>
  <conditionalFormatting sqref="G28">
    <cfRule type="expression" dxfId="990" priority="18">
      <formula>G28=0</formula>
    </cfRule>
  </conditionalFormatting>
  <conditionalFormatting sqref="G29">
    <cfRule type="expression" dxfId="989" priority="17">
      <formula>G29=0</formula>
    </cfRule>
  </conditionalFormatting>
  <conditionalFormatting sqref="F28">
    <cfRule type="expression" dxfId="988" priority="16">
      <formula>AND(F28=0,G28=0)</formula>
    </cfRule>
  </conditionalFormatting>
  <conditionalFormatting sqref="F29">
    <cfRule type="expression" dxfId="987" priority="15">
      <formula>AND(F29=0,G29=0)</formula>
    </cfRule>
  </conditionalFormatting>
  <conditionalFormatting sqref="K28">
    <cfRule type="expression" dxfId="986" priority="14">
      <formula>K28=0</formula>
    </cfRule>
  </conditionalFormatting>
  <conditionalFormatting sqref="K29">
    <cfRule type="expression" dxfId="985" priority="13">
      <formula>K29=0</formula>
    </cfRule>
  </conditionalFormatting>
  <conditionalFormatting sqref="J29">
    <cfRule type="expression" dxfId="984" priority="12">
      <formula>J29=""</formula>
    </cfRule>
  </conditionalFormatting>
  <conditionalFormatting sqref="O28">
    <cfRule type="expression" dxfId="983" priority="11">
      <formula>O28=0</formula>
    </cfRule>
  </conditionalFormatting>
  <conditionalFormatting sqref="O29">
    <cfRule type="expression" dxfId="982" priority="10">
      <formula>O29=0</formula>
    </cfRule>
  </conditionalFormatting>
  <conditionalFormatting sqref="N28">
    <cfRule type="expression" dxfId="981" priority="9">
      <formula>AND(N28=0,O28=0)</formula>
    </cfRule>
  </conditionalFormatting>
  <conditionalFormatting sqref="N29">
    <cfRule type="expression" dxfId="980" priority="8">
      <formula>AND(N29=0,O29=0)</formula>
    </cfRule>
  </conditionalFormatting>
  <conditionalFormatting sqref="S28">
    <cfRule type="expression" dxfId="979" priority="7">
      <formula>S28=0</formula>
    </cfRule>
  </conditionalFormatting>
  <conditionalFormatting sqref="S29">
    <cfRule type="expression" dxfId="978" priority="6">
      <formula>S29=0</formula>
    </cfRule>
  </conditionalFormatting>
  <conditionalFormatting sqref="R29">
    <cfRule type="expression" dxfId="977" priority="5">
      <formula>R29=""</formula>
    </cfRule>
  </conditionalFormatting>
  <conditionalFormatting sqref="W28">
    <cfRule type="expression" dxfId="976" priority="4">
      <formula>W28=0</formula>
    </cfRule>
  </conditionalFormatting>
  <conditionalFormatting sqref="W29">
    <cfRule type="expression" dxfId="975" priority="3">
      <formula>W29=0</formula>
    </cfRule>
  </conditionalFormatting>
  <conditionalFormatting sqref="V28">
    <cfRule type="expression" dxfId="974" priority="2">
      <formula>AND(V28=0,W28=0)</formula>
    </cfRule>
  </conditionalFormatting>
  <conditionalFormatting sqref="V29">
    <cfRule type="expression" dxfId="973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229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53</v>
      </c>
      <c r="AC1" s="1">
        <f ca="1">BC1*1000+BH1*100+BM1*10+BR1</f>
        <v>923</v>
      </c>
      <c r="AD1" s="1" t="s">
        <v>50</v>
      </c>
      <c r="AE1" s="1">
        <f ca="1">BD1*1000+BI1*100+BN1*10+BS1</f>
        <v>627</v>
      </c>
      <c r="AF1" s="1" t="s">
        <v>58</v>
      </c>
      <c r="AG1" s="1">
        <f ca="1">AC1-AE1</f>
        <v>296</v>
      </c>
      <c r="AI1" s="1">
        <f ca="1">BC1</f>
        <v>0</v>
      </c>
      <c r="AJ1" s="1">
        <f ca="1">BH1</f>
        <v>9</v>
      </c>
      <c r="AK1" s="1" t="s">
        <v>62</v>
      </c>
      <c r="AL1" s="1">
        <f ca="1">BM1</f>
        <v>2</v>
      </c>
      <c r="AM1" s="1">
        <f ca="1">BR1</f>
        <v>3</v>
      </c>
      <c r="AN1" s="1" t="s">
        <v>56</v>
      </c>
      <c r="AO1" s="1">
        <f ca="1">BD1</f>
        <v>0</v>
      </c>
      <c r="AP1" s="1">
        <f ca="1">BI1</f>
        <v>6</v>
      </c>
      <c r="AQ1" s="1" t="s">
        <v>62</v>
      </c>
      <c r="AR1" s="1">
        <f ca="1">BN1</f>
        <v>2</v>
      </c>
      <c r="AS1" s="1">
        <f ca="1">BS1</f>
        <v>7</v>
      </c>
      <c r="AT1" s="1" t="s">
        <v>58</v>
      </c>
      <c r="AU1" s="1">
        <f ca="1">MOD(ROUNDDOWN(AG1/1000,0),10)</f>
        <v>0</v>
      </c>
      <c r="AV1" s="1">
        <f ca="1">MOD(ROUNDDOWN(AG1/100,0),10)</f>
        <v>2</v>
      </c>
      <c r="AW1" s="1" t="s">
        <v>62</v>
      </c>
      <c r="AX1" s="1">
        <f ca="1">MOD(ROUNDDOWN(AG1/10,0),10)</f>
        <v>9</v>
      </c>
      <c r="AY1" s="1">
        <f ca="1">MOD(ROUNDDOWN(AG1/1,0),10)</f>
        <v>6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9</v>
      </c>
      <c r="BI1" s="6">
        <f ca="1">VLOOKUP($CE1,$CG$1:$CI$100,3,FALSE)</f>
        <v>6</v>
      </c>
      <c r="BJ1" s="7"/>
      <c r="BK1" s="5" t="s">
        <v>7</v>
      </c>
      <c r="BL1" s="1">
        <v>1</v>
      </c>
      <c r="BM1" s="8">
        <f ca="1">VLOOKUP($CL1,$CN$1:$CP$100,2,FALSE)</f>
        <v>2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3</v>
      </c>
      <c r="BS1" s="8">
        <f ca="1">VLOOKUP($CS1,$CU$1:$CW$100,3,FALSE)</f>
        <v>7</v>
      </c>
      <c r="BT1" s="9"/>
      <c r="BU1" s="9"/>
      <c r="BV1" s="7"/>
      <c r="BW1" s="10">
        <f ca="1">RAND()</f>
        <v>0.48231690673023797</v>
      </c>
      <c r="BX1" s="11">
        <f ca="1">RANK(BW1,$BW$1:$BW$100,)</f>
        <v>9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8.1428484911506227E-2</v>
      </c>
      <c r="CE1" s="11">
        <f ca="1">RANK(CD1,$CD$1:$CD$100,)</f>
        <v>34</v>
      </c>
      <c r="CF1" s="1"/>
      <c r="CG1" s="1">
        <v>1</v>
      </c>
      <c r="CH1" s="1">
        <v>2</v>
      </c>
      <c r="CI1" s="1">
        <v>1</v>
      </c>
      <c r="CK1" s="10">
        <f ca="1">RAND()</f>
        <v>0.66527463460775738</v>
      </c>
      <c r="CL1" s="11">
        <f ca="1">RANK(CK1,$CK$1:$CK$100,)</f>
        <v>13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0.44515477305584406</v>
      </c>
      <c r="CS1" s="11">
        <f ca="1">RANK(CR1,$CR$1:$CR$100,)</f>
        <v>20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59</v>
      </c>
      <c r="AC2" s="1">
        <f t="shared" ref="AC2:AC12" ca="1" si="1">BC2*1000+BH2*100+BM2*10+BR2</f>
        <v>472</v>
      </c>
      <c r="AD2" s="1" t="s">
        <v>50</v>
      </c>
      <c r="AE2" s="1">
        <f t="shared" ref="AE2:AE12" ca="1" si="2">BD2*1000+BI2*100+BN2*10+BS2</f>
        <v>375</v>
      </c>
      <c r="AF2" s="1" t="s">
        <v>60</v>
      </c>
      <c r="AG2" s="1">
        <f t="shared" ref="AG2:AG12" ca="1" si="3">AC2-AE2</f>
        <v>97</v>
      </c>
      <c r="AI2" s="1">
        <f t="shared" ref="AI2:AI12" ca="1" si="4">BC2</f>
        <v>0</v>
      </c>
      <c r="AJ2" s="1">
        <f t="shared" ref="AJ2:AJ12" ca="1" si="5">BH2</f>
        <v>4</v>
      </c>
      <c r="AK2" s="1" t="s">
        <v>62</v>
      </c>
      <c r="AL2" s="1">
        <f t="shared" ref="AL2:AL12" ca="1" si="6">BM2</f>
        <v>7</v>
      </c>
      <c r="AM2" s="1">
        <f t="shared" ref="AM2:AM12" ca="1" si="7">BR2</f>
        <v>2</v>
      </c>
      <c r="AN2" s="1" t="s">
        <v>56</v>
      </c>
      <c r="AO2" s="1">
        <f t="shared" ref="AO2:AO12" ca="1" si="8">BD2</f>
        <v>0</v>
      </c>
      <c r="AP2" s="1">
        <f t="shared" ref="AP2:AP12" ca="1" si="9">BI2</f>
        <v>3</v>
      </c>
      <c r="AQ2" s="1" t="s">
        <v>230</v>
      </c>
      <c r="AR2" s="1">
        <f t="shared" ref="AR2:AR12" ca="1" si="10">BN2</f>
        <v>7</v>
      </c>
      <c r="AS2" s="1">
        <f t="shared" ref="AS2:AS12" ca="1" si="11">BS2</f>
        <v>5</v>
      </c>
      <c r="AT2" s="1" t="s">
        <v>231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62</v>
      </c>
      <c r="AX2" s="1">
        <f t="shared" ref="AX2:AX12" ca="1" si="14">MOD(ROUNDDOWN(AG2/10,0),10)</f>
        <v>9</v>
      </c>
      <c r="AY2" s="1">
        <f t="shared" ref="AY2:AY12" ca="1" si="15">MOD(ROUNDDOWN(AG2/1,0),10)</f>
        <v>7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4</v>
      </c>
      <c r="BI2" s="6">
        <f t="shared" ref="BI2:BI12" ca="1" si="19">VLOOKUP($CE2,$CG$1:$CI$100,3,FALSE)</f>
        <v>3</v>
      </c>
      <c r="BJ2" s="7"/>
      <c r="BL2" s="1">
        <v>2</v>
      </c>
      <c r="BM2" s="8">
        <f t="shared" ref="BM2:BM12" ca="1" si="20">VLOOKUP($CL2,$CN$1:$CP$100,2,FALSE)</f>
        <v>7</v>
      </c>
      <c r="BN2" s="8">
        <f t="shared" ca="1" si="0"/>
        <v>7</v>
      </c>
      <c r="BO2" s="9"/>
      <c r="BQ2" s="1">
        <v>2</v>
      </c>
      <c r="BR2" s="8">
        <f t="shared" ref="BR2:BR12" ca="1" si="21">VLOOKUP($CS2,$CU$1:$CW$100,2,FALSE)</f>
        <v>2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8.3174534834343783E-2</v>
      </c>
      <c r="BX2" s="11">
        <f t="shared" ref="BX2:BX18" ca="1" si="24">RANK(BW2,$BW$1:$BW$100,)</f>
        <v>17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0.84687637063319166</v>
      </c>
      <c r="CE2" s="11">
        <f t="shared" ref="CE2:CE36" ca="1" si="26">RANK(CD2,$CD$1:$CD$100,)</f>
        <v>6</v>
      </c>
      <c r="CF2" s="1"/>
      <c r="CG2" s="1">
        <v>2</v>
      </c>
      <c r="CH2" s="1">
        <v>3</v>
      </c>
      <c r="CI2" s="1">
        <v>1</v>
      </c>
      <c r="CK2" s="10">
        <f t="shared" ref="CK2:CK20" ca="1" si="27">RAND()</f>
        <v>0.85883991840619844</v>
      </c>
      <c r="CL2" s="11">
        <f t="shared" ref="CL2:CL20" ca="1" si="28">RANK(CK2,$CK$1:$CK$100,)</f>
        <v>8</v>
      </c>
      <c r="CM2" s="1"/>
      <c r="CN2" s="1">
        <v>2</v>
      </c>
      <c r="CO2" s="1">
        <v>1</v>
      </c>
      <c r="CP2" s="1">
        <v>1</v>
      </c>
      <c r="CR2" s="10">
        <f t="shared" ref="CR2:CR37" ca="1" si="29">RAND()</f>
        <v>0.65372776526010867</v>
      </c>
      <c r="CS2" s="11">
        <f t="shared" ref="CS2:CS37" ca="1" si="30">RANK(CR2,$CR$1:$CR$100,)</f>
        <v>11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232</v>
      </c>
      <c r="AC3" s="1">
        <f t="shared" ca="1" si="1"/>
        <v>376</v>
      </c>
      <c r="AD3" s="1" t="s">
        <v>50</v>
      </c>
      <c r="AE3" s="1">
        <f t="shared" ca="1" si="2"/>
        <v>179</v>
      </c>
      <c r="AF3" s="1" t="s">
        <v>67</v>
      </c>
      <c r="AG3" s="1">
        <f t="shared" ca="1" si="3"/>
        <v>197</v>
      </c>
      <c r="AI3" s="1">
        <f t="shared" ca="1" si="4"/>
        <v>0</v>
      </c>
      <c r="AJ3" s="1">
        <f t="shared" ca="1" si="5"/>
        <v>3</v>
      </c>
      <c r="AK3" s="1" t="s">
        <v>74</v>
      </c>
      <c r="AL3" s="1">
        <f t="shared" ca="1" si="6"/>
        <v>7</v>
      </c>
      <c r="AM3" s="1">
        <f t="shared" ca="1" si="7"/>
        <v>6</v>
      </c>
      <c r="AN3" s="1" t="s">
        <v>233</v>
      </c>
      <c r="AO3" s="1">
        <f t="shared" ca="1" si="8"/>
        <v>0</v>
      </c>
      <c r="AP3" s="1">
        <f t="shared" ca="1" si="9"/>
        <v>1</v>
      </c>
      <c r="AQ3" s="1" t="s">
        <v>74</v>
      </c>
      <c r="AR3" s="1">
        <f t="shared" ca="1" si="10"/>
        <v>7</v>
      </c>
      <c r="AS3" s="1">
        <f t="shared" ca="1" si="11"/>
        <v>9</v>
      </c>
      <c r="AT3" s="1" t="s">
        <v>231</v>
      </c>
      <c r="AU3" s="1">
        <f t="shared" ca="1" si="12"/>
        <v>0</v>
      </c>
      <c r="AV3" s="1">
        <f t="shared" ca="1" si="13"/>
        <v>1</v>
      </c>
      <c r="AW3" s="1" t="s">
        <v>74</v>
      </c>
      <c r="AX3" s="1">
        <f t="shared" ca="1" si="14"/>
        <v>9</v>
      </c>
      <c r="AY3" s="1">
        <f t="shared" ca="1" si="15"/>
        <v>7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3</v>
      </c>
      <c r="BI3" s="6">
        <f t="shared" ca="1" si="19"/>
        <v>1</v>
      </c>
      <c r="BJ3" s="7"/>
      <c r="BL3" s="1">
        <v>3</v>
      </c>
      <c r="BM3" s="8">
        <f t="shared" ca="1" si="20"/>
        <v>7</v>
      </c>
      <c r="BN3" s="8">
        <f t="shared" ca="1" si="0"/>
        <v>7</v>
      </c>
      <c r="BO3" s="9"/>
      <c r="BQ3" s="1">
        <v>3</v>
      </c>
      <c r="BR3" s="8">
        <f t="shared" ca="1" si="21"/>
        <v>6</v>
      </c>
      <c r="BS3" s="8">
        <f t="shared" ca="1" si="22"/>
        <v>9</v>
      </c>
      <c r="BT3" s="9"/>
      <c r="BU3" s="9"/>
      <c r="BV3" s="7"/>
      <c r="BW3" s="10">
        <f t="shared" ca="1" si="23"/>
        <v>0.46914362405289067</v>
      </c>
      <c r="BX3" s="11">
        <f t="shared" ca="1" si="24"/>
        <v>10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0.88668633680987796</v>
      </c>
      <c r="CE3" s="11">
        <f t="shared" ca="1" si="26"/>
        <v>2</v>
      </c>
      <c r="CF3" s="1"/>
      <c r="CG3" s="1">
        <v>3</v>
      </c>
      <c r="CH3" s="1">
        <v>3</v>
      </c>
      <c r="CI3" s="1">
        <v>2</v>
      </c>
      <c r="CK3" s="10">
        <f t="shared" ca="1" si="27"/>
        <v>0.27280647857624107</v>
      </c>
      <c r="CL3" s="11">
        <f t="shared" ca="1" si="28"/>
        <v>18</v>
      </c>
      <c r="CM3" s="1"/>
      <c r="CN3" s="1">
        <v>3</v>
      </c>
      <c r="CO3" s="1">
        <v>2</v>
      </c>
      <c r="CP3" s="1">
        <v>2</v>
      </c>
      <c r="CR3" s="10">
        <f t="shared" ca="1" si="29"/>
        <v>8.0889324505215243E-2</v>
      </c>
      <c r="CS3" s="11">
        <f t="shared" ca="1" si="30"/>
        <v>34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234</v>
      </c>
      <c r="C4" s="16"/>
      <c r="D4" s="17"/>
      <c r="E4" s="16"/>
      <c r="F4" s="16"/>
      <c r="G4" s="16"/>
      <c r="H4" s="18"/>
      <c r="I4" s="14"/>
      <c r="J4" s="15" t="s">
        <v>235</v>
      </c>
      <c r="K4" s="16"/>
      <c r="L4" s="16"/>
      <c r="M4" s="16"/>
      <c r="N4" s="16"/>
      <c r="O4" s="16"/>
      <c r="P4" s="18"/>
      <c r="Q4" s="14"/>
      <c r="R4" s="15" t="s">
        <v>232</v>
      </c>
      <c r="S4" s="16"/>
      <c r="T4" s="16"/>
      <c r="U4" s="16"/>
      <c r="V4" s="16"/>
      <c r="W4" s="16"/>
      <c r="X4" s="18"/>
      <c r="AB4" s="2" t="s">
        <v>236</v>
      </c>
      <c r="AC4" s="1">
        <f t="shared" ca="1" si="1"/>
        <v>535</v>
      </c>
      <c r="AD4" s="1" t="s">
        <v>50</v>
      </c>
      <c r="AE4" s="1">
        <f t="shared" ca="1" si="2"/>
        <v>138</v>
      </c>
      <c r="AF4" s="1" t="s">
        <v>231</v>
      </c>
      <c r="AG4" s="1">
        <f t="shared" ca="1" si="3"/>
        <v>397</v>
      </c>
      <c r="AI4" s="1">
        <f t="shared" ca="1" si="4"/>
        <v>0</v>
      </c>
      <c r="AJ4" s="1">
        <f t="shared" ca="1" si="5"/>
        <v>5</v>
      </c>
      <c r="AK4" s="1" t="s">
        <v>74</v>
      </c>
      <c r="AL4" s="1">
        <f t="shared" ca="1" si="6"/>
        <v>3</v>
      </c>
      <c r="AM4" s="1">
        <f t="shared" ca="1" si="7"/>
        <v>5</v>
      </c>
      <c r="AN4" s="1" t="s">
        <v>153</v>
      </c>
      <c r="AO4" s="1">
        <f t="shared" ca="1" si="8"/>
        <v>0</v>
      </c>
      <c r="AP4" s="1">
        <f t="shared" ca="1" si="9"/>
        <v>1</v>
      </c>
      <c r="AQ4" s="1" t="s">
        <v>62</v>
      </c>
      <c r="AR4" s="1">
        <f t="shared" ca="1" si="10"/>
        <v>3</v>
      </c>
      <c r="AS4" s="1">
        <f t="shared" ca="1" si="11"/>
        <v>8</v>
      </c>
      <c r="AT4" s="1" t="s">
        <v>67</v>
      </c>
      <c r="AU4" s="1">
        <f t="shared" ca="1" si="12"/>
        <v>0</v>
      </c>
      <c r="AV4" s="1">
        <f t="shared" ca="1" si="13"/>
        <v>3</v>
      </c>
      <c r="AW4" s="1" t="s">
        <v>74</v>
      </c>
      <c r="AX4" s="1">
        <f t="shared" ca="1" si="14"/>
        <v>9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5</v>
      </c>
      <c r="BI4" s="6">
        <f t="shared" ca="1" si="19"/>
        <v>1</v>
      </c>
      <c r="BJ4" s="7"/>
      <c r="BL4" s="1">
        <v>4</v>
      </c>
      <c r="BM4" s="8">
        <f t="shared" ca="1" si="20"/>
        <v>3</v>
      </c>
      <c r="BN4" s="8">
        <f t="shared" ca="1" si="0"/>
        <v>3</v>
      </c>
      <c r="BO4" s="9"/>
      <c r="BQ4" s="1">
        <v>4</v>
      </c>
      <c r="BR4" s="8">
        <f t="shared" ca="1" si="21"/>
        <v>5</v>
      </c>
      <c r="BS4" s="8">
        <f t="shared" ca="1" si="22"/>
        <v>8</v>
      </c>
      <c r="BT4" s="9"/>
      <c r="BU4" s="9"/>
      <c r="BV4" s="7"/>
      <c r="BW4" s="10">
        <f t="shared" ca="1" si="23"/>
        <v>0.28979125531212646</v>
      </c>
      <c r="BX4" s="11">
        <f t="shared" ca="1" si="24"/>
        <v>14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0.79266698571158256</v>
      </c>
      <c r="CE4" s="11">
        <f t="shared" ca="1" si="26"/>
        <v>7</v>
      </c>
      <c r="CF4" s="1"/>
      <c r="CG4" s="1">
        <v>4</v>
      </c>
      <c r="CH4" s="1">
        <v>4</v>
      </c>
      <c r="CI4" s="1">
        <v>1</v>
      </c>
      <c r="CK4" s="10">
        <f t="shared" ca="1" si="27"/>
        <v>0.62716138359159912</v>
      </c>
      <c r="CL4" s="11">
        <f t="shared" ca="1" si="28"/>
        <v>14</v>
      </c>
      <c r="CM4" s="1"/>
      <c r="CN4" s="1">
        <v>4</v>
      </c>
      <c r="CO4" s="1">
        <v>3</v>
      </c>
      <c r="CP4" s="1">
        <v>3</v>
      </c>
      <c r="CR4" s="10">
        <f t="shared" ca="1" si="29"/>
        <v>0.17924104501309013</v>
      </c>
      <c r="CS4" s="11">
        <f t="shared" ca="1" si="30"/>
        <v>30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6" t="str">
        <f ca="1">$AC1/100&amp;$AD1&amp;$AE1/100&amp;$AF1</f>
        <v>9.23－6.27＝</v>
      </c>
      <c r="C5" s="87"/>
      <c r="D5" s="87"/>
      <c r="E5" s="87"/>
      <c r="F5" s="71">
        <f ca="1">$AG1/100</f>
        <v>2.96</v>
      </c>
      <c r="G5" s="72"/>
      <c r="H5" s="20"/>
      <c r="I5" s="19"/>
      <c r="J5" s="86" t="str">
        <f ca="1">$AC2/100&amp;$AD2&amp;$AE2/100&amp;$AF2</f>
        <v>4.72－3.75＝</v>
      </c>
      <c r="K5" s="87"/>
      <c r="L5" s="87"/>
      <c r="M5" s="87"/>
      <c r="N5" s="71">
        <f ca="1">$AG2/100</f>
        <v>0.97</v>
      </c>
      <c r="O5" s="72"/>
      <c r="P5" s="21"/>
      <c r="Q5" s="19"/>
      <c r="R5" s="86" t="str">
        <f ca="1">$AC3/100&amp;$AD3&amp;$AE3/100&amp;$AF3</f>
        <v>3.76－1.79＝</v>
      </c>
      <c r="S5" s="87"/>
      <c r="T5" s="87"/>
      <c r="U5" s="87"/>
      <c r="V5" s="71">
        <f ca="1">$AG3/100</f>
        <v>1.97</v>
      </c>
      <c r="W5" s="72"/>
      <c r="X5" s="22"/>
      <c r="AB5" s="2" t="s">
        <v>178</v>
      </c>
      <c r="AC5" s="1">
        <f t="shared" ca="1" si="1"/>
        <v>892</v>
      </c>
      <c r="AD5" s="1" t="s">
        <v>50</v>
      </c>
      <c r="AE5" s="1">
        <f t="shared" ca="1" si="2"/>
        <v>293</v>
      </c>
      <c r="AF5" s="1" t="s">
        <v>58</v>
      </c>
      <c r="AG5" s="1">
        <f t="shared" ca="1" si="3"/>
        <v>599</v>
      </c>
      <c r="AI5" s="1">
        <f t="shared" ca="1" si="4"/>
        <v>0</v>
      </c>
      <c r="AJ5" s="1">
        <f t="shared" ca="1" si="5"/>
        <v>8</v>
      </c>
      <c r="AK5" s="1" t="s">
        <v>62</v>
      </c>
      <c r="AL5" s="1">
        <f t="shared" ca="1" si="6"/>
        <v>9</v>
      </c>
      <c r="AM5" s="1">
        <f t="shared" ca="1" si="7"/>
        <v>2</v>
      </c>
      <c r="AN5" s="1" t="s">
        <v>56</v>
      </c>
      <c r="AO5" s="1">
        <f t="shared" ca="1" si="8"/>
        <v>0</v>
      </c>
      <c r="AP5" s="1">
        <f t="shared" ca="1" si="9"/>
        <v>2</v>
      </c>
      <c r="AQ5" s="1" t="s">
        <v>62</v>
      </c>
      <c r="AR5" s="1">
        <f t="shared" ca="1" si="10"/>
        <v>9</v>
      </c>
      <c r="AS5" s="1">
        <f t="shared" ca="1" si="11"/>
        <v>3</v>
      </c>
      <c r="AT5" s="1" t="s">
        <v>58</v>
      </c>
      <c r="AU5" s="1">
        <f t="shared" ca="1" si="12"/>
        <v>0</v>
      </c>
      <c r="AV5" s="1">
        <f t="shared" ca="1" si="13"/>
        <v>5</v>
      </c>
      <c r="AW5" s="1" t="s">
        <v>62</v>
      </c>
      <c r="AX5" s="1">
        <f t="shared" ca="1" si="14"/>
        <v>9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2</v>
      </c>
      <c r="BJ5" s="7"/>
      <c r="BL5" s="1">
        <v>5</v>
      </c>
      <c r="BM5" s="8">
        <f t="shared" ca="1" si="20"/>
        <v>9</v>
      </c>
      <c r="BN5" s="8">
        <f t="shared" ca="1" si="0"/>
        <v>9</v>
      </c>
      <c r="BO5" s="9"/>
      <c r="BQ5" s="1">
        <v>5</v>
      </c>
      <c r="BR5" s="8">
        <f t="shared" ca="1" si="21"/>
        <v>2</v>
      </c>
      <c r="BS5" s="8">
        <f t="shared" ca="1" si="22"/>
        <v>3</v>
      </c>
      <c r="BT5" s="9"/>
      <c r="BU5" s="9"/>
      <c r="BV5" s="7"/>
      <c r="BW5" s="10">
        <f t="shared" ca="1" si="23"/>
        <v>0.69379204388719184</v>
      </c>
      <c r="BX5" s="11">
        <f t="shared" ca="1" si="24"/>
        <v>6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0.29057059513517525</v>
      </c>
      <c r="CE5" s="11">
        <f t="shared" ca="1" si="26"/>
        <v>23</v>
      </c>
      <c r="CF5" s="1"/>
      <c r="CG5" s="1">
        <v>5</v>
      </c>
      <c r="CH5" s="1">
        <v>4</v>
      </c>
      <c r="CI5" s="1">
        <v>2</v>
      </c>
      <c r="CK5" s="10">
        <f t="shared" ca="1" si="27"/>
        <v>0.8415702395181931</v>
      </c>
      <c r="CL5" s="11">
        <f t="shared" ca="1" si="28"/>
        <v>10</v>
      </c>
      <c r="CM5" s="1"/>
      <c r="CN5" s="1">
        <v>5</v>
      </c>
      <c r="CO5" s="1">
        <v>4</v>
      </c>
      <c r="CP5" s="1">
        <v>4</v>
      </c>
      <c r="CR5" s="10">
        <f t="shared" ca="1" si="29"/>
        <v>0.69278742061226162</v>
      </c>
      <c r="CS5" s="11">
        <f t="shared" ca="1" si="30"/>
        <v>9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117</v>
      </c>
      <c r="AC6" s="1">
        <f t="shared" ca="1" si="1"/>
        <v>763</v>
      </c>
      <c r="AD6" s="1" t="s">
        <v>50</v>
      </c>
      <c r="AE6" s="1">
        <f t="shared" ca="1" si="2"/>
        <v>264</v>
      </c>
      <c r="AF6" s="1" t="s">
        <v>58</v>
      </c>
      <c r="AG6" s="1">
        <f t="shared" ca="1" si="3"/>
        <v>499</v>
      </c>
      <c r="AI6" s="1">
        <f t="shared" ca="1" si="4"/>
        <v>0</v>
      </c>
      <c r="AJ6" s="1">
        <f t="shared" ca="1" si="5"/>
        <v>7</v>
      </c>
      <c r="AK6" s="1" t="s">
        <v>62</v>
      </c>
      <c r="AL6" s="1">
        <f t="shared" ca="1" si="6"/>
        <v>6</v>
      </c>
      <c r="AM6" s="1">
        <f t="shared" ca="1" si="7"/>
        <v>3</v>
      </c>
      <c r="AN6" s="1" t="s">
        <v>56</v>
      </c>
      <c r="AO6" s="1">
        <f t="shared" ca="1" si="8"/>
        <v>0</v>
      </c>
      <c r="AP6" s="1">
        <f t="shared" ca="1" si="9"/>
        <v>2</v>
      </c>
      <c r="AQ6" s="1" t="s">
        <v>62</v>
      </c>
      <c r="AR6" s="1">
        <f t="shared" ca="1" si="10"/>
        <v>6</v>
      </c>
      <c r="AS6" s="1">
        <f t="shared" ca="1" si="11"/>
        <v>4</v>
      </c>
      <c r="AT6" s="1" t="s">
        <v>58</v>
      </c>
      <c r="AU6" s="1">
        <f t="shared" ca="1" si="12"/>
        <v>0</v>
      </c>
      <c r="AV6" s="1">
        <f t="shared" ca="1" si="13"/>
        <v>4</v>
      </c>
      <c r="AW6" s="1" t="s">
        <v>62</v>
      </c>
      <c r="AX6" s="1">
        <f t="shared" ca="1" si="14"/>
        <v>9</v>
      </c>
      <c r="AY6" s="1">
        <f t="shared" ca="1" si="15"/>
        <v>9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7</v>
      </c>
      <c r="BI6" s="6">
        <f t="shared" ca="1" si="19"/>
        <v>2</v>
      </c>
      <c r="BJ6" s="7"/>
      <c r="BL6" s="1">
        <v>6</v>
      </c>
      <c r="BM6" s="8">
        <f t="shared" ca="1" si="20"/>
        <v>6</v>
      </c>
      <c r="BN6" s="8">
        <f t="shared" ca="1" si="0"/>
        <v>6</v>
      </c>
      <c r="BO6" s="9"/>
      <c r="BQ6" s="1">
        <v>6</v>
      </c>
      <c r="BR6" s="8">
        <f t="shared" ca="1" si="21"/>
        <v>3</v>
      </c>
      <c r="BS6" s="8">
        <f t="shared" ca="1" si="22"/>
        <v>4</v>
      </c>
      <c r="BT6" s="9"/>
      <c r="BU6" s="9"/>
      <c r="BV6" s="7"/>
      <c r="BW6" s="10">
        <f t="shared" ca="1" si="23"/>
        <v>0.15276789169678784</v>
      </c>
      <c r="BX6" s="11">
        <f t="shared" ca="1" si="24"/>
        <v>15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0.44433800751707564</v>
      </c>
      <c r="CE6" s="11">
        <f t="shared" ca="1" si="26"/>
        <v>17</v>
      </c>
      <c r="CF6" s="1"/>
      <c r="CG6" s="1">
        <v>6</v>
      </c>
      <c r="CH6" s="1">
        <v>4</v>
      </c>
      <c r="CI6" s="1">
        <v>3</v>
      </c>
      <c r="CK6" s="10">
        <f t="shared" ca="1" si="27"/>
        <v>0.87352087133111911</v>
      </c>
      <c r="CL6" s="11">
        <f t="shared" ca="1" si="28"/>
        <v>7</v>
      </c>
      <c r="CM6" s="1"/>
      <c r="CN6" s="1">
        <v>6</v>
      </c>
      <c r="CO6" s="1">
        <v>5</v>
      </c>
      <c r="CP6" s="1">
        <v>5</v>
      </c>
      <c r="CR6" s="10">
        <f t="shared" ca="1" si="29"/>
        <v>0.53003900268043502</v>
      </c>
      <c r="CS6" s="11">
        <f t="shared" ca="1" si="30"/>
        <v>17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9</v>
      </c>
      <c r="E7" s="37" t="str">
        <f ca="1">IF(AND(F7=0,G7=0),"",".")</f>
        <v>.</v>
      </c>
      <c r="F7" s="38">
        <f ca="1">$BM1</f>
        <v>2</v>
      </c>
      <c r="G7" s="38">
        <f ca="1">$BR1</f>
        <v>3</v>
      </c>
      <c r="H7" s="26"/>
      <c r="I7" s="19"/>
      <c r="J7" s="35"/>
      <c r="K7" s="36">
        <f ca="1">$BC2</f>
        <v>0</v>
      </c>
      <c r="L7" s="37">
        <f ca="1">$BH2</f>
        <v>4</v>
      </c>
      <c r="M7" s="37" t="str">
        <f ca="1">IF(AND(N7=0,O7=0),"",".")</f>
        <v>.</v>
      </c>
      <c r="N7" s="38">
        <f ca="1">$BM2</f>
        <v>7</v>
      </c>
      <c r="O7" s="38">
        <f ca="1">$BR2</f>
        <v>2</v>
      </c>
      <c r="P7" s="26"/>
      <c r="Q7" s="19"/>
      <c r="R7" s="35"/>
      <c r="S7" s="36">
        <f ca="1">$BC3</f>
        <v>0</v>
      </c>
      <c r="T7" s="37">
        <f ca="1">$BH3</f>
        <v>3</v>
      </c>
      <c r="U7" s="37" t="str">
        <f ca="1">IF(AND(V7=0,W7=0),"",".")</f>
        <v>.</v>
      </c>
      <c r="V7" s="38">
        <f ca="1">$BM3</f>
        <v>7</v>
      </c>
      <c r="W7" s="38">
        <f ca="1">$BR3</f>
        <v>6</v>
      </c>
      <c r="X7" s="26"/>
      <c r="AB7" s="2" t="s">
        <v>154</v>
      </c>
      <c r="AC7" s="1">
        <f t="shared" ca="1" si="1"/>
        <v>941</v>
      </c>
      <c r="AD7" s="1" t="s">
        <v>50</v>
      </c>
      <c r="AE7" s="1">
        <f t="shared" ca="1" si="2"/>
        <v>144</v>
      </c>
      <c r="AF7" s="1" t="s">
        <v>58</v>
      </c>
      <c r="AG7" s="1">
        <f t="shared" ca="1" si="3"/>
        <v>797</v>
      </c>
      <c r="AI7" s="1">
        <f t="shared" ca="1" si="4"/>
        <v>0</v>
      </c>
      <c r="AJ7" s="1">
        <f t="shared" ca="1" si="5"/>
        <v>9</v>
      </c>
      <c r="AK7" s="1" t="s">
        <v>237</v>
      </c>
      <c r="AL7" s="1">
        <f t="shared" ca="1" si="6"/>
        <v>4</v>
      </c>
      <c r="AM7" s="1">
        <f t="shared" ca="1" si="7"/>
        <v>1</v>
      </c>
      <c r="AN7" s="1" t="s">
        <v>56</v>
      </c>
      <c r="AO7" s="1">
        <f t="shared" ca="1" si="8"/>
        <v>0</v>
      </c>
      <c r="AP7" s="1">
        <f t="shared" ca="1" si="9"/>
        <v>1</v>
      </c>
      <c r="AQ7" s="1" t="s">
        <v>62</v>
      </c>
      <c r="AR7" s="1">
        <f t="shared" ca="1" si="10"/>
        <v>4</v>
      </c>
      <c r="AS7" s="1">
        <f t="shared" ca="1" si="11"/>
        <v>4</v>
      </c>
      <c r="AT7" s="1" t="s">
        <v>83</v>
      </c>
      <c r="AU7" s="1">
        <f t="shared" ca="1" si="12"/>
        <v>0</v>
      </c>
      <c r="AV7" s="1">
        <f t="shared" ca="1" si="13"/>
        <v>7</v>
      </c>
      <c r="AW7" s="1" t="s">
        <v>57</v>
      </c>
      <c r="AX7" s="1">
        <f t="shared" ca="1" si="14"/>
        <v>9</v>
      </c>
      <c r="AY7" s="1">
        <f t="shared" ca="1" si="15"/>
        <v>7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9</v>
      </c>
      <c r="BI7" s="6">
        <f t="shared" ca="1" si="19"/>
        <v>1</v>
      </c>
      <c r="BJ7" s="7"/>
      <c r="BL7" s="1">
        <v>7</v>
      </c>
      <c r="BM7" s="8">
        <f t="shared" ca="1" si="20"/>
        <v>4</v>
      </c>
      <c r="BN7" s="8">
        <f t="shared" ca="1" si="0"/>
        <v>4</v>
      </c>
      <c r="BO7" s="9"/>
      <c r="BQ7" s="1">
        <v>7</v>
      </c>
      <c r="BR7" s="8">
        <f t="shared" ca="1" si="21"/>
        <v>1</v>
      </c>
      <c r="BS7" s="8">
        <f t="shared" ca="1" si="22"/>
        <v>4</v>
      </c>
      <c r="BT7" s="9"/>
      <c r="BU7" s="9"/>
      <c r="BV7" s="7"/>
      <c r="BW7" s="10">
        <f t="shared" ca="1" si="23"/>
        <v>0.53728462220598583</v>
      </c>
      <c r="BX7" s="11">
        <f t="shared" ca="1" si="24"/>
        <v>8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0.17672616338532032</v>
      </c>
      <c r="CE7" s="11">
        <f t="shared" ca="1" si="26"/>
        <v>29</v>
      </c>
      <c r="CF7" s="1"/>
      <c r="CG7" s="1">
        <v>7</v>
      </c>
      <c r="CH7" s="1">
        <v>5</v>
      </c>
      <c r="CI7" s="1">
        <v>1</v>
      </c>
      <c r="CK7" s="10">
        <f t="shared" ca="1" si="27"/>
        <v>0.95879199769608137</v>
      </c>
      <c r="CL7" s="11">
        <f t="shared" ca="1" si="28"/>
        <v>5</v>
      </c>
      <c r="CM7" s="1"/>
      <c r="CN7" s="1">
        <v>7</v>
      </c>
      <c r="CO7" s="1">
        <v>6</v>
      </c>
      <c r="CP7" s="1">
        <v>6</v>
      </c>
      <c r="CR7" s="10">
        <f t="shared" ca="1" si="29"/>
        <v>0.9351935938555882</v>
      </c>
      <c r="CS7" s="11">
        <f t="shared" ca="1" si="30"/>
        <v>3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6</v>
      </c>
      <c r="E8" s="67" t="str">
        <f ca="1">IF(AND(F8=0,G8=0),"",".")</f>
        <v>.</v>
      </c>
      <c r="F8" s="68">
        <f ca="1">$BN1</f>
        <v>2</v>
      </c>
      <c r="G8" s="68">
        <f ca="1">$BS1</f>
        <v>7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3</v>
      </c>
      <c r="M8" s="67" t="str">
        <f ca="1">IF(AND(N8=0,O8=0),"",".")</f>
        <v>.</v>
      </c>
      <c r="N8" s="68">
        <f ca="1">$BN2</f>
        <v>7</v>
      </c>
      <c r="O8" s="68">
        <f ca="1">$BS2</f>
        <v>5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1</v>
      </c>
      <c r="U8" s="67" t="str">
        <f ca="1">IF(AND(V8=0,W8=0),"",".")</f>
        <v>.</v>
      </c>
      <c r="V8" s="68">
        <f ca="1">$BN3</f>
        <v>7</v>
      </c>
      <c r="W8" s="68">
        <f ca="1">$BS3</f>
        <v>9</v>
      </c>
      <c r="X8" s="26"/>
      <c r="AB8" s="2" t="s">
        <v>155</v>
      </c>
      <c r="AC8" s="1">
        <f t="shared" ca="1" si="1"/>
        <v>255</v>
      </c>
      <c r="AD8" s="1" t="s">
        <v>50</v>
      </c>
      <c r="AE8" s="1">
        <f t="shared" ca="1" si="2"/>
        <v>156</v>
      </c>
      <c r="AF8" s="1" t="s">
        <v>58</v>
      </c>
      <c r="AG8" s="1">
        <f t="shared" ca="1" si="3"/>
        <v>99</v>
      </c>
      <c r="AI8" s="1">
        <f t="shared" ca="1" si="4"/>
        <v>0</v>
      </c>
      <c r="AJ8" s="1">
        <f t="shared" ca="1" si="5"/>
        <v>2</v>
      </c>
      <c r="AK8" s="1" t="s">
        <v>238</v>
      </c>
      <c r="AL8" s="1">
        <f t="shared" ca="1" si="6"/>
        <v>5</v>
      </c>
      <c r="AM8" s="1">
        <f t="shared" ca="1" si="7"/>
        <v>5</v>
      </c>
      <c r="AN8" s="1" t="s">
        <v>56</v>
      </c>
      <c r="AO8" s="1">
        <f t="shared" ca="1" si="8"/>
        <v>0</v>
      </c>
      <c r="AP8" s="1">
        <f t="shared" ca="1" si="9"/>
        <v>1</v>
      </c>
      <c r="AQ8" s="1" t="s">
        <v>62</v>
      </c>
      <c r="AR8" s="1">
        <f t="shared" ca="1" si="10"/>
        <v>5</v>
      </c>
      <c r="AS8" s="1">
        <f t="shared" ca="1" si="11"/>
        <v>6</v>
      </c>
      <c r="AT8" s="1" t="s">
        <v>58</v>
      </c>
      <c r="AU8" s="1">
        <f t="shared" ca="1" si="12"/>
        <v>0</v>
      </c>
      <c r="AV8" s="1">
        <f t="shared" ca="1" si="13"/>
        <v>0</v>
      </c>
      <c r="AW8" s="1" t="s">
        <v>62</v>
      </c>
      <c r="AX8" s="1">
        <f t="shared" ca="1" si="14"/>
        <v>9</v>
      </c>
      <c r="AY8" s="1">
        <f t="shared" ca="1" si="15"/>
        <v>9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2</v>
      </c>
      <c r="BI8" s="6">
        <f t="shared" ca="1" si="19"/>
        <v>1</v>
      </c>
      <c r="BJ8" s="7"/>
      <c r="BL8" s="1">
        <v>8</v>
      </c>
      <c r="BM8" s="8">
        <f t="shared" ca="1" si="20"/>
        <v>5</v>
      </c>
      <c r="BN8" s="8">
        <f t="shared" ca="1" si="0"/>
        <v>5</v>
      </c>
      <c r="BO8" s="9"/>
      <c r="BQ8" s="1">
        <v>8</v>
      </c>
      <c r="BR8" s="8">
        <f t="shared" ca="1" si="21"/>
        <v>5</v>
      </c>
      <c r="BS8" s="8">
        <f t="shared" ca="1" si="22"/>
        <v>6</v>
      </c>
      <c r="BT8" s="9"/>
      <c r="BU8" s="9"/>
      <c r="BV8" s="7"/>
      <c r="BW8" s="10">
        <f t="shared" ca="1" si="23"/>
        <v>1.9774705008534399E-2</v>
      </c>
      <c r="BX8" s="11">
        <f t="shared" ca="1" si="24"/>
        <v>18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0.95567581683512737</v>
      </c>
      <c r="CE8" s="11">
        <f t="shared" ca="1" si="26"/>
        <v>1</v>
      </c>
      <c r="CF8" s="1"/>
      <c r="CG8" s="1">
        <v>8</v>
      </c>
      <c r="CH8" s="1">
        <v>5</v>
      </c>
      <c r="CI8" s="1">
        <v>2</v>
      </c>
      <c r="CK8" s="10">
        <f t="shared" ca="1" si="27"/>
        <v>0.9484012503514474</v>
      </c>
      <c r="CL8" s="11">
        <f t="shared" ca="1" si="28"/>
        <v>6</v>
      </c>
      <c r="CM8" s="1"/>
      <c r="CN8" s="1">
        <v>8</v>
      </c>
      <c r="CO8" s="1">
        <v>7</v>
      </c>
      <c r="CP8" s="1">
        <v>7</v>
      </c>
      <c r="CR8" s="10">
        <f t="shared" ca="1" si="29"/>
        <v>0.21109032712187981</v>
      </c>
      <c r="CS8" s="11">
        <f t="shared" ca="1" si="30"/>
        <v>28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9</v>
      </c>
      <c r="G9" s="39">
        <f ca="1">$AY1</f>
        <v>6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9</v>
      </c>
      <c r="O9" s="39">
        <f ca="1">$AY2</f>
        <v>7</v>
      </c>
      <c r="P9" s="40"/>
      <c r="Q9" s="41"/>
      <c r="R9" s="35"/>
      <c r="S9" s="36">
        <f ca="1">$AU3</f>
        <v>0</v>
      </c>
      <c r="T9" s="37">
        <f ca="1">$AV3</f>
        <v>1</v>
      </c>
      <c r="U9" s="37" t="str">
        <f>$AW3</f>
        <v>.</v>
      </c>
      <c r="V9" s="38">
        <f ca="1">$AX3</f>
        <v>9</v>
      </c>
      <c r="W9" s="39">
        <f ca="1">$AY3</f>
        <v>7</v>
      </c>
      <c r="X9" s="42"/>
      <c r="AB9" s="2" t="s">
        <v>84</v>
      </c>
      <c r="AC9" s="1">
        <f t="shared" ca="1" si="1"/>
        <v>892</v>
      </c>
      <c r="AD9" s="1" t="s">
        <v>50</v>
      </c>
      <c r="AE9" s="1">
        <f t="shared" ca="1" si="2"/>
        <v>696</v>
      </c>
      <c r="AF9" s="1" t="s">
        <v>239</v>
      </c>
      <c r="AG9" s="1">
        <f t="shared" ca="1" si="3"/>
        <v>196</v>
      </c>
      <c r="AI9" s="1">
        <f t="shared" ca="1" si="4"/>
        <v>0</v>
      </c>
      <c r="AJ9" s="1">
        <f t="shared" ca="1" si="5"/>
        <v>8</v>
      </c>
      <c r="AK9" s="1" t="s">
        <v>62</v>
      </c>
      <c r="AL9" s="1">
        <f t="shared" ca="1" si="6"/>
        <v>9</v>
      </c>
      <c r="AM9" s="1">
        <f t="shared" ca="1" si="7"/>
        <v>2</v>
      </c>
      <c r="AN9" s="1" t="s">
        <v>240</v>
      </c>
      <c r="AO9" s="1">
        <f t="shared" ca="1" si="8"/>
        <v>0</v>
      </c>
      <c r="AP9" s="1">
        <f t="shared" ca="1" si="9"/>
        <v>6</v>
      </c>
      <c r="AQ9" s="1" t="s">
        <v>237</v>
      </c>
      <c r="AR9" s="1">
        <f t="shared" ca="1" si="10"/>
        <v>9</v>
      </c>
      <c r="AS9" s="1">
        <f t="shared" ca="1" si="11"/>
        <v>6</v>
      </c>
      <c r="AT9" s="1" t="s">
        <v>241</v>
      </c>
      <c r="AU9" s="1">
        <f t="shared" ca="1" si="12"/>
        <v>0</v>
      </c>
      <c r="AV9" s="1">
        <f t="shared" ca="1" si="13"/>
        <v>1</v>
      </c>
      <c r="AW9" s="1" t="s">
        <v>62</v>
      </c>
      <c r="AX9" s="1">
        <f t="shared" ca="1" si="14"/>
        <v>9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6</v>
      </c>
      <c r="BJ9" s="7"/>
      <c r="BL9" s="1">
        <v>9</v>
      </c>
      <c r="BM9" s="8">
        <f t="shared" ca="1" si="20"/>
        <v>9</v>
      </c>
      <c r="BN9" s="8">
        <f t="shared" ca="1" si="0"/>
        <v>9</v>
      </c>
      <c r="BO9" s="9"/>
      <c r="BQ9" s="1">
        <v>9</v>
      </c>
      <c r="BR9" s="8">
        <f t="shared" ca="1" si="21"/>
        <v>2</v>
      </c>
      <c r="BS9" s="8">
        <f t="shared" ca="1" si="22"/>
        <v>6</v>
      </c>
      <c r="BT9" s="9"/>
      <c r="BU9" s="9"/>
      <c r="BV9" s="7"/>
      <c r="BW9" s="10">
        <f t="shared" ca="1" si="23"/>
        <v>0.73917943899438865</v>
      </c>
      <c r="BX9" s="11">
        <f t="shared" ca="1" si="24"/>
        <v>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0.20218526044116503</v>
      </c>
      <c r="CE9" s="11">
        <f t="shared" ca="1" si="26"/>
        <v>27</v>
      </c>
      <c r="CF9" s="1"/>
      <c r="CG9" s="1">
        <v>9</v>
      </c>
      <c r="CH9" s="1">
        <v>5</v>
      </c>
      <c r="CI9" s="1">
        <v>3</v>
      </c>
      <c r="CK9" s="10">
        <f t="shared" ca="1" si="27"/>
        <v>6.4330804729023638E-3</v>
      </c>
      <c r="CL9" s="11">
        <f t="shared" ca="1" si="28"/>
        <v>20</v>
      </c>
      <c r="CM9" s="1"/>
      <c r="CN9" s="1">
        <v>9</v>
      </c>
      <c r="CO9" s="1">
        <v>8</v>
      </c>
      <c r="CP9" s="1">
        <v>8</v>
      </c>
      <c r="CR9" s="10">
        <f t="shared" ca="1" si="29"/>
        <v>0.63047474127146286</v>
      </c>
      <c r="CS9" s="11">
        <f t="shared" ca="1" si="30"/>
        <v>12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85</v>
      </c>
      <c r="AC10" s="1">
        <f t="shared" ca="1" si="1"/>
        <v>543</v>
      </c>
      <c r="AD10" s="1" t="s">
        <v>50</v>
      </c>
      <c r="AE10" s="1">
        <f t="shared" ca="1" si="2"/>
        <v>245</v>
      </c>
      <c r="AF10" s="1" t="s">
        <v>241</v>
      </c>
      <c r="AG10" s="1">
        <f t="shared" ca="1" si="3"/>
        <v>298</v>
      </c>
      <c r="AI10" s="1">
        <f t="shared" ca="1" si="4"/>
        <v>0</v>
      </c>
      <c r="AJ10" s="1">
        <f t="shared" ca="1" si="5"/>
        <v>5</v>
      </c>
      <c r="AK10" s="1" t="s">
        <v>62</v>
      </c>
      <c r="AL10" s="1">
        <f t="shared" ca="1" si="6"/>
        <v>4</v>
      </c>
      <c r="AM10" s="1">
        <f t="shared" ca="1" si="7"/>
        <v>3</v>
      </c>
      <c r="AN10" s="1" t="s">
        <v>56</v>
      </c>
      <c r="AO10" s="1">
        <f t="shared" ca="1" si="8"/>
        <v>0</v>
      </c>
      <c r="AP10" s="1">
        <f t="shared" ca="1" si="9"/>
        <v>2</v>
      </c>
      <c r="AQ10" s="1" t="s">
        <v>62</v>
      </c>
      <c r="AR10" s="1">
        <f t="shared" ca="1" si="10"/>
        <v>4</v>
      </c>
      <c r="AS10" s="1">
        <f t="shared" ca="1" si="11"/>
        <v>5</v>
      </c>
      <c r="AT10" s="1" t="s">
        <v>58</v>
      </c>
      <c r="AU10" s="1">
        <f t="shared" ca="1" si="12"/>
        <v>0</v>
      </c>
      <c r="AV10" s="1">
        <f t="shared" ca="1" si="13"/>
        <v>2</v>
      </c>
      <c r="AW10" s="1" t="s">
        <v>242</v>
      </c>
      <c r="AX10" s="1">
        <f t="shared" ca="1" si="14"/>
        <v>9</v>
      </c>
      <c r="AY10" s="1">
        <f t="shared" ca="1" si="15"/>
        <v>8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5</v>
      </c>
      <c r="BI10" s="6">
        <f t="shared" ca="1" si="19"/>
        <v>2</v>
      </c>
      <c r="BJ10" s="7"/>
      <c r="BL10" s="1">
        <v>10</v>
      </c>
      <c r="BM10" s="8">
        <f t="shared" ca="1" si="20"/>
        <v>4</v>
      </c>
      <c r="BN10" s="8">
        <f t="shared" ca="1" si="0"/>
        <v>4</v>
      </c>
      <c r="BO10" s="9"/>
      <c r="BQ10" s="1">
        <v>10</v>
      </c>
      <c r="BR10" s="8">
        <f t="shared" ca="1" si="21"/>
        <v>3</v>
      </c>
      <c r="BS10" s="8">
        <f t="shared" ca="1" si="22"/>
        <v>5</v>
      </c>
      <c r="BT10" s="9"/>
      <c r="BU10" s="9"/>
      <c r="BV10" s="7"/>
      <c r="BW10" s="10">
        <f t="shared" ca="1" si="23"/>
        <v>0.68281744752401641</v>
      </c>
      <c r="BX10" s="11">
        <f t="shared" ca="1" si="24"/>
        <v>7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0.75181401692457073</v>
      </c>
      <c r="CE10" s="11">
        <f t="shared" ca="1" si="26"/>
        <v>8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0.6026658834025429</v>
      </c>
      <c r="CL10" s="11">
        <f t="shared" ca="1" si="28"/>
        <v>15</v>
      </c>
      <c r="CM10" s="1"/>
      <c r="CN10" s="1">
        <v>10</v>
      </c>
      <c r="CO10" s="1">
        <v>9</v>
      </c>
      <c r="CP10" s="1">
        <v>9</v>
      </c>
      <c r="CR10" s="10">
        <f t="shared" ca="1" si="29"/>
        <v>0.50681835261282648</v>
      </c>
      <c r="CS10" s="11">
        <f t="shared" ca="1" si="30"/>
        <v>18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243</v>
      </c>
      <c r="C11" s="49"/>
      <c r="D11" s="17"/>
      <c r="E11" s="16"/>
      <c r="F11" s="16"/>
      <c r="G11" s="16"/>
      <c r="H11" s="18"/>
      <c r="I11" s="48"/>
      <c r="J11" s="15" t="s">
        <v>88</v>
      </c>
      <c r="K11" s="16"/>
      <c r="L11" s="16"/>
      <c r="M11" s="16"/>
      <c r="N11" s="16"/>
      <c r="O11" s="16"/>
      <c r="P11" s="18"/>
      <c r="Q11" s="48"/>
      <c r="R11" s="15" t="s">
        <v>125</v>
      </c>
      <c r="S11" s="16"/>
      <c r="T11" s="16"/>
      <c r="U11" s="16"/>
      <c r="V11" s="16"/>
      <c r="W11" s="16"/>
      <c r="X11" s="18"/>
      <c r="AB11" s="2" t="s">
        <v>244</v>
      </c>
      <c r="AC11" s="1">
        <f t="shared" ca="1" si="1"/>
        <v>551</v>
      </c>
      <c r="AD11" s="1" t="s">
        <v>50</v>
      </c>
      <c r="AE11" s="1">
        <f t="shared" ca="1" si="2"/>
        <v>355</v>
      </c>
      <c r="AF11" s="1" t="s">
        <v>58</v>
      </c>
      <c r="AG11" s="1">
        <f t="shared" ca="1" si="3"/>
        <v>196</v>
      </c>
      <c r="AI11" s="1">
        <f t="shared" ca="1" si="4"/>
        <v>0</v>
      </c>
      <c r="AJ11" s="1">
        <f t="shared" ca="1" si="5"/>
        <v>5</v>
      </c>
      <c r="AK11" s="1" t="s">
        <v>62</v>
      </c>
      <c r="AL11" s="1">
        <f t="shared" ca="1" si="6"/>
        <v>5</v>
      </c>
      <c r="AM11" s="1">
        <f t="shared" ca="1" si="7"/>
        <v>1</v>
      </c>
      <c r="AN11" s="1" t="s">
        <v>56</v>
      </c>
      <c r="AO11" s="1">
        <f t="shared" ca="1" si="8"/>
        <v>0</v>
      </c>
      <c r="AP11" s="1">
        <f t="shared" ca="1" si="9"/>
        <v>3</v>
      </c>
      <c r="AQ11" s="1" t="s">
        <v>57</v>
      </c>
      <c r="AR11" s="1">
        <f t="shared" ca="1" si="10"/>
        <v>5</v>
      </c>
      <c r="AS11" s="1">
        <f t="shared" ca="1" si="11"/>
        <v>5</v>
      </c>
      <c r="AT11" s="1" t="s">
        <v>58</v>
      </c>
      <c r="AU11" s="1">
        <f t="shared" ca="1" si="12"/>
        <v>0</v>
      </c>
      <c r="AV11" s="1">
        <f t="shared" ca="1" si="13"/>
        <v>1</v>
      </c>
      <c r="AW11" s="1" t="s">
        <v>62</v>
      </c>
      <c r="AX11" s="1">
        <f t="shared" ca="1" si="14"/>
        <v>9</v>
      </c>
      <c r="AY11" s="1">
        <f t="shared" ca="1" si="15"/>
        <v>6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5</v>
      </c>
      <c r="BI11" s="6">
        <f t="shared" ca="1" si="19"/>
        <v>3</v>
      </c>
      <c r="BJ11" s="7"/>
      <c r="BL11" s="1">
        <v>11</v>
      </c>
      <c r="BM11" s="8">
        <f t="shared" ca="1" si="20"/>
        <v>5</v>
      </c>
      <c r="BN11" s="8">
        <f t="shared" ca="1" si="0"/>
        <v>5</v>
      </c>
      <c r="BO11" s="9"/>
      <c r="BQ11" s="1">
        <v>11</v>
      </c>
      <c r="BR11" s="8">
        <f t="shared" ca="1" si="21"/>
        <v>1</v>
      </c>
      <c r="BS11" s="8">
        <f t="shared" ca="1" si="22"/>
        <v>5</v>
      </c>
      <c r="BT11" s="9"/>
      <c r="BU11" s="9"/>
      <c r="BV11" s="7"/>
      <c r="BW11" s="10">
        <f t="shared" ca="1" si="23"/>
        <v>0.30181161622980479</v>
      </c>
      <c r="BX11" s="11">
        <f t="shared" ca="1" si="24"/>
        <v>13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0.74348081645267583</v>
      </c>
      <c r="CE11" s="11">
        <f t="shared" ca="1" si="26"/>
        <v>9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0.42094847898611953</v>
      </c>
      <c r="CL11" s="11">
        <f t="shared" ca="1" si="28"/>
        <v>16</v>
      </c>
      <c r="CM11" s="1"/>
      <c r="CN11" s="1">
        <v>11</v>
      </c>
      <c r="CO11" s="1">
        <v>0</v>
      </c>
      <c r="CP11" s="1">
        <v>0</v>
      </c>
      <c r="CR11" s="10">
        <f t="shared" ca="1" si="29"/>
        <v>0.92818030214808611</v>
      </c>
      <c r="CS11" s="11">
        <f t="shared" ca="1" si="30"/>
        <v>4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3" t="str">
        <f ca="1">$AC4/100&amp;$AD4&amp;$AE4/100&amp;$AF4</f>
        <v>5.35－1.38＝</v>
      </c>
      <c r="C12" s="74"/>
      <c r="D12" s="74"/>
      <c r="E12" s="74"/>
      <c r="F12" s="71">
        <f ca="1">$AG4/100</f>
        <v>3.97</v>
      </c>
      <c r="G12" s="72"/>
      <c r="H12" s="20"/>
      <c r="I12" s="19"/>
      <c r="J12" s="73" t="str">
        <f ca="1">$AC5/100&amp;$AD5&amp;$AE5/100&amp;$AF5</f>
        <v>8.92－2.93＝</v>
      </c>
      <c r="K12" s="74"/>
      <c r="L12" s="74"/>
      <c r="M12" s="74"/>
      <c r="N12" s="71">
        <f ca="1">$AG5/100</f>
        <v>5.99</v>
      </c>
      <c r="O12" s="72"/>
      <c r="P12" s="21"/>
      <c r="Q12" s="19"/>
      <c r="R12" s="73" t="str">
        <f ca="1">$AC6/100&amp;$AD6&amp;$AE6/100&amp;$AF6</f>
        <v>7.63－2.64＝</v>
      </c>
      <c r="S12" s="74"/>
      <c r="T12" s="74"/>
      <c r="U12" s="74"/>
      <c r="V12" s="71">
        <f ca="1">$AG6/100</f>
        <v>4.99</v>
      </c>
      <c r="W12" s="72"/>
      <c r="X12" s="26"/>
      <c r="AB12" s="2" t="s">
        <v>245</v>
      </c>
      <c r="AC12" s="1">
        <f t="shared" ca="1" si="1"/>
        <v>881</v>
      </c>
      <c r="AD12" s="1" t="s">
        <v>50</v>
      </c>
      <c r="AE12" s="1">
        <f t="shared" ca="1" si="2"/>
        <v>782</v>
      </c>
      <c r="AF12" s="1" t="s">
        <v>58</v>
      </c>
      <c r="AG12" s="1">
        <f t="shared" ca="1" si="3"/>
        <v>99</v>
      </c>
      <c r="AI12" s="1">
        <f t="shared" ca="1" si="4"/>
        <v>0</v>
      </c>
      <c r="AJ12" s="1">
        <f t="shared" ca="1" si="5"/>
        <v>8</v>
      </c>
      <c r="AK12" s="1" t="s">
        <v>62</v>
      </c>
      <c r="AL12" s="1">
        <f t="shared" ca="1" si="6"/>
        <v>8</v>
      </c>
      <c r="AM12" s="1">
        <f t="shared" ca="1" si="7"/>
        <v>1</v>
      </c>
      <c r="AN12" s="1" t="s">
        <v>246</v>
      </c>
      <c r="AO12" s="1">
        <f t="shared" ca="1" si="8"/>
        <v>0</v>
      </c>
      <c r="AP12" s="1">
        <f t="shared" ca="1" si="9"/>
        <v>7</v>
      </c>
      <c r="AQ12" s="1" t="s">
        <v>242</v>
      </c>
      <c r="AR12" s="1">
        <f t="shared" ca="1" si="10"/>
        <v>8</v>
      </c>
      <c r="AS12" s="1">
        <f t="shared" ca="1" si="11"/>
        <v>2</v>
      </c>
      <c r="AT12" s="1" t="s">
        <v>241</v>
      </c>
      <c r="AU12" s="1">
        <f t="shared" ca="1" si="12"/>
        <v>0</v>
      </c>
      <c r="AV12" s="1">
        <f t="shared" ca="1" si="13"/>
        <v>0</v>
      </c>
      <c r="AW12" s="1" t="s">
        <v>62</v>
      </c>
      <c r="AX12" s="1">
        <f t="shared" ca="1" si="14"/>
        <v>9</v>
      </c>
      <c r="AY12" s="1">
        <f t="shared" ca="1" si="15"/>
        <v>9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8</v>
      </c>
      <c r="BI12" s="6">
        <f t="shared" ca="1" si="19"/>
        <v>7</v>
      </c>
      <c r="BJ12" s="7"/>
      <c r="BL12" s="1">
        <v>12</v>
      </c>
      <c r="BM12" s="8">
        <f t="shared" ca="1" si="20"/>
        <v>8</v>
      </c>
      <c r="BN12" s="8">
        <f t="shared" ca="1" si="0"/>
        <v>8</v>
      </c>
      <c r="BO12" s="9"/>
      <c r="BQ12" s="1">
        <v>12</v>
      </c>
      <c r="BR12" s="8">
        <f t="shared" ca="1" si="21"/>
        <v>1</v>
      </c>
      <c r="BS12" s="8">
        <f t="shared" ca="1" si="22"/>
        <v>2</v>
      </c>
      <c r="BT12" s="9"/>
      <c r="BU12" s="9"/>
      <c r="BV12" s="7"/>
      <c r="BW12" s="10">
        <f t="shared" ca="1" si="23"/>
        <v>0.93254111659991967</v>
      </c>
      <c r="BX12" s="11">
        <f t="shared" ca="1" si="24"/>
        <v>1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0.20203382115839963</v>
      </c>
      <c r="CE12" s="11">
        <f t="shared" ca="1" si="26"/>
        <v>28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0.85452006814933623</v>
      </c>
      <c r="CL12" s="11">
        <f t="shared" ca="1" si="28"/>
        <v>9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0.99692038534897021</v>
      </c>
      <c r="CS12" s="11">
        <f t="shared" ca="1" si="30"/>
        <v>1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0.14655746802357739</v>
      </c>
      <c r="BX13" s="11">
        <f t="shared" ca="1" si="24"/>
        <v>16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0.50234013129283439</v>
      </c>
      <c r="CE13" s="11">
        <f t="shared" ca="1" si="26"/>
        <v>13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0.70912509790837208</v>
      </c>
      <c r="CL13" s="11">
        <f t="shared" ca="1" si="28"/>
        <v>12</v>
      </c>
      <c r="CM13" s="1"/>
      <c r="CN13" s="1">
        <v>13</v>
      </c>
      <c r="CO13" s="1">
        <v>2</v>
      </c>
      <c r="CP13" s="1">
        <v>2</v>
      </c>
      <c r="CR13" s="10">
        <f t="shared" ca="1" si="29"/>
        <v>0.88655867534131361</v>
      </c>
      <c r="CS13" s="11">
        <f t="shared" ca="1" si="30"/>
        <v>5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5</v>
      </c>
      <c r="E14" s="37" t="str">
        <f ca="1">IF(AND(F14=0,G14=0),"",".")</f>
        <v>.</v>
      </c>
      <c r="F14" s="38">
        <f ca="1">$BM4</f>
        <v>3</v>
      </c>
      <c r="G14" s="38">
        <f ca="1">$BR4</f>
        <v>5</v>
      </c>
      <c r="H14" s="26"/>
      <c r="I14" s="19"/>
      <c r="J14" s="35"/>
      <c r="K14" s="36">
        <f ca="1">$BC5</f>
        <v>0</v>
      </c>
      <c r="L14" s="37">
        <f ca="1">$BH5</f>
        <v>8</v>
      </c>
      <c r="M14" s="37" t="str">
        <f ca="1">IF(AND(N14=0,O14=0),"",".")</f>
        <v>.</v>
      </c>
      <c r="N14" s="38">
        <f ca="1">$BM5</f>
        <v>9</v>
      </c>
      <c r="O14" s="38">
        <f ca="1">$BR5</f>
        <v>2</v>
      </c>
      <c r="P14" s="26"/>
      <c r="Q14" s="19"/>
      <c r="R14" s="35"/>
      <c r="S14" s="36">
        <f ca="1">$BC6</f>
        <v>0</v>
      </c>
      <c r="T14" s="37">
        <f ca="1">$BH6</f>
        <v>7</v>
      </c>
      <c r="U14" s="37" t="str">
        <f ca="1">IF(AND(V14=0,W14=0),"",".")</f>
        <v>.</v>
      </c>
      <c r="V14" s="38">
        <f ca="1">$BM6</f>
        <v>6</v>
      </c>
      <c r="W14" s="38">
        <f ca="1">$BR6</f>
        <v>3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0.36606006240646727</v>
      </c>
      <c r="BX14" s="11">
        <f t="shared" ca="1" si="24"/>
        <v>11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0.51136626588081568</v>
      </c>
      <c r="CE14" s="11">
        <f t="shared" ca="1" si="26"/>
        <v>12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0.9777721098559774</v>
      </c>
      <c r="CL14" s="11">
        <f t="shared" ca="1" si="28"/>
        <v>4</v>
      </c>
      <c r="CM14" s="1"/>
      <c r="CN14" s="1">
        <v>14</v>
      </c>
      <c r="CO14" s="1">
        <v>3</v>
      </c>
      <c r="CP14" s="1">
        <v>3</v>
      </c>
      <c r="CR14" s="10">
        <f t="shared" ca="1" si="29"/>
        <v>1.453361855631885E-2</v>
      </c>
      <c r="CS14" s="11">
        <f t="shared" ca="1" si="30"/>
        <v>37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1</v>
      </c>
      <c r="E15" s="67" t="str">
        <f ca="1">IF(AND(F15=0,G15=0),"",".")</f>
        <v>.</v>
      </c>
      <c r="F15" s="68">
        <f ca="1">$BN4</f>
        <v>3</v>
      </c>
      <c r="G15" s="68">
        <f ca="1">$BS4</f>
        <v>8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2</v>
      </c>
      <c r="M15" s="67" t="str">
        <f ca="1">IF(AND(N15=0,O15=0),"",".")</f>
        <v>.</v>
      </c>
      <c r="N15" s="68">
        <f ca="1">$BN5</f>
        <v>9</v>
      </c>
      <c r="O15" s="68">
        <f ca="1">$BS5</f>
        <v>3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2</v>
      </c>
      <c r="U15" s="67" t="str">
        <f ca="1">IF(AND(V15=0,W15=0),"",".")</f>
        <v>.</v>
      </c>
      <c r="V15" s="68">
        <f ca="1">$BN6</f>
        <v>6</v>
      </c>
      <c r="W15" s="68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0.32074096914885775</v>
      </c>
      <c r="BX15" s="11">
        <f t="shared" ca="1" si="24"/>
        <v>12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0.49199189757998019</v>
      </c>
      <c r="CE15" s="11">
        <f t="shared" ca="1" si="26"/>
        <v>14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0.30891271004965271</v>
      </c>
      <c r="CL15" s="11">
        <f t="shared" ca="1" si="28"/>
        <v>17</v>
      </c>
      <c r="CM15" s="1"/>
      <c r="CN15" s="1">
        <v>15</v>
      </c>
      <c r="CO15" s="1">
        <v>4</v>
      </c>
      <c r="CP15" s="1">
        <v>4</v>
      </c>
      <c r="CR15" s="10">
        <f t="shared" ca="1" si="29"/>
        <v>7.8096762818377519E-2</v>
      </c>
      <c r="CS15" s="11">
        <f t="shared" ca="1" si="30"/>
        <v>35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3</v>
      </c>
      <c r="E16" s="37" t="str">
        <f>$AW4</f>
        <v>.</v>
      </c>
      <c r="F16" s="38">
        <f ca="1">$AX4</f>
        <v>9</v>
      </c>
      <c r="G16" s="39">
        <f ca="1">$AY4</f>
        <v>7</v>
      </c>
      <c r="H16" s="40"/>
      <c r="I16" s="41"/>
      <c r="J16" s="35"/>
      <c r="K16" s="36">
        <f ca="1">$AU5</f>
        <v>0</v>
      </c>
      <c r="L16" s="37">
        <f ca="1">$AV5</f>
        <v>5</v>
      </c>
      <c r="M16" s="37" t="str">
        <f>$AW5</f>
        <v>.</v>
      </c>
      <c r="N16" s="38">
        <f ca="1">$AX5</f>
        <v>9</v>
      </c>
      <c r="O16" s="39">
        <f ca="1">$AY5</f>
        <v>9</v>
      </c>
      <c r="P16" s="40"/>
      <c r="Q16" s="41"/>
      <c r="R16" s="35"/>
      <c r="S16" s="36">
        <f ca="1">$AU6</f>
        <v>0</v>
      </c>
      <c r="T16" s="37">
        <f ca="1">$AV6</f>
        <v>4</v>
      </c>
      <c r="U16" s="37" t="str">
        <f>$AW6</f>
        <v>.</v>
      </c>
      <c r="V16" s="38">
        <f ca="1">$AX6</f>
        <v>9</v>
      </c>
      <c r="W16" s="39">
        <f ca="1">$AY6</f>
        <v>9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0.83251688613500263</v>
      </c>
      <c r="BX16" s="11">
        <f t="shared" ca="1" si="24"/>
        <v>4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0.63380530589244177</v>
      </c>
      <c r="CE16" s="11">
        <f t="shared" ca="1" si="26"/>
        <v>10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0.99106398980114518</v>
      </c>
      <c r="CL16" s="11">
        <f t="shared" ca="1" si="28"/>
        <v>2</v>
      </c>
      <c r="CM16" s="1"/>
      <c r="CN16" s="1">
        <v>16</v>
      </c>
      <c r="CO16" s="1">
        <v>5</v>
      </c>
      <c r="CP16" s="1">
        <v>5</v>
      </c>
      <c r="CR16" s="10">
        <f t="shared" ca="1" si="29"/>
        <v>0.56387473046373571</v>
      </c>
      <c r="CS16" s="11">
        <f t="shared" ca="1" si="30"/>
        <v>16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0.85411586223668445</v>
      </c>
      <c r="BX17" s="11">
        <f t="shared" ca="1" si="24"/>
        <v>3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0.61848716852174745</v>
      </c>
      <c r="CE17" s="11">
        <f t="shared" ca="1" si="26"/>
        <v>11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0.99888954940516905</v>
      </c>
      <c r="CL17" s="11">
        <f t="shared" ca="1" si="28"/>
        <v>1</v>
      </c>
      <c r="CM17" s="1"/>
      <c r="CN17" s="1">
        <v>17</v>
      </c>
      <c r="CO17" s="1">
        <v>6</v>
      </c>
      <c r="CP17" s="1">
        <v>6</v>
      </c>
      <c r="CR17" s="10">
        <f t="shared" ca="1" si="29"/>
        <v>0.41430026036081458</v>
      </c>
      <c r="CS17" s="11">
        <f t="shared" ca="1" si="30"/>
        <v>23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93</v>
      </c>
      <c r="C18" s="49"/>
      <c r="D18" s="17"/>
      <c r="E18" s="16"/>
      <c r="F18" s="16"/>
      <c r="G18" s="16"/>
      <c r="H18" s="18"/>
      <c r="I18" s="48"/>
      <c r="J18" s="15" t="s">
        <v>247</v>
      </c>
      <c r="K18" s="16"/>
      <c r="L18" s="16"/>
      <c r="M18" s="16"/>
      <c r="N18" s="16"/>
      <c r="O18" s="16"/>
      <c r="P18" s="18"/>
      <c r="Q18" s="48"/>
      <c r="R18" s="15" t="s">
        <v>95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0.91623010838473062</v>
      </c>
      <c r="BX18" s="11">
        <f t="shared" ca="1" si="24"/>
        <v>2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0.23552459833592787</v>
      </c>
      <c r="CE18" s="11">
        <f t="shared" ca="1" si="26"/>
        <v>25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0.97827734540605149</v>
      </c>
      <c r="CL18" s="11">
        <f t="shared" ca="1" si="28"/>
        <v>3</v>
      </c>
      <c r="CM18" s="1"/>
      <c r="CN18" s="1">
        <v>18</v>
      </c>
      <c r="CO18" s="1">
        <v>7</v>
      </c>
      <c r="CP18" s="1">
        <v>7</v>
      </c>
      <c r="CR18" s="10">
        <f t="shared" ca="1" si="29"/>
        <v>0.30783261390842431</v>
      </c>
      <c r="CS18" s="11">
        <f t="shared" ca="1" si="30"/>
        <v>27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3" t="str">
        <f ca="1">$AC7/100&amp;$AD7&amp;$AE7/100&amp;$AF7</f>
        <v>9.41－1.44＝</v>
      </c>
      <c r="C19" s="74"/>
      <c r="D19" s="74"/>
      <c r="E19" s="74"/>
      <c r="F19" s="71">
        <f ca="1">$AG7/100</f>
        <v>7.97</v>
      </c>
      <c r="G19" s="72"/>
      <c r="H19" s="20"/>
      <c r="I19" s="19"/>
      <c r="J19" s="73" t="str">
        <f ca="1">$AC8/100&amp;$AD8&amp;$AE8/100&amp;$AF8</f>
        <v>2.55－1.56＝</v>
      </c>
      <c r="K19" s="74"/>
      <c r="L19" s="74"/>
      <c r="M19" s="74"/>
      <c r="N19" s="71">
        <f ca="1">$AG8/100</f>
        <v>0.99</v>
      </c>
      <c r="O19" s="72"/>
      <c r="P19" s="21"/>
      <c r="Q19" s="19"/>
      <c r="R19" s="73" t="str">
        <f ca="1">$AC9/100&amp;$AD9&amp;$AE9/100&amp;$AF9</f>
        <v>8.92－6.96＝</v>
      </c>
      <c r="S19" s="74"/>
      <c r="T19" s="74"/>
      <c r="U19" s="74"/>
      <c r="V19" s="71">
        <f ca="1">$AG9/100</f>
        <v>1.96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0.87016372159975153</v>
      </c>
      <c r="CE19" s="11">
        <f t="shared" ca="1" si="26"/>
        <v>5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0.21156771259934992</v>
      </c>
      <c r="CL19" s="11">
        <f t="shared" ca="1" si="28"/>
        <v>19</v>
      </c>
      <c r="CM19" s="1"/>
      <c r="CN19" s="1">
        <v>19</v>
      </c>
      <c r="CO19" s="1">
        <v>8</v>
      </c>
      <c r="CP19" s="1">
        <v>8</v>
      </c>
      <c r="CR19" s="10">
        <f t="shared" ca="1" si="29"/>
        <v>0.72782228120817016</v>
      </c>
      <c r="CS19" s="11">
        <f t="shared" ca="1" si="30"/>
        <v>7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0.12489703644841799</v>
      </c>
      <c r="CE20" s="11">
        <f t="shared" ca="1" si="26"/>
        <v>32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0.77571648428099405</v>
      </c>
      <c r="CL20" s="11">
        <f t="shared" ca="1" si="28"/>
        <v>11</v>
      </c>
      <c r="CM20" s="1"/>
      <c r="CN20" s="1">
        <v>20</v>
      </c>
      <c r="CO20" s="1">
        <v>9</v>
      </c>
      <c r="CP20" s="1">
        <v>9</v>
      </c>
      <c r="CR20" s="10">
        <f t="shared" ca="1" si="29"/>
        <v>0.86197327890830955</v>
      </c>
      <c r="CS20" s="11">
        <f t="shared" ca="1" si="30"/>
        <v>6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9</v>
      </c>
      <c r="E21" s="37" t="str">
        <f ca="1">IF(AND(F21=0,G21=0),"",".")</f>
        <v>.</v>
      </c>
      <c r="F21" s="38">
        <f ca="1">$BM7</f>
        <v>4</v>
      </c>
      <c r="G21" s="38">
        <f ca="1">$BR7</f>
        <v>1</v>
      </c>
      <c r="H21" s="26"/>
      <c r="I21" s="19"/>
      <c r="J21" s="35"/>
      <c r="K21" s="36">
        <f ca="1">$BC8</f>
        <v>0</v>
      </c>
      <c r="L21" s="37">
        <f ca="1">$BH8</f>
        <v>2</v>
      </c>
      <c r="M21" s="37" t="str">
        <f ca="1">IF(AND(N21=0,O21=0),"",".")</f>
        <v>.</v>
      </c>
      <c r="N21" s="38">
        <f ca="1">$BM8</f>
        <v>5</v>
      </c>
      <c r="O21" s="38">
        <f ca="1">$BR8</f>
        <v>5</v>
      </c>
      <c r="P21" s="26"/>
      <c r="Q21" s="19"/>
      <c r="R21" s="35"/>
      <c r="S21" s="36">
        <f ca="1">$BC9</f>
        <v>0</v>
      </c>
      <c r="T21" s="37">
        <f ca="1">$BH9</f>
        <v>8</v>
      </c>
      <c r="U21" s="37" t="str">
        <f ca="1">IF(AND(V21=0,W21=0),"",".")</f>
        <v>.</v>
      </c>
      <c r="V21" s="38">
        <f ca="1">$BM9</f>
        <v>9</v>
      </c>
      <c r="W21" s="38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0.47672776109799708</v>
      </c>
      <c r="CE21" s="11">
        <f t="shared" ca="1" si="26"/>
        <v>15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>
        <f t="shared" ca="1" si="29"/>
        <v>0.37337218361525126</v>
      </c>
      <c r="CS21" s="11">
        <f t="shared" ca="1" si="30"/>
        <v>25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1</v>
      </c>
      <c r="E22" s="67" t="str">
        <f ca="1">IF(AND(F22=0,G22=0),"",".")</f>
        <v>.</v>
      </c>
      <c r="F22" s="68">
        <f ca="1">$BN7</f>
        <v>4</v>
      </c>
      <c r="G22" s="68">
        <f ca="1">$BS7</f>
        <v>4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1</v>
      </c>
      <c r="M22" s="67" t="str">
        <f ca="1">IF(AND(N22=0,O22=0),"",".")</f>
        <v>.</v>
      </c>
      <c r="N22" s="68">
        <f ca="1">$BN8</f>
        <v>5</v>
      </c>
      <c r="O22" s="68">
        <f ca="1">$BS8</f>
        <v>6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6</v>
      </c>
      <c r="U22" s="67" t="str">
        <f ca="1">IF(AND(V22=0,W22=0),"",".")</f>
        <v>.</v>
      </c>
      <c r="V22" s="68">
        <f ca="1">$BN9</f>
        <v>9</v>
      </c>
      <c r="W22" s="68">
        <f ca="1">$BS9</f>
        <v>6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0.4763775960776665</v>
      </c>
      <c r="CE22" s="11">
        <f t="shared" ca="1" si="26"/>
        <v>16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>
        <f t="shared" ca="1" si="29"/>
        <v>8.9608178337960309E-2</v>
      </c>
      <c r="CS22" s="11">
        <f t="shared" ca="1" si="30"/>
        <v>33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7</v>
      </c>
      <c r="E23" s="37" t="str">
        <f>$AW7</f>
        <v>.</v>
      </c>
      <c r="F23" s="38">
        <f ca="1">$AX7</f>
        <v>9</v>
      </c>
      <c r="G23" s="39">
        <f ca="1">$AY7</f>
        <v>7</v>
      </c>
      <c r="H23" s="40"/>
      <c r="I23" s="41"/>
      <c r="J23" s="35"/>
      <c r="K23" s="36">
        <f ca="1">$AU8</f>
        <v>0</v>
      </c>
      <c r="L23" s="37">
        <f ca="1">$AV8</f>
        <v>0</v>
      </c>
      <c r="M23" s="37" t="str">
        <f>$AW8</f>
        <v>.</v>
      </c>
      <c r="N23" s="38">
        <f ca="1">$AX8</f>
        <v>9</v>
      </c>
      <c r="O23" s="39">
        <f ca="1">$AY8</f>
        <v>9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9</v>
      </c>
      <c r="W23" s="39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0.35592899539755052</v>
      </c>
      <c r="CE23" s="11">
        <f t="shared" ca="1" si="26"/>
        <v>21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>
        <f t="shared" ca="1" si="29"/>
        <v>6.0480861563734556E-2</v>
      </c>
      <c r="CS23" s="11">
        <f t="shared" ca="1" si="30"/>
        <v>36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0.15563751676154769</v>
      </c>
      <c r="CE24" s="11">
        <f t="shared" ca="1" si="26"/>
        <v>31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>
        <f t="shared" ca="1" si="29"/>
        <v>0.71408377010126933</v>
      </c>
      <c r="CS24" s="11">
        <f t="shared" ca="1" si="30"/>
        <v>8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186</v>
      </c>
      <c r="C25" s="49"/>
      <c r="D25" s="17"/>
      <c r="E25" s="16"/>
      <c r="F25" s="16"/>
      <c r="G25" s="16"/>
      <c r="H25" s="18"/>
      <c r="I25" s="48"/>
      <c r="J25" s="15" t="s">
        <v>97</v>
      </c>
      <c r="K25" s="16"/>
      <c r="L25" s="16"/>
      <c r="M25" s="16"/>
      <c r="N25" s="16"/>
      <c r="O25" s="16"/>
      <c r="P25" s="18"/>
      <c r="Q25" s="48"/>
      <c r="R25" s="15" t="s">
        <v>248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0.15785386399041512</v>
      </c>
      <c r="CE25" s="11">
        <f t="shared" ca="1" si="26"/>
        <v>30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>
        <f t="shared" ca="1" si="29"/>
        <v>0.65555130378443427</v>
      </c>
      <c r="CS25" s="11">
        <f t="shared" ca="1" si="30"/>
        <v>10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3" t="str">
        <f ca="1">$AC10/100&amp;$AD10&amp;$AE10/100&amp;$AF10</f>
        <v>5.43－2.45＝</v>
      </c>
      <c r="C26" s="74"/>
      <c r="D26" s="74"/>
      <c r="E26" s="74"/>
      <c r="F26" s="71">
        <f ca="1">$AG10/100</f>
        <v>2.98</v>
      </c>
      <c r="G26" s="72"/>
      <c r="H26" s="20"/>
      <c r="I26" s="19"/>
      <c r="J26" s="73" t="str">
        <f ca="1">$AC11/100&amp;$AD11&amp;$AE11/100&amp;$AF11</f>
        <v>5.51－3.55＝</v>
      </c>
      <c r="K26" s="74"/>
      <c r="L26" s="74"/>
      <c r="M26" s="74"/>
      <c r="N26" s="71">
        <f ca="1">$AG11/100</f>
        <v>1.96</v>
      </c>
      <c r="O26" s="72"/>
      <c r="P26" s="21"/>
      <c r="Q26" s="19"/>
      <c r="R26" s="73" t="str">
        <f ca="1">$AC12/100&amp;$AD12&amp;$AE12/100&amp;$AF12</f>
        <v>8.81－7.82＝</v>
      </c>
      <c r="S26" s="74"/>
      <c r="T26" s="74"/>
      <c r="U26" s="74"/>
      <c r="V26" s="71">
        <f ca="1">$AG12/100</f>
        <v>0.99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0.41042527322247024</v>
      </c>
      <c r="CE26" s="11">
        <f t="shared" ca="1" si="26"/>
        <v>18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>
        <f t="shared" ca="1" si="29"/>
        <v>0.42522972985108332</v>
      </c>
      <c r="CS26" s="11">
        <f t="shared" ca="1" si="30"/>
        <v>22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8.4765592383458488E-2</v>
      </c>
      <c r="CE27" s="11">
        <f t="shared" ca="1" si="26"/>
        <v>33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>
        <f t="shared" ca="1" si="29"/>
        <v>0.5033587181911624</v>
      </c>
      <c r="CS27" s="11">
        <f t="shared" ca="1" si="30"/>
        <v>19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5</v>
      </c>
      <c r="E28" s="37" t="str">
        <f ca="1">IF(AND(F28=0,G28=0),"",".")</f>
        <v>.</v>
      </c>
      <c r="F28" s="38">
        <f ca="1">$BM10</f>
        <v>4</v>
      </c>
      <c r="G28" s="38">
        <f ca="1">$BR10</f>
        <v>3</v>
      </c>
      <c r="H28" s="26"/>
      <c r="I28" s="19"/>
      <c r="J28" s="35"/>
      <c r="K28" s="36">
        <f ca="1">$BC11</f>
        <v>0</v>
      </c>
      <c r="L28" s="37">
        <f ca="1">$BH11</f>
        <v>5</v>
      </c>
      <c r="M28" s="37" t="str">
        <f ca="1">IF(AND(N28=0,O28=0),"",".")</f>
        <v>.</v>
      </c>
      <c r="N28" s="38">
        <f ca="1">$BM11</f>
        <v>5</v>
      </c>
      <c r="O28" s="38">
        <f ca="1">$BR11</f>
        <v>1</v>
      </c>
      <c r="P28" s="26"/>
      <c r="Q28" s="19"/>
      <c r="R28" s="35"/>
      <c r="S28" s="36">
        <f ca="1">$BC12</f>
        <v>0</v>
      </c>
      <c r="T28" s="37">
        <f ca="1">$BH12</f>
        <v>8</v>
      </c>
      <c r="U28" s="37" t="str">
        <f ca="1">IF(AND(V28=0,W28=0),"",".")</f>
        <v>.</v>
      </c>
      <c r="V28" s="38">
        <f ca="1">$BM12</f>
        <v>8</v>
      </c>
      <c r="W28" s="38">
        <f ca="1">$BR12</f>
        <v>1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0.87677770173996472</v>
      </c>
      <c r="CE28" s="11">
        <f t="shared" ca="1" si="26"/>
        <v>4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>
        <f t="shared" ca="1" si="29"/>
        <v>0.19892731183701418</v>
      </c>
      <c r="CS28" s="11">
        <f t="shared" ca="1" si="30"/>
        <v>29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2</v>
      </c>
      <c r="E29" s="67" t="str">
        <f ca="1">IF(AND(F29=0,G29=0),"",".")</f>
        <v>.</v>
      </c>
      <c r="F29" s="68">
        <f ca="1">$BN10</f>
        <v>4</v>
      </c>
      <c r="G29" s="68">
        <f ca="1">$BS10</f>
        <v>5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3</v>
      </c>
      <c r="M29" s="67" t="str">
        <f ca="1">IF(AND(N29=0,O29=0),"",".")</f>
        <v>.</v>
      </c>
      <c r="N29" s="68">
        <f ca="1">$BN11</f>
        <v>5</v>
      </c>
      <c r="O29" s="68">
        <f ca="1">$BS11</f>
        <v>5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7</v>
      </c>
      <c r="U29" s="67" t="str">
        <f ca="1">IF(AND(V29=0,W29=0),"",".")</f>
        <v>.</v>
      </c>
      <c r="V29" s="68">
        <f ca="1">$BN12</f>
        <v>8</v>
      </c>
      <c r="W29" s="68">
        <f ca="1">$BS12</f>
        <v>2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4.2553423635008136E-2</v>
      </c>
      <c r="CE29" s="11">
        <f t="shared" ca="1" si="26"/>
        <v>35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>
        <f t="shared" ca="1" si="29"/>
        <v>0.57654596242144229</v>
      </c>
      <c r="CS29" s="11">
        <f t="shared" ca="1" si="30"/>
        <v>15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2</v>
      </c>
      <c r="E30" s="37" t="str">
        <f>$AW10</f>
        <v>.</v>
      </c>
      <c r="F30" s="38">
        <f ca="1">$AX10</f>
        <v>9</v>
      </c>
      <c r="G30" s="39">
        <f ca="1">$AY10</f>
        <v>8</v>
      </c>
      <c r="H30" s="40"/>
      <c r="I30" s="41"/>
      <c r="J30" s="35"/>
      <c r="K30" s="36">
        <f ca="1">$AU11</f>
        <v>0</v>
      </c>
      <c r="L30" s="37">
        <f ca="1">$AV11</f>
        <v>1</v>
      </c>
      <c r="M30" s="37" t="str">
        <f>$AW11</f>
        <v>.</v>
      </c>
      <c r="N30" s="38">
        <f ca="1">$AX11</f>
        <v>9</v>
      </c>
      <c r="O30" s="39">
        <f ca="1">$AY11</f>
        <v>6</v>
      </c>
      <c r="P30" s="40"/>
      <c r="Q30" s="41"/>
      <c r="R30" s="35"/>
      <c r="S30" s="36">
        <f ca="1">$AU12</f>
        <v>0</v>
      </c>
      <c r="T30" s="37">
        <f ca="1">$AV12</f>
        <v>0</v>
      </c>
      <c r="U30" s="37" t="str">
        <f>$AW12</f>
        <v>.</v>
      </c>
      <c r="V30" s="38">
        <f ca="1">$AX12</f>
        <v>9</v>
      </c>
      <c r="W30" s="39">
        <f ca="1">$AY12</f>
        <v>9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8.7555425016938582E-3</v>
      </c>
      <c r="CE30" s="11">
        <f t="shared" ca="1" si="26"/>
        <v>36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>
        <f t="shared" ca="1" si="29"/>
        <v>0.38135771144466901</v>
      </c>
      <c r="CS30" s="11">
        <f t="shared" ca="1" si="30"/>
        <v>24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0.38089940665341981</v>
      </c>
      <c r="CE31" s="11">
        <f t="shared" ca="1" si="26"/>
        <v>19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>
        <f t="shared" ca="1" si="29"/>
        <v>0.58240012108011707</v>
      </c>
      <c r="CS31" s="11">
        <f t="shared" ca="1" si="30"/>
        <v>14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89" t="str">
        <f>A1</f>
        <v>小数 たし算 小数第二位 (1.11)－(1.11) 連続くり下がり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0.30149937082242695</v>
      </c>
      <c r="CE32" s="11">
        <f t="shared" ca="1" si="26"/>
        <v>22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>
        <f t="shared" ca="1" si="29"/>
        <v>0.33787013756129713</v>
      </c>
      <c r="CS32" s="11">
        <f t="shared" ca="1" si="30"/>
        <v>26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0.25910306202956479</v>
      </c>
      <c r="CE33" s="11">
        <f t="shared" ca="1" si="26"/>
        <v>24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>
        <f t="shared" ca="1" si="29"/>
        <v>0.42536332998119886</v>
      </c>
      <c r="CS33" s="11">
        <f t="shared" ca="1" si="30"/>
        <v>21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0.20742526155415741</v>
      </c>
      <c r="CE34" s="11">
        <f t="shared" ca="1" si="26"/>
        <v>26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>
        <f t="shared" ca="1" si="29"/>
        <v>0.58747559744517819</v>
      </c>
      <c r="CS34" s="11">
        <f t="shared" ca="1" si="30"/>
        <v>13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0.88613325506692364</v>
      </c>
      <c r="CE35" s="11">
        <f t="shared" ca="1" si="26"/>
        <v>3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>
        <f t="shared" ca="1" si="29"/>
        <v>0.97872264059075054</v>
      </c>
      <c r="CS35" s="11">
        <f t="shared" ca="1" si="30"/>
        <v>2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3" t="str">
        <f t="shared" ref="B36" ca="1" si="31">B5</f>
        <v>9.23－6.27＝</v>
      </c>
      <c r="C36" s="74"/>
      <c r="D36" s="74"/>
      <c r="E36" s="74"/>
      <c r="F36" s="75">
        <f ca="1">F5</f>
        <v>2.96</v>
      </c>
      <c r="G36" s="76"/>
      <c r="H36" s="56"/>
      <c r="I36" s="57"/>
      <c r="J36" s="73" t="str">
        <f t="shared" ref="J36" ca="1" si="32">J5</f>
        <v>4.72－3.75＝</v>
      </c>
      <c r="K36" s="74"/>
      <c r="L36" s="74"/>
      <c r="M36" s="74"/>
      <c r="N36" s="75">
        <f ca="1">N5</f>
        <v>0.97</v>
      </c>
      <c r="O36" s="76"/>
      <c r="P36" s="26"/>
      <c r="Q36" s="23"/>
      <c r="R36" s="73" t="str">
        <f t="shared" ref="R36" ca="1" si="33">R5</f>
        <v>3.76－1.79＝</v>
      </c>
      <c r="S36" s="74"/>
      <c r="T36" s="74"/>
      <c r="U36" s="74"/>
      <c r="V36" s="75">
        <f ca="1">V5</f>
        <v>1.97</v>
      </c>
      <c r="W36" s="76"/>
      <c r="X36" s="26"/>
      <c r="AC36" s="1" t="s">
        <v>99</v>
      </c>
      <c r="AD36" s="1" t="str">
        <f ca="1">IF(AND($AE36=0,$AF36=0),"OKA",IF($AF36=0,"OKB","NO"))</f>
        <v>NO</v>
      </c>
      <c r="AE36" s="58">
        <f ca="1">AX1</f>
        <v>9</v>
      </c>
      <c r="AF36" s="58">
        <f ca="1">AY1</f>
        <v>6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0.37119864121579071</v>
      </c>
      <c r="CE36" s="11">
        <f t="shared" ca="1" si="26"/>
        <v>20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>
        <f t="shared" ca="1" si="29"/>
        <v>9.9187659819882867E-2</v>
      </c>
      <c r="CS36" s="11">
        <f t="shared" ca="1" si="30"/>
        <v>32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9</v>
      </c>
      <c r="AF37" s="58">
        <f t="shared" ca="1" si="35"/>
        <v>7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>
        <f t="shared" ca="1" si="29"/>
        <v>0.17408817850301805</v>
      </c>
      <c r="CS37" s="11">
        <f t="shared" ca="1" si="30"/>
        <v>31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9</v>
      </c>
      <c r="E38" s="29" t="str">
        <f t="shared" ca="1" si="36"/>
        <v>.</v>
      </c>
      <c r="F38" s="30">
        <f t="shared" ca="1" si="36"/>
        <v>2</v>
      </c>
      <c r="G38" s="30">
        <f t="shared" ca="1" si="36"/>
        <v>3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4</v>
      </c>
      <c r="M38" s="29" t="str">
        <f t="shared" ca="1" si="37"/>
        <v>.</v>
      </c>
      <c r="N38" s="30">
        <f t="shared" ca="1" si="37"/>
        <v>7</v>
      </c>
      <c r="O38" s="30">
        <f t="shared" ca="1" si="37"/>
        <v>2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3</v>
      </c>
      <c r="U38" s="29" t="str">
        <f t="shared" ca="1" si="38"/>
        <v>.</v>
      </c>
      <c r="V38" s="30">
        <f t="shared" ca="1" si="38"/>
        <v>7</v>
      </c>
      <c r="W38" s="30">
        <f t="shared" ca="1" si="38"/>
        <v>6</v>
      </c>
      <c r="X38" s="26"/>
      <c r="AB38" s="2" t="s">
        <v>249</v>
      </c>
      <c r="AC38" s="1" t="s">
        <v>170</v>
      </c>
      <c r="AD38" s="1" t="str">
        <f t="shared" ca="1" si="34"/>
        <v>NO</v>
      </c>
      <c r="AE38" s="58">
        <f t="shared" ca="1" si="35"/>
        <v>9</v>
      </c>
      <c r="AF38" s="58">
        <f t="shared" ca="1" si="35"/>
        <v>7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6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3</v>
      </c>
      <c r="M39" s="33" t="str">
        <f t="shared" ca="1" si="39"/>
        <v>.</v>
      </c>
      <c r="N39" s="34">
        <f t="shared" ca="1" si="39"/>
        <v>7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1</v>
      </c>
      <c r="U39" s="33" t="str">
        <f t="shared" ca="1" si="40"/>
        <v>.</v>
      </c>
      <c r="V39" s="34">
        <f t="shared" ca="1" si="40"/>
        <v>7</v>
      </c>
      <c r="W39" s="34">
        <f t="shared" ca="1" si="40"/>
        <v>9</v>
      </c>
      <c r="X39" s="26"/>
      <c r="Z39" s="59"/>
      <c r="AB39" s="2" t="s">
        <v>228</v>
      </c>
      <c r="AC39" s="1" t="s">
        <v>34</v>
      </c>
      <c r="AD39" s="1" t="str">
        <f t="shared" ca="1" si="34"/>
        <v>NO</v>
      </c>
      <c r="AE39" s="58">
        <f t="shared" ca="1" si="35"/>
        <v>9</v>
      </c>
      <c r="AF39" s="58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2</v>
      </c>
      <c r="E40" s="62" t="str">
        <f t="shared" si="36"/>
        <v>.</v>
      </c>
      <c r="F40" s="63">
        <f t="shared" ca="1" si="36"/>
        <v>9</v>
      </c>
      <c r="G40" s="64">
        <f t="shared" ca="1" si="36"/>
        <v>6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9</v>
      </c>
      <c r="O40" s="64">
        <f t="shared" ca="1" si="39"/>
        <v>7</v>
      </c>
      <c r="P40" s="26"/>
      <c r="Q40" s="19"/>
      <c r="R40" s="60"/>
      <c r="S40" s="61">
        <f ca="1">S9</f>
        <v>0</v>
      </c>
      <c r="T40" s="62">
        <f t="shared" ca="1" si="40"/>
        <v>1</v>
      </c>
      <c r="U40" s="62" t="str">
        <f t="shared" si="40"/>
        <v>.</v>
      </c>
      <c r="V40" s="63">
        <f t="shared" ca="1" si="40"/>
        <v>9</v>
      </c>
      <c r="W40" s="64">
        <f t="shared" ca="1" si="40"/>
        <v>7</v>
      </c>
      <c r="X40" s="26"/>
      <c r="Z40" s="59"/>
      <c r="AB40" s="2" t="s">
        <v>103</v>
      </c>
      <c r="AC40" s="1" t="s">
        <v>35</v>
      </c>
      <c r="AD40" s="1" t="str">
        <f t="shared" ca="1" si="34"/>
        <v>NO</v>
      </c>
      <c r="AE40" s="58">
        <f t="shared" ca="1" si="35"/>
        <v>9</v>
      </c>
      <c r="AF40" s="58">
        <f t="shared" ca="1" si="35"/>
        <v>9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9</v>
      </c>
      <c r="AF41" s="58">
        <f t="shared" ca="1" si="35"/>
        <v>9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9</v>
      </c>
      <c r="AF42" s="58">
        <f t="shared" ca="1" si="35"/>
        <v>7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3" t="str">
        <f t="shared" ref="B43" ca="1" si="41">B12</f>
        <v>5.35－1.38＝</v>
      </c>
      <c r="C43" s="74"/>
      <c r="D43" s="74"/>
      <c r="E43" s="74"/>
      <c r="F43" s="75">
        <f ca="1">F12</f>
        <v>3.97</v>
      </c>
      <c r="G43" s="76"/>
      <c r="H43" s="26"/>
      <c r="I43" s="23"/>
      <c r="J43" s="73" t="str">
        <f t="shared" ref="J43" ca="1" si="42">J12</f>
        <v>8.92－2.93＝</v>
      </c>
      <c r="K43" s="74"/>
      <c r="L43" s="74"/>
      <c r="M43" s="74"/>
      <c r="N43" s="75">
        <f ca="1">N12</f>
        <v>5.99</v>
      </c>
      <c r="O43" s="76"/>
      <c r="P43" s="26"/>
      <c r="Q43" s="23"/>
      <c r="R43" s="73" t="str">
        <f t="shared" ref="R43" ca="1" si="43">R12</f>
        <v>7.63－2.64＝</v>
      </c>
      <c r="S43" s="74"/>
      <c r="T43" s="74"/>
      <c r="U43" s="74"/>
      <c r="V43" s="75">
        <f ca="1">V12</f>
        <v>4.99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9</v>
      </c>
      <c r="AF43" s="58">
        <f t="shared" ca="1" si="35"/>
        <v>9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9</v>
      </c>
      <c r="AF44" s="58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5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5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9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7</v>
      </c>
      <c r="U45" s="29" t="str">
        <f t="shared" ca="1" si="46"/>
        <v>.</v>
      </c>
      <c r="V45" s="30">
        <f t="shared" ca="1" si="46"/>
        <v>6</v>
      </c>
      <c r="W45" s="30">
        <f t="shared" ca="1" si="46"/>
        <v>3</v>
      </c>
      <c r="X45" s="26"/>
      <c r="AC45" s="1" t="s">
        <v>40</v>
      </c>
      <c r="AD45" s="1" t="str">
        <f t="shared" ca="1" si="34"/>
        <v>NO</v>
      </c>
      <c r="AE45" s="58">
        <f t="shared" ca="1" si="35"/>
        <v>9</v>
      </c>
      <c r="AF45" s="58">
        <f t="shared" ca="1" si="35"/>
        <v>8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1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8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2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3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6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6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3</v>
      </c>
      <c r="E47" s="62" t="str">
        <f t="shared" si="47"/>
        <v>.</v>
      </c>
      <c r="F47" s="63">
        <f t="shared" ca="1" si="47"/>
        <v>9</v>
      </c>
      <c r="G47" s="64">
        <f t="shared" ca="1" si="47"/>
        <v>7</v>
      </c>
      <c r="H47" s="26"/>
      <c r="I47" s="13"/>
      <c r="J47" s="60"/>
      <c r="K47" s="61">
        <f ca="1">K16</f>
        <v>0</v>
      </c>
      <c r="L47" s="62">
        <f t="shared" ca="1" si="48"/>
        <v>5</v>
      </c>
      <c r="M47" s="62" t="str">
        <f t="shared" si="48"/>
        <v>.</v>
      </c>
      <c r="N47" s="63">
        <f t="shared" ca="1" si="48"/>
        <v>9</v>
      </c>
      <c r="O47" s="64">
        <f t="shared" ca="1" si="48"/>
        <v>9</v>
      </c>
      <c r="P47" s="26"/>
      <c r="Q47" s="19"/>
      <c r="R47" s="60"/>
      <c r="S47" s="61">
        <f ca="1">S16</f>
        <v>0</v>
      </c>
      <c r="T47" s="62">
        <f t="shared" ca="1" si="49"/>
        <v>4</v>
      </c>
      <c r="U47" s="62" t="str">
        <f t="shared" si="49"/>
        <v>.</v>
      </c>
      <c r="V47" s="63">
        <f t="shared" ca="1" si="49"/>
        <v>9</v>
      </c>
      <c r="W47" s="64">
        <f t="shared" ca="1" si="49"/>
        <v>9</v>
      </c>
      <c r="X47" s="26"/>
      <c r="AC47" s="2" t="s">
        <v>42</v>
      </c>
      <c r="AD47" s="1" t="str">
        <f t="shared" ca="1" si="34"/>
        <v>NO</v>
      </c>
      <c r="AE47" s="58">
        <f t="shared" ca="1" si="35"/>
        <v>9</v>
      </c>
      <c r="AF47" s="58">
        <f t="shared" ca="1" si="35"/>
        <v>9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9.41－1.44＝</v>
      </c>
      <c r="C50" s="74"/>
      <c r="D50" s="74"/>
      <c r="E50" s="74"/>
      <c r="F50" s="75">
        <f ca="1">F19</f>
        <v>7.97</v>
      </c>
      <c r="G50" s="76"/>
      <c r="H50" s="26"/>
      <c r="I50" s="23"/>
      <c r="J50" s="73" t="str">
        <f t="shared" ref="J50" ca="1" si="51">J19</f>
        <v>2.55－1.56＝</v>
      </c>
      <c r="K50" s="74"/>
      <c r="L50" s="74"/>
      <c r="M50" s="74"/>
      <c r="N50" s="75">
        <f ca="1">N19</f>
        <v>0.99</v>
      </c>
      <c r="O50" s="76"/>
      <c r="P50" s="26"/>
      <c r="Q50" s="23"/>
      <c r="R50" s="73" t="str">
        <f t="shared" ref="R50" ca="1" si="52">R19</f>
        <v>8.92－6.96＝</v>
      </c>
      <c r="S50" s="74"/>
      <c r="T50" s="74"/>
      <c r="U50" s="74"/>
      <c r="V50" s="75">
        <f ca="1">V19</f>
        <v>1.96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9</v>
      </c>
      <c r="E52" s="29" t="str">
        <f t="shared" ca="1" si="53"/>
        <v>.</v>
      </c>
      <c r="F52" s="30">
        <f t="shared" ca="1" si="53"/>
        <v>4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2</v>
      </c>
      <c r="M52" s="29" t="str">
        <f t="shared" ca="1" si="54"/>
        <v>.</v>
      </c>
      <c r="N52" s="30">
        <f t="shared" ca="1" si="54"/>
        <v>5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8</v>
      </c>
      <c r="U52" s="29" t="str">
        <f t="shared" ca="1" si="55"/>
        <v>.</v>
      </c>
      <c r="V52" s="30">
        <f t="shared" ca="1" si="55"/>
        <v>9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1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4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1</v>
      </c>
      <c r="M53" s="33" t="str">
        <f t="shared" ca="1" si="57"/>
        <v>.</v>
      </c>
      <c r="N53" s="34">
        <f t="shared" ca="1" si="57"/>
        <v>5</v>
      </c>
      <c r="O53" s="34">
        <f t="shared" ca="1" si="57"/>
        <v>6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6</v>
      </c>
      <c r="U53" s="33" t="str">
        <f t="shared" ca="1" si="58"/>
        <v>.</v>
      </c>
      <c r="V53" s="34">
        <f t="shared" ca="1" si="58"/>
        <v>9</v>
      </c>
      <c r="W53" s="34">
        <f t="shared" ca="1" si="58"/>
        <v>6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7</v>
      </c>
      <c r="E54" s="62" t="str">
        <f t="shared" si="56"/>
        <v>.</v>
      </c>
      <c r="F54" s="63">
        <f t="shared" ca="1" si="56"/>
        <v>9</v>
      </c>
      <c r="G54" s="64">
        <f t="shared" ca="1" si="56"/>
        <v>7</v>
      </c>
      <c r="H54" s="26"/>
      <c r="I54" s="13"/>
      <c r="J54" s="60"/>
      <c r="K54" s="61">
        <f ca="1">K23</f>
        <v>0</v>
      </c>
      <c r="L54" s="62">
        <f t="shared" ca="1" si="57"/>
        <v>0</v>
      </c>
      <c r="M54" s="62" t="str">
        <f t="shared" si="57"/>
        <v>.</v>
      </c>
      <c r="N54" s="63">
        <f t="shared" ca="1" si="57"/>
        <v>9</v>
      </c>
      <c r="O54" s="64">
        <f t="shared" ca="1" si="57"/>
        <v>9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9</v>
      </c>
      <c r="W54" s="64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5.43－2.45＝</v>
      </c>
      <c r="C57" s="74"/>
      <c r="D57" s="74"/>
      <c r="E57" s="74"/>
      <c r="F57" s="75">
        <f ca="1">F26</f>
        <v>2.98</v>
      </c>
      <c r="G57" s="76"/>
      <c r="H57" s="26"/>
      <c r="I57" s="23"/>
      <c r="J57" s="73" t="str">
        <f t="shared" ref="J57" ca="1" si="60">J26</f>
        <v>5.51－3.55＝</v>
      </c>
      <c r="K57" s="74"/>
      <c r="L57" s="74"/>
      <c r="M57" s="74"/>
      <c r="N57" s="75">
        <f ca="1">N26</f>
        <v>1.96</v>
      </c>
      <c r="O57" s="76"/>
      <c r="P57" s="26"/>
      <c r="Q57" s="23"/>
      <c r="R57" s="73" t="str">
        <f t="shared" ref="R57" ca="1" si="61">R26</f>
        <v>8.81－7.82＝</v>
      </c>
      <c r="S57" s="74"/>
      <c r="T57" s="74"/>
      <c r="U57" s="74"/>
      <c r="V57" s="75">
        <f ca="1">V26</f>
        <v>0.99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5</v>
      </c>
      <c r="E59" s="29" t="str">
        <f t="shared" ca="1" si="62"/>
        <v>.</v>
      </c>
      <c r="F59" s="30">
        <f t="shared" ca="1" si="62"/>
        <v>4</v>
      </c>
      <c r="G59" s="30">
        <f t="shared" ca="1" si="62"/>
        <v>3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5</v>
      </c>
      <c r="M59" s="29" t="str">
        <f t="shared" ca="1" si="63"/>
        <v>.</v>
      </c>
      <c r="N59" s="30">
        <f t="shared" ca="1" si="63"/>
        <v>5</v>
      </c>
      <c r="O59" s="30">
        <f t="shared" ca="1" si="63"/>
        <v>1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8</v>
      </c>
      <c r="U59" s="29" t="str">
        <f t="shared" ca="1" si="64"/>
        <v>.</v>
      </c>
      <c r="V59" s="30">
        <f t="shared" ca="1" si="64"/>
        <v>8</v>
      </c>
      <c r="W59" s="30">
        <f t="shared" ca="1" si="64"/>
        <v>1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2</v>
      </c>
      <c r="E60" s="33" t="str">
        <f t="shared" ca="1" si="65"/>
        <v>.</v>
      </c>
      <c r="F60" s="34">
        <f t="shared" ca="1" si="65"/>
        <v>4</v>
      </c>
      <c r="G60" s="34">
        <f t="shared" ca="1" si="65"/>
        <v>5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3</v>
      </c>
      <c r="M60" s="33" t="str">
        <f t="shared" ca="1" si="66"/>
        <v>.</v>
      </c>
      <c r="N60" s="34">
        <f t="shared" ca="1" si="66"/>
        <v>5</v>
      </c>
      <c r="O60" s="34">
        <f t="shared" ca="1" si="66"/>
        <v>5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7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2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2</v>
      </c>
      <c r="E61" s="62" t="str">
        <f t="shared" si="65"/>
        <v>.</v>
      </c>
      <c r="F61" s="63">
        <f t="shared" ca="1" si="65"/>
        <v>9</v>
      </c>
      <c r="G61" s="64">
        <f t="shared" ca="1" si="65"/>
        <v>8</v>
      </c>
      <c r="H61" s="26"/>
      <c r="I61" s="13"/>
      <c r="J61" s="60"/>
      <c r="K61" s="61">
        <f ca="1">K30</f>
        <v>0</v>
      </c>
      <c r="L61" s="62">
        <f t="shared" ca="1" si="66"/>
        <v>1</v>
      </c>
      <c r="M61" s="62" t="str">
        <f t="shared" si="66"/>
        <v>.</v>
      </c>
      <c r="N61" s="63">
        <f t="shared" ca="1" si="66"/>
        <v>9</v>
      </c>
      <c r="O61" s="64">
        <f t="shared" ca="1" si="66"/>
        <v>6</v>
      </c>
      <c r="P61" s="26"/>
      <c r="Q61" s="19"/>
      <c r="R61" s="60"/>
      <c r="S61" s="61">
        <f ca="1">S30</f>
        <v>0</v>
      </c>
      <c r="T61" s="62">
        <f t="shared" ca="1" si="67"/>
        <v>0</v>
      </c>
      <c r="U61" s="62" t="str">
        <f t="shared" si="67"/>
        <v>.</v>
      </c>
      <c r="V61" s="63">
        <f t="shared" ca="1" si="67"/>
        <v>9</v>
      </c>
      <c r="W61" s="64">
        <f t="shared" ca="1" si="67"/>
        <v>9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I61iVhX78XE4B/+HZta9lpJqyNC5AXDJ94JDACfLPIHvDfnqjlLOVk6NSaQEd2poa9z6NU/gOJehWKfLrLDS0w==" saltValue="K29BF0tJ8udH+TrFZ4+HVA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972" priority="194">
      <formula>$AJ15="NO"</formula>
    </cfRule>
  </conditionalFormatting>
  <conditionalFormatting sqref="C9">
    <cfRule type="expression" dxfId="971" priority="193">
      <formula>C9=0</formula>
    </cfRule>
  </conditionalFormatting>
  <conditionalFormatting sqref="K9">
    <cfRule type="expression" dxfId="970" priority="192">
      <formula>K9=0</formula>
    </cfRule>
  </conditionalFormatting>
  <conditionalFormatting sqref="S9">
    <cfRule type="expression" dxfId="969" priority="191">
      <formula>S9=0</formula>
    </cfRule>
  </conditionalFormatting>
  <conditionalFormatting sqref="C16">
    <cfRule type="expression" dxfId="968" priority="190">
      <formula>C16=0</formula>
    </cfRule>
  </conditionalFormatting>
  <conditionalFormatting sqref="K16">
    <cfRule type="expression" dxfId="967" priority="189">
      <formula>K16=0</formula>
    </cfRule>
  </conditionalFormatting>
  <conditionalFormatting sqref="S16">
    <cfRule type="expression" dxfId="966" priority="188">
      <formula>S16=0</formula>
    </cfRule>
  </conditionalFormatting>
  <conditionalFormatting sqref="C23">
    <cfRule type="expression" dxfId="965" priority="187">
      <formula>C23=0</formula>
    </cfRule>
  </conditionalFormatting>
  <conditionalFormatting sqref="K23">
    <cfRule type="expression" dxfId="964" priority="186">
      <formula>K23=0</formula>
    </cfRule>
  </conditionalFormatting>
  <conditionalFormatting sqref="S23">
    <cfRule type="expression" dxfId="963" priority="185">
      <formula>S23=0</formula>
    </cfRule>
  </conditionalFormatting>
  <conditionalFormatting sqref="C30">
    <cfRule type="expression" dxfId="962" priority="184">
      <formula>C30=0</formula>
    </cfRule>
  </conditionalFormatting>
  <conditionalFormatting sqref="K30">
    <cfRule type="expression" dxfId="961" priority="183">
      <formula>K30=0</formula>
    </cfRule>
  </conditionalFormatting>
  <conditionalFormatting sqref="S30">
    <cfRule type="expression" dxfId="960" priority="182">
      <formula>S30=0</formula>
    </cfRule>
  </conditionalFormatting>
  <conditionalFormatting sqref="C38">
    <cfRule type="expression" dxfId="959" priority="181">
      <formula>C38=0</formula>
    </cfRule>
  </conditionalFormatting>
  <conditionalFormatting sqref="C39">
    <cfRule type="expression" dxfId="958" priority="180">
      <formula>C39=0</formula>
    </cfRule>
  </conditionalFormatting>
  <conditionalFormatting sqref="C40">
    <cfRule type="expression" dxfId="957" priority="179">
      <formula>C40=0</formula>
    </cfRule>
  </conditionalFormatting>
  <conditionalFormatting sqref="B39">
    <cfRule type="expression" dxfId="956" priority="178">
      <formula>B39=""</formula>
    </cfRule>
  </conditionalFormatting>
  <conditionalFormatting sqref="G38">
    <cfRule type="expression" dxfId="955" priority="177">
      <formula>G38=0</formula>
    </cfRule>
  </conditionalFormatting>
  <conditionalFormatting sqref="G39">
    <cfRule type="expression" dxfId="954" priority="176">
      <formula>G39=0</formula>
    </cfRule>
  </conditionalFormatting>
  <conditionalFormatting sqref="F38">
    <cfRule type="expression" dxfId="953" priority="175">
      <formula>AND(F38=0,G38=0)</formula>
    </cfRule>
  </conditionalFormatting>
  <conditionalFormatting sqref="F39">
    <cfRule type="expression" dxfId="952" priority="174">
      <formula>AND(F39=0,G39=0)</formula>
    </cfRule>
  </conditionalFormatting>
  <conditionalFormatting sqref="K38">
    <cfRule type="expression" dxfId="951" priority="173">
      <formula>K38=0</formula>
    </cfRule>
  </conditionalFormatting>
  <conditionalFormatting sqref="K39">
    <cfRule type="expression" dxfId="950" priority="172">
      <formula>K39=0</formula>
    </cfRule>
  </conditionalFormatting>
  <conditionalFormatting sqref="K40">
    <cfRule type="expression" dxfId="949" priority="171">
      <formula>K40=0</formula>
    </cfRule>
  </conditionalFormatting>
  <conditionalFormatting sqref="J39">
    <cfRule type="expression" dxfId="948" priority="170">
      <formula>J39=""</formula>
    </cfRule>
  </conditionalFormatting>
  <conditionalFormatting sqref="O38">
    <cfRule type="expression" dxfId="947" priority="169">
      <formula>O38=0</formula>
    </cfRule>
  </conditionalFormatting>
  <conditionalFormatting sqref="O39">
    <cfRule type="expression" dxfId="946" priority="168">
      <formula>O39=0</formula>
    </cfRule>
  </conditionalFormatting>
  <conditionalFormatting sqref="N38">
    <cfRule type="expression" dxfId="945" priority="167">
      <formula>AND(N38=0,O38=0)</formula>
    </cfRule>
  </conditionalFormatting>
  <conditionalFormatting sqref="N39">
    <cfRule type="expression" dxfId="944" priority="166">
      <formula>AND(N39=0,O39=0)</formula>
    </cfRule>
  </conditionalFormatting>
  <conditionalFormatting sqref="S38">
    <cfRule type="expression" dxfId="943" priority="165">
      <formula>S38=0</formula>
    </cfRule>
  </conditionalFormatting>
  <conditionalFormatting sqref="S39">
    <cfRule type="expression" dxfId="942" priority="164">
      <formula>S39=0</formula>
    </cfRule>
  </conditionalFormatting>
  <conditionalFormatting sqref="S40">
    <cfRule type="expression" dxfId="941" priority="163">
      <formula>S40=0</formula>
    </cfRule>
  </conditionalFormatting>
  <conditionalFormatting sqref="R39">
    <cfRule type="expression" dxfId="940" priority="162">
      <formula>R39=""</formula>
    </cfRule>
  </conditionalFormatting>
  <conditionalFormatting sqref="W38">
    <cfRule type="expression" dxfId="939" priority="161">
      <formula>W38=0</formula>
    </cfRule>
  </conditionalFormatting>
  <conditionalFormatting sqref="W39">
    <cfRule type="expression" dxfId="938" priority="160">
      <formula>W39=0</formula>
    </cfRule>
  </conditionalFormatting>
  <conditionalFormatting sqref="V38">
    <cfRule type="expression" dxfId="937" priority="159">
      <formula>AND(V38=0,W38=0)</formula>
    </cfRule>
  </conditionalFormatting>
  <conditionalFormatting sqref="V39">
    <cfRule type="expression" dxfId="936" priority="158">
      <formula>AND(V39=0,W39=0)</formula>
    </cfRule>
  </conditionalFormatting>
  <conditionalFormatting sqref="C45">
    <cfRule type="expression" dxfId="935" priority="157">
      <formula>C45=0</formula>
    </cfRule>
  </conditionalFormatting>
  <conditionalFormatting sqref="C46">
    <cfRule type="expression" dxfId="934" priority="156">
      <formula>C46=0</formula>
    </cfRule>
  </conditionalFormatting>
  <conditionalFormatting sqref="C47">
    <cfRule type="expression" dxfId="933" priority="155">
      <formula>C47=0</formula>
    </cfRule>
  </conditionalFormatting>
  <conditionalFormatting sqref="B46">
    <cfRule type="expression" dxfId="932" priority="154">
      <formula>B46=""</formula>
    </cfRule>
  </conditionalFormatting>
  <conditionalFormatting sqref="G45">
    <cfRule type="expression" dxfId="931" priority="153">
      <formula>G45=0</formula>
    </cfRule>
  </conditionalFormatting>
  <conditionalFormatting sqref="G46">
    <cfRule type="expression" dxfId="930" priority="152">
      <formula>G46=0</formula>
    </cfRule>
  </conditionalFormatting>
  <conditionalFormatting sqref="F45">
    <cfRule type="expression" dxfId="929" priority="151">
      <formula>AND(F45=0,G45=0)</formula>
    </cfRule>
  </conditionalFormatting>
  <conditionalFormatting sqref="F46">
    <cfRule type="expression" dxfId="928" priority="150">
      <formula>AND(F46=0,G46=0)</formula>
    </cfRule>
  </conditionalFormatting>
  <conditionalFormatting sqref="K45">
    <cfRule type="expression" dxfId="927" priority="149">
      <formula>K45=0</formula>
    </cfRule>
  </conditionalFormatting>
  <conditionalFormatting sqref="K46">
    <cfRule type="expression" dxfId="926" priority="148">
      <formula>K46=0</formula>
    </cfRule>
  </conditionalFormatting>
  <conditionalFormatting sqref="K47">
    <cfRule type="expression" dxfId="925" priority="147">
      <formula>K47=0</formula>
    </cfRule>
  </conditionalFormatting>
  <conditionalFormatting sqref="J46">
    <cfRule type="expression" dxfId="924" priority="146">
      <formula>J46=""</formula>
    </cfRule>
  </conditionalFormatting>
  <conditionalFormatting sqref="O45">
    <cfRule type="expression" dxfId="923" priority="145">
      <formula>O45=0</formula>
    </cfRule>
  </conditionalFormatting>
  <conditionalFormatting sqref="O46">
    <cfRule type="expression" dxfId="922" priority="144">
      <formula>O46=0</formula>
    </cfRule>
  </conditionalFormatting>
  <conditionalFormatting sqref="N45">
    <cfRule type="expression" dxfId="921" priority="143">
      <formula>AND(N45=0,O45=0)</formula>
    </cfRule>
  </conditionalFormatting>
  <conditionalFormatting sqref="N46">
    <cfRule type="expression" dxfId="920" priority="142">
      <formula>AND(N46=0,O46=0)</formula>
    </cfRule>
  </conditionalFormatting>
  <conditionalFormatting sqref="S45">
    <cfRule type="expression" dxfId="919" priority="141">
      <formula>S45=0</formula>
    </cfRule>
  </conditionalFormatting>
  <conditionalFormatting sqref="S46">
    <cfRule type="expression" dxfId="918" priority="140">
      <formula>S46=0</formula>
    </cfRule>
  </conditionalFormatting>
  <conditionalFormatting sqref="S47">
    <cfRule type="expression" dxfId="917" priority="139">
      <formula>S47=0</formula>
    </cfRule>
  </conditionalFormatting>
  <conditionalFormatting sqref="R46">
    <cfRule type="expression" dxfId="916" priority="138">
      <formula>R46=""</formula>
    </cfRule>
  </conditionalFormatting>
  <conditionalFormatting sqref="W45">
    <cfRule type="expression" dxfId="915" priority="137">
      <formula>W45=0</formula>
    </cfRule>
  </conditionalFormatting>
  <conditionalFormatting sqref="W46">
    <cfRule type="expression" dxfId="914" priority="136">
      <formula>W46=0</formula>
    </cfRule>
  </conditionalFormatting>
  <conditionalFormatting sqref="V45">
    <cfRule type="expression" dxfId="913" priority="135">
      <formula>AND(V45=0,W45=0)</formula>
    </cfRule>
  </conditionalFormatting>
  <conditionalFormatting sqref="V46">
    <cfRule type="expression" dxfId="912" priority="134">
      <formula>AND(V46=0,W46=0)</formula>
    </cfRule>
  </conditionalFormatting>
  <conditionalFormatting sqref="C52">
    <cfRule type="expression" dxfId="911" priority="133">
      <formula>C52=0</formula>
    </cfRule>
  </conditionalFormatting>
  <conditionalFormatting sqref="C53">
    <cfRule type="expression" dxfId="910" priority="132">
      <formula>C53=0</formula>
    </cfRule>
  </conditionalFormatting>
  <conditionalFormatting sqref="C54">
    <cfRule type="expression" dxfId="909" priority="131">
      <formula>C54=0</formula>
    </cfRule>
  </conditionalFormatting>
  <conditionalFormatting sqref="B53">
    <cfRule type="expression" dxfId="908" priority="130">
      <formula>B53=""</formula>
    </cfRule>
  </conditionalFormatting>
  <conditionalFormatting sqref="G52">
    <cfRule type="expression" dxfId="907" priority="129">
      <formula>G52=0</formula>
    </cfRule>
  </conditionalFormatting>
  <conditionalFormatting sqref="G53">
    <cfRule type="expression" dxfId="906" priority="128">
      <formula>G53=0</formula>
    </cfRule>
  </conditionalFormatting>
  <conditionalFormatting sqref="F52">
    <cfRule type="expression" dxfId="905" priority="127">
      <formula>AND(F52=0,G52=0)</formula>
    </cfRule>
  </conditionalFormatting>
  <conditionalFormatting sqref="F53">
    <cfRule type="expression" dxfId="904" priority="126">
      <formula>AND(F53=0,G53=0)</formula>
    </cfRule>
  </conditionalFormatting>
  <conditionalFormatting sqref="K52">
    <cfRule type="expression" dxfId="903" priority="125">
      <formula>K52=0</formula>
    </cfRule>
  </conditionalFormatting>
  <conditionalFormatting sqref="K53">
    <cfRule type="expression" dxfId="902" priority="124">
      <formula>K53=0</formula>
    </cfRule>
  </conditionalFormatting>
  <conditionalFormatting sqref="K54">
    <cfRule type="expression" dxfId="901" priority="123">
      <formula>K54=0</formula>
    </cfRule>
  </conditionalFormatting>
  <conditionalFormatting sqref="J53">
    <cfRule type="expression" dxfId="900" priority="122">
      <formula>J53=""</formula>
    </cfRule>
  </conditionalFormatting>
  <conditionalFormatting sqref="O52">
    <cfRule type="expression" dxfId="899" priority="121">
      <formula>O52=0</formula>
    </cfRule>
  </conditionalFormatting>
  <conditionalFormatting sqref="O53">
    <cfRule type="expression" dxfId="898" priority="120">
      <formula>O53=0</formula>
    </cfRule>
  </conditionalFormatting>
  <conditionalFormatting sqref="N52">
    <cfRule type="expression" dxfId="897" priority="119">
      <formula>AND(N52=0,O52=0)</formula>
    </cfRule>
  </conditionalFormatting>
  <conditionalFormatting sqref="N53">
    <cfRule type="expression" dxfId="896" priority="118">
      <formula>AND(N53=0,O53=0)</formula>
    </cfRule>
  </conditionalFormatting>
  <conditionalFormatting sqref="S52">
    <cfRule type="expression" dxfId="895" priority="117">
      <formula>S52=0</formula>
    </cfRule>
  </conditionalFormatting>
  <conditionalFormatting sqref="S53">
    <cfRule type="expression" dxfId="894" priority="116">
      <formula>S53=0</formula>
    </cfRule>
  </conditionalFormatting>
  <conditionalFormatting sqref="S54">
    <cfRule type="expression" dxfId="893" priority="115">
      <formula>S54=0</formula>
    </cfRule>
  </conditionalFormatting>
  <conditionalFormatting sqref="R53">
    <cfRule type="expression" dxfId="892" priority="114">
      <formula>R53=""</formula>
    </cfRule>
  </conditionalFormatting>
  <conditionalFormatting sqref="W52">
    <cfRule type="expression" dxfId="891" priority="113">
      <formula>W52=0</formula>
    </cfRule>
  </conditionalFormatting>
  <conditionalFormatting sqref="W53">
    <cfRule type="expression" dxfId="890" priority="112">
      <formula>W53=0</formula>
    </cfRule>
  </conditionalFormatting>
  <conditionalFormatting sqref="V52">
    <cfRule type="expression" dxfId="889" priority="111">
      <formula>AND(V52=0,W52=0)</formula>
    </cfRule>
  </conditionalFormatting>
  <conditionalFormatting sqref="V53">
    <cfRule type="expression" dxfId="888" priority="110">
      <formula>AND(V53=0,W53=0)</formula>
    </cfRule>
  </conditionalFormatting>
  <conditionalFormatting sqref="C59">
    <cfRule type="expression" dxfId="887" priority="109">
      <formula>C59=0</formula>
    </cfRule>
  </conditionalFormatting>
  <conditionalFormatting sqref="C60">
    <cfRule type="expression" dxfId="886" priority="108">
      <formula>C60=0</formula>
    </cfRule>
  </conditionalFormatting>
  <conditionalFormatting sqref="C61">
    <cfRule type="expression" dxfId="885" priority="107">
      <formula>C61=0</formula>
    </cfRule>
  </conditionalFormatting>
  <conditionalFormatting sqref="B60">
    <cfRule type="expression" dxfId="884" priority="106">
      <formula>B60=""</formula>
    </cfRule>
  </conditionalFormatting>
  <conditionalFormatting sqref="G59">
    <cfRule type="expression" dxfId="883" priority="105">
      <formula>G59=0</formula>
    </cfRule>
  </conditionalFormatting>
  <conditionalFormatting sqref="G60">
    <cfRule type="expression" dxfId="882" priority="104">
      <formula>G60=0</formula>
    </cfRule>
  </conditionalFormatting>
  <conditionalFormatting sqref="F59">
    <cfRule type="expression" dxfId="881" priority="103">
      <formula>AND(F59=0,G59=0)</formula>
    </cfRule>
  </conditionalFormatting>
  <conditionalFormatting sqref="F60">
    <cfRule type="expression" dxfId="880" priority="102">
      <formula>AND(F60=0,G60=0)</formula>
    </cfRule>
  </conditionalFormatting>
  <conditionalFormatting sqref="K59">
    <cfRule type="expression" dxfId="879" priority="101">
      <formula>K59=0</formula>
    </cfRule>
  </conditionalFormatting>
  <conditionalFormatting sqref="K60">
    <cfRule type="expression" dxfId="878" priority="100">
      <formula>K60=0</formula>
    </cfRule>
  </conditionalFormatting>
  <conditionalFormatting sqref="K61">
    <cfRule type="expression" dxfId="877" priority="99">
      <formula>K61=0</formula>
    </cfRule>
  </conditionalFormatting>
  <conditionalFormatting sqref="J60">
    <cfRule type="expression" dxfId="876" priority="98">
      <formula>J60=""</formula>
    </cfRule>
  </conditionalFormatting>
  <conditionalFormatting sqref="O59">
    <cfRule type="expression" dxfId="875" priority="97">
      <formula>O59=0</formula>
    </cfRule>
  </conditionalFormatting>
  <conditionalFormatting sqref="O60">
    <cfRule type="expression" dxfId="874" priority="96">
      <formula>O60=0</formula>
    </cfRule>
  </conditionalFormatting>
  <conditionalFormatting sqref="N59">
    <cfRule type="expression" dxfId="873" priority="95">
      <formula>AND(N59=0,O59=0)</formula>
    </cfRule>
  </conditionalFormatting>
  <conditionalFormatting sqref="N60">
    <cfRule type="expression" dxfId="872" priority="94">
      <formula>AND(N60=0,O60=0)</formula>
    </cfRule>
  </conditionalFormatting>
  <conditionalFormatting sqref="S59">
    <cfRule type="expression" dxfId="871" priority="93">
      <formula>S59=0</formula>
    </cfRule>
  </conditionalFormatting>
  <conditionalFormatting sqref="S60">
    <cfRule type="expression" dxfId="870" priority="92">
      <formula>S60=0</formula>
    </cfRule>
  </conditionalFormatting>
  <conditionalFormatting sqref="S61">
    <cfRule type="expression" dxfId="869" priority="91">
      <formula>S61=0</formula>
    </cfRule>
  </conditionalFormatting>
  <conditionalFormatting sqref="R60">
    <cfRule type="expression" dxfId="868" priority="90">
      <formula>R60=""</formula>
    </cfRule>
  </conditionalFormatting>
  <conditionalFormatting sqref="W59">
    <cfRule type="expression" dxfId="867" priority="89">
      <formula>W59=0</formula>
    </cfRule>
  </conditionalFormatting>
  <conditionalFormatting sqref="W60">
    <cfRule type="expression" dxfId="866" priority="88">
      <formula>W60=0</formula>
    </cfRule>
  </conditionalFormatting>
  <conditionalFormatting sqref="V59">
    <cfRule type="expression" dxfId="865" priority="87">
      <formula>AND(V59=0,W59=0)</formula>
    </cfRule>
  </conditionalFormatting>
  <conditionalFormatting sqref="V60">
    <cfRule type="expression" dxfId="864" priority="86">
      <formula>AND(V60=0,W60=0)</formula>
    </cfRule>
  </conditionalFormatting>
  <conditionalFormatting sqref="AG1:AG12">
    <cfRule type="cellIs" dxfId="863" priority="85" operator="lessThan">
      <formula>0</formula>
    </cfRule>
  </conditionalFormatting>
  <conditionalFormatting sqref="C7">
    <cfRule type="expression" dxfId="862" priority="84">
      <formula>C7=0</formula>
    </cfRule>
  </conditionalFormatting>
  <conditionalFormatting sqref="C8">
    <cfRule type="expression" dxfId="861" priority="83">
      <formula>C8=0</formula>
    </cfRule>
  </conditionalFormatting>
  <conditionalFormatting sqref="B8">
    <cfRule type="expression" dxfId="860" priority="82">
      <formula>B8=""</formula>
    </cfRule>
  </conditionalFormatting>
  <conditionalFormatting sqref="G7">
    <cfRule type="expression" dxfId="859" priority="81">
      <formula>G7=0</formula>
    </cfRule>
  </conditionalFormatting>
  <conditionalFormatting sqref="G8">
    <cfRule type="expression" dxfId="858" priority="80">
      <formula>G8=0</formula>
    </cfRule>
  </conditionalFormatting>
  <conditionalFormatting sqref="F7">
    <cfRule type="expression" dxfId="857" priority="79">
      <formula>AND(F7=0,G7=0)</formula>
    </cfRule>
  </conditionalFormatting>
  <conditionalFormatting sqref="F8">
    <cfRule type="expression" dxfId="856" priority="78">
      <formula>AND(F8=0,G8=0)</formula>
    </cfRule>
  </conditionalFormatting>
  <conditionalFormatting sqref="K7">
    <cfRule type="expression" dxfId="855" priority="77">
      <formula>K7=0</formula>
    </cfRule>
  </conditionalFormatting>
  <conditionalFormatting sqref="K8">
    <cfRule type="expression" dxfId="854" priority="76">
      <formula>K8=0</formula>
    </cfRule>
  </conditionalFormatting>
  <conditionalFormatting sqref="J8">
    <cfRule type="expression" dxfId="853" priority="75">
      <formula>J8=""</formula>
    </cfRule>
  </conditionalFormatting>
  <conditionalFormatting sqref="O7">
    <cfRule type="expression" dxfId="852" priority="74">
      <formula>O7=0</formula>
    </cfRule>
  </conditionalFormatting>
  <conditionalFormatting sqref="O8">
    <cfRule type="expression" dxfId="851" priority="73">
      <formula>O8=0</formula>
    </cfRule>
  </conditionalFormatting>
  <conditionalFormatting sqref="N7">
    <cfRule type="expression" dxfId="850" priority="72">
      <formula>AND(N7=0,O7=0)</formula>
    </cfRule>
  </conditionalFormatting>
  <conditionalFormatting sqref="N8">
    <cfRule type="expression" dxfId="849" priority="71">
      <formula>AND(N8=0,O8=0)</formula>
    </cfRule>
  </conditionalFormatting>
  <conditionalFormatting sqref="S7">
    <cfRule type="expression" dxfId="848" priority="70">
      <formula>S7=0</formula>
    </cfRule>
  </conditionalFormatting>
  <conditionalFormatting sqref="S8">
    <cfRule type="expression" dxfId="847" priority="69">
      <formula>S8=0</formula>
    </cfRule>
  </conditionalFormatting>
  <conditionalFormatting sqref="R8">
    <cfRule type="expression" dxfId="846" priority="68">
      <formula>R8=""</formula>
    </cfRule>
  </conditionalFormatting>
  <conditionalFormatting sqref="W7">
    <cfRule type="expression" dxfId="845" priority="67">
      <formula>W7=0</formula>
    </cfRule>
  </conditionalFormatting>
  <conditionalFormatting sqref="W8">
    <cfRule type="expression" dxfId="844" priority="66">
      <formula>W8=0</formula>
    </cfRule>
  </conditionalFormatting>
  <conditionalFormatting sqref="V7">
    <cfRule type="expression" dxfId="843" priority="65">
      <formula>AND(V7=0,W7=0)</formula>
    </cfRule>
  </conditionalFormatting>
  <conditionalFormatting sqref="V8">
    <cfRule type="expression" dxfId="842" priority="64">
      <formula>AND(V8=0,W8=0)</formula>
    </cfRule>
  </conditionalFormatting>
  <conditionalFormatting sqref="C14">
    <cfRule type="expression" dxfId="841" priority="63">
      <formula>C14=0</formula>
    </cfRule>
  </conditionalFormatting>
  <conditionalFormatting sqref="C15">
    <cfRule type="expression" dxfId="840" priority="62">
      <formula>C15=0</formula>
    </cfRule>
  </conditionalFormatting>
  <conditionalFormatting sqref="B15">
    <cfRule type="expression" dxfId="839" priority="61">
      <formula>B15=""</formula>
    </cfRule>
  </conditionalFormatting>
  <conditionalFormatting sqref="G14">
    <cfRule type="expression" dxfId="838" priority="60">
      <formula>G14=0</formula>
    </cfRule>
  </conditionalFormatting>
  <conditionalFormatting sqref="G15">
    <cfRule type="expression" dxfId="837" priority="59">
      <formula>G15=0</formula>
    </cfRule>
  </conditionalFormatting>
  <conditionalFormatting sqref="F14">
    <cfRule type="expression" dxfId="836" priority="58">
      <formula>AND(F14=0,G14=0)</formula>
    </cfRule>
  </conditionalFormatting>
  <conditionalFormatting sqref="F15">
    <cfRule type="expression" dxfId="835" priority="57">
      <formula>AND(F15=0,G15=0)</formula>
    </cfRule>
  </conditionalFormatting>
  <conditionalFormatting sqref="K14">
    <cfRule type="expression" dxfId="834" priority="56">
      <formula>K14=0</formula>
    </cfRule>
  </conditionalFormatting>
  <conditionalFormatting sqref="K15">
    <cfRule type="expression" dxfId="833" priority="55">
      <formula>K15=0</formula>
    </cfRule>
  </conditionalFormatting>
  <conditionalFormatting sqref="J15">
    <cfRule type="expression" dxfId="832" priority="54">
      <formula>J15=""</formula>
    </cfRule>
  </conditionalFormatting>
  <conditionalFormatting sqref="O14">
    <cfRule type="expression" dxfId="831" priority="53">
      <formula>O14=0</formula>
    </cfRule>
  </conditionalFormatting>
  <conditionalFormatting sqref="O15">
    <cfRule type="expression" dxfId="830" priority="52">
      <formula>O15=0</formula>
    </cfRule>
  </conditionalFormatting>
  <conditionalFormatting sqref="N14">
    <cfRule type="expression" dxfId="829" priority="51">
      <formula>AND(N14=0,O14=0)</formula>
    </cfRule>
  </conditionalFormatting>
  <conditionalFormatting sqref="N15">
    <cfRule type="expression" dxfId="828" priority="50">
      <formula>AND(N15=0,O15=0)</formula>
    </cfRule>
  </conditionalFormatting>
  <conditionalFormatting sqref="S14">
    <cfRule type="expression" dxfId="827" priority="49">
      <formula>S14=0</formula>
    </cfRule>
  </conditionalFormatting>
  <conditionalFormatting sqref="S15">
    <cfRule type="expression" dxfId="826" priority="48">
      <formula>S15=0</formula>
    </cfRule>
  </conditionalFormatting>
  <conditionalFormatting sqref="R15">
    <cfRule type="expression" dxfId="825" priority="47">
      <formula>R15=""</formula>
    </cfRule>
  </conditionalFormatting>
  <conditionalFormatting sqref="W14">
    <cfRule type="expression" dxfId="824" priority="46">
      <formula>W14=0</formula>
    </cfRule>
  </conditionalFormatting>
  <conditionalFormatting sqref="W15">
    <cfRule type="expression" dxfId="823" priority="45">
      <formula>W15=0</formula>
    </cfRule>
  </conditionalFormatting>
  <conditionalFormatting sqref="V14">
    <cfRule type="expression" dxfId="822" priority="44">
      <formula>AND(V14=0,W14=0)</formula>
    </cfRule>
  </conditionalFormatting>
  <conditionalFormatting sqref="V15">
    <cfRule type="expression" dxfId="821" priority="43">
      <formula>AND(V15=0,W15=0)</formula>
    </cfRule>
  </conditionalFormatting>
  <conditionalFormatting sqref="C21">
    <cfRule type="expression" dxfId="820" priority="42">
      <formula>C21=0</formula>
    </cfRule>
  </conditionalFormatting>
  <conditionalFormatting sqref="C22">
    <cfRule type="expression" dxfId="819" priority="41">
      <formula>C22=0</formula>
    </cfRule>
  </conditionalFormatting>
  <conditionalFormatting sqref="B22">
    <cfRule type="expression" dxfId="818" priority="40">
      <formula>B22=""</formula>
    </cfRule>
  </conditionalFormatting>
  <conditionalFormatting sqref="G21">
    <cfRule type="expression" dxfId="817" priority="39">
      <formula>G21=0</formula>
    </cfRule>
  </conditionalFormatting>
  <conditionalFormatting sqref="G22">
    <cfRule type="expression" dxfId="816" priority="38">
      <formula>G22=0</formula>
    </cfRule>
  </conditionalFormatting>
  <conditionalFormatting sqref="F21">
    <cfRule type="expression" dxfId="815" priority="37">
      <formula>AND(F21=0,G21=0)</formula>
    </cfRule>
  </conditionalFormatting>
  <conditionalFormatting sqref="F22">
    <cfRule type="expression" dxfId="814" priority="36">
      <formula>AND(F22=0,G22=0)</formula>
    </cfRule>
  </conditionalFormatting>
  <conditionalFormatting sqref="K21">
    <cfRule type="expression" dxfId="813" priority="35">
      <formula>K21=0</formula>
    </cfRule>
  </conditionalFormatting>
  <conditionalFormatting sqref="K22">
    <cfRule type="expression" dxfId="812" priority="34">
      <formula>K22=0</formula>
    </cfRule>
  </conditionalFormatting>
  <conditionalFormatting sqref="J22">
    <cfRule type="expression" dxfId="811" priority="33">
      <formula>J22=""</formula>
    </cfRule>
  </conditionalFormatting>
  <conditionalFormatting sqref="O21">
    <cfRule type="expression" dxfId="810" priority="32">
      <formula>O21=0</formula>
    </cfRule>
  </conditionalFormatting>
  <conditionalFormatting sqref="O22">
    <cfRule type="expression" dxfId="809" priority="31">
      <formula>O22=0</formula>
    </cfRule>
  </conditionalFormatting>
  <conditionalFormatting sqref="N21">
    <cfRule type="expression" dxfId="808" priority="30">
      <formula>AND(N21=0,O21=0)</formula>
    </cfRule>
  </conditionalFormatting>
  <conditionalFormatting sqref="N22">
    <cfRule type="expression" dxfId="807" priority="29">
      <formula>AND(N22=0,O22=0)</formula>
    </cfRule>
  </conditionalFormatting>
  <conditionalFormatting sqref="S21">
    <cfRule type="expression" dxfId="806" priority="28">
      <formula>S21=0</formula>
    </cfRule>
  </conditionalFormatting>
  <conditionalFormatting sqref="S22">
    <cfRule type="expression" dxfId="805" priority="27">
      <formula>S22=0</formula>
    </cfRule>
  </conditionalFormatting>
  <conditionalFormatting sqref="R22">
    <cfRule type="expression" dxfId="804" priority="26">
      <formula>R22=""</formula>
    </cfRule>
  </conditionalFormatting>
  <conditionalFormatting sqref="W21">
    <cfRule type="expression" dxfId="803" priority="25">
      <formula>W21=0</formula>
    </cfRule>
  </conditionalFormatting>
  <conditionalFormatting sqref="W22">
    <cfRule type="expression" dxfId="802" priority="24">
      <formula>W22=0</formula>
    </cfRule>
  </conditionalFormatting>
  <conditionalFormatting sqref="V21">
    <cfRule type="expression" dxfId="801" priority="23">
      <formula>AND(V21=0,W21=0)</formula>
    </cfRule>
  </conditionalFormatting>
  <conditionalFormatting sqref="V22">
    <cfRule type="expression" dxfId="800" priority="22">
      <formula>AND(V22=0,W22=0)</formula>
    </cfRule>
  </conditionalFormatting>
  <conditionalFormatting sqref="C28">
    <cfRule type="expression" dxfId="799" priority="21">
      <formula>C28=0</formula>
    </cfRule>
  </conditionalFormatting>
  <conditionalFormatting sqref="C29">
    <cfRule type="expression" dxfId="798" priority="20">
      <formula>C29=0</formula>
    </cfRule>
  </conditionalFormatting>
  <conditionalFormatting sqref="B29">
    <cfRule type="expression" dxfId="797" priority="19">
      <formula>B29=""</formula>
    </cfRule>
  </conditionalFormatting>
  <conditionalFormatting sqref="G28">
    <cfRule type="expression" dxfId="796" priority="18">
      <formula>G28=0</formula>
    </cfRule>
  </conditionalFormatting>
  <conditionalFormatting sqref="G29">
    <cfRule type="expression" dxfId="795" priority="17">
      <formula>G29=0</formula>
    </cfRule>
  </conditionalFormatting>
  <conditionalFormatting sqref="F28">
    <cfRule type="expression" dxfId="794" priority="16">
      <formula>AND(F28=0,G28=0)</formula>
    </cfRule>
  </conditionalFormatting>
  <conditionalFormatting sqref="F29">
    <cfRule type="expression" dxfId="793" priority="15">
      <formula>AND(F29=0,G29=0)</formula>
    </cfRule>
  </conditionalFormatting>
  <conditionalFormatting sqref="K28">
    <cfRule type="expression" dxfId="792" priority="14">
      <formula>K28=0</formula>
    </cfRule>
  </conditionalFormatting>
  <conditionalFormatting sqref="K29">
    <cfRule type="expression" dxfId="791" priority="13">
      <formula>K29=0</formula>
    </cfRule>
  </conditionalFormatting>
  <conditionalFormatting sqref="J29">
    <cfRule type="expression" dxfId="790" priority="12">
      <formula>J29=""</formula>
    </cfRule>
  </conditionalFormatting>
  <conditionalFormatting sqref="O28">
    <cfRule type="expression" dxfId="789" priority="11">
      <formula>O28=0</formula>
    </cfRule>
  </conditionalFormatting>
  <conditionalFormatting sqref="O29">
    <cfRule type="expression" dxfId="788" priority="10">
      <formula>O29=0</formula>
    </cfRule>
  </conditionalFormatting>
  <conditionalFormatting sqref="N28">
    <cfRule type="expression" dxfId="787" priority="9">
      <formula>AND(N28=0,O28=0)</formula>
    </cfRule>
  </conditionalFormatting>
  <conditionalFormatting sqref="N29">
    <cfRule type="expression" dxfId="786" priority="8">
      <formula>AND(N29=0,O29=0)</formula>
    </cfRule>
  </conditionalFormatting>
  <conditionalFormatting sqref="S28">
    <cfRule type="expression" dxfId="785" priority="7">
      <formula>S28=0</formula>
    </cfRule>
  </conditionalFormatting>
  <conditionalFormatting sqref="S29">
    <cfRule type="expression" dxfId="784" priority="6">
      <formula>S29=0</formula>
    </cfRule>
  </conditionalFormatting>
  <conditionalFormatting sqref="R29">
    <cfRule type="expression" dxfId="783" priority="5">
      <formula>R29=""</formula>
    </cfRule>
  </conditionalFormatting>
  <conditionalFormatting sqref="W28">
    <cfRule type="expression" dxfId="782" priority="4">
      <formula>W28=0</formula>
    </cfRule>
  </conditionalFormatting>
  <conditionalFormatting sqref="W29">
    <cfRule type="expression" dxfId="781" priority="3">
      <formula>W29=0</formula>
    </cfRule>
  </conditionalFormatting>
  <conditionalFormatting sqref="V28">
    <cfRule type="expression" dxfId="780" priority="2">
      <formula>AND(V28=0,W28=0)</formula>
    </cfRule>
  </conditionalFormatting>
  <conditionalFormatting sqref="V29">
    <cfRule type="expression" dxfId="779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7" t="s">
        <v>250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88">
        <v>1</v>
      </c>
      <c r="X1" s="88"/>
      <c r="AB1" s="4" t="s">
        <v>140</v>
      </c>
      <c r="AC1" s="1">
        <f ca="1">BC1*1000+BH1*100+BM1*10+BR1</f>
        <v>300</v>
      </c>
      <c r="AD1" s="1" t="s">
        <v>50</v>
      </c>
      <c r="AE1" s="1">
        <f ca="1">BD1*1000+BI1*100+BN1*10+BS1</f>
        <v>286</v>
      </c>
      <c r="AF1" s="1" t="s">
        <v>144</v>
      </c>
      <c r="AG1" s="1">
        <f ca="1">AC1-AE1</f>
        <v>14</v>
      </c>
      <c r="AI1" s="1">
        <f ca="1">BC1</f>
        <v>0</v>
      </c>
      <c r="AJ1" s="1">
        <f ca="1">BH1</f>
        <v>3</v>
      </c>
      <c r="AK1" s="1" t="s">
        <v>142</v>
      </c>
      <c r="AL1" s="1">
        <f ca="1">BM1</f>
        <v>0</v>
      </c>
      <c r="AM1" s="1">
        <f ca="1">BR1</f>
        <v>0</v>
      </c>
      <c r="AN1" s="1" t="s">
        <v>143</v>
      </c>
      <c r="AO1" s="1">
        <f ca="1">BD1</f>
        <v>0</v>
      </c>
      <c r="AP1" s="1">
        <f ca="1">BI1</f>
        <v>2</v>
      </c>
      <c r="AQ1" s="1" t="s">
        <v>142</v>
      </c>
      <c r="AR1" s="1">
        <f ca="1">BN1</f>
        <v>8</v>
      </c>
      <c r="AS1" s="1">
        <f ca="1">BS1</f>
        <v>6</v>
      </c>
      <c r="AT1" s="1" t="s">
        <v>144</v>
      </c>
      <c r="AU1" s="1">
        <f ca="1">MOD(ROUNDDOWN(AG1/1000,0),10)</f>
        <v>0</v>
      </c>
      <c r="AV1" s="1">
        <f ca="1">MOD(ROUNDDOWN(AG1/100,0),10)</f>
        <v>0</v>
      </c>
      <c r="AW1" s="1" t="s">
        <v>142</v>
      </c>
      <c r="AX1" s="1">
        <f ca="1">MOD(ROUNDDOWN(AG1/10,0),10)</f>
        <v>1</v>
      </c>
      <c r="AY1" s="1">
        <f ca="1">MOD(ROUNDDOWN(AG1/1,0),10)</f>
        <v>4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2</v>
      </c>
      <c r="BJ1" s="7"/>
      <c r="BK1" s="5" t="s">
        <v>7</v>
      </c>
      <c r="BL1" s="1">
        <v>1</v>
      </c>
      <c r="BM1" s="8">
        <f ca="1">VLOOKUP($CL1,$CN$1:$CP$100,2,FALSE)</f>
        <v>0</v>
      </c>
      <c r="BN1" s="8">
        <f t="shared" ref="BN1:BN12" ca="1" si="0">VLOOKUP($CL1,$CN$1:$CP$100,3,FALSE)</f>
        <v>8</v>
      </c>
      <c r="BO1" s="9"/>
      <c r="BP1" s="5" t="s">
        <v>8</v>
      </c>
      <c r="BQ1" s="1">
        <v>1</v>
      </c>
      <c r="BR1" s="8">
        <f ca="1">VLOOKUP($CS1,$CU$1:$CW$100,2,FALSE)</f>
        <v>0</v>
      </c>
      <c r="BS1" s="8">
        <f ca="1">VLOOKUP($CS1,$CU$1:$CW$100,3,FALSE)</f>
        <v>6</v>
      </c>
      <c r="BT1" s="9"/>
      <c r="BU1" s="9"/>
      <c r="BV1" s="7"/>
      <c r="BW1" s="10">
        <f ca="1">RAND()</f>
        <v>3.3111116692240428E-2</v>
      </c>
      <c r="BX1" s="11">
        <f ca="1">RANK(BW1,$BW$1:$BW$100,)</f>
        <v>16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0.8111686804781838</v>
      </c>
      <c r="CE1" s="11">
        <f ca="1">RANK(CD1,$CD$1:$CD$100,)</f>
        <v>3</v>
      </c>
      <c r="CF1" s="1"/>
      <c r="CG1" s="1">
        <v>1</v>
      </c>
      <c r="CH1" s="1">
        <v>2</v>
      </c>
      <c r="CI1" s="1">
        <v>1</v>
      </c>
      <c r="CK1" s="10">
        <f ca="1">RAND()</f>
        <v>1.8713145336783144E-2</v>
      </c>
      <c r="CL1" s="11">
        <f ca="1">RANK(CK1,$CK$1:$CK$100,)</f>
        <v>17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0.477410190352482</v>
      </c>
      <c r="CS1" s="11">
        <f ca="1">RANK(CR1,$CR$1:$CR$100,)</f>
        <v>6</v>
      </c>
      <c r="CT1" s="1"/>
      <c r="CU1" s="1">
        <v>1</v>
      </c>
      <c r="CV1" s="1">
        <v>0</v>
      </c>
      <c r="CW1" s="1">
        <v>1</v>
      </c>
    </row>
    <row r="2" spans="1:101" ht="63.95" customHeight="1" thickBot="1" x14ac:dyDescent="0.3">
      <c r="B2" s="78" t="s">
        <v>44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5"/>
      <c r="AB2" s="2" t="s">
        <v>175</v>
      </c>
      <c r="AC2" s="1">
        <f t="shared" ref="AC2:AC12" ca="1" si="1">BC2*1000+BH2*100+BM2*10+BR2</f>
        <v>900</v>
      </c>
      <c r="AD2" s="1" t="s">
        <v>50</v>
      </c>
      <c r="AE2" s="1">
        <f t="shared" ref="AE2:AE12" ca="1" si="2">BD2*1000+BI2*100+BN2*10+BS2</f>
        <v>252</v>
      </c>
      <c r="AF2" s="1" t="s">
        <v>60</v>
      </c>
      <c r="AG2" s="1">
        <f t="shared" ref="AG2:AG12" ca="1" si="3">AC2-AE2</f>
        <v>648</v>
      </c>
      <c r="AI2" s="1">
        <f t="shared" ref="AI2:AI12" ca="1" si="4">BC2</f>
        <v>0</v>
      </c>
      <c r="AJ2" s="1">
        <f t="shared" ref="AJ2:AJ12" ca="1" si="5">BH2</f>
        <v>9</v>
      </c>
      <c r="AK2" s="1" t="s">
        <v>142</v>
      </c>
      <c r="AL2" s="1">
        <f t="shared" ref="AL2:AL12" ca="1" si="6">BM2</f>
        <v>0</v>
      </c>
      <c r="AM2" s="1">
        <f t="shared" ref="AM2:AM12" ca="1" si="7">BR2</f>
        <v>0</v>
      </c>
      <c r="AN2" s="1" t="s">
        <v>143</v>
      </c>
      <c r="AO2" s="1">
        <f t="shared" ref="AO2:AO12" ca="1" si="8">BD2</f>
        <v>0</v>
      </c>
      <c r="AP2" s="1">
        <f t="shared" ref="AP2:AP12" ca="1" si="9">BI2</f>
        <v>2</v>
      </c>
      <c r="AQ2" s="1" t="s">
        <v>142</v>
      </c>
      <c r="AR2" s="1">
        <f t="shared" ref="AR2:AR12" ca="1" si="10">BN2</f>
        <v>5</v>
      </c>
      <c r="AS2" s="1">
        <f t="shared" ref="AS2:AS12" ca="1" si="11">BS2</f>
        <v>2</v>
      </c>
      <c r="AT2" s="1" t="s">
        <v>144</v>
      </c>
      <c r="AU2" s="1">
        <f t="shared" ref="AU2:AU12" ca="1" si="12">MOD(ROUNDDOWN(AG2/1000,0),10)</f>
        <v>0</v>
      </c>
      <c r="AV2" s="1">
        <f t="shared" ref="AV2:AV12" ca="1" si="13">MOD(ROUNDDOWN(AG2/100,0),10)</f>
        <v>6</v>
      </c>
      <c r="AW2" s="1" t="s">
        <v>142</v>
      </c>
      <c r="AX2" s="1">
        <f t="shared" ref="AX2:AX12" ca="1" si="14">MOD(ROUNDDOWN(AG2/10,0),10)</f>
        <v>4</v>
      </c>
      <c r="AY2" s="1">
        <f t="shared" ref="AY2:AY12" ca="1" si="15">MOD(ROUNDDOWN(AG2/1,0),10)</f>
        <v>8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9</v>
      </c>
      <c r="BI2" s="6">
        <f t="shared" ref="BI2:BI12" ca="1" si="19">VLOOKUP($CE2,$CG$1:$CI$100,3,FALSE)</f>
        <v>2</v>
      </c>
      <c r="BJ2" s="7"/>
      <c r="BL2" s="1">
        <v>2</v>
      </c>
      <c r="BM2" s="8">
        <f t="shared" ref="BM2:BM12" ca="1" si="20">VLOOKUP($CL2,$CN$1:$CP$100,2,FALSE)</f>
        <v>0</v>
      </c>
      <c r="BN2" s="8">
        <f t="shared" ca="1" si="0"/>
        <v>5</v>
      </c>
      <c r="BO2" s="9"/>
      <c r="BQ2" s="1">
        <v>2</v>
      </c>
      <c r="BR2" s="8">
        <f t="shared" ref="BR2:BR12" ca="1" si="21">VLOOKUP($CS2,$CU$1:$CW$100,2,FALSE)</f>
        <v>0</v>
      </c>
      <c r="BS2" s="8">
        <f t="shared" ref="BS2:BS12" ca="1" si="22">VLOOKUP($CS2,$CU$1:$CW$100,3,FALSE)</f>
        <v>2</v>
      </c>
      <c r="BT2" s="9"/>
      <c r="BU2" s="9"/>
      <c r="BV2" s="7"/>
      <c r="BW2" s="10">
        <f t="shared" ref="BW2:BW18" ca="1" si="23">RAND()</f>
        <v>0.30329300253784552</v>
      </c>
      <c r="BX2" s="11">
        <f t="shared" ref="BX2:BX18" ca="1" si="24">RANK(BW2,$BW$1:$BW$100,)</f>
        <v>11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0.25412103063636071</v>
      </c>
      <c r="CE2" s="11">
        <f t="shared" ref="CE2:CE36" ca="1" si="26">RANK(CD2,$CD$1:$CD$100,)</f>
        <v>30</v>
      </c>
      <c r="CF2" s="1"/>
      <c r="CG2" s="1">
        <v>2</v>
      </c>
      <c r="CH2" s="1">
        <v>3</v>
      </c>
      <c r="CI2" s="1">
        <v>1</v>
      </c>
      <c r="CK2" s="10">
        <f t="shared" ref="CK2:CK18" ca="1" si="27">RAND()</f>
        <v>0.62308550593428225</v>
      </c>
      <c r="CL2" s="11">
        <f t="shared" ref="CL2:CL18" ca="1" si="28">RANK(CK2,$CK$1:$CK$100,)</f>
        <v>5</v>
      </c>
      <c r="CM2" s="1"/>
      <c r="CN2" s="1">
        <v>2</v>
      </c>
      <c r="CO2" s="1">
        <v>0</v>
      </c>
      <c r="CP2" s="1">
        <v>2</v>
      </c>
      <c r="CR2" s="10">
        <f t="shared" ref="CR2:CR18" ca="1" si="29">RAND()</f>
        <v>0.76381151156348637</v>
      </c>
      <c r="CS2" s="11">
        <f t="shared" ref="CS2:CS18" ca="1" si="30">RANK(CR2,$CR$1:$CR$100,)</f>
        <v>2</v>
      </c>
      <c r="CT2" s="1"/>
      <c r="CU2" s="1">
        <v>2</v>
      </c>
      <c r="CV2" s="1">
        <v>0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149</v>
      </c>
      <c r="AC3" s="1">
        <f t="shared" ca="1" si="1"/>
        <v>600</v>
      </c>
      <c r="AD3" s="1" t="s">
        <v>50</v>
      </c>
      <c r="AE3" s="1">
        <f t="shared" ca="1" si="2"/>
        <v>265</v>
      </c>
      <c r="AF3" s="1" t="s">
        <v>144</v>
      </c>
      <c r="AG3" s="1">
        <f t="shared" ca="1" si="3"/>
        <v>335</v>
      </c>
      <c r="AI3" s="1">
        <f t="shared" ca="1" si="4"/>
        <v>0</v>
      </c>
      <c r="AJ3" s="1">
        <f t="shared" ca="1" si="5"/>
        <v>6</v>
      </c>
      <c r="AK3" s="1" t="s">
        <v>142</v>
      </c>
      <c r="AL3" s="1">
        <f t="shared" ca="1" si="6"/>
        <v>0</v>
      </c>
      <c r="AM3" s="1">
        <f t="shared" ca="1" si="7"/>
        <v>0</v>
      </c>
      <c r="AN3" s="1" t="s">
        <v>143</v>
      </c>
      <c r="AO3" s="1">
        <f t="shared" ca="1" si="8"/>
        <v>0</v>
      </c>
      <c r="AP3" s="1">
        <f t="shared" ca="1" si="9"/>
        <v>2</v>
      </c>
      <c r="AQ3" s="1" t="s">
        <v>142</v>
      </c>
      <c r="AR3" s="1">
        <f t="shared" ca="1" si="10"/>
        <v>6</v>
      </c>
      <c r="AS3" s="1">
        <f t="shared" ca="1" si="11"/>
        <v>5</v>
      </c>
      <c r="AT3" s="1" t="s">
        <v>144</v>
      </c>
      <c r="AU3" s="1">
        <f t="shared" ca="1" si="12"/>
        <v>0</v>
      </c>
      <c r="AV3" s="1">
        <f t="shared" ca="1" si="13"/>
        <v>3</v>
      </c>
      <c r="AW3" s="1" t="s">
        <v>142</v>
      </c>
      <c r="AX3" s="1">
        <f t="shared" ca="1" si="14"/>
        <v>3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2</v>
      </c>
      <c r="BJ3" s="7"/>
      <c r="BL3" s="1">
        <v>3</v>
      </c>
      <c r="BM3" s="8">
        <f t="shared" ca="1" si="20"/>
        <v>0</v>
      </c>
      <c r="BN3" s="8">
        <f t="shared" ca="1" si="0"/>
        <v>6</v>
      </c>
      <c r="BO3" s="9"/>
      <c r="BQ3" s="1">
        <v>3</v>
      </c>
      <c r="BR3" s="8">
        <f t="shared" ca="1" si="21"/>
        <v>0</v>
      </c>
      <c r="BS3" s="8">
        <f t="shared" ca="1" si="22"/>
        <v>5</v>
      </c>
      <c r="BT3" s="9"/>
      <c r="BU3" s="9"/>
      <c r="BV3" s="7"/>
      <c r="BW3" s="10">
        <f t="shared" ca="1" si="23"/>
        <v>0.66792392324729277</v>
      </c>
      <c r="BX3" s="11">
        <f t="shared" ca="1" si="24"/>
        <v>5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0.5507383774378839</v>
      </c>
      <c r="CE3" s="11">
        <f t="shared" ca="1" si="26"/>
        <v>12</v>
      </c>
      <c r="CF3" s="1"/>
      <c r="CG3" s="1">
        <v>3</v>
      </c>
      <c r="CH3" s="1">
        <v>3</v>
      </c>
      <c r="CI3" s="1">
        <v>2</v>
      </c>
      <c r="CK3" s="10">
        <f t="shared" ca="1" si="27"/>
        <v>0.55742947030829959</v>
      </c>
      <c r="CL3" s="11">
        <f t="shared" ca="1" si="28"/>
        <v>6</v>
      </c>
      <c r="CM3" s="1"/>
      <c r="CN3" s="1">
        <v>3</v>
      </c>
      <c r="CO3" s="1">
        <v>0</v>
      </c>
      <c r="CP3" s="1">
        <v>3</v>
      </c>
      <c r="CR3" s="10">
        <f t="shared" ca="1" si="29"/>
        <v>0.19772353646371987</v>
      </c>
      <c r="CS3" s="11">
        <f t="shared" ca="1" si="30"/>
        <v>14</v>
      </c>
      <c r="CT3" s="1"/>
      <c r="CU3" s="1">
        <v>3</v>
      </c>
      <c r="CV3" s="1">
        <v>0</v>
      </c>
      <c r="CW3" s="1">
        <v>3</v>
      </c>
    </row>
    <row r="4" spans="1:101" ht="19.5" thickBot="1" x14ac:dyDescent="0.3">
      <c r="A4" s="14"/>
      <c r="B4" s="15" t="s">
        <v>140</v>
      </c>
      <c r="C4" s="16"/>
      <c r="D4" s="17"/>
      <c r="E4" s="16"/>
      <c r="F4" s="16"/>
      <c r="G4" s="16"/>
      <c r="H4" s="18"/>
      <c r="I4" s="14"/>
      <c r="J4" s="15" t="s">
        <v>145</v>
      </c>
      <c r="K4" s="16"/>
      <c r="L4" s="16"/>
      <c r="M4" s="16"/>
      <c r="N4" s="16"/>
      <c r="O4" s="16"/>
      <c r="P4" s="18"/>
      <c r="Q4" s="14"/>
      <c r="R4" s="15" t="s">
        <v>149</v>
      </c>
      <c r="S4" s="16"/>
      <c r="T4" s="16"/>
      <c r="U4" s="16"/>
      <c r="V4" s="16"/>
      <c r="W4" s="16"/>
      <c r="X4" s="18"/>
      <c r="AB4" s="2" t="s">
        <v>150</v>
      </c>
      <c r="AC4" s="1">
        <f t="shared" ca="1" si="1"/>
        <v>200</v>
      </c>
      <c r="AD4" s="1" t="s">
        <v>50</v>
      </c>
      <c r="AE4" s="1">
        <f t="shared" ca="1" si="2"/>
        <v>151</v>
      </c>
      <c r="AF4" s="1" t="s">
        <v>144</v>
      </c>
      <c r="AG4" s="1">
        <f t="shared" ca="1" si="3"/>
        <v>49</v>
      </c>
      <c r="AI4" s="1">
        <f t="shared" ca="1" si="4"/>
        <v>0</v>
      </c>
      <c r="AJ4" s="1">
        <f t="shared" ca="1" si="5"/>
        <v>2</v>
      </c>
      <c r="AK4" s="1" t="s">
        <v>142</v>
      </c>
      <c r="AL4" s="1">
        <f t="shared" ca="1" si="6"/>
        <v>0</v>
      </c>
      <c r="AM4" s="1">
        <f t="shared" ca="1" si="7"/>
        <v>0</v>
      </c>
      <c r="AN4" s="1" t="s">
        <v>143</v>
      </c>
      <c r="AO4" s="1">
        <f t="shared" ca="1" si="8"/>
        <v>0</v>
      </c>
      <c r="AP4" s="1">
        <f t="shared" ca="1" si="9"/>
        <v>1</v>
      </c>
      <c r="AQ4" s="1" t="s">
        <v>142</v>
      </c>
      <c r="AR4" s="1">
        <f t="shared" ca="1" si="10"/>
        <v>5</v>
      </c>
      <c r="AS4" s="1">
        <f t="shared" ca="1" si="11"/>
        <v>1</v>
      </c>
      <c r="AT4" s="1" t="s">
        <v>144</v>
      </c>
      <c r="AU4" s="1">
        <f t="shared" ca="1" si="12"/>
        <v>0</v>
      </c>
      <c r="AV4" s="1">
        <f t="shared" ca="1" si="13"/>
        <v>0</v>
      </c>
      <c r="AW4" s="1" t="s">
        <v>142</v>
      </c>
      <c r="AX4" s="1">
        <f t="shared" ca="1" si="14"/>
        <v>4</v>
      </c>
      <c r="AY4" s="1">
        <f t="shared" ca="1" si="15"/>
        <v>9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2</v>
      </c>
      <c r="BI4" s="6">
        <f t="shared" ca="1" si="19"/>
        <v>1</v>
      </c>
      <c r="BJ4" s="7"/>
      <c r="BL4" s="1">
        <v>4</v>
      </c>
      <c r="BM4" s="8">
        <f t="shared" ca="1" si="20"/>
        <v>0</v>
      </c>
      <c r="BN4" s="8">
        <f t="shared" ca="1" si="0"/>
        <v>5</v>
      </c>
      <c r="BO4" s="9"/>
      <c r="BQ4" s="1">
        <v>4</v>
      </c>
      <c r="BR4" s="8">
        <f t="shared" ca="1" si="21"/>
        <v>0</v>
      </c>
      <c r="BS4" s="8">
        <f t="shared" ca="1" si="22"/>
        <v>1</v>
      </c>
      <c r="BT4" s="9"/>
      <c r="BU4" s="9"/>
      <c r="BV4" s="7"/>
      <c r="BW4" s="10">
        <f t="shared" ca="1" si="23"/>
        <v>0.65183097576204396</v>
      </c>
      <c r="BX4" s="11">
        <f t="shared" ca="1" si="24"/>
        <v>6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0.88488654979881254</v>
      </c>
      <c r="CE4" s="11">
        <f t="shared" ca="1" si="26"/>
        <v>1</v>
      </c>
      <c r="CF4" s="1"/>
      <c r="CG4" s="1">
        <v>4</v>
      </c>
      <c r="CH4" s="1">
        <v>4</v>
      </c>
      <c r="CI4" s="1">
        <v>1</v>
      </c>
      <c r="CK4" s="10">
        <f t="shared" ca="1" si="27"/>
        <v>0.1317733286778956</v>
      </c>
      <c r="CL4" s="11">
        <f t="shared" ca="1" si="28"/>
        <v>14</v>
      </c>
      <c r="CM4" s="1"/>
      <c r="CN4" s="1">
        <v>4</v>
      </c>
      <c r="CO4" s="1">
        <v>0</v>
      </c>
      <c r="CP4" s="1">
        <v>4</v>
      </c>
      <c r="CR4" s="10">
        <f t="shared" ca="1" si="29"/>
        <v>0.34035122300748688</v>
      </c>
      <c r="CS4" s="11">
        <f t="shared" ca="1" si="30"/>
        <v>10</v>
      </c>
      <c r="CT4" s="1"/>
      <c r="CU4" s="1">
        <v>4</v>
      </c>
      <c r="CV4" s="1">
        <v>0</v>
      </c>
      <c r="CW4" s="1">
        <v>4</v>
      </c>
    </row>
    <row r="5" spans="1:101" ht="45.95" customHeight="1" thickBot="1" x14ac:dyDescent="0.3">
      <c r="A5" s="19"/>
      <c r="B5" s="86" t="str">
        <f ca="1">$AC1/100&amp;$AD1&amp;$AE1/100&amp;$AF1</f>
        <v>3－2.86＝</v>
      </c>
      <c r="C5" s="87"/>
      <c r="D5" s="87"/>
      <c r="E5" s="87"/>
      <c r="F5" s="71">
        <f ca="1">$AG1/100</f>
        <v>0.14000000000000001</v>
      </c>
      <c r="G5" s="72"/>
      <c r="H5" s="20"/>
      <c r="I5" s="19"/>
      <c r="J5" s="86" t="str">
        <f ca="1">$AC2/100&amp;$AD2&amp;$AE2/100&amp;$AF2</f>
        <v>9－2.52＝</v>
      </c>
      <c r="K5" s="87"/>
      <c r="L5" s="87"/>
      <c r="M5" s="87"/>
      <c r="N5" s="71">
        <f ca="1">$AG2/100</f>
        <v>6.48</v>
      </c>
      <c r="O5" s="72"/>
      <c r="P5" s="21"/>
      <c r="Q5" s="19"/>
      <c r="R5" s="86" t="str">
        <f ca="1">$AC3/100&amp;$AD3&amp;$AE3/100&amp;$AF3</f>
        <v>6－2.65＝</v>
      </c>
      <c r="S5" s="87"/>
      <c r="T5" s="87"/>
      <c r="U5" s="87"/>
      <c r="V5" s="71">
        <f ca="1">$AG3/100</f>
        <v>3.35</v>
      </c>
      <c r="W5" s="72"/>
      <c r="X5" s="22"/>
      <c r="AB5" s="2" t="s">
        <v>179</v>
      </c>
      <c r="AC5" s="1">
        <f t="shared" ca="1" si="1"/>
        <v>400</v>
      </c>
      <c r="AD5" s="1" t="s">
        <v>50</v>
      </c>
      <c r="AE5" s="1">
        <f t="shared" ca="1" si="2"/>
        <v>394</v>
      </c>
      <c r="AF5" s="1" t="s">
        <v>144</v>
      </c>
      <c r="AG5" s="1">
        <f t="shared" ca="1" si="3"/>
        <v>6</v>
      </c>
      <c r="AI5" s="1">
        <f t="shared" ca="1" si="4"/>
        <v>0</v>
      </c>
      <c r="AJ5" s="1">
        <f t="shared" ca="1" si="5"/>
        <v>4</v>
      </c>
      <c r="AK5" s="1" t="s">
        <v>142</v>
      </c>
      <c r="AL5" s="1">
        <f t="shared" ca="1" si="6"/>
        <v>0</v>
      </c>
      <c r="AM5" s="1">
        <f t="shared" ca="1" si="7"/>
        <v>0</v>
      </c>
      <c r="AN5" s="1" t="s">
        <v>143</v>
      </c>
      <c r="AO5" s="1">
        <f t="shared" ca="1" si="8"/>
        <v>0</v>
      </c>
      <c r="AP5" s="1">
        <f t="shared" ca="1" si="9"/>
        <v>3</v>
      </c>
      <c r="AQ5" s="1" t="s">
        <v>142</v>
      </c>
      <c r="AR5" s="1">
        <f t="shared" ca="1" si="10"/>
        <v>9</v>
      </c>
      <c r="AS5" s="1">
        <f t="shared" ca="1" si="11"/>
        <v>4</v>
      </c>
      <c r="AT5" s="1" t="s">
        <v>144</v>
      </c>
      <c r="AU5" s="1">
        <f t="shared" ca="1" si="12"/>
        <v>0</v>
      </c>
      <c r="AV5" s="1">
        <f t="shared" ca="1" si="13"/>
        <v>0</v>
      </c>
      <c r="AW5" s="1" t="s">
        <v>142</v>
      </c>
      <c r="AX5" s="1">
        <f t="shared" ca="1" si="14"/>
        <v>0</v>
      </c>
      <c r="AY5" s="1">
        <f t="shared" ca="1" si="15"/>
        <v>6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4</v>
      </c>
      <c r="BI5" s="6">
        <f t="shared" ca="1" si="19"/>
        <v>3</v>
      </c>
      <c r="BJ5" s="7"/>
      <c r="BL5" s="1">
        <v>5</v>
      </c>
      <c r="BM5" s="8">
        <f t="shared" ca="1" si="20"/>
        <v>0</v>
      </c>
      <c r="BN5" s="8">
        <f t="shared" ca="1" si="0"/>
        <v>9</v>
      </c>
      <c r="BO5" s="9"/>
      <c r="BQ5" s="1">
        <v>5</v>
      </c>
      <c r="BR5" s="8">
        <f t="shared" ca="1" si="21"/>
        <v>0</v>
      </c>
      <c r="BS5" s="8">
        <f t="shared" ca="1" si="22"/>
        <v>4</v>
      </c>
      <c r="BT5" s="9"/>
      <c r="BU5" s="9"/>
      <c r="BV5" s="7"/>
      <c r="BW5" s="10">
        <f t="shared" ca="1" si="23"/>
        <v>0.74785678400744693</v>
      </c>
      <c r="BX5" s="11">
        <f t="shared" ca="1" si="24"/>
        <v>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0.70941986770187415</v>
      </c>
      <c r="CE5" s="11">
        <f t="shared" ca="1" si="26"/>
        <v>6</v>
      </c>
      <c r="CF5" s="1"/>
      <c r="CG5" s="1">
        <v>5</v>
      </c>
      <c r="CH5" s="1">
        <v>4</v>
      </c>
      <c r="CI5" s="1">
        <v>2</v>
      </c>
      <c r="CK5" s="10">
        <f t="shared" ca="1" si="27"/>
        <v>1.3067737423364312E-2</v>
      </c>
      <c r="CL5" s="11">
        <f t="shared" ca="1" si="28"/>
        <v>18</v>
      </c>
      <c r="CM5" s="1"/>
      <c r="CN5" s="1">
        <v>5</v>
      </c>
      <c r="CO5" s="1">
        <v>0</v>
      </c>
      <c r="CP5" s="1">
        <v>5</v>
      </c>
      <c r="CR5" s="10">
        <f t="shared" ca="1" si="29"/>
        <v>0.20496169701475142</v>
      </c>
      <c r="CS5" s="11">
        <f t="shared" ca="1" si="30"/>
        <v>13</v>
      </c>
      <c r="CT5" s="1"/>
      <c r="CU5" s="1">
        <v>5</v>
      </c>
      <c r="CV5" s="1">
        <v>0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182</v>
      </c>
      <c r="AC6" s="1">
        <f t="shared" ca="1" si="1"/>
        <v>900</v>
      </c>
      <c r="AD6" s="1" t="s">
        <v>50</v>
      </c>
      <c r="AE6" s="1">
        <f t="shared" ca="1" si="2"/>
        <v>817</v>
      </c>
      <c r="AF6" s="1" t="s">
        <v>144</v>
      </c>
      <c r="AG6" s="1">
        <f t="shared" ca="1" si="3"/>
        <v>83</v>
      </c>
      <c r="AI6" s="1">
        <f t="shared" ca="1" si="4"/>
        <v>0</v>
      </c>
      <c r="AJ6" s="1">
        <f t="shared" ca="1" si="5"/>
        <v>9</v>
      </c>
      <c r="AK6" s="1" t="s">
        <v>142</v>
      </c>
      <c r="AL6" s="1">
        <f t="shared" ca="1" si="6"/>
        <v>0</v>
      </c>
      <c r="AM6" s="1">
        <f t="shared" ca="1" si="7"/>
        <v>0</v>
      </c>
      <c r="AN6" s="1" t="s">
        <v>143</v>
      </c>
      <c r="AO6" s="1">
        <f t="shared" ca="1" si="8"/>
        <v>0</v>
      </c>
      <c r="AP6" s="1">
        <f t="shared" ca="1" si="9"/>
        <v>8</v>
      </c>
      <c r="AQ6" s="1" t="s">
        <v>142</v>
      </c>
      <c r="AR6" s="1">
        <f t="shared" ca="1" si="10"/>
        <v>1</v>
      </c>
      <c r="AS6" s="1">
        <f t="shared" ca="1" si="11"/>
        <v>7</v>
      </c>
      <c r="AT6" s="1" t="s">
        <v>144</v>
      </c>
      <c r="AU6" s="1">
        <f t="shared" ca="1" si="12"/>
        <v>0</v>
      </c>
      <c r="AV6" s="1">
        <f t="shared" ca="1" si="13"/>
        <v>0</v>
      </c>
      <c r="AW6" s="1" t="s">
        <v>142</v>
      </c>
      <c r="AX6" s="1">
        <f t="shared" ca="1" si="14"/>
        <v>8</v>
      </c>
      <c r="AY6" s="1">
        <f t="shared" ca="1" si="15"/>
        <v>3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9</v>
      </c>
      <c r="BI6" s="6">
        <f t="shared" ca="1" si="19"/>
        <v>8</v>
      </c>
      <c r="BJ6" s="7"/>
      <c r="BL6" s="1">
        <v>6</v>
      </c>
      <c r="BM6" s="8">
        <f t="shared" ca="1" si="20"/>
        <v>0</v>
      </c>
      <c r="BN6" s="8">
        <f t="shared" ca="1" si="0"/>
        <v>1</v>
      </c>
      <c r="BO6" s="9"/>
      <c r="BQ6" s="1">
        <v>6</v>
      </c>
      <c r="BR6" s="8">
        <f t="shared" ca="1" si="21"/>
        <v>0</v>
      </c>
      <c r="BS6" s="8">
        <f t="shared" ca="1" si="22"/>
        <v>7</v>
      </c>
      <c r="BT6" s="9"/>
      <c r="BU6" s="9"/>
      <c r="BV6" s="7"/>
      <c r="BW6" s="10">
        <f t="shared" ca="1" si="23"/>
        <v>4.0413112039807686E-2</v>
      </c>
      <c r="BX6" s="11">
        <f t="shared" ca="1" si="24"/>
        <v>15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2.6848114163855352E-2</v>
      </c>
      <c r="CE6" s="11">
        <f t="shared" ca="1" si="26"/>
        <v>36</v>
      </c>
      <c r="CF6" s="1"/>
      <c r="CG6" s="1">
        <v>6</v>
      </c>
      <c r="CH6" s="1">
        <v>4</v>
      </c>
      <c r="CI6" s="1">
        <v>3</v>
      </c>
      <c r="CK6" s="10">
        <f t="shared" ca="1" si="27"/>
        <v>0.33105053113163851</v>
      </c>
      <c r="CL6" s="11">
        <f t="shared" ca="1" si="28"/>
        <v>10</v>
      </c>
      <c r="CM6" s="1"/>
      <c r="CN6" s="1">
        <v>6</v>
      </c>
      <c r="CO6" s="1">
        <v>0</v>
      </c>
      <c r="CP6" s="1">
        <v>6</v>
      </c>
      <c r="CR6" s="10">
        <f t="shared" ca="1" si="29"/>
        <v>0.40475702808695091</v>
      </c>
      <c r="CS6" s="11">
        <f t="shared" ca="1" si="30"/>
        <v>7</v>
      </c>
      <c r="CT6" s="1"/>
      <c r="CU6" s="1">
        <v>6</v>
      </c>
      <c r="CV6" s="1">
        <v>0</v>
      </c>
      <c r="CW6" s="1">
        <v>6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3</v>
      </c>
      <c r="E7" s="37" t="str">
        <f ca="1">IF(AND(F7=0,G7=0),"",".")</f>
        <v/>
      </c>
      <c r="F7" s="38">
        <f ca="1">$BM1</f>
        <v>0</v>
      </c>
      <c r="G7" s="38">
        <f ca="1">$BR1</f>
        <v>0</v>
      </c>
      <c r="H7" s="26"/>
      <c r="I7" s="19"/>
      <c r="J7" s="35"/>
      <c r="K7" s="36">
        <f ca="1">$BC2</f>
        <v>0</v>
      </c>
      <c r="L7" s="37">
        <f ca="1">$BH2</f>
        <v>9</v>
      </c>
      <c r="M7" s="37" t="str">
        <f ca="1">IF(AND(N7=0,O7=0),"",".")</f>
        <v/>
      </c>
      <c r="N7" s="38">
        <f ca="1">$BM2</f>
        <v>0</v>
      </c>
      <c r="O7" s="38">
        <f ca="1">$BR2</f>
        <v>0</v>
      </c>
      <c r="P7" s="26"/>
      <c r="Q7" s="19"/>
      <c r="R7" s="35"/>
      <c r="S7" s="36">
        <f ca="1">$BC3</f>
        <v>0</v>
      </c>
      <c r="T7" s="37">
        <f ca="1">$BH3</f>
        <v>6</v>
      </c>
      <c r="U7" s="37" t="str">
        <f ca="1">IF(AND(V7=0,W7=0),"",".")</f>
        <v/>
      </c>
      <c r="V7" s="38">
        <f ca="1">$BM3</f>
        <v>0</v>
      </c>
      <c r="W7" s="38">
        <f ca="1">$BR3</f>
        <v>0</v>
      </c>
      <c r="X7" s="26"/>
      <c r="AB7" s="2" t="s">
        <v>183</v>
      </c>
      <c r="AC7" s="1">
        <f t="shared" ca="1" si="1"/>
        <v>900</v>
      </c>
      <c r="AD7" s="1" t="s">
        <v>50</v>
      </c>
      <c r="AE7" s="1">
        <f t="shared" ca="1" si="2"/>
        <v>475</v>
      </c>
      <c r="AF7" s="1" t="s">
        <v>144</v>
      </c>
      <c r="AG7" s="1">
        <f t="shared" ca="1" si="3"/>
        <v>425</v>
      </c>
      <c r="AI7" s="1">
        <f t="shared" ca="1" si="4"/>
        <v>0</v>
      </c>
      <c r="AJ7" s="1">
        <f t="shared" ca="1" si="5"/>
        <v>9</v>
      </c>
      <c r="AK7" s="1" t="s">
        <v>142</v>
      </c>
      <c r="AL7" s="1">
        <f t="shared" ca="1" si="6"/>
        <v>0</v>
      </c>
      <c r="AM7" s="1">
        <f t="shared" ca="1" si="7"/>
        <v>0</v>
      </c>
      <c r="AN7" s="1" t="s">
        <v>143</v>
      </c>
      <c r="AO7" s="1">
        <f t="shared" ca="1" si="8"/>
        <v>0</v>
      </c>
      <c r="AP7" s="1">
        <f t="shared" ca="1" si="9"/>
        <v>4</v>
      </c>
      <c r="AQ7" s="1" t="s">
        <v>142</v>
      </c>
      <c r="AR7" s="1">
        <f t="shared" ca="1" si="10"/>
        <v>7</v>
      </c>
      <c r="AS7" s="1">
        <f t="shared" ca="1" si="11"/>
        <v>5</v>
      </c>
      <c r="AT7" s="1" t="s">
        <v>144</v>
      </c>
      <c r="AU7" s="1">
        <f t="shared" ca="1" si="12"/>
        <v>0</v>
      </c>
      <c r="AV7" s="1">
        <f t="shared" ca="1" si="13"/>
        <v>4</v>
      </c>
      <c r="AW7" s="1" t="s">
        <v>142</v>
      </c>
      <c r="AX7" s="1">
        <f t="shared" ca="1" si="14"/>
        <v>2</v>
      </c>
      <c r="AY7" s="1">
        <f t="shared" ca="1" si="15"/>
        <v>5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9</v>
      </c>
      <c r="BI7" s="6">
        <f t="shared" ca="1" si="19"/>
        <v>4</v>
      </c>
      <c r="BJ7" s="7"/>
      <c r="BL7" s="1">
        <v>7</v>
      </c>
      <c r="BM7" s="8">
        <f t="shared" ca="1" si="20"/>
        <v>0</v>
      </c>
      <c r="BN7" s="8">
        <f t="shared" ca="1" si="0"/>
        <v>7</v>
      </c>
      <c r="BO7" s="9"/>
      <c r="BQ7" s="1">
        <v>7</v>
      </c>
      <c r="BR7" s="8">
        <f t="shared" ca="1" si="21"/>
        <v>0</v>
      </c>
      <c r="BS7" s="8">
        <f t="shared" ca="1" si="22"/>
        <v>5</v>
      </c>
      <c r="BT7" s="9"/>
      <c r="BU7" s="9"/>
      <c r="BV7" s="7"/>
      <c r="BW7" s="10">
        <f t="shared" ca="1" si="23"/>
        <v>1.0616109371484939E-2</v>
      </c>
      <c r="BX7" s="11">
        <f t="shared" ca="1" si="24"/>
        <v>18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0.13583439302226086</v>
      </c>
      <c r="CE7" s="11">
        <f t="shared" ca="1" si="26"/>
        <v>32</v>
      </c>
      <c r="CF7" s="1"/>
      <c r="CG7" s="1">
        <v>7</v>
      </c>
      <c r="CH7" s="1">
        <v>5</v>
      </c>
      <c r="CI7" s="1">
        <v>1</v>
      </c>
      <c r="CK7" s="10">
        <f t="shared" ca="1" si="27"/>
        <v>0.47065316123121748</v>
      </c>
      <c r="CL7" s="11">
        <f t="shared" ca="1" si="28"/>
        <v>7</v>
      </c>
      <c r="CM7" s="1"/>
      <c r="CN7" s="1">
        <v>7</v>
      </c>
      <c r="CO7" s="1">
        <v>0</v>
      </c>
      <c r="CP7" s="1">
        <v>7</v>
      </c>
      <c r="CR7" s="10">
        <f t="shared" ca="1" si="29"/>
        <v>0.57450782373761899</v>
      </c>
      <c r="CS7" s="11">
        <f t="shared" ca="1" si="30"/>
        <v>5</v>
      </c>
      <c r="CT7" s="1"/>
      <c r="CU7" s="1">
        <v>7</v>
      </c>
      <c r="CV7" s="1">
        <v>0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2</v>
      </c>
      <c r="E8" s="67" t="str">
        <f ca="1">IF(AND(F8=0,G8=0),"",".")</f>
        <v>.</v>
      </c>
      <c r="F8" s="68">
        <f ca="1">$BN1</f>
        <v>8</v>
      </c>
      <c r="G8" s="68">
        <f ca="1">$BS1</f>
        <v>6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2</v>
      </c>
      <c r="M8" s="67" t="str">
        <f ca="1">IF(AND(N8=0,O8=0),"",".")</f>
        <v>.</v>
      </c>
      <c r="N8" s="68">
        <f ca="1">$BN2</f>
        <v>5</v>
      </c>
      <c r="O8" s="68">
        <f ca="1">$BS2</f>
        <v>2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2</v>
      </c>
      <c r="U8" s="67" t="str">
        <f ca="1">IF(AND(V8=0,W8=0),"",".")</f>
        <v>.</v>
      </c>
      <c r="V8" s="68">
        <f ca="1">$BN3</f>
        <v>6</v>
      </c>
      <c r="W8" s="68">
        <f ca="1">$BS3</f>
        <v>5</v>
      </c>
      <c r="X8" s="26"/>
      <c r="AB8" s="2" t="s">
        <v>251</v>
      </c>
      <c r="AC8" s="1">
        <f t="shared" ca="1" si="1"/>
        <v>500</v>
      </c>
      <c r="AD8" s="1" t="s">
        <v>50</v>
      </c>
      <c r="AE8" s="1">
        <f t="shared" ca="1" si="2"/>
        <v>131</v>
      </c>
      <c r="AF8" s="1" t="s">
        <v>144</v>
      </c>
      <c r="AG8" s="1">
        <f t="shared" ca="1" si="3"/>
        <v>369</v>
      </c>
      <c r="AI8" s="1">
        <f t="shared" ca="1" si="4"/>
        <v>0</v>
      </c>
      <c r="AJ8" s="1">
        <f t="shared" ca="1" si="5"/>
        <v>5</v>
      </c>
      <c r="AK8" s="1" t="s">
        <v>142</v>
      </c>
      <c r="AL8" s="1">
        <f t="shared" ca="1" si="6"/>
        <v>0</v>
      </c>
      <c r="AM8" s="1">
        <f t="shared" ca="1" si="7"/>
        <v>0</v>
      </c>
      <c r="AN8" s="1" t="s">
        <v>143</v>
      </c>
      <c r="AO8" s="1">
        <f t="shared" ca="1" si="8"/>
        <v>0</v>
      </c>
      <c r="AP8" s="1">
        <f t="shared" ca="1" si="9"/>
        <v>1</v>
      </c>
      <c r="AQ8" s="1" t="s">
        <v>142</v>
      </c>
      <c r="AR8" s="1">
        <f t="shared" ca="1" si="10"/>
        <v>3</v>
      </c>
      <c r="AS8" s="1">
        <f t="shared" ca="1" si="11"/>
        <v>1</v>
      </c>
      <c r="AT8" s="1" t="s">
        <v>144</v>
      </c>
      <c r="AU8" s="1">
        <f t="shared" ca="1" si="12"/>
        <v>0</v>
      </c>
      <c r="AV8" s="1">
        <f t="shared" ca="1" si="13"/>
        <v>3</v>
      </c>
      <c r="AW8" s="1" t="s">
        <v>142</v>
      </c>
      <c r="AX8" s="1">
        <f t="shared" ca="1" si="14"/>
        <v>6</v>
      </c>
      <c r="AY8" s="1">
        <f t="shared" ca="1" si="15"/>
        <v>9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1</v>
      </c>
      <c r="BJ8" s="7"/>
      <c r="BL8" s="1">
        <v>8</v>
      </c>
      <c r="BM8" s="8">
        <f t="shared" ca="1" si="20"/>
        <v>0</v>
      </c>
      <c r="BN8" s="8">
        <f t="shared" ca="1" si="0"/>
        <v>3</v>
      </c>
      <c r="BO8" s="9"/>
      <c r="BQ8" s="1">
        <v>8</v>
      </c>
      <c r="BR8" s="8">
        <f t="shared" ca="1" si="21"/>
        <v>0</v>
      </c>
      <c r="BS8" s="8">
        <f t="shared" ca="1" si="22"/>
        <v>1</v>
      </c>
      <c r="BT8" s="9"/>
      <c r="BU8" s="9"/>
      <c r="BV8" s="7"/>
      <c r="BW8" s="10">
        <f t="shared" ca="1" si="23"/>
        <v>0.40389174515892001</v>
      </c>
      <c r="BX8" s="11">
        <f t="shared" ca="1" si="24"/>
        <v>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0.704609667427609</v>
      </c>
      <c r="CE8" s="11">
        <f t="shared" ca="1" si="26"/>
        <v>7</v>
      </c>
      <c r="CF8" s="1"/>
      <c r="CG8" s="1">
        <v>8</v>
      </c>
      <c r="CH8" s="1">
        <v>5</v>
      </c>
      <c r="CI8" s="1">
        <v>2</v>
      </c>
      <c r="CK8" s="10">
        <f t="shared" ca="1" si="27"/>
        <v>0.76955235051503845</v>
      </c>
      <c r="CL8" s="11">
        <f t="shared" ca="1" si="28"/>
        <v>3</v>
      </c>
      <c r="CM8" s="1"/>
      <c r="CN8" s="1">
        <v>8</v>
      </c>
      <c r="CO8" s="1">
        <v>0</v>
      </c>
      <c r="CP8" s="1">
        <v>8</v>
      </c>
      <c r="CR8" s="10">
        <f t="shared" ca="1" si="29"/>
        <v>0.84820963484983136</v>
      </c>
      <c r="CS8" s="11">
        <f t="shared" ca="1" si="30"/>
        <v>1</v>
      </c>
      <c r="CT8" s="1"/>
      <c r="CU8" s="1">
        <v>8</v>
      </c>
      <c r="CV8" s="1">
        <v>0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1</v>
      </c>
      <c r="G9" s="39">
        <f ca="1">$AY1</f>
        <v>4</v>
      </c>
      <c r="H9" s="40"/>
      <c r="I9" s="41"/>
      <c r="J9" s="35"/>
      <c r="K9" s="36">
        <f ca="1">$AU2</f>
        <v>0</v>
      </c>
      <c r="L9" s="37">
        <f ca="1">$AV2</f>
        <v>6</v>
      </c>
      <c r="M9" s="37" t="str">
        <f>$AW2</f>
        <v>.</v>
      </c>
      <c r="N9" s="38">
        <f ca="1">$AX2</f>
        <v>4</v>
      </c>
      <c r="O9" s="39">
        <f ca="1">$AY2</f>
        <v>8</v>
      </c>
      <c r="P9" s="40"/>
      <c r="Q9" s="41"/>
      <c r="R9" s="35"/>
      <c r="S9" s="36">
        <f ca="1">$AU3</f>
        <v>0</v>
      </c>
      <c r="T9" s="37">
        <f ca="1">$AV3</f>
        <v>3</v>
      </c>
      <c r="U9" s="37" t="str">
        <f>$AW3</f>
        <v>.</v>
      </c>
      <c r="V9" s="38">
        <f ca="1">$AX3</f>
        <v>3</v>
      </c>
      <c r="W9" s="39">
        <f ca="1">$AY3</f>
        <v>5</v>
      </c>
      <c r="X9" s="42"/>
      <c r="AB9" s="2" t="s">
        <v>252</v>
      </c>
      <c r="AC9" s="1">
        <f t="shared" ca="1" si="1"/>
        <v>500</v>
      </c>
      <c r="AD9" s="1" t="s">
        <v>50</v>
      </c>
      <c r="AE9" s="1">
        <f t="shared" ca="1" si="2"/>
        <v>246</v>
      </c>
      <c r="AF9" s="1" t="s">
        <v>144</v>
      </c>
      <c r="AG9" s="1">
        <f t="shared" ca="1" si="3"/>
        <v>254</v>
      </c>
      <c r="AI9" s="1">
        <f t="shared" ca="1" si="4"/>
        <v>0</v>
      </c>
      <c r="AJ9" s="1">
        <f t="shared" ca="1" si="5"/>
        <v>5</v>
      </c>
      <c r="AK9" s="1" t="s">
        <v>142</v>
      </c>
      <c r="AL9" s="1">
        <f t="shared" ca="1" si="6"/>
        <v>0</v>
      </c>
      <c r="AM9" s="1">
        <f t="shared" ca="1" si="7"/>
        <v>0</v>
      </c>
      <c r="AN9" s="1" t="s">
        <v>143</v>
      </c>
      <c r="AO9" s="1">
        <f t="shared" ca="1" si="8"/>
        <v>0</v>
      </c>
      <c r="AP9" s="1">
        <f t="shared" ca="1" si="9"/>
        <v>2</v>
      </c>
      <c r="AQ9" s="1" t="s">
        <v>142</v>
      </c>
      <c r="AR9" s="1">
        <f t="shared" ca="1" si="10"/>
        <v>4</v>
      </c>
      <c r="AS9" s="1">
        <f t="shared" ca="1" si="11"/>
        <v>6</v>
      </c>
      <c r="AT9" s="1" t="s">
        <v>144</v>
      </c>
      <c r="AU9" s="1">
        <f t="shared" ca="1" si="12"/>
        <v>0</v>
      </c>
      <c r="AV9" s="1">
        <f t="shared" ca="1" si="13"/>
        <v>2</v>
      </c>
      <c r="AW9" s="1" t="s">
        <v>142</v>
      </c>
      <c r="AX9" s="1">
        <f t="shared" ca="1" si="14"/>
        <v>5</v>
      </c>
      <c r="AY9" s="1">
        <f t="shared" ca="1" si="15"/>
        <v>4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5</v>
      </c>
      <c r="BI9" s="6">
        <f t="shared" ca="1" si="19"/>
        <v>2</v>
      </c>
      <c r="BJ9" s="7"/>
      <c r="BL9" s="1">
        <v>9</v>
      </c>
      <c r="BM9" s="8">
        <f t="shared" ca="1" si="20"/>
        <v>0</v>
      </c>
      <c r="BN9" s="8">
        <f t="shared" ca="1" si="0"/>
        <v>4</v>
      </c>
      <c r="BO9" s="9"/>
      <c r="BQ9" s="1">
        <v>9</v>
      </c>
      <c r="BR9" s="8">
        <f t="shared" ca="1" si="21"/>
        <v>0</v>
      </c>
      <c r="BS9" s="8">
        <f t="shared" ca="1" si="22"/>
        <v>6</v>
      </c>
      <c r="BT9" s="9"/>
      <c r="BU9" s="9"/>
      <c r="BV9" s="7"/>
      <c r="BW9" s="10">
        <f t="shared" ca="1" si="23"/>
        <v>0.35649316671556797</v>
      </c>
      <c r="BX9" s="11">
        <f t="shared" ca="1" si="24"/>
        <v>10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0.65255954811754691</v>
      </c>
      <c r="CE9" s="11">
        <f t="shared" ca="1" si="26"/>
        <v>8</v>
      </c>
      <c r="CF9" s="1"/>
      <c r="CG9" s="1">
        <v>9</v>
      </c>
      <c r="CH9" s="1">
        <v>5</v>
      </c>
      <c r="CI9" s="1">
        <v>3</v>
      </c>
      <c r="CK9" s="10">
        <f t="shared" ca="1" si="27"/>
        <v>0.67280699763895679</v>
      </c>
      <c r="CL9" s="11">
        <f t="shared" ca="1" si="28"/>
        <v>4</v>
      </c>
      <c r="CM9" s="1"/>
      <c r="CN9" s="1">
        <v>9</v>
      </c>
      <c r="CO9" s="1">
        <v>0</v>
      </c>
      <c r="CP9" s="1">
        <v>9</v>
      </c>
      <c r="CR9" s="10">
        <f t="shared" ca="1" si="29"/>
        <v>0.18312676481074264</v>
      </c>
      <c r="CS9" s="11">
        <f t="shared" ca="1" si="30"/>
        <v>15</v>
      </c>
      <c r="CT9" s="1"/>
      <c r="CU9" s="1">
        <v>9</v>
      </c>
      <c r="CV9" s="1">
        <v>0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253</v>
      </c>
      <c r="AC10" s="1">
        <f t="shared" ca="1" si="1"/>
        <v>800</v>
      </c>
      <c r="AD10" s="1" t="s">
        <v>50</v>
      </c>
      <c r="AE10" s="1">
        <f t="shared" ca="1" si="2"/>
        <v>329</v>
      </c>
      <c r="AF10" s="1" t="s">
        <v>144</v>
      </c>
      <c r="AG10" s="1">
        <f t="shared" ca="1" si="3"/>
        <v>471</v>
      </c>
      <c r="AI10" s="1">
        <f t="shared" ca="1" si="4"/>
        <v>0</v>
      </c>
      <c r="AJ10" s="1">
        <f t="shared" ca="1" si="5"/>
        <v>8</v>
      </c>
      <c r="AK10" s="1" t="s">
        <v>142</v>
      </c>
      <c r="AL10" s="1">
        <f t="shared" ca="1" si="6"/>
        <v>0</v>
      </c>
      <c r="AM10" s="1">
        <f t="shared" ca="1" si="7"/>
        <v>0</v>
      </c>
      <c r="AN10" s="1" t="s">
        <v>143</v>
      </c>
      <c r="AO10" s="1">
        <f t="shared" ca="1" si="8"/>
        <v>0</v>
      </c>
      <c r="AP10" s="1">
        <f t="shared" ca="1" si="9"/>
        <v>3</v>
      </c>
      <c r="AQ10" s="1" t="s">
        <v>142</v>
      </c>
      <c r="AR10" s="1">
        <f t="shared" ca="1" si="10"/>
        <v>2</v>
      </c>
      <c r="AS10" s="1">
        <f t="shared" ca="1" si="11"/>
        <v>9</v>
      </c>
      <c r="AT10" s="1" t="s">
        <v>144</v>
      </c>
      <c r="AU10" s="1">
        <f t="shared" ca="1" si="12"/>
        <v>0</v>
      </c>
      <c r="AV10" s="1">
        <f t="shared" ca="1" si="13"/>
        <v>4</v>
      </c>
      <c r="AW10" s="1" t="s">
        <v>142</v>
      </c>
      <c r="AX10" s="1">
        <f t="shared" ca="1" si="14"/>
        <v>7</v>
      </c>
      <c r="AY10" s="1">
        <f t="shared" ca="1" si="15"/>
        <v>1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8</v>
      </c>
      <c r="BI10" s="6">
        <f t="shared" ca="1" si="19"/>
        <v>3</v>
      </c>
      <c r="BJ10" s="7"/>
      <c r="BL10" s="1">
        <v>10</v>
      </c>
      <c r="BM10" s="8">
        <f t="shared" ca="1" si="20"/>
        <v>0</v>
      </c>
      <c r="BN10" s="8">
        <f t="shared" ca="1" si="0"/>
        <v>2</v>
      </c>
      <c r="BO10" s="9"/>
      <c r="BQ10" s="1">
        <v>10</v>
      </c>
      <c r="BR10" s="8">
        <f t="shared" ca="1" si="21"/>
        <v>0</v>
      </c>
      <c r="BS10" s="8">
        <f t="shared" ca="1" si="22"/>
        <v>9</v>
      </c>
      <c r="BT10" s="9"/>
      <c r="BU10" s="9"/>
      <c r="BV10" s="7"/>
      <c r="BW10" s="10">
        <f t="shared" ca="1" si="23"/>
        <v>0.11276823705119798</v>
      </c>
      <c r="BX10" s="11">
        <f t="shared" ca="1" si="24"/>
        <v>13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0.32845318762549924</v>
      </c>
      <c r="CE10" s="11">
        <f t="shared" ca="1" si="26"/>
        <v>24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0.2978532340021357</v>
      </c>
      <c r="CL10" s="11">
        <f t="shared" ca="1" si="28"/>
        <v>11</v>
      </c>
      <c r="CM10" s="1"/>
      <c r="CN10" s="1">
        <v>10</v>
      </c>
      <c r="CO10" s="1">
        <v>0</v>
      </c>
      <c r="CP10" s="1">
        <v>1</v>
      </c>
      <c r="CR10" s="10">
        <f t="shared" ca="1" si="29"/>
        <v>0.38511424389838256</v>
      </c>
      <c r="CS10" s="11">
        <f t="shared" ca="1" si="30"/>
        <v>9</v>
      </c>
      <c r="CT10" s="1"/>
      <c r="CU10" s="1">
        <v>10</v>
      </c>
      <c r="CV10" s="1">
        <v>0</v>
      </c>
      <c r="CW10" s="1">
        <v>1</v>
      </c>
    </row>
    <row r="11" spans="1:101" ht="19.5" customHeight="1" thickBot="1" x14ac:dyDescent="0.3">
      <c r="A11" s="48"/>
      <c r="B11" s="15" t="s">
        <v>254</v>
      </c>
      <c r="C11" s="49"/>
      <c r="D11" s="17"/>
      <c r="E11" s="16"/>
      <c r="F11" s="16"/>
      <c r="G11" s="16"/>
      <c r="H11" s="18"/>
      <c r="I11" s="48"/>
      <c r="J11" s="15" t="s">
        <v>255</v>
      </c>
      <c r="K11" s="16"/>
      <c r="L11" s="16"/>
      <c r="M11" s="16"/>
      <c r="N11" s="16"/>
      <c r="O11" s="16"/>
      <c r="P11" s="18"/>
      <c r="Q11" s="48"/>
      <c r="R11" s="15" t="s">
        <v>256</v>
      </c>
      <c r="S11" s="16"/>
      <c r="T11" s="16"/>
      <c r="U11" s="16"/>
      <c r="V11" s="16"/>
      <c r="W11" s="16"/>
      <c r="X11" s="18"/>
      <c r="AB11" s="2" t="s">
        <v>257</v>
      </c>
      <c r="AC11" s="1">
        <f t="shared" ca="1" si="1"/>
        <v>900</v>
      </c>
      <c r="AD11" s="1" t="s">
        <v>50</v>
      </c>
      <c r="AE11" s="1">
        <f t="shared" ca="1" si="2"/>
        <v>527</v>
      </c>
      <c r="AF11" s="1" t="s">
        <v>144</v>
      </c>
      <c r="AG11" s="1">
        <f t="shared" ca="1" si="3"/>
        <v>373</v>
      </c>
      <c r="AI11" s="1">
        <f t="shared" ca="1" si="4"/>
        <v>0</v>
      </c>
      <c r="AJ11" s="1">
        <f t="shared" ca="1" si="5"/>
        <v>9</v>
      </c>
      <c r="AK11" s="1" t="s">
        <v>142</v>
      </c>
      <c r="AL11" s="1">
        <f t="shared" ca="1" si="6"/>
        <v>0</v>
      </c>
      <c r="AM11" s="1">
        <f t="shared" ca="1" si="7"/>
        <v>0</v>
      </c>
      <c r="AN11" s="1" t="s">
        <v>143</v>
      </c>
      <c r="AO11" s="1">
        <f t="shared" ca="1" si="8"/>
        <v>0</v>
      </c>
      <c r="AP11" s="1">
        <f t="shared" ca="1" si="9"/>
        <v>5</v>
      </c>
      <c r="AQ11" s="1" t="s">
        <v>142</v>
      </c>
      <c r="AR11" s="1">
        <f t="shared" ca="1" si="10"/>
        <v>2</v>
      </c>
      <c r="AS11" s="1">
        <f t="shared" ca="1" si="11"/>
        <v>7</v>
      </c>
      <c r="AT11" s="1" t="s">
        <v>144</v>
      </c>
      <c r="AU11" s="1">
        <f t="shared" ca="1" si="12"/>
        <v>0</v>
      </c>
      <c r="AV11" s="1">
        <f t="shared" ca="1" si="13"/>
        <v>3</v>
      </c>
      <c r="AW11" s="1" t="s">
        <v>142</v>
      </c>
      <c r="AX11" s="1">
        <f t="shared" ca="1" si="14"/>
        <v>7</v>
      </c>
      <c r="AY11" s="1">
        <f t="shared" ca="1" si="15"/>
        <v>3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9</v>
      </c>
      <c r="BI11" s="6">
        <f t="shared" ca="1" si="19"/>
        <v>5</v>
      </c>
      <c r="BJ11" s="7"/>
      <c r="BL11" s="1">
        <v>11</v>
      </c>
      <c r="BM11" s="8">
        <f t="shared" ca="1" si="20"/>
        <v>0</v>
      </c>
      <c r="BN11" s="8">
        <f t="shared" ca="1" si="0"/>
        <v>2</v>
      </c>
      <c r="BO11" s="9"/>
      <c r="BQ11" s="1">
        <v>11</v>
      </c>
      <c r="BR11" s="8">
        <f t="shared" ca="1" si="21"/>
        <v>0</v>
      </c>
      <c r="BS11" s="8">
        <f t="shared" ca="1" si="22"/>
        <v>7</v>
      </c>
      <c r="BT11" s="9"/>
      <c r="BU11" s="9"/>
      <c r="BV11" s="7"/>
      <c r="BW11" s="10">
        <f t="shared" ca="1" si="23"/>
        <v>0.91002947645399723</v>
      </c>
      <c r="BX11" s="11">
        <f t="shared" ca="1" si="24"/>
        <v>2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9.1022825332548463E-2</v>
      </c>
      <c r="CE11" s="11">
        <f t="shared" ca="1" si="26"/>
        <v>33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0.78374425683872151</v>
      </c>
      <c r="CL11" s="11">
        <f t="shared" ca="1" si="28"/>
        <v>2</v>
      </c>
      <c r="CM11" s="1"/>
      <c r="CN11" s="1">
        <v>11</v>
      </c>
      <c r="CO11" s="1">
        <v>0</v>
      </c>
      <c r="CP11" s="1">
        <v>2</v>
      </c>
      <c r="CR11" s="10">
        <f t="shared" ca="1" si="29"/>
        <v>0.14026219177907551</v>
      </c>
      <c r="CS11" s="11">
        <f t="shared" ca="1" si="30"/>
        <v>16</v>
      </c>
      <c r="CT11" s="1"/>
      <c r="CU11" s="1">
        <v>11</v>
      </c>
      <c r="CV11" s="1">
        <v>0</v>
      </c>
      <c r="CW11" s="1">
        <v>2</v>
      </c>
    </row>
    <row r="12" spans="1:101" ht="45.95" customHeight="1" thickBot="1" x14ac:dyDescent="0.3">
      <c r="A12" s="23"/>
      <c r="B12" s="73" t="str">
        <f ca="1">$AC4/100&amp;$AD4&amp;$AE4/100&amp;$AF4</f>
        <v>2－1.51＝</v>
      </c>
      <c r="C12" s="74"/>
      <c r="D12" s="74"/>
      <c r="E12" s="74"/>
      <c r="F12" s="71">
        <f ca="1">$AG4/100</f>
        <v>0.49</v>
      </c>
      <c r="G12" s="72"/>
      <c r="H12" s="20"/>
      <c r="I12" s="19"/>
      <c r="J12" s="73" t="str">
        <f ca="1">$AC5/100&amp;$AD5&amp;$AE5/100&amp;$AF5</f>
        <v>4－3.94＝</v>
      </c>
      <c r="K12" s="74"/>
      <c r="L12" s="74"/>
      <c r="M12" s="74"/>
      <c r="N12" s="71">
        <f ca="1">$AG5/100</f>
        <v>0.06</v>
      </c>
      <c r="O12" s="72"/>
      <c r="P12" s="21"/>
      <c r="Q12" s="19"/>
      <c r="R12" s="73" t="str">
        <f ca="1">$AC6/100&amp;$AD6&amp;$AE6/100&amp;$AF6</f>
        <v>9－8.17＝</v>
      </c>
      <c r="S12" s="74"/>
      <c r="T12" s="74"/>
      <c r="U12" s="74"/>
      <c r="V12" s="71">
        <f ca="1">$AG6/100</f>
        <v>0.83</v>
      </c>
      <c r="W12" s="72"/>
      <c r="X12" s="26"/>
      <c r="AB12" s="2" t="s">
        <v>258</v>
      </c>
      <c r="AC12" s="1">
        <f t="shared" ca="1" si="1"/>
        <v>700</v>
      </c>
      <c r="AD12" s="1" t="s">
        <v>50</v>
      </c>
      <c r="AE12" s="1">
        <f t="shared" ca="1" si="2"/>
        <v>394</v>
      </c>
      <c r="AF12" s="1" t="s">
        <v>144</v>
      </c>
      <c r="AG12" s="1">
        <f t="shared" ca="1" si="3"/>
        <v>306</v>
      </c>
      <c r="AI12" s="1">
        <f t="shared" ca="1" si="4"/>
        <v>0</v>
      </c>
      <c r="AJ12" s="1">
        <f t="shared" ca="1" si="5"/>
        <v>7</v>
      </c>
      <c r="AK12" s="1" t="s">
        <v>142</v>
      </c>
      <c r="AL12" s="1">
        <f t="shared" ca="1" si="6"/>
        <v>0</v>
      </c>
      <c r="AM12" s="1">
        <f t="shared" ca="1" si="7"/>
        <v>0</v>
      </c>
      <c r="AN12" s="1" t="s">
        <v>143</v>
      </c>
      <c r="AO12" s="1">
        <f t="shared" ca="1" si="8"/>
        <v>0</v>
      </c>
      <c r="AP12" s="1">
        <f t="shared" ca="1" si="9"/>
        <v>3</v>
      </c>
      <c r="AQ12" s="1" t="s">
        <v>142</v>
      </c>
      <c r="AR12" s="1">
        <f t="shared" ca="1" si="10"/>
        <v>9</v>
      </c>
      <c r="AS12" s="1">
        <f t="shared" ca="1" si="11"/>
        <v>4</v>
      </c>
      <c r="AT12" s="1" t="s">
        <v>144</v>
      </c>
      <c r="AU12" s="1">
        <f t="shared" ca="1" si="12"/>
        <v>0</v>
      </c>
      <c r="AV12" s="1">
        <f t="shared" ca="1" si="13"/>
        <v>3</v>
      </c>
      <c r="AW12" s="1" t="s">
        <v>142</v>
      </c>
      <c r="AX12" s="1">
        <f t="shared" ca="1" si="14"/>
        <v>0</v>
      </c>
      <c r="AY12" s="1">
        <f t="shared" ca="1" si="15"/>
        <v>6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3</v>
      </c>
      <c r="BJ12" s="7"/>
      <c r="BL12" s="1">
        <v>12</v>
      </c>
      <c r="BM12" s="8">
        <f t="shared" ca="1" si="20"/>
        <v>0</v>
      </c>
      <c r="BN12" s="8">
        <f t="shared" ca="1" si="0"/>
        <v>9</v>
      </c>
      <c r="BO12" s="9"/>
      <c r="BQ12" s="1">
        <v>12</v>
      </c>
      <c r="BR12" s="8">
        <f t="shared" ca="1" si="21"/>
        <v>0</v>
      </c>
      <c r="BS12" s="8">
        <f t="shared" ca="1" si="22"/>
        <v>4</v>
      </c>
      <c r="BT12" s="9"/>
      <c r="BU12" s="9"/>
      <c r="BV12" s="7"/>
      <c r="BW12" s="10">
        <f t="shared" ca="1" si="23"/>
        <v>9.3517654894423097E-2</v>
      </c>
      <c r="BX12" s="11">
        <f t="shared" ca="1" si="24"/>
        <v>14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0.40729693142789414</v>
      </c>
      <c r="CE12" s="11">
        <f t="shared" ca="1" si="26"/>
        <v>18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0.35866021263233827</v>
      </c>
      <c r="CL12" s="11">
        <f t="shared" ca="1" si="28"/>
        <v>9</v>
      </c>
      <c r="CM12" s="1"/>
      <c r="CN12" s="1">
        <v>12</v>
      </c>
      <c r="CO12" s="1">
        <v>0</v>
      </c>
      <c r="CP12" s="1">
        <v>3</v>
      </c>
      <c r="CR12" s="10">
        <f t="shared" ca="1" si="29"/>
        <v>0.60670128156341241</v>
      </c>
      <c r="CS12" s="11">
        <f t="shared" ca="1" si="30"/>
        <v>4</v>
      </c>
      <c r="CT12" s="1"/>
      <c r="CU12" s="1">
        <v>12</v>
      </c>
      <c r="CV12" s="1">
        <v>0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1.9230563262162326E-2</v>
      </c>
      <c r="BX13" s="11">
        <f t="shared" ca="1" si="24"/>
        <v>17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0.31593831519367688</v>
      </c>
      <c r="CE13" s="11">
        <f t="shared" ca="1" si="26"/>
        <v>26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0.12458533352350432</v>
      </c>
      <c r="CL13" s="11">
        <f t="shared" ca="1" si="28"/>
        <v>15</v>
      </c>
      <c r="CM13" s="1"/>
      <c r="CN13" s="1">
        <v>13</v>
      </c>
      <c r="CO13" s="1">
        <v>0</v>
      </c>
      <c r="CP13" s="1">
        <v>4</v>
      </c>
      <c r="CR13" s="10">
        <f t="shared" ca="1" si="29"/>
        <v>4.4416780582470339E-2</v>
      </c>
      <c r="CS13" s="11">
        <f t="shared" ca="1" si="30"/>
        <v>18</v>
      </c>
      <c r="CT13" s="1"/>
      <c r="CU13" s="1">
        <v>13</v>
      </c>
      <c r="CV13" s="1">
        <v>0</v>
      </c>
      <c r="CW13" s="1">
        <v>4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2</v>
      </c>
      <c r="E14" s="37" t="str">
        <f ca="1">IF(AND(F14=0,G14=0),"",".")</f>
        <v/>
      </c>
      <c r="F14" s="38">
        <f ca="1">$BM4</f>
        <v>0</v>
      </c>
      <c r="G14" s="38">
        <f ca="1">$BR4</f>
        <v>0</v>
      </c>
      <c r="H14" s="26"/>
      <c r="I14" s="19"/>
      <c r="J14" s="35"/>
      <c r="K14" s="36">
        <f ca="1">$BC5</f>
        <v>0</v>
      </c>
      <c r="L14" s="37">
        <f ca="1">$BH5</f>
        <v>4</v>
      </c>
      <c r="M14" s="37" t="str">
        <f ca="1">IF(AND(N14=0,O14=0),"",".")</f>
        <v/>
      </c>
      <c r="N14" s="38">
        <f ca="1">$BM5</f>
        <v>0</v>
      </c>
      <c r="O14" s="38">
        <f ca="1">$BR5</f>
        <v>0</v>
      </c>
      <c r="P14" s="26"/>
      <c r="Q14" s="19"/>
      <c r="R14" s="35"/>
      <c r="S14" s="36">
        <f ca="1">$BC6</f>
        <v>0</v>
      </c>
      <c r="T14" s="37">
        <f ca="1">$BH6</f>
        <v>9</v>
      </c>
      <c r="U14" s="37" t="str">
        <f ca="1">IF(AND(V14=0,W14=0),"",".")</f>
        <v/>
      </c>
      <c r="V14" s="38">
        <f ca="1">$BM6</f>
        <v>0</v>
      </c>
      <c r="W14" s="38">
        <f ca="1">$BR6</f>
        <v>0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0.61725796065012273</v>
      </c>
      <c r="BX14" s="11">
        <f t="shared" ca="1" si="24"/>
        <v>7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0.25654947919939208</v>
      </c>
      <c r="CE14" s="11">
        <f t="shared" ca="1" si="26"/>
        <v>29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0.38833663171103761</v>
      </c>
      <c r="CL14" s="11">
        <f t="shared" ca="1" si="28"/>
        <v>8</v>
      </c>
      <c r="CM14" s="1"/>
      <c r="CN14" s="1">
        <v>14</v>
      </c>
      <c r="CO14" s="1">
        <v>0</v>
      </c>
      <c r="CP14" s="1">
        <v>5</v>
      </c>
      <c r="CR14" s="10">
        <f t="shared" ca="1" si="29"/>
        <v>0.71139857835197085</v>
      </c>
      <c r="CS14" s="11">
        <f t="shared" ca="1" si="30"/>
        <v>3</v>
      </c>
      <c r="CT14" s="1"/>
      <c r="CU14" s="1">
        <v>14</v>
      </c>
      <c r="CV14" s="1">
        <v>0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1</v>
      </c>
      <c r="E15" s="67" t="str">
        <f ca="1">IF(AND(F15=0,G15=0),"",".")</f>
        <v>.</v>
      </c>
      <c r="F15" s="68">
        <f ca="1">$BN4</f>
        <v>5</v>
      </c>
      <c r="G15" s="68">
        <f ca="1">$BS4</f>
        <v>1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3</v>
      </c>
      <c r="M15" s="67" t="str">
        <f ca="1">IF(AND(N15=0,O15=0),"",".")</f>
        <v>.</v>
      </c>
      <c r="N15" s="68">
        <f ca="1">$BN5</f>
        <v>9</v>
      </c>
      <c r="O15" s="68">
        <f ca="1">$BS5</f>
        <v>4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8</v>
      </c>
      <c r="U15" s="67" t="str">
        <f ca="1">IF(AND(V15=0,W15=0),"",".")</f>
        <v>.</v>
      </c>
      <c r="V15" s="68">
        <f ca="1">$BN6</f>
        <v>1</v>
      </c>
      <c r="W15" s="68">
        <f ca="1">$BS6</f>
        <v>7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0.40307162603702429</v>
      </c>
      <c r="BX15" s="11">
        <f t="shared" ca="1" si="24"/>
        <v>9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0.32492525600188438</v>
      </c>
      <c r="CE15" s="11">
        <f t="shared" ca="1" si="26"/>
        <v>25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0.27692632461266364</v>
      </c>
      <c r="CL15" s="11">
        <f t="shared" ca="1" si="28"/>
        <v>12</v>
      </c>
      <c r="CM15" s="1"/>
      <c r="CN15" s="1">
        <v>15</v>
      </c>
      <c r="CO15" s="1">
        <v>0</v>
      </c>
      <c r="CP15" s="1">
        <v>6</v>
      </c>
      <c r="CR15" s="10">
        <f t="shared" ca="1" si="29"/>
        <v>0.25887212711205687</v>
      </c>
      <c r="CS15" s="11">
        <f t="shared" ca="1" si="30"/>
        <v>11</v>
      </c>
      <c r="CT15" s="1"/>
      <c r="CU15" s="1">
        <v>15</v>
      </c>
      <c r="CV15" s="1">
        <v>0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0</v>
      </c>
      <c r="E16" s="37" t="str">
        <f>$AW4</f>
        <v>.</v>
      </c>
      <c r="F16" s="38">
        <f ca="1">$AX4</f>
        <v>4</v>
      </c>
      <c r="G16" s="39">
        <f ca="1">$AY4</f>
        <v>9</v>
      </c>
      <c r="H16" s="40"/>
      <c r="I16" s="41"/>
      <c r="J16" s="35"/>
      <c r="K16" s="36">
        <f ca="1">$AU5</f>
        <v>0</v>
      </c>
      <c r="L16" s="37">
        <f ca="1">$AV5</f>
        <v>0</v>
      </c>
      <c r="M16" s="37" t="str">
        <f>$AW5</f>
        <v>.</v>
      </c>
      <c r="N16" s="38">
        <f ca="1">$AX5</f>
        <v>0</v>
      </c>
      <c r="O16" s="39">
        <f ca="1">$AY5</f>
        <v>6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8</v>
      </c>
      <c r="W16" s="39">
        <f ca="1">$AY6</f>
        <v>3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0.76603863748208467</v>
      </c>
      <c r="BX16" s="11">
        <f t="shared" ca="1" si="24"/>
        <v>3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0.41077686751435616</v>
      </c>
      <c r="CE16" s="11">
        <f t="shared" ca="1" si="26"/>
        <v>17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0.82894454420655628</v>
      </c>
      <c r="CL16" s="11">
        <f t="shared" ca="1" si="28"/>
        <v>1</v>
      </c>
      <c r="CM16" s="1"/>
      <c r="CN16" s="1">
        <v>16</v>
      </c>
      <c r="CO16" s="1">
        <v>0</v>
      </c>
      <c r="CP16" s="1">
        <v>7</v>
      </c>
      <c r="CR16" s="10">
        <f t="shared" ca="1" si="29"/>
        <v>0.21983588052777825</v>
      </c>
      <c r="CS16" s="11">
        <f t="shared" ca="1" si="30"/>
        <v>12</v>
      </c>
      <c r="CT16" s="1"/>
      <c r="CU16" s="1">
        <v>16</v>
      </c>
      <c r="CV16" s="1">
        <v>0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0.93017225205175602</v>
      </c>
      <c r="BX17" s="11">
        <f t="shared" ca="1" si="24"/>
        <v>1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0.43155943534101304</v>
      </c>
      <c r="CE17" s="11">
        <f t="shared" ca="1" si="26"/>
        <v>15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0.10331914862342018</v>
      </c>
      <c r="CL17" s="11">
        <f t="shared" ca="1" si="28"/>
        <v>16</v>
      </c>
      <c r="CM17" s="1"/>
      <c r="CN17" s="1">
        <v>17</v>
      </c>
      <c r="CO17" s="1">
        <v>0</v>
      </c>
      <c r="CP17" s="1">
        <v>8</v>
      </c>
      <c r="CR17" s="10">
        <f t="shared" ca="1" si="29"/>
        <v>0.39661969951822074</v>
      </c>
      <c r="CS17" s="11">
        <f t="shared" ca="1" si="30"/>
        <v>8</v>
      </c>
      <c r="CT17" s="1"/>
      <c r="CU17" s="1">
        <v>17</v>
      </c>
      <c r="CV17" s="1">
        <v>0</v>
      </c>
      <c r="CW17" s="1">
        <v>8</v>
      </c>
    </row>
    <row r="18" spans="1:101" ht="19.5" customHeight="1" thickBot="1" x14ac:dyDescent="0.3">
      <c r="A18" s="48"/>
      <c r="B18" s="15" t="s">
        <v>259</v>
      </c>
      <c r="C18" s="49"/>
      <c r="D18" s="17"/>
      <c r="E18" s="16"/>
      <c r="F18" s="16"/>
      <c r="G18" s="16"/>
      <c r="H18" s="18"/>
      <c r="I18" s="48"/>
      <c r="J18" s="15" t="s">
        <v>260</v>
      </c>
      <c r="K18" s="16"/>
      <c r="L18" s="16"/>
      <c r="M18" s="16"/>
      <c r="N18" s="16"/>
      <c r="O18" s="16"/>
      <c r="P18" s="18"/>
      <c r="Q18" s="48"/>
      <c r="R18" s="15" t="s">
        <v>261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0.19332753119642676</v>
      </c>
      <c r="BX18" s="11">
        <f t="shared" ca="1" si="24"/>
        <v>12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7.7284028667473303E-2</v>
      </c>
      <c r="CE18" s="11">
        <f t="shared" ca="1" si="26"/>
        <v>34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0.21154890311635399</v>
      </c>
      <c r="CL18" s="11">
        <f t="shared" ca="1" si="28"/>
        <v>13</v>
      </c>
      <c r="CM18" s="1"/>
      <c r="CN18" s="1">
        <v>18</v>
      </c>
      <c r="CO18" s="1">
        <v>0</v>
      </c>
      <c r="CP18" s="1">
        <v>9</v>
      </c>
      <c r="CR18" s="10">
        <f t="shared" ca="1" si="29"/>
        <v>0.10570920312463228</v>
      </c>
      <c r="CS18" s="11">
        <f t="shared" ca="1" si="30"/>
        <v>17</v>
      </c>
      <c r="CT18" s="1"/>
      <c r="CU18" s="1">
        <v>18</v>
      </c>
      <c r="CV18" s="1">
        <v>0</v>
      </c>
      <c r="CW18" s="1">
        <v>9</v>
      </c>
    </row>
    <row r="19" spans="1:101" ht="45.95" customHeight="1" thickBot="1" x14ac:dyDescent="0.3">
      <c r="A19" s="23"/>
      <c r="B19" s="73" t="str">
        <f ca="1">$AC7/100&amp;$AD7&amp;$AE7/100&amp;$AF7</f>
        <v>9－4.75＝</v>
      </c>
      <c r="C19" s="74"/>
      <c r="D19" s="74"/>
      <c r="E19" s="74"/>
      <c r="F19" s="71">
        <f ca="1">$AG7/100</f>
        <v>4.25</v>
      </c>
      <c r="G19" s="72"/>
      <c r="H19" s="20"/>
      <c r="I19" s="19"/>
      <c r="J19" s="73" t="str">
        <f ca="1">$AC8/100&amp;$AD8&amp;$AE8/100&amp;$AF8</f>
        <v>5－1.31＝</v>
      </c>
      <c r="K19" s="74"/>
      <c r="L19" s="74"/>
      <c r="M19" s="74"/>
      <c r="N19" s="71">
        <f ca="1">$AG8/100</f>
        <v>3.69</v>
      </c>
      <c r="O19" s="72"/>
      <c r="P19" s="21"/>
      <c r="Q19" s="19"/>
      <c r="R19" s="73" t="str">
        <f ca="1">$AC9/100&amp;$AD9&amp;$AE9/100&amp;$AF9</f>
        <v>5－2.46＝</v>
      </c>
      <c r="S19" s="74"/>
      <c r="T19" s="74"/>
      <c r="U19" s="74"/>
      <c r="V19" s="71">
        <f ca="1">$AG9/100</f>
        <v>2.54</v>
      </c>
      <c r="W19" s="7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0.2948779080674766</v>
      </c>
      <c r="CE19" s="11">
        <f t="shared" ca="1" si="26"/>
        <v>27</v>
      </c>
      <c r="CF19" s="1"/>
      <c r="CG19" s="1">
        <v>19</v>
      </c>
      <c r="CH19" s="1">
        <v>7</v>
      </c>
      <c r="CI19" s="1">
        <v>4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0.35194363529714423</v>
      </c>
      <c r="CE20" s="11">
        <f t="shared" ca="1" si="26"/>
        <v>23</v>
      </c>
      <c r="CF20" s="1"/>
      <c r="CG20" s="1">
        <v>20</v>
      </c>
      <c r="CH20" s="1">
        <v>7</v>
      </c>
      <c r="CI20" s="1">
        <v>5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9</v>
      </c>
      <c r="E21" s="37" t="str">
        <f ca="1">IF(AND(F21=0,G21=0),"",".")</f>
        <v/>
      </c>
      <c r="F21" s="38">
        <f ca="1">$BM7</f>
        <v>0</v>
      </c>
      <c r="G21" s="38">
        <f ca="1">$BR7</f>
        <v>0</v>
      </c>
      <c r="H21" s="26"/>
      <c r="I21" s="19"/>
      <c r="J21" s="35"/>
      <c r="K21" s="36">
        <f ca="1">$BC8</f>
        <v>0</v>
      </c>
      <c r="L21" s="37">
        <f ca="1">$BH8</f>
        <v>5</v>
      </c>
      <c r="M21" s="37" t="str">
        <f ca="1">IF(AND(N21=0,O21=0),"",".")</f>
        <v/>
      </c>
      <c r="N21" s="38">
        <f ca="1">$BM8</f>
        <v>0</v>
      </c>
      <c r="O21" s="38">
        <f ca="1">$BR8</f>
        <v>0</v>
      </c>
      <c r="P21" s="26"/>
      <c r="Q21" s="19"/>
      <c r="R21" s="35"/>
      <c r="S21" s="36">
        <f ca="1">$BC9</f>
        <v>0</v>
      </c>
      <c r="T21" s="37">
        <f ca="1">$BH9</f>
        <v>5</v>
      </c>
      <c r="U21" s="37" t="str">
        <f ca="1">IF(AND(V21=0,W21=0),"",".")</f>
        <v/>
      </c>
      <c r="V21" s="38">
        <f ca="1">$BM9</f>
        <v>0</v>
      </c>
      <c r="W21" s="38">
        <f ca="1">$BR9</f>
        <v>0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0.62646687061370443</v>
      </c>
      <c r="CE21" s="11">
        <f t="shared" ca="1" si="26"/>
        <v>9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4</v>
      </c>
      <c r="E22" s="67" t="str">
        <f ca="1">IF(AND(F22=0,G22=0),"",".")</f>
        <v>.</v>
      </c>
      <c r="F22" s="68">
        <f ca="1">$BN7</f>
        <v>7</v>
      </c>
      <c r="G22" s="68">
        <f ca="1">$BS7</f>
        <v>5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1</v>
      </c>
      <c r="M22" s="67" t="str">
        <f ca="1">IF(AND(N22=0,O22=0),"",".")</f>
        <v>.</v>
      </c>
      <c r="N22" s="68">
        <f ca="1">$BN8</f>
        <v>3</v>
      </c>
      <c r="O22" s="68">
        <f ca="1">$BS8</f>
        <v>1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2</v>
      </c>
      <c r="U22" s="67" t="str">
        <f ca="1">IF(AND(V22=0,W22=0),"",".")</f>
        <v>.</v>
      </c>
      <c r="V22" s="68">
        <f ca="1">$BN9</f>
        <v>4</v>
      </c>
      <c r="W22" s="68">
        <f ca="1">$BS9</f>
        <v>6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0.4549285501386735</v>
      </c>
      <c r="CE22" s="11">
        <f t="shared" ca="1" si="26"/>
        <v>14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4</v>
      </c>
      <c r="E23" s="37" t="str">
        <f>$AW7</f>
        <v>.</v>
      </c>
      <c r="F23" s="38">
        <f ca="1">$AX7</f>
        <v>2</v>
      </c>
      <c r="G23" s="39">
        <f ca="1">$AY7</f>
        <v>5</v>
      </c>
      <c r="H23" s="40"/>
      <c r="I23" s="41"/>
      <c r="J23" s="35"/>
      <c r="K23" s="36">
        <f ca="1">$AU8</f>
        <v>0</v>
      </c>
      <c r="L23" s="37">
        <f ca="1">$AV8</f>
        <v>3</v>
      </c>
      <c r="M23" s="37" t="str">
        <f>$AW8</f>
        <v>.</v>
      </c>
      <c r="N23" s="38">
        <f ca="1">$AX8</f>
        <v>6</v>
      </c>
      <c r="O23" s="39">
        <f ca="1">$AY8</f>
        <v>9</v>
      </c>
      <c r="P23" s="40"/>
      <c r="Q23" s="41"/>
      <c r="R23" s="35"/>
      <c r="S23" s="36">
        <f ca="1">$AU9</f>
        <v>0</v>
      </c>
      <c r="T23" s="37">
        <f ca="1">$AV9</f>
        <v>2</v>
      </c>
      <c r="U23" s="37" t="str">
        <f>$AW9</f>
        <v>.</v>
      </c>
      <c r="V23" s="38">
        <f ca="1">$AX9</f>
        <v>5</v>
      </c>
      <c r="W23" s="39">
        <f ca="1">$AY9</f>
        <v>4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0.74043662170670743</v>
      </c>
      <c r="CE23" s="11">
        <f t="shared" ca="1" si="26"/>
        <v>4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0.73689201086662826</v>
      </c>
      <c r="CE24" s="11">
        <f t="shared" ca="1" si="26"/>
        <v>5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8"/>
      <c r="B25" s="15" t="s">
        <v>186</v>
      </c>
      <c r="C25" s="49"/>
      <c r="D25" s="17"/>
      <c r="E25" s="16"/>
      <c r="F25" s="16"/>
      <c r="G25" s="16"/>
      <c r="H25" s="18"/>
      <c r="I25" s="48"/>
      <c r="J25" s="15" t="s">
        <v>97</v>
      </c>
      <c r="K25" s="16"/>
      <c r="L25" s="16"/>
      <c r="M25" s="16"/>
      <c r="N25" s="16"/>
      <c r="O25" s="16"/>
      <c r="P25" s="18"/>
      <c r="Q25" s="48"/>
      <c r="R25" s="15" t="s">
        <v>189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0.41573831586556054</v>
      </c>
      <c r="CE25" s="11">
        <f t="shared" ca="1" si="26"/>
        <v>16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73" t="str">
        <f ca="1">$AC10/100&amp;$AD10&amp;$AE10/100&amp;$AF10</f>
        <v>8－3.29＝</v>
      </c>
      <c r="C26" s="74"/>
      <c r="D26" s="74"/>
      <c r="E26" s="74"/>
      <c r="F26" s="71">
        <f ca="1">$AG10/100</f>
        <v>4.71</v>
      </c>
      <c r="G26" s="72"/>
      <c r="H26" s="20"/>
      <c r="I26" s="19"/>
      <c r="J26" s="73" t="str">
        <f ca="1">$AC11/100&amp;$AD11&amp;$AE11/100&amp;$AF11</f>
        <v>9－5.27＝</v>
      </c>
      <c r="K26" s="74"/>
      <c r="L26" s="74"/>
      <c r="M26" s="74"/>
      <c r="N26" s="71">
        <f ca="1">$AG11/100</f>
        <v>3.73</v>
      </c>
      <c r="O26" s="72"/>
      <c r="P26" s="21"/>
      <c r="Q26" s="19"/>
      <c r="R26" s="73" t="str">
        <f ca="1">$AC12/100&amp;$AD12&amp;$AE12/100&amp;$AF12</f>
        <v>7－3.94＝</v>
      </c>
      <c r="S26" s="74"/>
      <c r="T26" s="74"/>
      <c r="U26" s="74"/>
      <c r="V26" s="71">
        <f ca="1">$AG12/100</f>
        <v>3.06</v>
      </c>
      <c r="W26" s="7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0.6218150652414578</v>
      </c>
      <c r="CE26" s="11">
        <f t="shared" ca="1" si="26"/>
        <v>10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0.25824496884446235</v>
      </c>
      <c r="CE27" s="11">
        <f t="shared" ca="1" si="26"/>
        <v>28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8</v>
      </c>
      <c r="E28" s="37" t="str">
        <f ca="1">IF(AND(F28=0,G28=0),"",".")</f>
        <v/>
      </c>
      <c r="F28" s="38">
        <f ca="1">$BM10</f>
        <v>0</v>
      </c>
      <c r="G28" s="38">
        <f ca="1">$BR10</f>
        <v>0</v>
      </c>
      <c r="H28" s="26"/>
      <c r="I28" s="19"/>
      <c r="J28" s="35"/>
      <c r="K28" s="36">
        <f ca="1">$BC11</f>
        <v>0</v>
      </c>
      <c r="L28" s="37">
        <f ca="1">$BH11</f>
        <v>9</v>
      </c>
      <c r="M28" s="37" t="str">
        <f ca="1">IF(AND(N28=0,O28=0),"",".")</f>
        <v/>
      </c>
      <c r="N28" s="38">
        <f ca="1">$BM11</f>
        <v>0</v>
      </c>
      <c r="O28" s="38">
        <f ca="1">$BR11</f>
        <v>0</v>
      </c>
      <c r="P28" s="26"/>
      <c r="Q28" s="19"/>
      <c r="R28" s="35"/>
      <c r="S28" s="36">
        <f ca="1">$BC12</f>
        <v>0</v>
      </c>
      <c r="T28" s="37">
        <f ca="1">$BH12</f>
        <v>7</v>
      </c>
      <c r="U28" s="37" t="str">
        <f ca="1">IF(AND(V28=0,W28=0),"",".")</f>
        <v/>
      </c>
      <c r="V28" s="38">
        <f ca="1">$BM12</f>
        <v>0</v>
      </c>
      <c r="W28" s="38">
        <f ca="1">$BR12</f>
        <v>0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0.84359727338480284</v>
      </c>
      <c r="CE28" s="11">
        <f t="shared" ca="1" si="26"/>
        <v>2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3</v>
      </c>
      <c r="E29" s="67" t="str">
        <f ca="1">IF(AND(F29=0,G29=0),"",".")</f>
        <v>.</v>
      </c>
      <c r="F29" s="68">
        <f ca="1">$BN10</f>
        <v>2</v>
      </c>
      <c r="G29" s="68">
        <f ca="1">$BS10</f>
        <v>9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5</v>
      </c>
      <c r="M29" s="67" t="str">
        <f ca="1">IF(AND(N29=0,O29=0),"",".")</f>
        <v>.</v>
      </c>
      <c r="N29" s="68">
        <f ca="1">$BN11</f>
        <v>2</v>
      </c>
      <c r="O29" s="68">
        <f ca="1">$BS11</f>
        <v>7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3</v>
      </c>
      <c r="U29" s="67" t="str">
        <f ca="1">IF(AND(V29=0,W29=0),"",".")</f>
        <v>.</v>
      </c>
      <c r="V29" s="68">
        <f ca="1">$BN12</f>
        <v>9</v>
      </c>
      <c r="W29" s="68">
        <f ca="1">$BS12</f>
        <v>4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0.57792153139524338</v>
      </c>
      <c r="CE29" s="11">
        <f t="shared" ca="1" si="26"/>
        <v>11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4</v>
      </c>
      <c r="E30" s="37" t="str">
        <f>$AW10</f>
        <v>.</v>
      </c>
      <c r="F30" s="38">
        <f ca="1">$AX10</f>
        <v>7</v>
      </c>
      <c r="G30" s="39">
        <f ca="1">$AY10</f>
        <v>1</v>
      </c>
      <c r="H30" s="40"/>
      <c r="I30" s="41"/>
      <c r="J30" s="35"/>
      <c r="K30" s="36">
        <f ca="1">$AU11</f>
        <v>0</v>
      </c>
      <c r="L30" s="37">
        <f ca="1">$AV11</f>
        <v>3</v>
      </c>
      <c r="M30" s="37" t="str">
        <f>$AW11</f>
        <v>.</v>
      </c>
      <c r="N30" s="38">
        <f ca="1">$AX11</f>
        <v>7</v>
      </c>
      <c r="O30" s="39">
        <f ca="1">$AY11</f>
        <v>3</v>
      </c>
      <c r="P30" s="40"/>
      <c r="Q30" s="41"/>
      <c r="R30" s="35"/>
      <c r="S30" s="36">
        <f ca="1">$AU12</f>
        <v>0</v>
      </c>
      <c r="T30" s="37">
        <f ca="1">$AV12</f>
        <v>3</v>
      </c>
      <c r="U30" s="37" t="str">
        <f>$AW12</f>
        <v>.</v>
      </c>
      <c r="V30" s="38">
        <f ca="1">$AX12</f>
        <v>0</v>
      </c>
      <c r="W30" s="39">
        <f ca="1">$AY12</f>
        <v>6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0.18854803422305266</v>
      </c>
      <c r="CE30" s="11">
        <f t="shared" ca="1" si="26"/>
        <v>31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0.3788969265237162</v>
      </c>
      <c r="CE31" s="11">
        <f t="shared" ca="1" si="26"/>
        <v>21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89" t="str">
        <f>A1</f>
        <v>小数 たし算 小数第二位 (1)－(1.11) くり下がり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0.36207317710397491</v>
      </c>
      <c r="CE32" s="11">
        <f t="shared" ca="1" si="26"/>
        <v>22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78" t="str">
        <f>B2</f>
        <v>　　月  　 　日</v>
      </c>
      <c r="C33" s="79"/>
      <c r="D33" s="79"/>
      <c r="E33" s="79"/>
      <c r="F33" s="79"/>
      <c r="G33" s="80"/>
      <c r="H33" s="81"/>
      <c r="I33" s="82"/>
      <c r="J33" s="82"/>
      <c r="K33" s="83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0.53474500646220635</v>
      </c>
      <c r="CE33" s="11">
        <f t="shared" ca="1" si="26"/>
        <v>13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7.0504505952235896E-2</v>
      </c>
      <c r="CE34" s="11">
        <f t="shared" ca="1" si="26"/>
        <v>35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0.38387116051706827</v>
      </c>
      <c r="CE35" s="11">
        <f t="shared" ca="1" si="26"/>
        <v>19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5"/>
      <c r="B36" s="73" t="str">
        <f t="shared" ref="B36" ca="1" si="31">B5</f>
        <v>3－2.86＝</v>
      </c>
      <c r="C36" s="74"/>
      <c r="D36" s="74"/>
      <c r="E36" s="74"/>
      <c r="F36" s="75">
        <f ca="1">F5</f>
        <v>0.14000000000000001</v>
      </c>
      <c r="G36" s="76"/>
      <c r="H36" s="56"/>
      <c r="I36" s="57"/>
      <c r="J36" s="73" t="str">
        <f t="shared" ref="J36" ca="1" si="32">J5</f>
        <v>9－2.52＝</v>
      </c>
      <c r="K36" s="74"/>
      <c r="L36" s="74"/>
      <c r="M36" s="74"/>
      <c r="N36" s="75">
        <f ca="1">N5</f>
        <v>6.48</v>
      </c>
      <c r="O36" s="76"/>
      <c r="P36" s="26"/>
      <c r="Q36" s="23"/>
      <c r="R36" s="73" t="str">
        <f t="shared" ref="R36" ca="1" si="33">R5</f>
        <v>6－2.65＝</v>
      </c>
      <c r="S36" s="74"/>
      <c r="T36" s="74"/>
      <c r="U36" s="74"/>
      <c r="V36" s="75">
        <f ca="1">V5</f>
        <v>3.35</v>
      </c>
      <c r="W36" s="76"/>
      <c r="X36" s="26"/>
      <c r="AC36" s="1" t="s">
        <v>262</v>
      </c>
      <c r="AD36" s="1" t="str">
        <f ca="1">IF(AND($AE36=0,$AF36=0),"OKA",IF($AF36=0,"OKB","NO"))</f>
        <v>NO</v>
      </c>
      <c r="AE36" s="58">
        <f ca="1">AX1</f>
        <v>1</v>
      </c>
      <c r="AF36" s="58">
        <f ca="1">AY1</f>
        <v>4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0.38292943482333053</v>
      </c>
      <c r="CE36" s="11">
        <f t="shared" ca="1" si="26"/>
        <v>20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4</v>
      </c>
      <c r="AF37" s="58">
        <f t="shared" ca="1" si="35"/>
        <v>8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/>
      </c>
      <c r="F38" s="30">
        <f t="shared" ca="1" si="36"/>
        <v>0</v>
      </c>
      <c r="G38" s="30">
        <f t="shared" ca="1" si="36"/>
        <v>0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9</v>
      </c>
      <c r="M38" s="29" t="str">
        <f t="shared" ca="1" si="37"/>
        <v/>
      </c>
      <c r="N38" s="30">
        <f t="shared" ca="1" si="37"/>
        <v>0</v>
      </c>
      <c r="O38" s="30">
        <f t="shared" ca="1" si="37"/>
        <v>0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/>
      </c>
      <c r="V38" s="30">
        <f t="shared" ca="1" si="38"/>
        <v>0</v>
      </c>
      <c r="W38" s="30">
        <f t="shared" ca="1" si="38"/>
        <v>0</v>
      </c>
      <c r="X38" s="26"/>
      <c r="AB38" s="2" t="s">
        <v>263</v>
      </c>
      <c r="AC38" s="1" t="s">
        <v>264</v>
      </c>
      <c r="AD38" s="1" t="str">
        <f t="shared" ca="1" si="34"/>
        <v>NO</v>
      </c>
      <c r="AE38" s="58">
        <f t="shared" ca="1" si="35"/>
        <v>3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2</v>
      </c>
      <c r="E39" s="33" t="str">
        <f t="shared" ca="1" si="36"/>
        <v>.</v>
      </c>
      <c r="F39" s="34">
        <f t="shared" ca="1" si="36"/>
        <v>8</v>
      </c>
      <c r="G39" s="34">
        <f t="shared" ca="1" si="36"/>
        <v>6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2</v>
      </c>
      <c r="M39" s="33" t="str">
        <f t="shared" ca="1" si="39"/>
        <v>.</v>
      </c>
      <c r="N39" s="34">
        <f t="shared" ca="1" si="39"/>
        <v>5</v>
      </c>
      <c r="O39" s="34">
        <f t="shared" ca="1" si="39"/>
        <v>2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2</v>
      </c>
      <c r="U39" s="33" t="str">
        <f t="shared" ca="1" si="40"/>
        <v>.</v>
      </c>
      <c r="V39" s="34">
        <f t="shared" ca="1" si="40"/>
        <v>6</v>
      </c>
      <c r="W39" s="34">
        <f t="shared" ca="1" si="40"/>
        <v>5</v>
      </c>
      <c r="X39" s="26"/>
      <c r="Z39" s="59"/>
      <c r="AB39" s="2" t="s">
        <v>265</v>
      </c>
      <c r="AC39" s="1" t="s">
        <v>34</v>
      </c>
      <c r="AD39" s="1" t="str">
        <f t="shared" ca="1" si="34"/>
        <v>NO</v>
      </c>
      <c r="AE39" s="58">
        <f t="shared" ca="1" si="35"/>
        <v>4</v>
      </c>
      <c r="AF39" s="58">
        <f t="shared" ca="1" si="35"/>
        <v>9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1</v>
      </c>
      <c r="G40" s="64">
        <f t="shared" ca="1" si="36"/>
        <v>4</v>
      </c>
      <c r="H40" s="26"/>
      <c r="I40" s="13"/>
      <c r="J40" s="60"/>
      <c r="K40" s="61">
        <f ca="1">K9</f>
        <v>0</v>
      </c>
      <c r="L40" s="62">
        <f t="shared" ca="1" si="39"/>
        <v>6</v>
      </c>
      <c r="M40" s="62" t="str">
        <f t="shared" si="39"/>
        <v>.</v>
      </c>
      <c r="N40" s="63">
        <f t="shared" ca="1" si="39"/>
        <v>4</v>
      </c>
      <c r="O40" s="64">
        <f t="shared" ca="1" si="39"/>
        <v>8</v>
      </c>
      <c r="P40" s="26"/>
      <c r="Q40" s="19"/>
      <c r="R40" s="60"/>
      <c r="S40" s="61">
        <f ca="1">S9</f>
        <v>0</v>
      </c>
      <c r="T40" s="62">
        <f t="shared" ca="1" si="40"/>
        <v>3</v>
      </c>
      <c r="U40" s="62" t="str">
        <f t="shared" si="40"/>
        <v>.</v>
      </c>
      <c r="V40" s="63">
        <f t="shared" ca="1" si="40"/>
        <v>3</v>
      </c>
      <c r="W40" s="64">
        <f t="shared" ca="1" si="40"/>
        <v>5</v>
      </c>
      <c r="X40" s="26"/>
      <c r="Z40" s="59"/>
      <c r="AB40" s="2" t="s">
        <v>266</v>
      </c>
      <c r="AC40" s="1" t="s">
        <v>35</v>
      </c>
      <c r="AD40" s="1" t="str">
        <f t="shared" ca="1" si="34"/>
        <v>NO</v>
      </c>
      <c r="AE40" s="58">
        <f t="shared" ca="1" si="35"/>
        <v>0</v>
      </c>
      <c r="AF40" s="58">
        <f t="shared" ca="1" si="35"/>
        <v>6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8</v>
      </c>
      <c r="AF41" s="58">
        <f t="shared" ca="1" si="35"/>
        <v>3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2</v>
      </c>
      <c r="AF42" s="58">
        <f t="shared" ca="1" si="35"/>
        <v>5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3" t="str">
        <f t="shared" ref="B43" ca="1" si="41">B12</f>
        <v>2－1.51＝</v>
      </c>
      <c r="C43" s="74"/>
      <c r="D43" s="74"/>
      <c r="E43" s="74"/>
      <c r="F43" s="75">
        <f ca="1">F12</f>
        <v>0.49</v>
      </c>
      <c r="G43" s="76"/>
      <c r="H43" s="26"/>
      <c r="I43" s="23"/>
      <c r="J43" s="73" t="str">
        <f t="shared" ref="J43" ca="1" si="42">J12</f>
        <v>4－3.94＝</v>
      </c>
      <c r="K43" s="74"/>
      <c r="L43" s="74"/>
      <c r="M43" s="74"/>
      <c r="N43" s="75">
        <f ca="1">N12</f>
        <v>0.06</v>
      </c>
      <c r="O43" s="76"/>
      <c r="P43" s="26"/>
      <c r="Q43" s="23"/>
      <c r="R43" s="73" t="str">
        <f t="shared" ref="R43" ca="1" si="43">R12</f>
        <v>9－8.17＝</v>
      </c>
      <c r="S43" s="74"/>
      <c r="T43" s="74"/>
      <c r="U43" s="74"/>
      <c r="V43" s="75">
        <f ca="1">V12</f>
        <v>0.83</v>
      </c>
      <c r="W43" s="76"/>
      <c r="X43" s="26"/>
      <c r="AC43" s="1" t="s">
        <v>38</v>
      </c>
      <c r="AD43" s="1" t="str">
        <f t="shared" ca="1" si="34"/>
        <v>NO</v>
      </c>
      <c r="AE43" s="58">
        <f t="shared" ca="1" si="35"/>
        <v>6</v>
      </c>
      <c r="AF43" s="58">
        <f t="shared" ca="1" si="35"/>
        <v>9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5</v>
      </c>
      <c r="AF44" s="58">
        <f t="shared" ca="1" si="35"/>
        <v>4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2</v>
      </c>
      <c r="E45" s="29" t="str">
        <f t="shared" ca="1" si="44"/>
        <v/>
      </c>
      <c r="F45" s="30">
        <f t="shared" ca="1" si="44"/>
        <v>0</v>
      </c>
      <c r="G45" s="30">
        <f t="shared" ca="1" si="44"/>
        <v>0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4</v>
      </c>
      <c r="M45" s="29" t="str">
        <f t="shared" ca="1" si="45"/>
        <v/>
      </c>
      <c r="N45" s="30">
        <f t="shared" ca="1" si="45"/>
        <v>0</v>
      </c>
      <c r="O45" s="30">
        <f t="shared" ca="1" si="45"/>
        <v>0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9</v>
      </c>
      <c r="U45" s="29" t="str">
        <f t="shared" ca="1" si="46"/>
        <v/>
      </c>
      <c r="V45" s="30">
        <f t="shared" ca="1" si="46"/>
        <v>0</v>
      </c>
      <c r="W45" s="30">
        <f t="shared" ca="1" si="46"/>
        <v>0</v>
      </c>
      <c r="X45" s="26"/>
      <c r="AC45" s="1" t="s">
        <v>40</v>
      </c>
      <c r="AD45" s="1" t="str">
        <f t="shared" ca="1" si="34"/>
        <v>NO</v>
      </c>
      <c r="AE45" s="58">
        <f t="shared" ca="1" si="35"/>
        <v>7</v>
      </c>
      <c r="AF45" s="58">
        <f t="shared" ca="1" si="35"/>
        <v>1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1</v>
      </c>
      <c r="E46" s="33" t="str">
        <f t="shared" ca="1" si="47"/>
        <v>.</v>
      </c>
      <c r="F46" s="34">
        <f t="shared" ca="1" si="47"/>
        <v>5</v>
      </c>
      <c r="G46" s="34">
        <f t="shared" ca="1" si="47"/>
        <v>1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3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4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8</v>
      </c>
      <c r="U46" s="33" t="str">
        <f t="shared" ca="1" si="49"/>
        <v>.</v>
      </c>
      <c r="V46" s="34">
        <f t="shared" ca="1" si="49"/>
        <v>1</v>
      </c>
      <c r="W46" s="34">
        <f t="shared" ca="1" si="49"/>
        <v>7</v>
      </c>
      <c r="X46" s="26"/>
      <c r="AC46" s="2" t="s">
        <v>41</v>
      </c>
      <c r="AD46" s="1" t="str">
        <f t="shared" ca="1" si="34"/>
        <v>NO</v>
      </c>
      <c r="AE46" s="58">
        <f t="shared" ca="1" si="35"/>
        <v>7</v>
      </c>
      <c r="AF46" s="58">
        <f t="shared" ca="1" si="35"/>
        <v>3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0</v>
      </c>
      <c r="E47" s="62" t="str">
        <f t="shared" si="47"/>
        <v>.</v>
      </c>
      <c r="F47" s="63">
        <f t="shared" ca="1" si="47"/>
        <v>4</v>
      </c>
      <c r="G47" s="64">
        <f t="shared" ca="1" si="47"/>
        <v>9</v>
      </c>
      <c r="H47" s="26"/>
      <c r="I47" s="13"/>
      <c r="J47" s="60"/>
      <c r="K47" s="61">
        <f ca="1">K16</f>
        <v>0</v>
      </c>
      <c r="L47" s="62">
        <f t="shared" ca="1" si="48"/>
        <v>0</v>
      </c>
      <c r="M47" s="62" t="str">
        <f t="shared" si="48"/>
        <v>.</v>
      </c>
      <c r="N47" s="63">
        <f t="shared" ca="1" si="48"/>
        <v>0</v>
      </c>
      <c r="O47" s="64">
        <f t="shared" ca="1" si="48"/>
        <v>6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8</v>
      </c>
      <c r="W47" s="64">
        <f t="shared" ca="1" si="49"/>
        <v>3</v>
      </c>
      <c r="X47" s="26"/>
      <c r="AC47" s="2" t="s">
        <v>42</v>
      </c>
      <c r="AD47" s="1" t="str">
        <f t="shared" ca="1" si="34"/>
        <v>NO</v>
      </c>
      <c r="AE47" s="58">
        <f t="shared" ca="1" si="35"/>
        <v>0</v>
      </c>
      <c r="AF47" s="58">
        <f t="shared" ca="1" si="35"/>
        <v>6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3" t="str">
        <f t="shared" ref="B50" ca="1" si="50">B19</f>
        <v>9－4.75＝</v>
      </c>
      <c r="C50" s="74"/>
      <c r="D50" s="74"/>
      <c r="E50" s="74"/>
      <c r="F50" s="75">
        <f ca="1">F19</f>
        <v>4.25</v>
      </c>
      <c r="G50" s="76"/>
      <c r="H50" s="26"/>
      <c r="I50" s="23"/>
      <c r="J50" s="73" t="str">
        <f t="shared" ref="J50" ca="1" si="51">J19</f>
        <v>5－1.31＝</v>
      </c>
      <c r="K50" s="74"/>
      <c r="L50" s="74"/>
      <c r="M50" s="74"/>
      <c r="N50" s="75">
        <f ca="1">N19</f>
        <v>3.69</v>
      </c>
      <c r="O50" s="76"/>
      <c r="P50" s="26"/>
      <c r="Q50" s="23"/>
      <c r="R50" s="73" t="str">
        <f t="shared" ref="R50" ca="1" si="52">R19</f>
        <v>5－2.46＝</v>
      </c>
      <c r="S50" s="74"/>
      <c r="T50" s="74"/>
      <c r="U50" s="74"/>
      <c r="V50" s="75">
        <f ca="1">V19</f>
        <v>2.54</v>
      </c>
      <c r="W50" s="7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9</v>
      </c>
      <c r="E52" s="29" t="str">
        <f t="shared" ca="1" si="53"/>
        <v/>
      </c>
      <c r="F52" s="30">
        <f t="shared" ca="1" si="53"/>
        <v>0</v>
      </c>
      <c r="G52" s="30">
        <f t="shared" ca="1" si="53"/>
        <v>0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5</v>
      </c>
      <c r="M52" s="29" t="str">
        <f t="shared" ca="1" si="54"/>
        <v/>
      </c>
      <c r="N52" s="30">
        <f t="shared" ca="1" si="54"/>
        <v>0</v>
      </c>
      <c r="O52" s="30">
        <f t="shared" ca="1" si="54"/>
        <v>0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5</v>
      </c>
      <c r="U52" s="29" t="str">
        <f t="shared" ca="1" si="55"/>
        <v/>
      </c>
      <c r="V52" s="30">
        <f t="shared" ca="1" si="55"/>
        <v>0</v>
      </c>
      <c r="W52" s="30">
        <f t="shared" ca="1" si="55"/>
        <v>0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4</v>
      </c>
      <c r="E53" s="33" t="str">
        <f t="shared" ca="1" si="56"/>
        <v>.</v>
      </c>
      <c r="F53" s="34">
        <f t="shared" ca="1" si="56"/>
        <v>7</v>
      </c>
      <c r="G53" s="34">
        <f t="shared" ca="1" si="56"/>
        <v>5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1</v>
      </c>
      <c r="M53" s="33" t="str">
        <f t="shared" ca="1" si="57"/>
        <v>.</v>
      </c>
      <c r="N53" s="34">
        <f t="shared" ca="1" si="57"/>
        <v>3</v>
      </c>
      <c r="O53" s="34">
        <f t="shared" ca="1" si="57"/>
        <v>1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2</v>
      </c>
      <c r="U53" s="33" t="str">
        <f t="shared" ca="1" si="58"/>
        <v>.</v>
      </c>
      <c r="V53" s="34">
        <f t="shared" ca="1" si="58"/>
        <v>4</v>
      </c>
      <c r="W53" s="34">
        <f t="shared" ca="1" si="58"/>
        <v>6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4</v>
      </c>
      <c r="E54" s="62" t="str">
        <f t="shared" si="56"/>
        <v>.</v>
      </c>
      <c r="F54" s="63">
        <f t="shared" ca="1" si="56"/>
        <v>2</v>
      </c>
      <c r="G54" s="64">
        <f t="shared" ca="1" si="56"/>
        <v>5</v>
      </c>
      <c r="H54" s="26"/>
      <c r="I54" s="13"/>
      <c r="J54" s="60"/>
      <c r="K54" s="61">
        <f ca="1">K23</f>
        <v>0</v>
      </c>
      <c r="L54" s="62">
        <f t="shared" ca="1" si="57"/>
        <v>3</v>
      </c>
      <c r="M54" s="62" t="str">
        <f t="shared" si="57"/>
        <v>.</v>
      </c>
      <c r="N54" s="63">
        <f t="shared" ca="1" si="57"/>
        <v>6</v>
      </c>
      <c r="O54" s="64">
        <f t="shared" ca="1" si="57"/>
        <v>9</v>
      </c>
      <c r="P54" s="26"/>
      <c r="Q54" s="19"/>
      <c r="R54" s="60"/>
      <c r="S54" s="61">
        <f ca="1">S23</f>
        <v>0</v>
      </c>
      <c r="T54" s="62">
        <f t="shared" ca="1" si="58"/>
        <v>2</v>
      </c>
      <c r="U54" s="62" t="str">
        <f t="shared" si="58"/>
        <v>.</v>
      </c>
      <c r="V54" s="63">
        <f t="shared" ca="1" si="58"/>
        <v>5</v>
      </c>
      <c r="W54" s="64">
        <f t="shared" ca="1" si="58"/>
        <v>4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3" t="str">
        <f t="shared" ref="B57" ca="1" si="59">B26</f>
        <v>8－3.29＝</v>
      </c>
      <c r="C57" s="74"/>
      <c r="D57" s="74"/>
      <c r="E57" s="74"/>
      <c r="F57" s="75">
        <f ca="1">F26</f>
        <v>4.71</v>
      </c>
      <c r="G57" s="76"/>
      <c r="H57" s="26"/>
      <c r="I57" s="23"/>
      <c r="J57" s="73" t="str">
        <f t="shared" ref="J57" ca="1" si="60">J26</f>
        <v>9－5.27＝</v>
      </c>
      <c r="K57" s="74"/>
      <c r="L57" s="74"/>
      <c r="M57" s="74"/>
      <c r="N57" s="75">
        <f ca="1">N26</f>
        <v>3.73</v>
      </c>
      <c r="O57" s="76"/>
      <c r="P57" s="26"/>
      <c r="Q57" s="23"/>
      <c r="R57" s="73" t="str">
        <f t="shared" ref="R57" ca="1" si="61">R26</f>
        <v>7－3.94＝</v>
      </c>
      <c r="S57" s="74"/>
      <c r="T57" s="74"/>
      <c r="U57" s="74"/>
      <c r="V57" s="75">
        <f ca="1">V26</f>
        <v>3.06</v>
      </c>
      <c r="W57" s="7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8</v>
      </c>
      <c r="E59" s="29" t="str">
        <f t="shared" ca="1" si="62"/>
        <v/>
      </c>
      <c r="F59" s="30">
        <f t="shared" ca="1" si="62"/>
        <v>0</v>
      </c>
      <c r="G59" s="30">
        <f t="shared" ca="1" si="62"/>
        <v>0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9</v>
      </c>
      <c r="M59" s="29" t="str">
        <f t="shared" ca="1" si="63"/>
        <v/>
      </c>
      <c r="N59" s="30">
        <f t="shared" ca="1" si="63"/>
        <v>0</v>
      </c>
      <c r="O59" s="30">
        <f t="shared" ca="1" si="63"/>
        <v>0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7</v>
      </c>
      <c r="U59" s="29" t="str">
        <f t="shared" ca="1" si="64"/>
        <v/>
      </c>
      <c r="V59" s="30">
        <f t="shared" ca="1" si="64"/>
        <v>0</v>
      </c>
      <c r="W59" s="30">
        <f t="shared" ca="1" si="64"/>
        <v>0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3</v>
      </c>
      <c r="E60" s="33" t="str">
        <f t="shared" ca="1" si="65"/>
        <v>.</v>
      </c>
      <c r="F60" s="34">
        <f t="shared" ca="1" si="65"/>
        <v>2</v>
      </c>
      <c r="G60" s="34">
        <f t="shared" ca="1" si="65"/>
        <v>9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5</v>
      </c>
      <c r="M60" s="33" t="str">
        <f t="shared" ca="1" si="66"/>
        <v>.</v>
      </c>
      <c r="N60" s="34">
        <f t="shared" ca="1" si="66"/>
        <v>2</v>
      </c>
      <c r="O60" s="34">
        <f t="shared" ca="1" si="66"/>
        <v>7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3</v>
      </c>
      <c r="U60" s="33" t="str">
        <f t="shared" ca="1" si="67"/>
        <v>.</v>
      </c>
      <c r="V60" s="34">
        <f t="shared" ca="1" si="67"/>
        <v>9</v>
      </c>
      <c r="W60" s="34">
        <f t="shared" ca="1" si="67"/>
        <v>4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4</v>
      </c>
      <c r="E61" s="62" t="str">
        <f t="shared" si="65"/>
        <v>.</v>
      </c>
      <c r="F61" s="63">
        <f t="shared" ca="1" si="65"/>
        <v>7</v>
      </c>
      <c r="G61" s="64">
        <f t="shared" ca="1" si="65"/>
        <v>1</v>
      </c>
      <c r="H61" s="26"/>
      <c r="I61" s="13"/>
      <c r="J61" s="60"/>
      <c r="K61" s="61">
        <f ca="1">K30</f>
        <v>0</v>
      </c>
      <c r="L61" s="62">
        <f t="shared" ca="1" si="66"/>
        <v>3</v>
      </c>
      <c r="M61" s="62" t="str">
        <f t="shared" si="66"/>
        <v>.</v>
      </c>
      <c r="N61" s="63">
        <f t="shared" ca="1" si="66"/>
        <v>7</v>
      </c>
      <c r="O61" s="64">
        <f t="shared" ca="1" si="66"/>
        <v>3</v>
      </c>
      <c r="P61" s="26"/>
      <c r="Q61" s="19"/>
      <c r="R61" s="60"/>
      <c r="S61" s="61">
        <f ca="1">S30</f>
        <v>0</v>
      </c>
      <c r="T61" s="62">
        <f t="shared" ca="1" si="67"/>
        <v>3</v>
      </c>
      <c r="U61" s="62" t="str">
        <f t="shared" si="67"/>
        <v>.</v>
      </c>
      <c r="V61" s="63">
        <f t="shared" ca="1" si="67"/>
        <v>0</v>
      </c>
      <c r="W61" s="64">
        <f t="shared" ca="1" si="67"/>
        <v>6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GHxvTSkbXQfvAgV1hUbJuDg0cIk18jo+CJaiJfY/Eu6gubOlqnqjziTc6wWuoDY2T2Y5L9yqZM0cr2/N2iDrsA==" saltValue="8C4VoatKnh/u9etYUPFrxg==" spinCount="100000" sheet="1" objects="1" scenarios="1" selectLockedCells="1"/>
  <mergeCells count="57"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5:W5"/>
    <mergeCell ref="B12:E12"/>
    <mergeCell ref="F12:G12"/>
    <mergeCell ref="J12:M12"/>
    <mergeCell ref="N12:O12"/>
    <mergeCell ref="R12:U12"/>
    <mergeCell ref="V12:W12"/>
    <mergeCell ref="B5:E5"/>
    <mergeCell ref="F5:G5"/>
    <mergeCell ref="J5:M5"/>
    <mergeCell ref="N5:O5"/>
    <mergeCell ref="R5:U5"/>
    <mergeCell ref="A1:V1"/>
    <mergeCell ref="W1:X1"/>
    <mergeCell ref="B2:G2"/>
    <mergeCell ref="H2:K2"/>
    <mergeCell ref="L2:W2"/>
  </mergeCells>
  <phoneticPr fontId="5"/>
  <conditionalFormatting sqref="AJ15:AJ26">
    <cfRule type="expression" dxfId="778" priority="194">
      <formula>$AJ15="NO"</formula>
    </cfRule>
  </conditionalFormatting>
  <conditionalFormatting sqref="C9">
    <cfRule type="expression" dxfId="777" priority="193">
      <formula>C9=0</formula>
    </cfRule>
  </conditionalFormatting>
  <conditionalFormatting sqref="K9">
    <cfRule type="expression" dxfId="776" priority="192">
      <formula>K9=0</formula>
    </cfRule>
  </conditionalFormatting>
  <conditionalFormatting sqref="S9">
    <cfRule type="expression" dxfId="775" priority="191">
      <formula>S9=0</formula>
    </cfRule>
  </conditionalFormatting>
  <conditionalFormatting sqref="C16">
    <cfRule type="expression" dxfId="774" priority="190">
      <formula>C16=0</formula>
    </cfRule>
  </conditionalFormatting>
  <conditionalFormatting sqref="K16">
    <cfRule type="expression" dxfId="773" priority="189">
      <formula>K16=0</formula>
    </cfRule>
  </conditionalFormatting>
  <conditionalFormatting sqref="S16">
    <cfRule type="expression" dxfId="772" priority="188">
      <formula>S16=0</formula>
    </cfRule>
  </conditionalFormatting>
  <conditionalFormatting sqref="C23">
    <cfRule type="expression" dxfId="771" priority="187">
      <formula>C23=0</formula>
    </cfRule>
  </conditionalFormatting>
  <conditionalFormatting sqref="K23">
    <cfRule type="expression" dxfId="770" priority="186">
      <formula>K23=0</formula>
    </cfRule>
  </conditionalFormatting>
  <conditionalFormatting sqref="S23">
    <cfRule type="expression" dxfId="769" priority="185">
      <formula>S23=0</formula>
    </cfRule>
  </conditionalFormatting>
  <conditionalFormatting sqref="C30">
    <cfRule type="expression" dxfId="768" priority="184">
      <formula>C30=0</formula>
    </cfRule>
  </conditionalFormatting>
  <conditionalFormatting sqref="K30">
    <cfRule type="expression" dxfId="767" priority="183">
      <formula>K30=0</formula>
    </cfRule>
  </conditionalFormatting>
  <conditionalFormatting sqref="S30">
    <cfRule type="expression" dxfId="766" priority="182">
      <formula>S30=0</formula>
    </cfRule>
  </conditionalFormatting>
  <conditionalFormatting sqref="C38">
    <cfRule type="expression" dxfId="765" priority="181">
      <formula>C38=0</formula>
    </cfRule>
  </conditionalFormatting>
  <conditionalFormatting sqref="C39">
    <cfRule type="expression" dxfId="764" priority="180">
      <formula>C39=0</formula>
    </cfRule>
  </conditionalFormatting>
  <conditionalFormatting sqref="C40">
    <cfRule type="expression" dxfId="763" priority="179">
      <formula>C40=0</formula>
    </cfRule>
  </conditionalFormatting>
  <conditionalFormatting sqref="B39">
    <cfRule type="expression" dxfId="762" priority="178">
      <formula>B39=""</formula>
    </cfRule>
  </conditionalFormatting>
  <conditionalFormatting sqref="G38">
    <cfRule type="expression" dxfId="761" priority="177">
      <formula>G38=0</formula>
    </cfRule>
  </conditionalFormatting>
  <conditionalFormatting sqref="G39">
    <cfRule type="expression" dxfId="760" priority="176">
      <formula>G39=0</formula>
    </cfRule>
  </conditionalFormatting>
  <conditionalFormatting sqref="F38">
    <cfRule type="expression" dxfId="759" priority="175">
      <formula>AND(F38=0,G38=0)</formula>
    </cfRule>
  </conditionalFormatting>
  <conditionalFormatting sqref="F39">
    <cfRule type="expression" dxfId="758" priority="174">
      <formula>AND(F39=0,G39=0)</formula>
    </cfRule>
  </conditionalFormatting>
  <conditionalFormatting sqref="K38">
    <cfRule type="expression" dxfId="757" priority="173">
      <formula>K38=0</formula>
    </cfRule>
  </conditionalFormatting>
  <conditionalFormatting sqref="K39">
    <cfRule type="expression" dxfId="756" priority="172">
      <formula>K39=0</formula>
    </cfRule>
  </conditionalFormatting>
  <conditionalFormatting sqref="K40">
    <cfRule type="expression" dxfId="755" priority="171">
      <formula>K40=0</formula>
    </cfRule>
  </conditionalFormatting>
  <conditionalFormatting sqref="J39">
    <cfRule type="expression" dxfId="754" priority="170">
      <formula>J39=""</formula>
    </cfRule>
  </conditionalFormatting>
  <conditionalFormatting sqref="O38">
    <cfRule type="expression" dxfId="753" priority="169">
      <formula>O38=0</formula>
    </cfRule>
  </conditionalFormatting>
  <conditionalFormatting sqref="O39">
    <cfRule type="expression" dxfId="752" priority="168">
      <formula>O39=0</formula>
    </cfRule>
  </conditionalFormatting>
  <conditionalFormatting sqref="N38">
    <cfRule type="expression" dxfId="751" priority="167">
      <formula>AND(N38=0,O38=0)</formula>
    </cfRule>
  </conditionalFormatting>
  <conditionalFormatting sqref="N39">
    <cfRule type="expression" dxfId="750" priority="166">
      <formula>AND(N39=0,O39=0)</formula>
    </cfRule>
  </conditionalFormatting>
  <conditionalFormatting sqref="S38">
    <cfRule type="expression" dxfId="749" priority="165">
      <formula>S38=0</formula>
    </cfRule>
  </conditionalFormatting>
  <conditionalFormatting sqref="S39">
    <cfRule type="expression" dxfId="748" priority="164">
      <formula>S39=0</formula>
    </cfRule>
  </conditionalFormatting>
  <conditionalFormatting sqref="S40">
    <cfRule type="expression" dxfId="747" priority="163">
      <formula>S40=0</formula>
    </cfRule>
  </conditionalFormatting>
  <conditionalFormatting sqref="R39">
    <cfRule type="expression" dxfId="746" priority="162">
      <formula>R39=""</formula>
    </cfRule>
  </conditionalFormatting>
  <conditionalFormatting sqref="W38">
    <cfRule type="expression" dxfId="745" priority="161">
      <formula>W38=0</formula>
    </cfRule>
  </conditionalFormatting>
  <conditionalFormatting sqref="W39">
    <cfRule type="expression" dxfId="744" priority="160">
      <formula>W39=0</formula>
    </cfRule>
  </conditionalFormatting>
  <conditionalFormatting sqref="V38">
    <cfRule type="expression" dxfId="743" priority="159">
      <formula>AND(V38=0,W38=0)</formula>
    </cfRule>
  </conditionalFormatting>
  <conditionalFormatting sqref="V39">
    <cfRule type="expression" dxfId="742" priority="158">
      <formula>AND(V39=0,W39=0)</formula>
    </cfRule>
  </conditionalFormatting>
  <conditionalFormatting sqref="C45">
    <cfRule type="expression" dxfId="741" priority="157">
      <formula>C45=0</formula>
    </cfRule>
  </conditionalFormatting>
  <conditionalFormatting sqref="C46">
    <cfRule type="expression" dxfId="740" priority="156">
      <formula>C46=0</formula>
    </cfRule>
  </conditionalFormatting>
  <conditionalFormatting sqref="C47">
    <cfRule type="expression" dxfId="739" priority="155">
      <formula>C47=0</formula>
    </cfRule>
  </conditionalFormatting>
  <conditionalFormatting sqref="B46">
    <cfRule type="expression" dxfId="738" priority="154">
      <formula>B46=""</formula>
    </cfRule>
  </conditionalFormatting>
  <conditionalFormatting sqref="G45">
    <cfRule type="expression" dxfId="737" priority="153">
      <formula>G45=0</formula>
    </cfRule>
  </conditionalFormatting>
  <conditionalFormatting sqref="G46">
    <cfRule type="expression" dxfId="736" priority="152">
      <formula>G46=0</formula>
    </cfRule>
  </conditionalFormatting>
  <conditionalFormatting sqref="F45">
    <cfRule type="expression" dxfId="735" priority="151">
      <formula>AND(F45=0,G45=0)</formula>
    </cfRule>
  </conditionalFormatting>
  <conditionalFormatting sqref="F46">
    <cfRule type="expression" dxfId="734" priority="150">
      <formula>AND(F46=0,G46=0)</formula>
    </cfRule>
  </conditionalFormatting>
  <conditionalFormatting sqref="K45">
    <cfRule type="expression" dxfId="733" priority="149">
      <formula>K45=0</formula>
    </cfRule>
  </conditionalFormatting>
  <conditionalFormatting sqref="K46">
    <cfRule type="expression" dxfId="732" priority="148">
      <formula>K46=0</formula>
    </cfRule>
  </conditionalFormatting>
  <conditionalFormatting sqref="K47">
    <cfRule type="expression" dxfId="731" priority="147">
      <formula>K47=0</formula>
    </cfRule>
  </conditionalFormatting>
  <conditionalFormatting sqref="J46">
    <cfRule type="expression" dxfId="730" priority="146">
      <formula>J46=""</formula>
    </cfRule>
  </conditionalFormatting>
  <conditionalFormatting sqref="O45">
    <cfRule type="expression" dxfId="729" priority="145">
      <formula>O45=0</formula>
    </cfRule>
  </conditionalFormatting>
  <conditionalFormatting sqref="O46">
    <cfRule type="expression" dxfId="728" priority="144">
      <formula>O46=0</formula>
    </cfRule>
  </conditionalFormatting>
  <conditionalFormatting sqref="N45">
    <cfRule type="expression" dxfId="727" priority="143">
      <formula>AND(N45=0,O45=0)</formula>
    </cfRule>
  </conditionalFormatting>
  <conditionalFormatting sqref="N46">
    <cfRule type="expression" dxfId="726" priority="142">
      <formula>AND(N46=0,O46=0)</formula>
    </cfRule>
  </conditionalFormatting>
  <conditionalFormatting sqref="S45">
    <cfRule type="expression" dxfId="725" priority="141">
      <formula>S45=0</formula>
    </cfRule>
  </conditionalFormatting>
  <conditionalFormatting sqref="S46">
    <cfRule type="expression" dxfId="724" priority="140">
      <formula>S46=0</formula>
    </cfRule>
  </conditionalFormatting>
  <conditionalFormatting sqref="S47">
    <cfRule type="expression" dxfId="723" priority="139">
      <formula>S47=0</formula>
    </cfRule>
  </conditionalFormatting>
  <conditionalFormatting sqref="R46">
    <cfRule type="expression" dxfId="722" priority="138">
      <formula>R46=""</formula>
    </cfRule>
  </conditionalFormatting>
  <conditionalFormatting sqref="W45">
    <cfRule type="expression" dxfId="721" priority="137">
      <formula>W45=0</formula>
    </cfRule>
  </conditionalFormatting>
  <conditionalFormatting sqref="W46">
    <cfRule type="expression" dxfId="720" priority="136">
      <formula>W46=0</formula>
    </cfRule>
  </conditionalFormatting>
  <conditionalFormatting sqref="V45">
    <cfRule type="expression" dxfId="719" priority="135">
      <formula>AND(V45=0,W45=0)</formula>
    </cfRule>
  </conditionalFormatting>
  <conditionalFormatting sqref="V46">
    <cfRule type="expression" dxfId="718" priority="134">
      <formula>AND(V46=0,W46=0)</formula>
    </cfRule>
  </conditionalFormatting>
  <conditionalFormatting sqref="C52">
    <cfRule type="expression" dxfId="717" priority="133">
      <formula>C52=0</formula>
    </cfRule>
  </conditionalFormatting>
  <conditionalFormatting sqref="C53">
    <cfRule type="expression" dxfId="716" priority="132">
      <formula>C53=0</formula>
    </cfRule>
  </conditionalFormatting>
  <conditionalFormatting sqref="C54">
    <cfRule type="expression" dxfId="715" priority="131">
      <formula>C54=0</formula>
    </cfRule>
  </conditionalFormatting>
  <conditionalFormatting sqref="B53">
    <cfRule type="expression" dxfId="714" priority="130">
      <formula>B53=""</formula>
    </cfRule>
  </conditionalFormatting>
  <conditionalFormatting sqref="G52">
    <cfRule type="expression" dxfId="713" priority="129">
      <formula>G52=0</formula>
    </cfRule>
  </conditionalFormatting>
  <conditionalFormatting sqref="G53">
    <cfRule type="expression" dxfId="712" priority="128">
      <formula>G53=0</formula>
    </cfRule>
  </conditionalFormatting>
  <conditionalFormatting sqref="F52">
    <cfRule type="expression" dxfId="711" priority="127">
      <formula>AND(F52=0,G52=0)</formula>
    </cfRule>
  </conditionalFormatting>
  <conditionalFormatting sqref="F53">
    <cfRule type="expression" dxfId="710" priority="126">
      <formula>AND(F53=0,G53=0)</formula>
    </cfRule>
  </conditionalFormatting>
  <conditionalFormatting sqref="K52">
    <cfRule type="expression" dxfId="709" priority="125">
      <formula>K52=0</formula>
    </cfRule>
  </conditionalFormatting>
  <conditionalFormatting sqref="K53">
    <cfRule type="expression" dxfId="708" priority="124">
      <formula>K53=0</formula>
    </cfRule>
  </conditionalFormatting>
  <conditionalFormatting sqref="K54">
    <cfRule type="expression" dxfId="707" priority="123">
      <formula>K54=0</formula>
    </cfRule>
  </conditionalFormatting>
  <conditionalFormatting sqref="J53">
    <cfRule type="expression" dxfId="706" priority="122">
      <formula>J53=""</formula>
    </cfRule>
  </conditionalFormatting>
  <conditionalFormatting sqref="O52">
    <cfRule type="expression" dxfId="705" priority="121">
      <formula>O52=0</formula>
    </cfRule>
  </conditionalFormatting>
  <conditionalFormatting sqref="O53">
    <cfRule type="expression" dxfId="704" priority="120">
      <formula>O53=0</formula>
    </cfRule>
  </conditionalFormatting>
  <conditionalFormatting sqref="N52">
    <cfRule type="expression" dxfId="703" priority="119">
      <formula>AND(N52=0,O52=0)</formula>
    </cfRule>
  </conditionalFormatting>
  <conditionalFormatting sqref="N53">
    <cfRule type="expression" dxfId="702" priority="118">
      <formula>AND(N53=0,O53=0)</formula>
    </cfRule>
  </conditionalFormatting>
  <conditionalFormatting sqref="S52">
    <cfRule type="expression" dxfId="701" priority="117">
      <formula>S52=0</formula>
    </cfRule>
  </conditionalFormatting>
  <conditionalFormatting sqref="S53">
    <cfRule type="expression" dxfId="700" priority="116">
      <formula>S53=0</formula>
    </cfRule>
  </conditionalFormatting>
  <conditionalFormatting sqref="S54">
    <cfRule type="expression" dxfId="699" priority="115">
      <formula>S54=0</formula>
    </cfRule>
  </conditionalFormatting>
  <conditionalFormatting sqref="R53">
    <cfRule type="expression" dxfId="698" priority="114">
      <formula>R53=""</formula>
    </cfRule>
  </conditionalFormatting>
  <conditionalFormatting sqref="W52">
    <cfRule type="expression" dxfId="697" priority="113">
      <formula>W52=0</formula>
    </cfRule>
  </conditionalFormatting>
  <conditionalFormatting sqref="W53">
    <cfRule type="expression" dxfId="696" priority="112">
      <formula>W53=0</formula>
    </cfRule>
  </conditionalFormatting>
  <conditionalFormatting sqref="V52">
    <cfRule type="expression" dxfId="695" priority="111">
      <formula>AND(V52=0,W52=0)</formula>
    </cfRule>
  </conditionalFormatting>
  <conditionalFormatting sqref="V53">
    <cfRule type="expression" dxfId="694" priority="110">
      <formula>AND(V53=0,W53=0)</formula>
    </cfRule>
  </conditionalFormatting>
  <conditionalFormatting sqref="C59">
    <cfRule type="expression" dxfId="693" priority="109">
      <formula>C59=0</formula>
    </cfRule>
  </conditionalFormatting>
  <conditionalFormatting sqref="C60">
    <cfRule type="expression" dxfId="692" priority="108">
      <formula>C60=0</formula>
    </cfRule>
  </conditionalFormatting>
  <conditionalFormatting sqref="C61">
    <cfRule type="expression" dxfId="691" priority="107">
      <formula>C61=0</formula>
    </cfRule>
  </conditionalFormatting>
  <conditionalFormatting sqref="B60">
    <cfRule type="expression" dxfId="690" priority="106">
      <formula>B60=""</formula>
    </cfRule>
  </conditionalFormatting>
  <conditionalFormatting sqref="G59">
    <cfRule type="expression" dxfId="689" priority="105">
      <formula>G59=0</formula>
    </cfRule>
  </conditionalFormatting>
  <conditionalFormatting sqref="G60">
    <cfRule type="expression" dxfId="688" priority="104">
      <formula>G60=0</formula>
    </cfRule>
  </conditionalFormatting>
  <conditionalFormatting sqref="F59">
    <cfRule type="expression" dxfId="687" priority="103">
      <formula>AND(F59=0,G59=0)</formula>
    </cfRule>
  </conditionalFormatting>
  <conditionalFormatting sqref="F60">
    <cfRule type="expression" dxfId="686" priority="102">
      <formula>AND(F60=0,G60=0)</formula>
    </cfRule>
  </conditionalFormatting>
  <conditionalFormatting sqref="K59">
    <cfRule type="expression" dxfId="685" priority="101">
      <formula>K59=0</formula>
    </cfRule>
  </conditionalFormatting>
  <conditionalFormatting sqref="K60">
    <cfRule type="expression" dxfId="684" priority="100">
      <formula>K60=0</formula>
    </cfRule>
  </conditionalFormatting>
  <conditionalFormatting sqref="K61">
    <cfRule type="expression" dxfId="683" priority="99">
      <formula>K61=0</formula>
    </cfRule>
  </conditionalFormatting>
  <conditionalFormatting sqref="J60">
    <cfRule type="expression" dxfId="682" priority="98">
      <formula>J60=""</formula>
    </cfRule>
  </conditionalFormatting>
  <conditionalFormatting sqref="O59">
    <cfRule type="expression" dxfId="681" priority="97">
      <formula>O59=0</formula>
    </cfRule>
  </conditionalFormatting>
  <conditionalFormatting sqref="O60">
    <cfRule type="expression" dxfId="680" priority="96">
      <formula>O60=0</formula>
    </cfRule>
  </conditionalFormatting>
  <conditionalFormatting sqref="N59">
    <cfRule type="expression" dxfId="679" priority="95">
      <formula>AND(N59=0,O59=0)</formula>
    </cfRule>
  </conditionalFormatting>
  <conditionalFormatting sqref="N60">
    <cfRule type="expression" dxfId="678" priority="94">
      <formula>AND(N60=0,O60=0)</formula>
    </cfRule>
  </conditionalFormatting>
  <conditionalFormatting sqref="S59">
    <cfRule type="expression" dxfId="677" priority="93">
      <formula>S59=0</formula>
    </cfRule>
  </conditionalFormatting>
  <conditionalFormatting sqref="S60">
    <cfRule type="expression" dxfId="676" priority="92">
      <formula>S60=0</formula>
    </cfRule>
  </conditionalFormatting>
  <conditionalFormatting sqref="S61">
    <cfRule type="expression" dxfId="675" priority="91">
      <formula>S61=0</formula>
    </cfRule>
  </conditionalFormatting>
  <conditionalFormatting sqref="R60">
    <cfRule type="expression" dxfId="674" priority="90">
      <formula>R60=""</formula>
    </cfRule>
  </conditionalFormatting>
  <conditionalFormatting sqref="W59">
    <cfRule type="expression" dxfId="673" priority="89">
      <formula>W59=0</formula>
    </cfRule>
  </conditionalFormatting>
  <conditionalFormatting sqref="W60">
    <cfRule type="expression" dxfId="672" priority="88">
      <formula>W60=0</formula>
    </cfRule>
  </conditionalFormatting>
  <conditionalFormatting sqref="V59">
    <cfRule type="expression" dxfId="671" priority="87">
      <formula>AND(V59=0,W59=0)</formula>
    </cfRule>
  </conditionalFormatting>
  <conditionalFormatting sqref="V60">
    <cfRule type="expression" dxfId="670" priority="86">
      <formula>AND(V60=0,W60=0)</formula>
    </cfRule>
  </conditionalFormatting>
  <conditionalFormatting sqref="AG1:AG12">
    <cfRule type="cellIs" dxfId="669" priority="85" operator="lessThan">
      <formula>0</formula>
    </cfRule>
  </conditionalFormatting>
  <conditionalFormatting sqref="C7">
    <cfRule type="expression" dxfId="668" priority="84">
      <formula>C7=0</formula>
    </cfRule>
  </conditionalFormatting>
  <conditionalFormatting sqref="C8">
    <cfRule type="expression" dxfId="667" priority="83">
      <formula>C8=0</formula>
    </cfRule>
  </conditionalFormatting>
  <conditionalFormatting sqref="B8">
    <cfRule type="expression" dxfId="666" priority="82">
      <formula>B8=""</formula>
    </cfRule>
  </conditionalFormatting>
  <conditionalFormatting sqref="G7">
    <cfRule type="expression" dxfId="665" priority="81">
      <formula>G7=0</formula>
    </cfRule>
  </conditionalFormatting>
  <conditionalFormatting sqref="G8">
    <cfRule type="expression" dxfId="664" priority="80">
      <formula>G8=0</formula>
    </cfRule>
  </conditionalFormatting>
  <conditionalFormatting sqref="F7">
    <cfRule type="expression" dxfId="663" priority="79">
      <formula>AND(F7=0,G7=0)</formula>
    </cfRule>
  </conditionalFormatting>
  <conditionalFormatting sqref="F8">
    <cfRule type="expression" dxfId="662" priority="78">
      <formula>AND(F8=0,G8=0)</formula>
    </cfRule>
  </conditionalFormatting>
  <conditionalFormatting sqref="K7">
    <cfRule type="expression" dxfId="661" priority="77">
      <formula>K7=0</formula>
    </cfRule>
  </conditionalFormatting>
  <conditionalFormatting sqref="K8">
    <cfRule type="expression" dxfId="660" priority="76">
      <formula>K8=0</formula>
    </cfRule>
  </conditionalFormatting>
  <conditionalFormatting sqref="J8">
    <cfRule type="expression" dxfId="659" priority="75">
      <formula>J8=""</formula>
    </cfRule>
  </conditionalFormatting>
  <conditionalFormatting sqref="O7">
    <cfRule type="expression" dxfId="658" priority="74">
      <formula>O7=0</formula>
    </cfRule>
  </conditionalFormatting>
  <conditionalFormatting sqref="O8">
    <cfRule type="expression" dxfId="657" priority="73">
      <formula>O8=0</formula>
    </cfRule>
  </conditionalFormatting>
  <conditionalFormatting sqref="N7">
    <cfRule type="expression" dxfId="656" priority="72">
      <formula>AND(N7=0,O7=0)</formula>
    </cfRule>
  </conditionalFormatting>
  <conditionalFormatting sqref="N8">
    <cfRule type="expression" dxfId="655" priority="71">
      <formula>AND(N8=0,O8=0)</formula>
    </cfRule>
  </conditionalFormatting>
  <conditionalFormatting sqref="S7">
    <cfRule type="expression" dxfId="654" priority="70">
      <formula>S7=0</formula>
    </cfRule>
  </conditionalFormatting>
  <conditionalFormatting sqref="S8">
    <cfRule type="expression" dxfId="653" priority="69">
      <formula>S8=0</formula>
    </cfRule>
  </conditionalFormatting>
  <conditionalFormatting sqref="R8">
    <cfRule type="expression" dxfId="652" priority="68">
      <formula>R8=""</formula>
    </cfRule>
  </conditionalFormatting>
  <conditionalFormatting sqref="W7">
    <cfRule type="expression" dxfId="651" priority="67">
      <formula>W7=0</formula>
    </cfRule>
  </conditionalFormatting>
  <conditionalFormatting sqref="W8">
    <cfRule type="expression" dxfId="650" priority="66">
      <formula>W8=0</formula>
    </cfRule>
  </conditionalFormatting>
  <conditionalFormatting sqref="V7">
    <cfRule type="expression" dxfId="649" priority="65">
      <formula>AND(V7=0,W7=0)</formula>
    </cfRule>
  </conditionalFormatting>
  <conditionalFormatting sqref="V8">
    <cfRule type="expression" dxfId="648" priority="64">
      <formula>AND(V8=0,W8=0)</formula>
    </cfRule>
  </conditionalFormatting>
  <conditionalFormatting sqref="C14">
    <cfRule type="expression" dxfId="647" priority="63">
      <formula>C14=0</formula>
    </cfRule>
  </conditionalFormatting>
  <conditionalFormatting sqref="C15">
    <cfRule type="expression" dxfId="646" priority="62">
      <formula>C15=0</formula>
    </cfRule>
  </conditionalFormatting>
  <conditionalFormatting sqref="B15">
    <cfRule type="expression" dxfId="645" priority="61">
      <formula>B15=""</formula>
    </cfRule>
  </conditionalFormatting>
  <conditionalFormatting sqref="G14">
    <cfRule type="expression" dxfId="644" priority="60">
      <formula>G14=0</formula>
    </cfRule>
  </conditionalFormatting>
  <conditionalFormatting sqref="G15">
    <cfRule type="expression" dxfId="643" priority="59">
      <formula>G15=0</formula>
    </cfRule>
  </conditionalFormatting>
  <conditionalFormatting sqref="F14">
    <cfRule type="expression" dxfId="642" priority="58">
      <formula>AND(F14=0,G14=0)</formula>
    </cfRule>
  </conditionalFormatting>
  <conditionalFormatting sqref="F15">
    <cfRule type="expression" dxfId="641" priority="57">
      <formula>AND(F15=0,G15=0)</formula>
    </cfRule>
  </conditionalFormatting>
  <conditionalFormatting sqref="K14">
    <cfRule type="expression" dxfId="640" priority="56">
      <formula>K14=0</formula>
    </cfRule>
  </conditionalFormatting>
  <conditionalFormatting sqref="K15">
    <cfRule type="expression" dxfId="639" priority="55">
      <formula>K15=0</formula>
    </cfRule>
  </conditionalFormatting>
  <conditionalFormatting sqref="J15">
    <cfRule type="expression" dxfId="638" priority="54">
      <formula>J15=""</formula>
    </cfRule>
  </conditionalFormatting>
  <conditionalFormatting sqref="O14">
    <cfRule type="expression" dxfId="637" priority="53">
      <formula>O14=0</formula>
    </cfRule>
  </conditionalFormatting>
  <conditionalFormatting sqref="O15">
    <cfRule type="expression" dxfId="636" priority="52">
      <formula>O15=0</formula>
    </cfRule>
  </conditionalFormatting>
  <conditionalFormatting sqref="N14">
    <cfRule type="expression" dxfId="635" priority="51">
      <formula>AND(N14=0,O14=0)</formula>
    </cfRule>
  </conditionalFormatting>
  <conditionalFormatting sqref="N15">
    <cfRule type="expression" dxfId="634" priority="50">
      <formula>AND(N15=0,O15=0)</formula>
    </cfRule>
  </conditionalFormatting>
  <conditionalFormatting sqref="S14">
    <cfRule type="expression" dxfId="633" priority="49">
      <formula>S14=0</formula>
    </cfRule>
  </conditionalFormatting>
  <conditionalFormatting sqref="S15">
    <cfRule type="expression" dxfId="632" priority="48">
      <formula>S15=0</formula>
    </cfRule>
  </conditionalFormatting>
  <conditionalFormatting sqref="R15">
    <cfRule type="expression" dxfId="631" priority="47">
      <formula>R15=""</formula>
    </cfRule>
  </conditionalFormatting>
  <conditionalFormatting sqref="W14">
    <cfRule type="expression" dxfId="630" priority="46">
      <formula>W14=0</formula>
    </cfRule>
  </conditionalFormatting>
  <conditionalFormatting sqref="W15">
    <cfRule type="expression" dxfId="629" priority="45">
      <formula>W15=0</formula>
    </cfRule>
  </conditionalFormatting>
  <conditionalFormatting sqref="V14">
    <cfRule type="expression" dxfId="628" priority="44">
      <formula>AND(V14=0,W14=0)</formula>
    </cfRule>
  </conditionalFormatting>
  <conditionalFormatting sqref="V15">
    <cfRule type="expression" dxfId="627" priority="43">
      <formula>AND(V15=0,W15=0)</formula>
    </cfRule>
  </conditionalFormatting>
  <conditionalFormatting sqref="C21">
    <cfRule type="expression" dxfId="626" priority="42">
      <formula>C21=0</formula>
    </cfRule>
  </conditionalFormatting>
  <conditionalFormatting sqref="C22">
    <cfRule type="expression" dxfId="625" priority="41">
      <formula>C22=0</formula>
    </cfRule>
  </conditionalFormatting>
  <conditionalFormatting sqref="B22">
    <cfRule type="expression" dxfId="624" priority="40">
      <formula>B22=""</formula>
    </cfRule>
  </conditionalFormatting>
  <conditionalFormatting sqref="G21">
    <cfRule type="expression" dxfId="623" priority="39">
      <formula>G21=0</formula>
    </cfRule>
  </conditionalFormatting>
  <conditionalFormatting sqref="G22">
    <cfRule type="expression" dxfId="622" priority="38">
      <formula>G22=0</formula>
    </cfRule>
  </conditionalFormatting>
  <conditionalFormatting sqref="F21">
    <cfRule type="expression" dxfId="621" priority="37">
      <formula>AND(F21=0,G21=0)</formula>
    </cfRule>
  </conditionalFormatting>
  <conditionalFormatting sqref="F22">
    <cfRule type="expression" dxfId="620" priority="36">
      <formula>AND(F22=0,G22=0)</formula>
    </cfRule>
  </conditionalFormatting>
  <conditionalFormatting sqref="K21">
    <cfRule type="expression" dxfId="619" priority="35">
      <formula>K21=0</formula>
    </cfRule>
  </conditionalFormatting>
  <conditionalFormatting sqref="K22">
    <cfRule type="expression" dxfId="618" priority="34">
      <formula>K22=0</formula>
    </cfRule>
  </conditionalFormatting>
  <conditionalFormatting sqref="J22">
    <cfRule type="expression" dxfId="617" priority="33">
      <formula>J22=""</formula>
    </cfRule>
  </conditionalFormatting>
  <conditionalFormatting sqref="O21">
    <cfRule type="expression" dxfId="616" priority="32">
      <formula>O21=0</formula>
    </cfRule>
  </conditionalFormatting>
  <conditionalFormatting sqref="O22">
    <cfRule type="expression" dxfId="615" priority="31">
      <formula>O22=0</formula>
    </cfRule>
  </conditionalFormatting>
  <conditionalFormatting sqref="N21">
    <cfRule type="expression" dxfId="614" priority="30">
      <formula>AND(N21=0,O21=0)</formula>
    </cfRule>
  </conditionalFormatting>
  <conditionalFormatting sqref="N22">
    <cfRule type="expression" dxfId="613" priority="29">
      <formula>AND(N22=0,O22=0)</formula>
    </cfRule>
  </conditionalFormatting>
  <conditionalFormatting sqref="S21">
    <cfRule type="expression" dxfId="612" priority="28">
      <formula>S21=0</formula>
    </cfRule>
  </conditionalFormatting>
  <conditionalFormatting sqref="S22">
    <cfRule type="expression" dxfId="611" priority="27">
      <formula>S22=0</formula>
    </cfRule>
  </conditionalFormatting>
  <conditionalFormatting sqref="R22">
    <cfRule type="expression" dxfId="610" priority="26">
      <formula>R22=""</formula>
    </cfRule>
  </conditionalFormatting>
  <conditionalFormatting sqref="W21">
    <cfRule type="expression" dxfId="609" priority="25">
      <formula>W21=0</formula>
    </cfRule>
  </conditionalFormatting>
  <conditionalFormatting sqref="W22">
    <cfRule type="expression" dxfId="608" priority="24">
      <formula>W22=0</formula>
    </cfRule>
  </conditionalFormatting>
  <conditionalFormatting sqref="V21">
    <cfRule type="expression" dxfId="607" priority="23">
      <formula>AND(V21=0,W21=0)</formula>
    </cfRule>
  </conditionalFormatting>
  <conditionalFormatting sqref="V22">
    <cfRule type="expression" dxfId="606" priority="22">
      <formula>AND(V22=0,W22=0)</formula>
    </cfRule>
  </conditionalFormatting>
  <conditionalFormatting sqref="C28">
    <cfRule type="expression" dxfId="605" priority="21">
      <formula>C28=0</formula>
    </cfRule>
  </conditionalFormatting>
  <conditionalFormatting sqref="C29">
    <cfRule type="expression" dxfId="604" priority="20">
      <formula>C29=0</formula>
    </cfRule>
  </conditionalFormatting>
  <conditionalFormatting sqref="B29">
    <cfRule type="expression" dxfId="603" priority="19">
      <formula>B29=""</formula>
    </cfRule>
  </conditionalFormatting>
  <conditionalFormatting sqref="G28">
    <cfRule type="expression" dxfId="602" priority="18">
      <formula>G28=0</formula>
    </cfRule>
  </conditionalFormatting>
  <conditionalFormatting sqref="G29">
    <cfRule type="expression" dxfId="601" priority="17">
      <formula>G29=0</formula>
    </cfRule>
  </conditionalFormatting>
  <conditionalFormatting sqref="F28">
    <cfRule type="expression" dxfId="600" priority="16">
      <formula>AND(F28=0,G28=0)</formula>
    </cfRule>
  </conditionalFormatting>
  <conditionalFormatting sqref="F29">
    <cfRule type="expression" dxfId="599" priority="15">
      <formula>AND(F29=0,G29=0)</formula>
    </cfRule>
  </conditionalFormatting>
  <conditionalFormatting sqref="K28">
    <cfRule type="expression" dxfId="598" priority="14">
      <formula>K28=0</formula>
    </cfRule>
  </conditionalFormatting>
  <conditionalFormatting sqref="K29">
    <cfRule type="expression" dxfId="597" priority="13">
      <formula>K29=0</formula>
    </cfRule>
  </conditionalFormatting>
  <conditionalFormatting sqref="J29">
    <cfRule type="expression" dxfId="596" priority="12">
      <formula>J29=""</formula>
    </cfRule>
  </conditionalFormatting>
  <conditionalFormatting sqref="O28">
    <cfRule type="expression" dxfId="595" priority="11">
      <formula>O28=0</formula>
    </cfRule>
  </conditionalFormatting>
  <conditionalFormatting sqref="O29">
    <cfRule type="expression" dxfId="594" priority="10">
      <formula>O29=0</formula>
    </cfRule>
  </conditionalFormatting>
  <conditionalFormatting sqref="N28">
    <cfRule type="expression" dxfId="593" priority="9">
      <formula>AND(N28=0,O28=0)</formula>
    </cfRule>
  </conditionalFormatting>
  <conditionalFormatting sqref="N29">
    <cfRule type="expression" dxfId="592" priority="8">
      <formula>AND(N29=0,O29=0)</formula>
    </cfRule>
  </conditionalFormatting>
  <conditionalFormatting sqref="S28">
    <cfRule type="expression" dxfId="591" priority="7">
      <formula>S28=0</formula>
    </cfRule>
  </conditionalFormatting>
  <conditionalFormatting sqref="S29">
    <cfRule type="expression" dxfId="590" priority="6">
      <formula>S29=0</formula>
    </cfRule>
  </conditionalFormatting>
  <conditionalFormatting sqref="R29">
    <cfRule type="expression" dxfId="589" priority="5">
      <formula>R29=""</formula>
    </cfRule>
  </conditionalFormatting>
  <conditionalFormatting sqref="W28">
    <cfRule type="expression" dxfId="588" priority="4">
      <formula>W28=0</formula>
    </cfRule>
  </conditionalFormatting>
  <conditionalFormatting sqref="W29">
    <cfRule type="expression" dxfId="587" priority="3">
      <formula>W29=0</formula>
    </cfRule>
  </conditionalFormatting>
  <conditionalFormatting sqref="V28">
    <cfRule type="expression" dxfId="586" priority="2">
      <formula>AND(V28=0,W28=0)</formula>
    </cfRule>
  </conditionalFormatting>
  <conditionalFormatting sqref="V29">
    <cfRule type="expression" dxfId="585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48</vt:i4>
      </vt:variant>
    </vt:vector>
  </HeadingPairs>
  <TitlesOfParts>
    <vt:vector size="60" baseType="lpstr">
      <vt:lpstr>①(0.11)くり下がりなし</vt:lpstr>
      <vt:lpstr>②(1.11)－(0.11)くり下がりなし</vt:lpstr>
      <vt:lpstr>③(1.11)－(0.11)くり下がり</vt:lpstr>
      <vt:lpstr>④(1.11)－(0.11)ミックス</vt:lpstr>
      <vt:lpstr>⑤(1.11)－(1.11)くり下がりなし</vt:lpstr>
      <vt:lpstr>⑥(1.11)－(1.11)くり下がり</vt:lpstr>
      <vt:lpstr>⑦(1.11)－(1.11)ミックス</vt:lpstr>
      <vt:lpstr>⑧(1.11)－(1.11)連続くり下がり</vt:lpstr>
      <vt:lpstr>⑨(1)－(1.11)くり下がり</vt:lpstr>
      <vt:lpstr>⑩(11.11)－(1.11)ミックス</vt:lpstr>
      <vt:lpstr>⑪(11.11)－(1.11) 差整数</vt:lpstr>
      <vt:lpstr>⑫オールミックス</vt:lpstr>
      <vt:lpstr>'②(1.11)－(0.11)くり下がりなし'!NO</vt:lpstr>
      <vt:lpstr>'③(1.11)－(0.11)くり下がり'!NO</vt:lpstr>
      <vt:lpstr>'④(1.11)－(0.11)ミックス'!NO</vt:lpstr>
      <vt:lpstr>'⑤(1.11)－(1.11)くり下がりなし'!NO</vt:lpstr>
      <vt:lpstr>'⑥(1.11)－(1.11)くり下がり'!NO</vt:lpstr>
      <vt:lpstr>'⑦(1.11)－(1.11)ミックス'!NO</vt:lpstr>
      <vt:lpstr>'⑧(1.11)－(1.11)連続くり下がり'!NO</vt:lpstr>
      <vt:lpstr>'⑨(1)－(1.11)くり下がり'!NO</vt:lpstr>
      <vt:lpstr>'⑩(11.11)－(1.11)ミックス'!NO</vt:lpstr>
      <vt:lpstr>'⑪(11.11)－(1.11) 差整数'!NO</vt:lpstr>
      <vt:lpstr>⑫オールミックス!NO</vt:lpstr>
      <vt:lpstr>NO</vt:lpstr>
      <vt:lpstr>'②(1.11)－(0.11)くり下がりなし'!OKA</vt:lpstr>
      <vt:lpstr>'③(1.11)－(0.11)くり下がり'!OKA</vt:lpstr>
      <vt:lpstr>'④(1.11)－(0.11)ミックス'!OKA</vt:lpstr>
      <vt:lpstr>'⑤(1.11)－(1.11)くり下がりなし'!OKA</vt:lpstr>
      <vt:lpstr>'⑥(1.11)－(1.11)くり下がり'!OKA</vt:lpstr>
      <vt:lpstr>'⑦(1.11)－(1.11)ミックス'!OKA</vt:lpstr>
      <vt:lpstr>'⑧(1.11)－(1.11)連続くり下がり'!OKA</vt:lpstr>
      <vt:lpstr>'⑨(1)－(1.11)くり下がり'!OKA</vt:lpstr>
      <vt:lpstr>'⑩(11.11)－(1.11)ミックス'!OKA</vt:lpstr>
      <vt:lpstr>'⑪(11.11)－(1.11) 差整数'!OKA</vt:lpstr>
      <vt:lpstr>⑫オールミックス!OKA</vt:lpstr>
      <vt:lpstr>OKA</vt:lpstr>
      <vt:lpstr>'②(1.11)－(0.11)くり下がりなし'!OKB</vt:lpstr>
      <vt:lpstr>'③(1.11)－(0.11)くり下がり'!OKB</vt:lpstr>
      <vt:lpstr>'④(1.11)－(0.11)ミックス'!OKB</vt:lpstr>
      <vt:lpstr>'⑤(1.11)－(1.11)くり下がりなし'!OKB</vt:lpstr>
      <vt:lpstr>'⑥(1.11)－(1.11)くり下がり'!OKB</vt:lpstr>
      <vt:lpstr>'⑦(1.11)－(1.11)ミックス'!OKB</vt:lpstr>
      <vt:lpstr>'⑧(1.11)－(1.11)連続くり下がり'!OKB</vt:lpstr>
      <vt:lpstr>'⑨(1)－(1.11)くり下がり'!OKB</vt:lpstr>
      <vt:lpstr>'⑩(11.11)－(1.11)ミックス'!OKB</vt:lpstr>
      <vt:lpstr>'⑪(11.11)－(1.11) 差整数'!OKB</vt:lpstr>
      <vt:lpstr>⑫オールミックス!OKB</vt:lpstr>
      <vt:lpstr>OKB</vt:lpstr>
      <vt:lpstr>'①(0.11)くり下がりなし'!Print_Area</vt:lpstr>
      <vt:lpstr>'②(1.11)－(0.11)くり下がりなし'!Print_Area</vt:lpstr>
      <vt:lpstr>'③(1.11)－(0.11)くり下がり'!Print_Area</vt:lpstr>
      <vt:lpstr>'④(1.11)－(0.11)ミックス'!Print_Area</vt:lpstr>
      <vt:lpstr>'⑤(1.11)－(1.11)くり下がりなし'!Print_Area</vt:lpstr>
      <vt:lpstr>'⑥(1.11)－(1.11)くり下がり'!Print_Area</vt:lpstr>
      <vt:lpstr>'⑦(1.11)－(1.11)ミックス'!Print_Area</vt:lpstr>
      <vt:lpstr>'⑧(1.11)－(1.11)連続くり下がり'!Print_Area</vt:lpstr>
      <vt:lpstr>'⑨(1)－(1.11)くり下がり'!Print_Area</vt:lpstr>
      <vt:lpstr>'⑩(11.11)－(1.11)ミックス'!Print_Area</vt:lpstr>
      <vt:lpstr>'⑪(11.11)－(1.11) 差整数'!Print_Area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2024-03-30T16:14:49Z</dcterms:modified>
</cp:coreProperties>
</file>