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⑦(1.111)－(1.111)ミックス" sheetId="1" r:id="rId1"/>
  </sheets>
  <definedNames>
    <definedName name="go" localSheetId="0">INDIRECT('⑦(1.111)－(1.111)ミックス'!$Z$40)</definedName>
    <definedName name="hati" localSheetId="0">INDIRECT('⑦(1.111)－(1.111)ミックス'!$Z$43)</definedName>
    <definedName name="iti" localSheetId="0">INDIRECT('⑦(1.111)－(1.111)ミックス'!$Z$36)</definedName>
    <definedName name="nana" localSheetId="0">INDIRECT('⑦(1.111)－(1.111)ミックス'!$Z$42)</definedName>
    <definedName name="ni" localSheetId="0">INDIRECT('⑦(1.111)－(1.111)ミックス'!$Z$37)</definedName>
    <definedName name="NO">'⑦(1.111)－(1.111)ミックス'!$V$38</definedName>
    <definedName name="OKA">'⑦(1.111)－(1.111)ミックス'!$V$39</definedName>
    <definedName name="OKB">'⑦(1.111)－(1.111)ミックス'!$V$40</definedName>
    <definedName name="ONA">'⑦(1.111)－(1.111)ミックス'!$V$39</definedName>
    <definedName name="_xlnm.Print_Area" localSheetId="0">'⑦(1.111)－(1.111)ミックス'!$A$1:$T$62</definedName>
    <definedName name="roku" localSheetId="0">INDIRECT('⑦(1.111)－(1.111)ミックス'!$Z$41)</definedName>
    <definedName name="san" localSheetId="0">INDIRECT('⑦(1.111)－(1.111)ミックス'!$Z$38)</definedName>
    <definedName name="si" localSheetId="0">INDIRECT('⑦(1.111)－(1.111)ミックス'!$Z$39)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CN80" i="1"/>
  <c r="CG80" i="1"/>
  <c r="CN79" i="1"/>
  <c r="CG79" i="1"/>
  <c r="CN78" i="1"/>
  <c r="CG78" i="1"/>
  <c r="CN77" i="1"/>
  <c r="CG77" i="1"/>
  <c r="CN76" i="1"/>
  <c r="CG76" i="1"/>
  <c r="CN75" i="1"/>
  <c r="CG75" i="1"/>
  <c r="CN74" i="1"/>
  <c r="CG74" i="1"/>
  <c r="CN73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H49" i="1"/>
  <c r="CH5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O45" i="1"/>
  <c r="CO47" i="1"/>
  <c r="CH50" i="1"/>
  <c r="CO55" i="1"/>
  <c r="CH58" i="1"/>
  <c r="CO63" i="1"/>
  <c r="CH66" i="1"/>
  <c r="CH69" i="1"/>
  <c r="CO70" i="1"/>
  <c r="CH73" i="1"/>
  <c r="CO74" i="1"/>
  <c r="CH77" i="1"/>
  <c r="CO78" i="1"/>
  <c r="CH81" i="1"/>
  <c r="CH85" i="1"/>
  <c r="CH89" i="1"/>
  <c r="CH93" i="1"/>
  <c r="CH97" i="1"/>
  <c r="CO49" i="1"/>
  <c r="CH52" i="1"/>
  <c r="CO57" i="1"/>
  <c r="CH60" i="1"/>
  <c r="CO65" i="1"/>
  <c r="CH68" i="1"/>
  <c r="CO69" i="1"/>
  <c r="CH72" i="1"/>
  <c r="CO73" i="1"/>
  <c r="CH76" i="1"/>
  <c r="CO77" i="1"/>
  <c r="CH80" i="1"/>
  <c r="CO81" i="1"/>
  <c r="CH84" i="1"/>
  <c r="CH88" i="1"/>
  <c r="CH92" i="1"/>
  <c r="CH96" i="1"/>
  <c r="CH100" i="1"/>
  <c r="CO46" i="1"/>
  <c r="CO51" i="1"/>
  <c r="CH54" i="1"/>
  <c r="CO59" i="1"/>
  <c r="CH62" i="1"/>
  <c r="CO67" i="1"/>
  <c r="CH71" i="1"/>
  <c r="CO72" i="1"/>
  <c r="CH75" i="1"/>
  <c r="CO76" i="1"/>
  <c r="CH79" i="1"/>
  <c r="CO80" i="1"/>
  <c r="CH83" i="1"/>
  <c r="CH87" i="1"/>
  <c r="CH91" i="1"/>
  <c r="CH95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<sst xmlns="http://schemas.openxmlformats.org/spreadsheetml/2006/main" count="127" uniqueCount="52">
  <si>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</si>
  <si>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</si>
  <si>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</si>
  <si>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</si>
  <si>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</si>
  <si>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</si>
  <si>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</si>
  <si>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</si>
  <si>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</si>
  <si>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</si>
  <si>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</si>
  <si>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</si>
  <si>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</si>
  <si>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</si>
  <si>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</si>
  <si>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</si>
  <si>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</si>
  <si>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</si>
  <si>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</si>
  <si>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</si>
  <si>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</si>
  <si>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</si>
  <si>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</si>
  <si>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</si>
  <si>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</si>
  <si>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</si>
  <si>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</si>
  <si>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</si>
  <si>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</si>
  <si>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</si>
  <si>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</si>
  <si>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</si>
  <si>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</si>
  <si>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</si>
  <si>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</si>
  <si>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</si>
  <si>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</si>
  <si>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</si>
  <si>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</si>
  <si>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</si>
  <si>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</si>
  <si>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</si>
  <si>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</si>
  <si>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</si>
  <si>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</si>
  <si>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</si>
  <si>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</si>
  <si>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</si>
  <si>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</si>
  <si>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</si>
  <si>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</si>
  <si>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5" eb="36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</si>
</sst>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504</v>
      </c>
      <c r="Z1" s="4" t="s">
        <v>50</v>
      </c>
      <c r="AA1" s="4">
        <f ca="1">AZ1*1000+BE1*100+BJ1*10+BO1</f>
        <v>114</v>
      </c>
      <c r="AB1" s="4" t="s">
        <v>2</v>
      </c>
      <c r="AC1" s="4">
        <f ca="1">Y1-AA1</f>
        <v>390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0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1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3</v>
      </c>
      <c r="AT1" s="4">
        <f ca="1">MOD(ROUNDDOWN(AC1/10,0),10)</f>
        <v>9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4</v>
      </c>
      <c r="BP1" s="9"/>
      <c r="BQ1" s="9"/>
      <c r="BR1" s="7"/>
      <c r="BS1" s="10">
        <f ca="1">RAND()</f>
        <v>0.11584024473068344</v>
      </c>
      <c r="BT1" s="11">
        <f ca="1">RANK(BS1,$BS$1:$BS$100,)</f>
        <v>17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0.85300606406716928</v>
      </c>
      <c r="CA1" s="11">
        <f ca="1">RANK(BZ1,$BZ$1:$BZ$100,)</f>
        <v>7</v>
      </c>
      <c r="CB1" s="4"/>
      <c r="CC1" s="4">
        <v>1</v>
      </c>
      <c r="CD1" s="4">
        <v>2</v>
      </c>
      <c r="CE1" s="4">
        <v>1</v>
      </c>
      <c r="CG1" s="10">
        <f ca="1">RAND()</f>
        <v>0.96571257483736672</v>
      </c>
      <c r="CH1" s="11">
        <f ca="1">RANK(CG1,$CG$1:$CG$100,)</f>
        <v>2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0.61760266350477033</v>
      </c>
      <c r="CO1" s="11">
        <f ca="1">RANK(CN1,$CN$1:$CN$100,)</f>
        <v>31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567</v>
      </c>
      <c r="Z2" s="4" t="s">
        <v>50</v>
      </c>
      <c r="AA2" s="4">
        <f t="shared" ref="AA2:AA12" ca="1" si="2">AZ2*1000+BE2*100+BJ2*10+BO2</f>
        <v>446</v>
      </c>
      <c r="AB2" s="4" t="s">
        <v>10</v>
      </c>
      <c r="AC2" s="4">
        <f t="shared" ref="AC2:AC12" ca="1" si="3">Y2-AA2</f>
        <v>121</v>
      </c>
      <c r="AE2" s="4">
        <f t="shared" ref="AE2:AE12" ca="1" si="4">AY2</f>
        <v>0</v>
      </c>
      <c r="AF2" s="4">
        <f t="shared" ref="AF2:AF12" ca="1" si="5">BD2</f>
        <v>5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4</v>
      </c>
      <c r="AM2" s="4" t="s">
        <v>11</v>
      </c>
      <c r="AN2" s="4">
        <f t="shared" ref="AN2:AN12" ca="1" si="10">BJ2</f>
        <v>4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2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0.22448245129858291</v>
      </c>
      <c r="BT2" s="11">
        <f t="shared" ref="BT2:BT18" ca="1" si="24">RANK(BS2,$BS$1:$BS$100,)</f>
        <v>15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0.71803708601749383</v>
      </c>
      <c r="CA2" s="11">
        <f t="shared" ref="CA2:CA36" ca="1" si="26">RANK(BZ2,$BZ$1:$BZ$100,)</f>
        <v>10</v>
      </c>
      <c r="CB2" s="4"/>
      <c r="CC2" s="4">
        <v>2</v>
      </c>
      <c r="CD2" s="4">
        <v>3</v>
      </c>
      <c r="CE2" s="4">
        <v>1</v>
      </c>
      <c r="CG2" s="10">
        <f t="shared" ref="CG2:CG65" ca="1" si="27">RAND()</f>
        <v>0.37842403468201968</v>
      </c>
      <c r="CH2" s="11">
        <f t="shared" ref="CH2:CH65" ca="1" si="28">RANK(CG2,$CG$1:$CG$100,)</f>
        <v>65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0.21587127845866405</v>
      </c>
      <c r="CO2" s="11">
        <f t="shared" ref="CO2:CO65" ca="1" si="30">RANK(CN2,$CN$1:$CN$100,)</f>
        <v>60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641</v>
      </c>
      <c r="Z3" s="4" t="s">
        <v>50</v>
      </c>
      <c r="AA3" s="4">
        <f t="shared" ca="1" si="2"/>
        <v>208</v>
      </c>
      <c r="AB3" s="4" t="s">
        <v>2</v>
      </c>
      <c r="AC3" s="4">
        <f t="shared" ca="1" si="3"/>
        <v>433</v>
      </c>
      <c r="AE3" s="4">
        <f t="shared" ca="1" si="4"/>
        <v>0</v>
      </c>
      <c r="AF3" s="4">
        <f t="shared" ca="1" si="5"/>
        <v>6</v>
      </c>
      <c r="AG3" s="4" t="s">
        <v>3</v>
      </c>
      <c r="AH3" s="4">
        <f t="shared" ca="1" si="6"/>
        <v>4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2</v>
      </c>
      <c r="AM3" s="4" t="s">
        <v>14</v>
      </c>
      <c r="AN3" s="4">
        <f t="shared" ca="1" si="10"/>
        <v>0</v>
      </c>
      <c r="AO3" s="4">
        <f t="shared" ca="1" si="11"/>
        <v>8</v>
      </c>
      <c r="AP3" s="4" t="s">
        <v>2</v>
      </c>
      <c r="AQ3" s="4">
        <f t="shared" ca="1" si="12"/>
        <v>0</v>
      </c>
      <c r="AR3" s="4">
        <f t="shared" ca="1" si="13"/>
        <v>4</v>
      </c>
      <c r="AS3" s="4" t="s">
        <v>3</v>
      </c>
      <c r="AT3" s="4">
        <f t="shared" ca="1" si="14"/>
        <v>3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2</v>
      </c>
      <c r="BF3" s="7"/>
      <c r="BH3" s="4">
        <v>3</v>
      </c>
      <c r="BI3" s="8">
        <f t="shared" ca="1" si="20"/>
        <v>4</v>
      </c>
      <c r="BJ3" s="8">
        <f t="shared" ca="1" si="0"/>
        <v>0</v>
      </c>
      <c r="BK3" s="9"/>
      <c r="BM3" s="4">
        <v>3</v>
      </c>
      <c r="BN3" s="8">
        <f t="shared" ca="1" si="21"/>
        <v>1</v>
      </c>
      <c r="BO3" s="8">
        <f t="shared" ca="1" si="22"/>
        <v>8</v>
      </c>
      <c r="BP3" s="9"/>
      <c r="BQ3" s="9"/>
      <c r="BR3" s="7"/>
      <c r="BS3" s="10">
        <f t="shared" ca="1" si="23"/>
        <v>0.61532283944590638</v>
      </c>
      <c r="BT3" s="11">
        <f t="shared" ca="1" si="24"/>
        <v>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0.59766970304825739</v>
      </c>
      <c r="CA3" s="11">
        <f t="shared" ca="1" si="26"/>
        <v>12</v>
      </c>
      <c r="CB3" s="4"/>
      <c r="CC3" s="4">
        <v>3</v>
      </c>
      <c r="CD3" s="4">
        <v>3</v>
      </c>
      <c r="CE3" s="4">
        <v>2</v>
      </c>
      <c r="CG3" s="10">
        <f t="shared" ca="1" si="27"/>
        <v>0.56592289255520656</v>
      </c>
      <c r="CH3" s="11">
        <f t="shared" ca="1" si="28"/>
        <v>41</v>
      </c>
      <c r="CI3" s="4"/>
      <c r="CJ3" s="4">
        <v>3</v>
      </c>
      <c r="CK3" s="4">
        <v>0</v>
      </c>
      <c r="CL3" s="4">
        <v>2</v>
      </c>
      <c r="CN3" s="10">
        <f t="shared" ca="1" si="29"/>
        <v>0.91115824622314157</v>
      </c>
      <c r="CO3" s="11">
        <f t="shared" ca="1" si="30"/>
        <v>8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827</v>
      </c>
      <c r="Z4" s="4" t="s">
        <v>50</v>
      </c>
      <c r="AA4" s="4">
        <f t="shared" ca="1" si="2"/>
        <v>698</v>
      </c>
      <c r="AB4" s="4" t="s">
        <v>2</v>
      </c>
      <c r="AC4" s="4">
        <f t="shared" ca="1" si="3"/>
        <v>129</v>
      </c>
      <c r="AE4" s="4">
        <f t="shared" ca="1" si="4"/>
        <v>0</v>
      </c>
      <c r="AF4" s="4">
        <f t="shared" ca="1" si="5"/>
        <v>8</v>
      </c>
      <c r="AG4" s="4" t="s">
        <v>3</v>
      </c>
      <c r="AH4" s="4">
        <f t="shared" ca="1" si="6"/>
        <v>2</v>
      </c>
      <c r="AI4" s="4">
        <f t="shared" ca="1" si="7"/>
        <v>7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9</v>
      </c>
      <c r="AO4" s="4">
        <f t="shared" ca="1" si="11"/>
        <v>8</v>
      </c>
      <c r="AP4" s="4" t="s">
        <v>2</v>
      </c>
      <c r="AQ4" s="4">
        <f t="shared" ca="1" si="12"/>
        <v>0</v>
      </c>
      <c r="AR4" s="4">
        <f t="shared" ca="1" si="13"/>
        <v>1</v>
      </c>
      <c r="AS4" s="4" t="s">
        <v>14</v>
      </c>
      <c r="AT4" s="4">
        <f t="shared" ca="1" si="14"/>
        <v>2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6</v>
      </c>
      <c r="BF4" s="7"/>
      <c r="BH4" s="4">
        <v>4</v>
      </c>
      <c r="BI4" s="8">
        <f t="shared" ca="1" si="20"/>
        <v>2</v>
      </c>
      <c r="BJ4" s="8">
        <f t="shared" ca="1" si="0"/>
        <v>9</v>
      </c>
      <c r="BK4" s="9"/>
      <c r="BM4" s="4">
        <v>4</v>
      </c>
      <c r="BN4" s="8">
        <f t="shared" ca="1" si="21"/>
        <v>7</v>
      </c>
      <c r="BO4" s="8">
        <f t="shared" ca="1" si="22"/>
        <v>8</v>
      </c>
      <c r="BP4" s="9"/>
      <c r="BQ4" s="9"/>
      <c r="BR4" s="7"/>
      <c r="BS4" s="10">
        <f t="shared" ca="1" si="23"/>
        <v>0.29792898019623326</v>
      </c>
      <c r="BT4" s="11">
        <f t="shared" ca="1" si="24"/>
        <v>14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0.25910929881158151</v>
      </c>
      <c r="CA4" s="11">
        <f t="shared" ca="1" si="26"/>
        <v>27</v>
      </c>
      <c r="CB4" s="4"/>
      <c r="CC4" s="4">
        <v>4</v>
      </c>
      <c r="CD4" s="4">
        <v>4</v>
      </c>
      <c r="CE4" s="4">
        <v>1</v>
      </c>
      <c r="CG4" s="10">
        <f t="shared" ca="1" si="27"/>
        <v>0.67241722494139355</v>
      </c>
      <c r="CH4" s="11">
        <f t="shared" ca="1" si="28"/>
        <v>30</v>
      </c>
      <c r="CI4" s="4"/>
      <c r="CJ4" s="4">
        <v>4</v>
      </c>
      <c r="CK4" s="4">
        <v>0</v>
      </c>
      <c r="CL4" s="4">
        <v>3</v>
      </c>
      <c r="CN4" s="10">
        <f t="shared" ca="1" si="29"/>
        <v>0.203027765067052</v>
      </c>
      <c r="CO4" s="11">
        <f t="shared" ca="1" si="30"/>
        <v>62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1" t="str">
        <f ca="1">$Y1/100&amp;$Z1&amp;$AA1/100&amp;$AB1</f>
        <v>5.04－1.14＝</v>
      </c>
      <c r="D5" s="72"/>
      <c r="E5" s="72"/>
      <c r="F5" s="72"/>
      <c r="G5" s="73">
        <f ca="1">$AC1/100</f>
        <v>3.9</v>
      </c>
      <c r="H5" s="74"/>
      <c r="I5" s="21"/>
      <c r="J5" s="22"/>
      <c r="K5" s="20"/>
      <c r="L5" s="13"/>
      <c r="M5" s="71" t="str">
        <f ca="1">$Y2/100&amp;$Z2&amp;$AA2/100&amp;$AB2</f>
        <v>5.67－4.46＝</v>
      </c>
      <c r="N5" s="72"/>
      <c r="O5" s="72"/>
      <c r="P5" s="72"/>
      <c r="Q5" s="73">
        <f ca="1">$AC2/100</f>
        <v>1.21</v>
      </c>
      <c r="R5" s="74"/>
      <c r="S5" s="21"/>
      <c r="T5" s="23"/>
      <c r="X5" s="2" t="s">
        <v>16</v>
      </c>
      <c r="Y5" s="4">
        <f t="shared" ca="1" si="1"/>
        <v>476</v>
      </c>
      <c r="Z5" s="4" t="s">
        <v>50</v>
      </c>
      <c r="AA5" s="4">
        <f t="shared" ca="1" si="2"/>
        <v>291</v>
      </c>
      <c r="AB5" s="4" t="s">
        <v>2</v>
      </c>
      <c r="AC5" s="4">
        <f t="shared" ca="1" si="3"/>
        <v>185</v>
      </c>
      <c r="AE5" s="4">
        <f t="shared" ca="1" si="4"/>
        <v>0</v>
      </c>
      <c r="AF5" s="4">
        <f t="shared" ca="1" si="5"/>
        <v>4</v>
      </c>
      <c r="AG5" s="4" t="s">
        <v>14</v>
      </c>
      <c r="AH5" s="4">
        <f t="shared" ca="1" si="6"/>
        <v>7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3</v>
      </c>
      <c r="AN5" s="4">
        <f t="shared" ca="1" si="10"/>
        <v>9</v>
      </c>
      <c r="AO5" s="4">
        <f t="shared" ca="1" si="11"/>
        <v>1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8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2</v>
      </c>
      <c r="BF5" s="7"/>
      <c r="BH5" s="4">
        <v>5</v>
      </c>
      <c r="BI5" s="8">
        <f t="shared" ca="1" si="20"/>
        <v>7</v>
      </c>
      <c r="BJ5" s="8">
        <f t="shared" ca="1" si="0"/>
        <v>9</v>
      </c>
      <c r="BK5" s="9"/>
      <c r="BM5" s="4">
        <v>5</v>
      </c>
      <c r="BN5" s="8">
        <f t="shared" ca="1" si="21"/>
        <v>6</v>
      </c>
      <c r="BO5" s="8">
        <f t="shared" ca="1" si="22"/>
        <v>1</v>
      </c>
      <c r="BP5" s="9"/>
      <c r="BQ5" s="9"/>
      <c r="BR5" s="7"/>
      <c r="BS5" s="10">
        <f t="shared" ca="1" si="23"/>
        <v>0.20711965575036939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0.91493071395082215</v>
      </c>
      <c r="CA5" s="11">
        <f t="shared" ca="1" si="26"/>
        <v>5</v>
      </c>
      <c r="CB5" s="4"/>
      <c r="CC5" s="4">
        <v>5</v>
      </c>
      <c r="CD5" s="4">
        <v>4</v>
      </c>
      <c r="CE5" s="4">
        <v>2</v>
      </c>
      <c r="CG5" s="10">
        <f t="shared" ca="1" si="27"/>
        <v>0.26464986340328334</v>
      </c>
      <c r="CH5" s="11">
        <f t="shared" ca="1" si="28"/>
        <v>80</v>
      </c>
      <c r="CI5" s="4"/>
      <c r="CJ5" s="4">
        <v>5</v>
      </c>
      <c r="CK5" s="4">
        <v>0</v>
      </c>
      <c r="CL5" s="4">
        <v>4</v>
      </c>
      <c r="CN5" s="10">
        <f t="shared" ca="1" si="29"/>
        <v>0.37396567294404004</v>
      </c>
      <c r="CO5" s="11">
        <f t="shared" ca="1" si="30"/>
        <v>46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716</v>
      </c>
      <c r="Z6" s="4" t="s">
        <v>50</v>
      </c>
      <c r="AA6" s="4">
        <f t="shared" ca="1" si="2"/>
        <v>597</v>
      </c>
      <c r="AB6" s="4" t="s">
        <v>2</v>
      </c>
      <c r="AC6" s="4">
        <f t="shared" ca="1" si="3"/>
        <v>119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1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5</v>
      </c>
      <c r="AM6" s="4" t="s">
        <v>3</v>
      </c>
      <c r="AN6" s="4">
        <f t="shared" ca="1" si="10"/>
        <v>9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1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5</v>
      </c>
      <c r="BF6" s="7"/>
      <c r="BH6" s="4">
        <v>6</v>
      </c>
      <c r="BI6" s="8">
        <f t="shared" ca="1" si="20"/>
        <v>1</v>
      </c>
      <c r="BJ6" s="8">
        <f t="shared" ca="1" si="0"/>
        <v>9</v>
      </c>
      <c r="BK6" s="9"/>
      <c r="BM6" s="4">
        <v>6</v>
      </c>
      <c r="BN6" s="8">
        <f t="shared" ca="1" si="21"/>
        <v>6</v>
      </c>
      <c r="BO6" s="8">
        <f t="shared" ca="1" si="22"/>
        <v>7</v>
      </c>
      <c r="BP6" s="9"/>
      <c r="BQ6" s="9"/>
      <c r="BR6" s="7"/>
      <c r="BS6" s="10">
        <f t="shared" ca="1" si="23"/>
        <v>0.57275172673340979</v>
      </c>
      <c r="BT6" s="11">
        <f t="shared" ca="1" si="24"/>
        <v>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0.41086064250238907</v>
      </c>
      <c r="CA6" s="11">
        <f t="shared" ca="1" si="26"/>
        <v>20</v>
      </c>
      <c r="CB6" s="4"/>
      <c r="CC6" s="4">
        <v>6</v>
      </c>
      <c r="CD6" s="4">
        <v>4</v>
      </c>
      <c r="CE6" s="4">
        <v>3</v>
      </c>
      <c r="CG6" s="10">
        <f t="shared" ca="1" si="27"/>
        <v>0.79878855624271772</v>
      </c>
      <c r="CH6" s="11">
        <f t="shared" ca="1" si="28"/>
        <v>20</v>
      </c>
      <c r="CI6" s="4"/>
      <c r="CJ6" s="4">
        <v>6</v>
      </c>
      <c r="CK6" s="4">
        <v>0</v>
      </c>
      <c r="CL6" s="4">
        <v>5</v>
      </c>
      <c r="CN6" s="10">
        <f t="shared" ca="1" si="29"/>
        <v>0.30359856549050812</v>
      </c>
      <c r="CO6" s="11">
        <f t="shared" ca="1" si="30"/>
        <v>52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5</v>
      </c>
      <c r="F7" s="31" t="str">
        <f ca="1">IF(AND(G7=0,H7=0),"",".")</f>
        <v>.</v>
      </c>
      <c r="G7" s="32">
        <f ca="1">$BI1</f>
        <v>0</v>
      </c>
      <c r="H7" s="32">
        <f ca="1">$BN1</f>
        <v>4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5</v>
      </c>
      <c r="P7" s="31" t="str">
        <f ca="1">IF(AND(Q7=0,R7=0),"",".")</f>
        <v>.</v>
      </c>
      <c r="Q7" s="32">
        <f ca="1">$BI2</f>
        <v>6</v>
      </c>
      <c r="R7" s="32">
        <f ca="1">$BN2</f>
        <v>7</v>
      </c>
      <c r="S7" s="33"/>
      <c r="T7" s="28"/>
      <c r="X7" s="2" t="s">
        <v>18</v>
      </c>
      <c r="Y7" s="4">
        <f t="shared" ca="1" si="1"/>
        <v>522</v>
      </c>
      <c r="Z7" s="4" t="s">
        <v>50</v>
      </c>
      <c r="AA7" s="4">
        <f t="shared" ca="1" si="2"/>
        <v>268</v>
      </c>
      <c r="AB7" s="4" t="s">
        <v>2</v>
      </c>
      <c r="AC7" s="4">
        <f t="shared" ca="1" si="3"/>
        <v>254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2</v>
      </c>
      <c r="AI7" s="4">
        <f t="shared" ca="1" si="7"/>
        <v>2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6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2</v>
      </c>
      <c r="AS7" s="4" t="s">
        <v>3</v>
      </c>
      <c r="AT7" s="4">
        <f t="shared" ca="1" si="14"/>
        <v>5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2</v>
      </c>
      <c r="BF7" s="7"/>
      <c r="BH7" s="4">
        <v>7</v>
      </c>
      <c r="BI7" s="8">
        <f t="shared" ca="1" si="20"/>
        <v>2</v>
      </c>
      <c r="BJ7" s="8">
        <f t="shared" ca="1" si="0"/>
        <v>6</v>
      </c>
      <c r="BK7" s="9"/>
      <c r="BM7" s="4">
        <v>7</v>
      </c>
      <c r="BN7" s="8">
        <f t="shared" ca="1" si="21"/>
        <v>2</v>
      </c>
      <c r="BO7" s="8">
        <f t="shared" ca="1" si="22"/>
        <v>8</v>
      </c>
      <c r="BP7" s="9"/>
      <c r="BQ7" s="9"/>
      <c r="BR7" s="7"/>
      <c r="BS7" s="10">
        <f t="shared" ca="1" si="23"/>
        <v>0.52456353293444202</v>
      </c>
      <c r="BT7" s="11">
        <f t="shared" ca="1" si="24"/>
        <v>9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0.81015650028318742</v>
      </c>
      <c r="CA7" s="11">
        <f t="shared" ca="1" si="26"/>
        <v>8</v>
      </c>
      <c r="CB7" s="4"/>
      <c r="CC7" s="4">
        <v>7</v>
      </c>
      <c r="CD7" s="4">
        <v>5</v>
      </c>
      <c r="CE7" s="4">
        <v>1</v>
      </c>
      <c r="CG7" s="10">
        <f t="shared" ca="1" si="27"/>
        <v>0.75827807388045199</v>
      </c>
      <c r="CH7" s="11">
        <f t="shared" ca="1" si="28"/>
        <v>27</v>
      </c>
      <c r="CI7" s="4"/>
      <c r="CJ7" s="4">
        <v>7</v>
      </c>
      <c r="CK7" s="4">
        <v>0</v>
      </c>
      <c r="CL7" s="4">
        <v>6</v>
      </c>
      <c r="CN7" s="10">
        <f t="shared" ca="1" si="29"/>
        <v>0.82138190763221297</v>
      </c>
      <c r="CO7" s="11">
        <f t="shared" ca="1" si="30"/>
        <v>17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1</v>
      </c>
      <c r="F8" s="36" t="str">
        <f ca="1">IF(AND(G8=0,H8=0),"",".")</f>
        <v>.</v>
      </c>
      <c r="G8" s="37">
        <f ca="1">$BJ1</f>
        <v>1</v>
      </c>
      <c r="H8" s="37">
        <f ca="1">$BO1</f>
        <v>4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4</v>
      </c>
      <c r="P8" s="36" t="str">
        <f ca="1">IF(AND(Q8=0,R8=0),"",".")</f>
        <v>.</v>
      </c>
      <c r="Q8" s="37">
        <f ca="1">$BJ2</f>
        <v>4</v>
      </c>
      <c r="R8" s="37">
        <f ca="1">$BO2</f>
        <v>6</v>
      </c>
      <c r="S8" s="33"/>
      <c r="T8" s="28"/>
      <c r="X8" s="2" t="s">
        <v>20</v>
      </c>
      <c r="Y8" s="4">
        <f t="shared" ca="1" si="1"/>
        <v>621</v>
      </c>
      <c r="Z8" s="4" t="s">
        <v>50</v>
      </c>
      <c r="AA8" s="4">
        <f t="shared" ca="1" si="2"/>
        <v>152</v>
      </c>
      <c r="AB8" s="4" t="s">
        <v>2</v>
      </c>
      <c r="AC8" s="4">
        <f t="shared" ca="1" si="3"/>
        <v>469</v>
      </c>
      <c r="AE8" s="4">
        <f t="shared" ca="1" si="4"/>
        <v>0</v>
      </c>
      <c r="AF8" s="4">
        <f t="shared" ca="1" si="5"/>
        <v>6</v>
      </c>
      <c r="AG8" s="4" t="s">
        <v>14</v>
      </c>
      <c r="AH8" s="4">
        <f t="shared" ca="1" si="6"/>
        <v>2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5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4</v>
      </c>
      <c r="AS8" s="4" t="s">
        <v>3</v>
      </c>
      <c r="AT8" s="4">
        <f t="shared" ca="1" si="14"/>
        <v>6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1</v>
      </c>
      <c r="BF8" s="7"/>
      <c r="BH8" s="4">
        <v>8</v>
      </c>
      <c r="BI8" s="8">
        <f t="shared" ca="1" si="20"/>
        <v>2</v>
      </c>
      <c r="BJ8" s="8">
        <f t="shared" ca="1" si="0"/>
        <v>5</v>
      </c>
      <c r="BK8" s="9"/>
      <c r="BM8" s="4">
        <v>8</v>
      </c>
      <c r="BN8" s="8">
        <f t="shared" ca="1" si="21"/>
        <v>1</v>
      </c>
      <c r="BO8" s="8">
        <f t="shared" ca="1" si="22"/>
        <v>2</v>
      </c>
      <c r="BP8" s="9"/>
      <c r="BQ8" s="9"/>
      <c r="BR8" s="7"/>
      <c r="BS8" s="10">
        <f t="shared" ca="1" si="23"/>
        <v>0.68865041519499248</v>
      </c>
      <c r="BT8" s="11">
        <f t="shared" ca="1" si="24"/>
        <v>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0.63688017576461109</v>
      </c>
      <c r="CA8" s="11">
        <f t="shared" ca="1" si="26"/>
        <v>11</v>
      </c>
      <c r="CB8" s="4"/>
      <c r="CC8" s="4">
        <v>8</v>
      </c>
      <c r="CD8" s="4">
        <v>5</v>
      </c>
      <c r="CE8" s="4">
        <v>2</v>
      </c>
      <c r="CG8" s="10">
        <f t="shared" ca="1" si="27"/>
        <v>0.77491622257504666</v>
      </c>
      <c r="CH8" s="11">
        <f t="shared" ca="1" si="28"/>
        <v>26</v>
      </c>
      <c r="CI8" s="4"/>
      <c r="CJ8" s="4">
        <v>8</v>
      </c>
      <c r="CK8" s="4">
        <v>0</v>
      </c>
      <c r="CL8" s="4">
        <v>7</v>
      </c>
      <c r="CN8" s="10">
        <f t="shared" ca="1" si="29"/>
        <v>0.99389300842028627</v>
      </c>
      <c r="CO8" s="11">
        <f t="shared" ca="1" si="30"/>
        <v>2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9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2</v>
      </c>
      <c r="R9" s="43">
        <f ca="1">$AU2</f>
        <v>1</v>
      </c>
      <c r="S9" s="33"/>
      <c r="T9" s="44"/>
      <c r="X9" s="2" t="s">
        <v>21</v>
      </c>
      <c r="Y9" s="4">
        <f t="shared" ca="1" si="1"/>
        <v>603</v>
      </c>
      <c r="Z9" s="4" t="s">
        <v>50</v>
      </c>
      <c r="AA9" s="4">
        <f t="shared" ca="1" si="2"/>
        <v>407</v>
      </c>
      <c r="AB9" s="4" t="s">
        <v>2</v>
      </c>
      <c r="AC9" s="4">
        <f t="shared" ca="1" si="3"/>
        <v>196</v>
      </c>
      <c r="AE9" s="4">
        <f t="shared" ca="1" si="4"/>
        <v>0</v>
      </c>
      <c r="AF9" s="4">
        <f t="shared" ca="1" si="5"/>
        <v>6</v>
      </c>
      <c r="AG9" s="4" t="s">
        <v>3</v>
      </c>
      <c r="AH9" s="4">
        <f t="shared" ca="1" si="6"/>
        <v>0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0</v>
      </c>
      <c r="AO9" s="4">
        <f t="shared" ca="1" si="11"/>
        <v>7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9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4</v>
      </c>
      <c r="BF9" s="7"/>
      <c r="BH9" s="4">
        <v>9</v>
      </c>
      <c r="BI9" s="8">
        <f t="shared" ca="1" si="20"/>
        <v>0</v>
      </c>
      <c r="BJ9" s="8">
        <f t="shared" ca="1" si="0"/>
        <v>0</v>
      </c>
      <c r="BK9" s="9"/>
      <c r="BM9" s="4">
        <v>9</v>
      </c>
      <c r="BN9" s="8">
        <f t="shared" ca="1" si="21"/>
        <v>3</v>
      </c>
      <c r="BO9" s="8">
        <f t="shared" ca="1" si="22"/>
        <v>7</v>
      </c>
      <c r="BP9" s="9"/>
      <c r="BQ9" s="9"/>
      <c r="BR9" s="7"/>
      <c r="BS9" s="10">
        <f t="shared" ca="1" si="23"/>
        <v>0.31254979374330005</v>
      </c>
      <c r="BT9" s="11">
        <f t="shared" ca="1" si="24"/>
        <v>13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0.53301398432559788</v>
      </c>
      <c r="CA9" s="11">
        <f t="shared" ca="1" si="26"/>
        <v>14</v>
      </c>
      <c r="CB9" s="4"/>
      <c r="CC9" s="4">
        <v>9</v>
      </c>
      <c r="CD9" s="4">
        <v>5</v>
      </c>
      <c r="CE9" s="4">
        <v>3</v>
      </c>
      <c r="CG9" s="10">
        <f t="shared" ca="1" si="27"/>
        <v>0.98791160270273637</v>
      </c>
      <c r="CH9" s="11">
        <f t="shared" ca="1" si="28"/>
        <v>1</v>
      </c>
      <c r="CI9" s="4"/>
      <c r="CJ9" s="4">
        <v>9</v>
      </c>
      <c r="CK9" s="4">
        <v>0</v>
      </c>
      <c r="CL9" s="4">
        <v>8</v>
      </c>
      <c r="CN9" s="10">
        <f t="shared" ca="1" si="29"/>
        <v>0.72320437308470764</v>
      </c>
      <c r="CO9" s="11">
        <f t="shared" ca="1" si="30"/>
        <v>25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828</v>
      </c>
      <c r="Z10" s="4" t="s">
        <v>50</v>
      </c>
      <c r="AA10" s="4">
        <f t="shared" ca="1" si="2"/>
        <v>372</v>
      </c>
      <c r="AB10" s="4" t="s">
        <v>2</v>
      </c>
      <c r="AC10" s="4">
        <f t="shared" ca="1" si="3"/>
        <v>456</v>
      </c>
      <c r="AE10" s="4">
        <f t="shared" ca="1" si="4"/>
        <v>0</v>
      </c>
      <c r="AF10" s="4">
        <f t="shared" ca="1" si="5"/>
        <v>8</v>
      </c>
      <c r="AG10" s="4" t="s">
        <v>14</v>
      </c>
      <c r="AH10" s="4">
        <f t="shared" ca="1" si="6"/>
        <v>2</v>
      </c>
      <c r="AI10" s="4">
        <f t="shared" ca="1" si="7"/>
        <v>8</v>
      </c>
      <c r="AJ10" s="4" t="s">
        <v>13</v>
      </c>
      <c r="AK10" s="4">
        <f t="shared" ca="1" si="8"/>
        <v>0</v>
      </c>
      <c r="AL10" s="4">
        <f t="shared" ca="1" si="9"/>
        <v>3</v>
      </c>
      <c r="AM10" s="4" t="s">
        <v>14</v>
      </c>
      <c r="AN10" s="4">
        <f t="shared" ca="1" si="10"/>
        <v>7</v>
      </c>
      <c r="AO10" s="4">
        <f t="shared" ca="1" si="11"/>
        <v>2</v>
      </c>
      <c r="AP10" s="4" t="s">
        <v>19</v>
      </c>
      <c r="AQ10" s="4">
        <f t="shared" ca="1" si="12"/>
        <v>0</v>
      </c>
      <c r="AR10" s="4">
        <f t="shared" ca="1" si="13"/>
        <v>4</v>
      </c>
      <c r="AS10" s="4" t="s">
        <v>3</v>
      </c>
      <c r="AT10" s="4">
        <f t="shared" ca="1" si="14"/>
        <v>5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3</v>
      </c>
      <c r="BF10" s="7"/>
      <c r="BH10" s="4">
        <v>10</v>
      </c>
      <c r="BI10" s="8">
        <f t="shared" ca="1" si="20"/>
        <v>2</v>
      </c>
      <c r="BJ10" s="8">
        <f t="shared" ca="1" si="0"/>
        <v>7</v>
      </c>
      <c r="BK10" s="9"/>
      <c r="BM10" s="4">
        <v>10</v>
      </c>
      <c r="BN10" s="8">
        <f t="shared" ca="1" si="21"/>
        <v>8</v>
      </c>
      <c r="BO10" s="8">
        <f t="shared" ca="1" si="22"/>
        <v>2</v>
      </c>
      <c r="BP10" s="9"/>
      <c r="BQ10" s="9"/>
      <c r="BR10" s="7"/>
      <c r="BS10" s="10">
        <f t="shared" ca="1" si="23"/>
        <v>0.52600791224739196</v>
      </c>
      <c r="BT10" s="11">
        <f t="shared" ca="1" si="24"/>
        <v>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0.30888595397754359</v>
      </c>
      <c r="CA10" s="11">
        <f t="shared" ca="1" si="26"/>
        <v>24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0.707685502003912</v>
      </c>
      <c r="CH10" s="11">
        <f t="shared" ca="1" si="28"/>
        <v>28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0.18406096959813811</v>
      </c>
      <c r="CO10" s="11">
        <f t="shared" ca="1" si="30"/>
        <v>65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451</v>
      </c>
      <c r="Z11" s="4" t="s">
        <v>50</v>
      </c>
      <c r="AA11" s="4">
        <f t="shared" ca="1" si="2"/>
        <v>165</v>
      </c>
      <c r="AB11" s="4" t="s">
        <v>2</v>
      </c>
      <c r="AC11" s="4">
        <f t="shared" ca="1" si="3"/>
        <v>286</v>
      </c>
      <c r="AE11" s="4">
        <f t="shared" ca="1" si="4"/>
        <v>0</v>
      </c>
      <c r="AF11" s="4">
        <f t="shared" ca="1" si="5"/>
        <v>4</v>
      </c>
      <c r="AG11" s="4" t="s">
        <v>3</v>
      </c>
      <c r="AH11" s="4">
        <f t="shared" ca="1" si="6"/>
        <v>5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6</v>
      </c>
      <c r="AO11" s="4">
        <f t="shared" ca="1" si="11"/>
        <v>5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8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4</v>
      </c>
      <c r="BE11" s="6">
        <f t="shared" ca="1" si="19"/>
        <v>1</v>
      </c>
      <c r="BF11" s="7"/>
      <c r="BH11" s="4">
        <v>11</v>
      </c>
      <c r="BI11" s="8">
        <f t="shared" ca="1" si="20"/>
        <v>5</v>
      </c>
      <c r="BJ11" s="8">
        <f t="shared" ca="1" si="0"/>
        <v>6</v>
      </c>
      <c r="BK11" s="9"/>
      <c r="BM11" s="4">
        <v>11</v>
      </c>
      <c r="BN11" s="8">
        <f t="shared" ca="1" si="21"/>
        <v>1</v>
      </c>
      <c r="BO11" s="8">
        <f t="shared" ca="1" si="22"/>
        <v>5</v>
      </c>
      <c r="BP11" s="9"/>
      <c r="BQ11" s="9"/>
      <c r="BR11" s="7"/>
      <c r="BS11" s="10">
        <f t="shared" ca="1" si="23"/>
        <v>0.78598952460813798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0.93131861742614819</v>
      </c>
      <c r="CA11" s="11">
        <f t="shared" ca="1" si="26"/>
        <v>4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0.40711962731205253</v>
      </c>
      <c r="CH11" s="11">
        <f t="shared" ca="1" si="28"/>
        <v>57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0.94522830200367425</v>
      </c>
      <c r="CO11" s="11">
        <f t="shared" ca="1" si="30"/>
        <v>5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2" t="str">
        <f ca="1">$Y3/100&amp;$Z3&amp;$AA3/100&amp;$AB3</f>
        <v>6.41－2.08＝</v>
      </c>
      <c r="D12" s="83"/>
      <c r="E12" s="83"/>
      <c r="F12" s="83"/>
      <c r="G12" s="73">
        <f ca="1">$AC3/100</f>
        <v>4.33</v>
      </c>
      <c r="H12" s="74"/>
      <c r="I12" s="21"/>
      <c r="J12" s="22"/>
      <c r="K12" s="20"/>
      <c r="L12" s="13"/>
      <c r="M12" s="82" t="str">
        <f ca="1">$Y4/100&amp;$Z4&amp;$AA4/100&amp;$AB4</f>
        <v>8.27－6.98＝</v>
      </c>
      <c r="N12" s="83"/>
      <c r="O12" s="83"/>
      <c r="P12" s="83"/>
      <c r="Q12" s="73">
        <f ca="1">$AC4/100</f>
        <v>1.29</v>
      </c>
      <c r="R12" s="74"/>
      <c r="S12" s="21"/>
      <c r="T12" s="23"/>
      <c r="X12" s="2" t="s">
        <v>24</v>
      </c>
      <c r="Y12" s="4">
        <f t="shared" ca="1" si="1"/>
        <v>876</v>
      </c>
      <c r="Z12" s="4" t="s">
        <v>50</v>
      </c>
      <c r="AA12" s="4">
        <f t="shared" ca="1" si="2"/>
        <v>106</v>
      </c>
      <c r="AB12" s="4" t="s">
        <v>2</v>
      </c>
      <c r="AC12" s="4">
        <f t="shared" ca="1" si="3"/>
        <v>770</v>
      </c>
      <c r="AE12" s="4">
        <f t="shared" ca="1" si="4"/>
        <v>0</v>
      </c>
      <c r="AF12" s="4">
        <f t="shared" ca="1" si="5"/>
        <v>8</v>
      </c>
      <c r="AG12" s="4" t="s">
        <v>3</v>
      </c>
      <c r="AH12" s="4">
        <f t="shared" ca="1" si="6"/>
        <v>7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1</v>
      </c>
      <c r="AM12" s="4" t="s">
        <v>3</v>
      </c>
      <c r="AN12" s="4">
        <f t="shared" ca="1" si="10"/>
        <v>0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7</v>
      </c>
      <c r="AS12" s="4" t="s">
        <v>3</v>
      </c>
      <c r="AT12" s="4">
        <f t="shared" ca="1" si="14"/>
        <v>7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1</v>
      </c>
      <c r="BF12" s="7"/>
      <c r="BH12" s="4">
        <v>12</v>
      </c>
      <c r="BI12" s="8">
        <f t="shared" ca="1" si="20"/>
        <v>7</v>
      </c>
      <c r="BJ12" s="8">
        <f t="shared" ca="1" si="0"/>
        <v>0</v>
      </c>
      <c r="BK12" s="9"/>
      <c r="BM12" s="4">
        <v>12</v>
      </c>
      <c r="BN12" s="8">
        <f t="shared" ca="1" si="21"/>
        <v>6</v>
      </c>
      <c r="BO12" s="8">
        <f t="shared" ca="1" si="22"/>
        <v>6</v>
      </c>
      <c r="BP12" s="9"/>
      <c r="BQ12" s="9"/>
      <c r="BR12" s="7"/>
      <c r="BS12" s="10">
        <f t="shared" ca="1" si="23"/>
        <v>0.36496937462786549</v>
      </c>
      <c r="BT12" s="11">
        <f t="shared" ca="1" si="24"/>
        <v>12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0.38661357935432528</v>
      </c>
      <c r="CA12" s="11">
        <f t="shared" ca="1" si="26"/>
        <v>22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0.34518476259032682</v>
      </c>
      <c r="CH12" s="11">
        <f t="shared" ca="1" si="28"/>
        <v>71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0.30393896350031879</v>
      </c>
      <c r="CO12" s="11">
        <f t="shared" ca="1" si="30"/>
        <v>51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0.9739997109880395</v>
      </c>
      <c r="BT13" s="11">
        <f t="shared" ca="1" si="24"/>
        <v>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0.38673211369488958</v>
      </c>
      <c r="CA13" s="11">
        <f t="shared" ca="1" si="26"/>
        <v>21</v>
      </c>
      <c r="CB13" s="4"/>
      <c r="CC13" s="4">
        <v>13</v>
      </c>
      <c r="CD13" s="4">
        <v>6</v>
      </c>
      <c r="CE13" s="4">
        <v>3</v>
      </c>
      <c r="CG13" s="10">
        <f t="shared" ca="1" si="27"/>
        <v>8.4814279448635288E-2</v>
      </c>
      <c r="CH13" s="11">
        <f t="shared" ca="1" si="28"/>
        <v>94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0.20466039198951025</v>
      </c>
      <c r="CO13" s="11">
        <f t="shared" ca="1" si="30"/>
        <v>61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6</v>
      </c>
      <c r="F14" s="31" t="str">
        <f ca="1">IF(AND(G14=0,H14=0),"",".")</f>
        <v>.</v>
      </c>
      <c r="G14" s="32">
        <f ca="1">$BI3</f>
        <v>4</v>
      </c>
      <c r="H14" s="32">
        <f ca="1">$BN3</f>
        <v>1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8</v>
      </c>
      <c r="P14" s="31" t="str">
        <f ca="1">IF(AND(Q14=0,R14=0),"",".")</f>
        <v>.</v>
      </c>
      <c r="Q14" s="32">
        <f ca="1">$BI4</f>
        <v>2</v>
      </c>
      <c r="R14" s="32">
        <f ca="1">$BN4</f>
        <v>7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0.88380435000523017</v>
      </c>
      <c r="BT14" s="11">
        <f t="shared" ca="1" si="24"/>
        <v>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0.49344641013428714</v>
      </c>
      <c r="CA14" s="11">
        <f t="shared" ca="1" si="26"/>
        <v>17</v>
      </c>
      <c r="CB14" s="4"/>
      <c r="CC14" s="4">
        <v>14</v>
      </c>
      <c r="CD14" s="4">
        <v>6</v>
      </c>
      <c r="CE14" s="4">
        <v>4</v>
      </c>
      <c r="CG14" s="10">
        <f t="shared" ca="1" si="27"/>
        <v>1.1769249591654485E-2</v>
      </c>
      <c r="CH14" s="11">
        <f t="shared" ca="1" si="28"/>
        <v>99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0.10948253639879302</v>
      </c>
      <c r="CO14" s="11">
        <f t="shared" ca="1" si="30"/>
        <v>71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2</v>
      </c>
      <c r="F15" s="36" t="str">
        <f ca="1">IF(AND(G15=0,H15=0),"",".")</f>
        <v>.</v>
      </c>
      <c r="G15" s="37">
        <f ca="1">$BJ3</f>
        <v>0</v>
      </c>
      <c r="H15" s="37">
        <f ca="1">$BO3</f>
        <v>8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6</v>
      </c>
      <c r="P15" s="36" t="str">
        <f ca="1">IF(AND(Q15=0,R15=0),"",".")</f>
        <v>.</v>
      </c>
      <c r="Q15" s="37">
        <f ca="1">$BJ4</f>
        <v>9</v>
      </c>
      <c r="R15" s="37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0.50077987913942879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0.27633320123115623</v>
      </c>
      <c r="CA15" s="11">
        <f t="shared" ca="1" si="26"/>
        <v>25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0.78614937308850918</v>
      </c>
      <c r="CH15" s="11">
        <f t="shared" ca="1" si="28"/>
        <v>23</v>
      </c>
      <c r="CI15" s="4"/>
      <c r="CJ15" s="4">
        <v>15</v>
      </c>
      <c r="CK15" s="4">
        <v>1</v>
      </c>
      <c r="CL15" s="4">
        <v>4</v>
      </c>
      <c r="CN15" s="10">
        <f t="shared" ca="1" si="29"/>
        <v>5.7215001414327671E-2</v>
      </c>
      <c r="CO15" s="11">
        <f t="shared" ca="1" si="30"/>
        <v>76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4</v>
      </c>
      <c r="F16" s="41" t="str">
        <f>$AS3</f>
        <v>.</v>
      </c>
      <c r="G16" s="42">
        <f ca="1">$AT3</f>
        <v>3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2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3.3577976212746719E-2</v>
      </c>
      <c r="BT16" s="11">
        <f t="shared" ca="1" si="24"/>
        <v>18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6.2847921577271482E-2</v>
      </c>
      <c r="CA16" s="11">
        <f t="shared" ca="1" si="26"/>
        <v>33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0.37059896902802358</v>
      </c>
      <c r="CH16" s="11">
        <f t="shared" ca="1" si="28"/>
        <v>66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0.48274276929386473</v>
      </c>
      <c r="CO16" s="11">
        <f t="shared" ca="1" si="30"/>
        <v>35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0.90981128442014303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0.14084873011864785</v>
      </c>
      <c r="CA17" s="11">
        <f t="shared" ca="1" si="26"/>
        <v>31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0.51401419574267715</v>
      </c>
      <c r="CH17" s="11">
        <f t="shared" ca="1" si="28"/>
        <v>48</v>
      </c>
      <c r="CI17" s="4"/>
      <c r="CJ17" s="4">
        <v>17</v>
      </c>
      <c r="CK17" s="4">
        <v>1</v>
      </c>
      <c r="CL17" s="4">
        <v>6</v>
      </c>
      <c r="CN17" s="10">
        <f t="shared" ca="1" si="29"/>
        <v>9.0949140824755692E-2</v>
      </c>
      <c r="CO17" s="11">
        <f t="shared" ca="1" si="30"/>
        <v>73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0.52021413376506731</v>
      </c>
      <c r="BT18" s="11">
        <f t="shared" ca="1" si="24"/>
        <v>10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1.6531393315037057E-2</v>
      </c>
      <c r="CA18" s="11">
        <f t="shared" ca="1" si="26"/>
        <v>36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0.29432749694143479</v>
      </c>
      <c r="CH18" s="11">
        <f t="shared" ca="1" si="28"/>
        <v>76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0.54144973976248389</v>
      </c>
      <c r="CO18" s="11">
        <f t="shared" ca="1" si="30"/>
        <v>34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2" t="str">
        <f ca="1">$Y5/100&amp;$Z5&amp;$AA5/100&amp;$AB5</f>
        <v>4.76－2.91＝</v>
      </c>
      <c r="D19" s="83"/>
      <c r="E19" s="83"/>
      <c r="F19" s="83"/>
      <c r="G19" s="73">
        <f ca="1">$AC5/100</f>
        <v>1.85</v>
      </c>
      <c r="H19" s="74"/>
      <c r="I19" s="21"/>
      <c r="J19" s="22"/>
      <c r="K19" s="20"/>
      <c r="L19" s="13"/>
      <c r="M19" s="82" t="str">
        <f ca="1">$Y6/100&amp;$Z6&amp;$AA6/100&amp;$AB6</f>
        <v>7.16－5.97＝</v>
      </c>
      <c r="N19" s="83"/>
      <c r="O19" s="83"/>
      <c r="P19" s="83"/>
      <c r="Q19" s="73">
        <f ca="1">$AC6/100</f>
        <v>1.19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0.47325734999126057</v>
      </c>
      <c r="CA19" s="11">
        <f t="shared" ca="1" si="26"/>
        <v>18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0.35596806908975342</v>
      </c>
      <c r="CH19" s="11">
        <f t="shared" ca="1" si="28"/>
        <v>68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0.33616932293366686</v>
      </c>
      <c r="CO19" s="11">
        <f t="shared" ca="1" si="30"/>
        <v>49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4.9989910886768518E-2</v>
      </c>
      <c r="CA20" s="11">
        <f t="shared" ca="1" si="26"/>
        <v>34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0.34757448715059058</v>
      </c>
      <c r="CH20" s="11">
        <f t="shared" ca="1" si="28"/>
        <v>70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0.70254734550759623</v>
      </c>
      <c r="CO20" s="11">
        <f t="shared" ca="1" si="30"/>
        <v>27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4</v>
      </c>
      <c r="F21" s="31" t="str">
        <f ca="1">IF(AND(G21=0,H21=0),"",".")</f>
        <v>.</v>
      </c>
      <c r="G21" s="32">
        <f ca="1">$BI5</f>
        <v>7</v>
      </c>
      <c r="H21" s="32">
        <f ca="1">$BN5</f>
        <v>6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7</v>
      </c>
      <c r="P21" s="31" t="str">
        <f ca="1">IF(AND(Q21=0,R21=0),"",".")</f>
        <v>.</v>
      </c>
      <c r="Q21" s="32">
        <f ca="1">$BI6</f>
        <v>1</v>
      </c>
      <c r="R21" s="32">
        <f ca="1">$BN6</f>
        <v>6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0.5223436699665378</v>
      </c>
      <c r="CA21" s="11">
        <f t="shared" ca="1" si="26"/>
        <v>15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0.15203066761558437</v>
      </c>
      <c r="CH21" s="11">
        <f t="shared" ca="1" si="28"/>
        <v>86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0.82895046722213694</v>
      </c>
      <c r="CO21" s="11">
        <f t="shared" ca="1" si="30"/>
        <v>14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2</v>
      </c>
      <c r="F22" s="36" t="str">
        <f ca="1">IF(AND(G22=0,H22=0),"",".")</f>
        <v>.</v>
      </c>
      <c r="G22" s="37">
        <f ca="1">$BJ5</f>
        <v>9</v>
      </c>
      <c r="H22" s="37">
        <f ca="1">$BO5</f>
        <v>1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5</v>
      </c>
      <c r="P22" s="36" t="str">
        <f ca="1">IF(AND(Q22=0,R22=0),"",".")</f>
        <v>.</v>
      </c>
      <c r="Q22" s="37">
        <f ca="1">$BJ6</f>
        <v>9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0.99785006761611783</v>
      </c>
      <c r="CA22" s="11">
        <f t="shared" ca="1" si="26"/>
        <v>1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0.12162171033504177</v>
      </c>
      <c r="CH22" s="11">
        <f t="shared" ca="1" si="28"/>
        <v>89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0.13694541646105673</v>
      </c>
      <c r="CO22" s="11">
        <f t="shared" ca="1" si="30"/>
        <v>66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8</v>
      </c>
      <c r="H23" s="43">
        <f ca="1">$AU5</f>
        <v>5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1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9.0281501843205048E-2</v>
      </c>
      <c r="CA23" s="11">
        <f t="shared" ca="1" si="26"/>
        <v>32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0.8670049837610182</v>
      </c>
      <c r="CH23" s="11">
        <f t="shared" ca="1" si="28"/>
        <v>12</v>
      </c>
      <c r="CI23" s="4"/>
      <c r="CJ23" s="4">
        <v>23</v>
      </c>
      <c r="CK23" s="4">
        <v>2</v>
      </c>
      <c r="CL23" s="4">
        <v>2</v>
      </c>
      <c r="CN23" s="10">
        <f t="shared" ca="1" si="29"/>
        <v>3.6749046515825223E-2</v>
      </c>
      <c r="CO23" s="11">
        <f t="shared" ca="1" si="30"/>
        <v>79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0.18724021884847752</v>
      </c>
      <c r="CA24" s="11">
        <f t="shared" ca="1" si="26"/>
        <v>29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0.4852010689423405</v>
      </c>
      <c r="CH24" s="11">
        <f t="shared" ca="1" si="28"/>
        <v>51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0.40373900680334018</v>
      </c>
      <c r="CO24" s="11">
        <f t="shared" ca="1" si="30"/>
        <v>43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2.2135551285045074E-2</v>
      </c>
      <c r="CA25" s="11">
        <f t="shared" ca="1" si="26"/>
        <v>35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0.93307021936572254</v>
      </c>
      <c r="CH25" s="11">
        <f t="shared" ca="1" si="28"/>
        <v>5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0.40082367942012653</v>
      </c>
      <c r="CO25" s="11">
        <f t="shared" ca="1" si="30"/>
        <v>44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2" t="str">
        <f ca="1">$Y7/100&amp;$Z7&amp;$AA7/100&amp;$AB7</f>
        <v>5.22－2.68＝</v>
      </c>
      <c r="D26" s="83"/>
      <c r="E26" s="83"/>
      <c r="F26" s="83"/>
      <c r="G26" s="73">
        <f ca="1">$AC7/100</f>
        <v>2.54</v>
      </c>
      <c r="H26" s="74"/>
      <c r="I26" s="21"/>
      <c r="J26" s="22"/>
      <c r="K26" s="20"/>
      <c r="L26" s="13"/>
      <c r="M26" s="82" t="str">
        <f ca="1">$Y8/100&amp;$Z8&amp;$AA8/100&amp;$AB8</f>
        <v>6.21－1.52＝</v>
      </c>
      <c r="N26" s="83"/>
      <c r="O26" s="83"/>
      <c r="P26" s="83"/>
      <c r="Q26" s="73">
        <f ca="1">$AC8/100</f>
        <v>4.6900000000000004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0.21536662748891899</v>
      </c>
      <c r="CA26" s="11">
        <f t="shared" ca="1" si="26"/>
        <v>28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0.44729064035318356</v>
      </c>
      <c r="CH26" s="11">
        <f t="shared" ca="1" si="28"/>
        <v>55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0.41624447629877459</v>
      </c>
      <c r="CO26" s="11">
        <f t="shared" ca="1" si="30"/>
        <v>41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0.44552364277428869</v>
      </c>
      <c r="CA27" s="11">
        <f t="shared" ca="1" si="26"/>
        <v>19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0.14238921071259836</v>
      </c>
      <c r="CH27" s="11">
        <f t="shared" ca="1" si="28"/>
        <v>88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0.57163530015547726</v>
      </c>
      <c r="CO27" s="11">
        <f t="shared" ca="1" si="30"/>
        <v>33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5</v>
      </c>
      <c r="F28" s="31" t="str">
        <f ca="1">IF(AND(G28=0,H28=0),"",".")</f>
        <v>.</v>
      </c>
      <c r="G28" s="32">
        <f ca="1">$BI7</f>
        <v>2</v>
      </c>
      <c r="H28" s="32">
        <f ca="1">$BN7</f>
        <v>2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6</v>
      </c>
      <c r="P28" s="31" t="str">
        <f ca="1">IF(AND(Q28=0,R28=0),"",".")</f>
        <v>.</v>
      </c>
      <c r="Q28" s="32">
        <f ca="1">$BI8</f>
        <v>2</v>
      </c>
      <c r="R28" s="3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0.49615527103139112</v>
      </c>
      <c r="CA28" s="11">
        <f t="shared" ca="1" si="26"/>
        <v>16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0.52291348116032521</v>
      </c>
      <c r="CH28" s="11">
        <f t="shared" ca="1" si="28"/>
        <v>46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0.20279544010328143</v>
      </c>
      <c r="CO28" s="11">
        <f t="shared" ca="1" si="30"/>
        <v>63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2</v>
      </c>
      <c r="F29" s="36" t="str">
        <f ca="1">IF(AND(G29=0,H29=0),"",".")</f>
        <v>.</v>
      </c>
      <c r="G29" s="37">
        <f ca="1">$BJ7</f>
        <v>6</v>
      </c>
      <c r="H29" s="37">
        <f ca="1">$BO7</f>
        <v>8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1</v>
      </c>
      <c r="P29" s="36" t="str">
        <f ca="1">IF(AND(Q29=0,R29=0),"",".")</f>
        <v>.</v>
      </c>
      <c r="Q29" s="37">
        <f ca="1">$BJ8</f>
        <v>5</v>
      </c>
      <c r="R29" s="37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0.76953303678902496</v>
      </c>
      <c r="CA29" s="11">
        <f t="shared" ca="1" si="26"/>
        <v>9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0.38847414668014002</v>
      </c>
      <c r="CH29" s="11">
        <f t="shared" ca="1" si="28"/>
        <v>62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0.99219225227176211</v>
      </c>
      <c r="CO29" s="11">
        <f t="shared" ca="1" si="30"/>
        <v>3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2</v>
      </c>
      <c r="F30" s="41" t="str">
        <f>$AS7</f>
        <v>.</v>
      </c>
      <c r="G30" s="42">
        <f ca="1">$AT7</f>
        <v>5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4</v>
      </c>
      <c r="P30" s="41" t="str">
        <f>$AS8</f>
        <v>.</v>
      </c>
      <c r="Q30" s="42">
        <f ca="1">$AT8</f>
        <v>6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0.95214504270251865</v>
      </c>
      <c r="CA30" s="11">
        <f t="shared" ca="1" si="26"/>
        <v>3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0.8696434788846511</v>
      </c>
      <c r="CH30" s="11">
        <f t="shared" ca="1" si="28"/>
        <v>11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0.80559248005477102</v>
      </c>
      <c r="CO30" s="11">
        <f t="shared" ca="1" si="30"/>
        <v>21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0.26340198191490038</v>
      </c>
      <c r="CA31" s="11">
        <f t="shared" ca="1" si="26"/>
        <v>26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0.19110604429287148</v>
      </c>
      <c r="CH31" s="11">
        <f t="shared" ca="1" si="28"/>
        <v>84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0.26442508154205302</v>
      </c>
      <c r="CO31" s="11">
        <f t="shared" ca="1" si="30"/>
        <v>57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5" t="str">
        <f>A1</f>
        <v>小数 ひき算 小数第二位 (1.111)－(1.111) ミックス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0.15269273751239698</v>
      </c>
      <c r="CA32" s="11">
        <f t="shared" ca="1" si="26"/>
        <v>30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0.40457302962867103</v>
      </c>
      <c r="CH32" s="11">
        <f t="shared" ca="1" si="28"/>
        <v>58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0.10485643446275372</v>
      </c>
      <c r="CO32" s="11">
        <f t="shared" ca="1" si="30"/>
        <v>72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6" t="str">
        <f t="shared" ref="A33" si="31">A2</f>
        <v>　　月  　 　日</v>
      </c>
      <c r="B33" s="87"/>
      <c r="C33" s="87"/>
      <c r="D33" s="87"/>
      <c r="E33" s="88"/>
      <c r="F33" s="89" t="str">
        <f>F2</f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0.37660060509113658</v>
      </c>
      <c r="CA33" s="11">
        <f t="shared" ca="1" si="26"/>
        <v>23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0.46244486457228295</v>
      </c>
      <c r="CH33" s="11">
        <f t="shared" ca="1" si="28"/>
        <v>53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0.87957897765288584</v>
      </c>
      <c r="CO33" s="11">
        <f t="shared" ca="1" si="30"/>
        <v>10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0.55256587030964388</v>
      </c>
      <c r="CA34" s="11">
        <f t="shared" ca="1" si="26"/>
        <v>13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0.42052102148280512</v>
      </c>
      <c r="CH34" s="11">
        <f t="shared" ca="1" si="28"/>
        <v>56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0.40380880697586474</v>
      </c>
      <c r="CO34" s="11">
        <f t="shared" ca="1" si="30"/>
        <v>42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0.97545467911516182</v>
      </c>
      <c r="CA35" s="11">
        <f t="shared" ca="1" si="26"/>
        <v>2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0.87378224727170872</v>
      </c>
      <c r="CH35" s="11">
        <f t="shared" ca="1" si="28"/>
        <v>9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0.31418518526361683</v>
      </c>
      <c r="CO35" s="11">
        <f t="shared" ca="1" si="30"/>
        <v>50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2" t="str">
        <f t="shared" ref="C36" ca="1" si="32">C5</f>
        <v>5.04－1.14＝</v>
      </c>
      <c r="D36" s="83"/>
      <c r="E36" s="83"/>
      <c r="F36" s="83"/>
      <c r="G36" s="93">
        <f ca="1">G5</f>
        <v>3.9</v>
      </c>
      <c r="H36" s="94"/>
      <c r="I36" s="59"/>
      <c r="J36" s="60"/>
      <c r="K36" s="25"/>
      <c r="L36" s="25"/>
      <c r="M36" s="82" t="str">
        <f t="shared" ref="M36" ca="1" si="33">M5</f>
        <v>5.67－4.46＝</v>
      </c>
      <c r="N36" s="83"/>
      <c r="O36" s="83"/>
      <c r="P36" s="83"/>
      <c r="Q36" s="93">
        <f ca="1">Q5</f>
        <v>1.21</v>
      </c>
      <c r="R36" s="94"/>
      <c r="S36" s="59"/>
      <c r="T36" s="28"/>
      <c r="Y36" s="4" t="s">
        <v>40</v>
      </c>
      <c r="Z36" s="4" t="str">
        <f ca="1">IF(AND($AA36=0,$AB36=0),"OKA",IF(AB36=0,"OKB","NO"))</f>
        <v>OKB</v>
      </c>
      <c r="AA36" s="61">
        <f ca="1">AT1</f>
        <v>9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0.90929080412855201</v>
      </c>
      <c r="CA36" s="11">
        <f t="shared" ca="1" si="26"/>
        <v>6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0.10360340292972137</v>
      </c>
      <c r="CH36" s="11">
        <f t="shared" ca="1" si="28"/>
        <v>93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0.93420700423904701</v>
      </c>
      <c r="CO36" s="11">
        <f t="shared" ca="1" si="30"/>
        <v>6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2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0.89970447058491088</v>
      </c>
      <c r="CH37" s="11">
        <f t="shared" ca="1" si="28"/>
        <v>8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0.81423359764248115</v>
      </c>
      <c r="CO37" s="11">
        <f t="shared" ca="1" si="30"/>
        <v>19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0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7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3</v>
      </c>
      <c r="AB38" s="61">
        <f t="shared" ref="AB38" ca="1" si="39">AU3</f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0.34294658737840844</v>
      </c>
      <c r="CH38" s="11">
        <f t="shared" ca="1" si="28"/>
        <v>73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0.48134165541205931</v>
      </c>
      <c r="CO38" s="11">
        <f t="shared" ca="1" si="30"/>
        <v>36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1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4</v>
      </c>
      <c r="P39" s="36" t="str">
        <f t="shared" ca="1" si="40"/>
        <v>.</v>
      </c>
      <c r="Q39" s="37">
        <f t="shared" ca="1" si="40"/>
        <v>4</v>
      </c>
      <c r="R39" s="37">
        <f t="shared" ca="1" si="40"/>
        <v>6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2</v>
      </c>
      <c r="AB39" s="61">
        <f t="shared" ca="1" si="35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7.4140823027599723E-2</v>
      </c>
      <c r="CH39" s="11">
        <f t="shared" ca="1" si="28"/>
        <v>95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0.29778867395195163</v>
      </c>
      <c r="CO39" s="11">
        <f t="shared" ca="1" si="30"/>
        <v>53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9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1</v>
      </c>
      <c r="P40" s="65" t="str">
        <f t="shared" si="40"/>
        <v>.</v>
      </c>
      <c r="Q40" s="66">
        <f t="shared" ca="1" si="40"/>
        <v>2</v>
      </c>
      <c r="R40" s="67">
        <f t="shared" ca="1" si="40"/>
        <v>1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8</v>
      </c>
      <c r="AB40" s="61">
        <f t="shared" ca="1" si="35"/>
        <v>5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0.34335752796101116</v>
      </c>
      <c r="CH40" s="11">
        <f t="shared" ca="1" si="28"/>
        <v>72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0.91593726728532698</v>
      </c>
      <c r="CO40" s="11">
        <f t="shared" ca="1" si="30"/>
        <v>7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9.2873696068210831E-3</v>
      </c>
      <c r="CH41" s="11">
        <f t="shared" ca="1" si="28"/>
        <v>100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0.11469094296132509</v>
      </c>
      <c r="CO41" s="11">
        <f t="shared" ca="1" si="30"/>
        <v>70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5</v>
      </c>
      <c r="AB42" s="61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0.68451126735668699</v>
      </c>
      <c r="CH42" s="11">
        <f t="shared" ca="1" si="28"/>
        <v>29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0.69341651739015608</v>
      </c>
      <c r="CO42" s="11">
        <f t="shared" ca="1" si="30"/>
        <v>29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2" t="str">
        <f t="shared" ref="C43" ca="1" si="41">C12</f>
        <v>6.41－2.08＝</v>
      </c>
      <c r="D43" s="83"/>
      <c r="E43" s="83"/>
      <c r="F43" s="83"/>
      <c r="G43" s="93">
        <f ca="1">G12</f>
        <v>4.33</v>
      </c>
      <c r="H43" s="94"/>
      <c r="I43" s="59"/>
      <c r="J43" s="28"/>
      <c r="K43" s="24"/>
      <c r="L43" s="25"/>
      <c r="M43" s="82" t="str">
        <f t="shared" ref="M43" ca="1" si="42">M12</f>
        <v>8.27－6.98＝</v>
      </c>
      <c r="N43" s="83"/>
      <c r="O43" s="83"/>
      <c r="P43" s="83"/>
      <c r="Q43" s="93">
        <f ca="1">Q12</f>
        <v>1.29</v>
      </c>
      <c r="R43" s="9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6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0.80739260284476688</v>
      </c>
      <c r="CH43" s="11">
        <f t="shared" ca="1" si="28"/>
        <v>19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0.24239287304092139</v>
      </c>
      <c r="CO43" s="11">
        <f t="shared" ca="1" si="30"/>
        <v>59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9</v>
      </c>
      <c r="AB44" s="61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0.87367051860569478</v>
      </c>
      <c r="CH44" s="11">
        <f t="shared" ca="1" si="28"/>
        <v>10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0.25036894321043879</v>
      </c>
      <c r="CO44" s="11">
        <f t="shared" ca="1" si="30"/>
        <v>58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6</v>
      </c>
      <c r="F45" s="31" t="str">
        <f t="shared" ca="1" si="43"/>
        <v>.</v>
      </c>
      <c r="G45" s="32">
        <f t="shared" ca="1" si="43"/>
        <v>4</v>
      </c>
      <c r="H45" s="32">
        <f t="shared" ca="1" si="43"/>
        <v>1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8</v>
      </c>
      <c r="P45" s="31" t="str">
        <f t="shared" ca="1" si="44"/>
        <v>.</v>
      </c>
      <c r="Q45" s="32">
        <f t="shared" ca="1" si="44"/>
        <v>2</v>
      </c>
      <c r="R45" s="32">
        <f t="shared" ca="1" si="44"/>
        <v>7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6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0.48195572390925612</v>
      </c>
      <c r="CH45" s="11">
        <f t="shared" ca="1" si="28"/>
        <v>52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0.90033119109522364</v>
      </c>
      <c r="CO45" s="11">
        <f t="shared" ca="1" si="30"/>
        <v>9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2</v>
      </c>
      <c r="F46" s="36" t="str">
        <f t="shared" ca="1" si="45"/>
        <v>.</v>
      </c>
      <c r="G46" s="37">
        <f t="shared" ca="1" si="45"/>
        <v>0</v>
      </c>
      <c r="H46" s="37">
        <f t="shared" ca="1" si="45"/>
        <v>8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6</v>
      </c>
      <c r="P46" s="36" t="str">
        <f t="shared" ca="1" si="46"/>
        <v>.</v>
      </c>
      <c r="Q46" s="37">
        <f t="shared" ca="1" si="46"/>
        <v>9</v>
      </c>
      <c r="R46" s="37">
        <f t="shared" ca="1" si="46"/>
        <v>8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8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0.54554900844585674</v>
      </c>
      <c r="CH46" s="11">
        <f t="shared" ca="1" si="28"/>
        <v>44</v>
      </c>
      <c r="CI46" s="4"/>
      <c r="CJ46" s="4">
        <v>46</v>
      </c>
      <c r="CK46" s="4">
        <v>4</v>
      </c>
      <c r="CL46" s="4">
        <v>5</v>
      </c>
      <c r="CN46" s="10">
        <f t="shared" ca="1" si="29"/>
        <v>7.9320106401722157E-2</v>
      </c>
      <c r="CO46" s="11">
        <f t="shared" ca="1" si="30"/>
        <v>74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4</v>
      </c>
      <c r="F47" s="65" t="str">
        <f t="shared" si="45"/>
        <v>.</v>
      </c>
      <c r="G47" s="66">
        <f t="shared" ca="1" si="45"/>
        <v>3</v>
      </c>
      <c r="H47" s="67">
        <f t="shared" ca="1" si="45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1</v>
      </c>
      <c r="P47" s="65" t="str">
        <f t="shared" si="46"/>
        <v>.</v>
      </c>
      <c r="Q47" s="66">
        <f t="shared" ca="1" si="46"/>
        <v>2</v>
      </c>
      <c r="R47" s="67">
        <f t="shared" ca="1" si="46"/>
        <v>9</v>
      </c>
      <c r="S47" s="68"/>
      <c r="T47" s="28"/>
      <c r="Y47" s="2" t="s">
        <v>35</v>
      </c>
      <c r="Z47" s="4" t="str">
        <f t="shared" ca="1" si="34"/>
        <v>OKB</v>
      </c>
      <c r="AA47" s="61">
        <f t="shared" ca="1" si="35"/>
        <v>7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0.85351868085480986</v>
      </c>
      <c r="CH47" s="11">
        <f t="shared" ca="1" si="28"/>
        <v>15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0.81418373697597723</v>
      </c>
      <c r="CO47" s="11">
        <f t="shared" ca="1" si="30"/>
        <v>20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7.1307888956195775E-2</v>
      </c>
      <c r="CH48" s="11">
        <f t="shared" ca="1" si="28"/>
        <v>96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0.27939992448410578</v>
      </c>
      <c r="CO48" s="11">
        <f t="shared" ca="1" si="30"/>
        <v>55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0.64925719172635821</v>
      </c>
      <c r="CH49" s="11">
        <f t="shared" ca="1" si="28"/>
        <v>31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0.67351862027831622</v>
      </c>
      <c r="CO49" s="11">
        <f t="shared" ca="1" si="30"/>
        <v>30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2" t="str">
        <f t="shared" ref="C50" ca="1" si="47">C19</f>
        <v>4.76－2.91＝</v>
      </c>
      <c r="D50" s="83"/>
      <c r="E50" s="83"/>
      <c r="F50" s="83"/>
      <c r="G50" s="93">
        <f ca="1">G19</f>
        <v>1.85</v>
      </c>
      <c r="H50" s="94"/>
      <c r="I50" s="59"/>
      <c r="J50" s="28"/>
      <c r="K50" s="24"/>
      <c r="L50" s="25"/>
      <c r="M50" s="82" t="str">
        <f t="shared" ref="M50" ca="1" si="48">M19</f>
        <v>7.16－5.97＝</v>
      </c>
      <c r="N50" s="83"/>
      <c r="O50" s="83"/>
      <c r="P50" s="83"/>
      <c r="Q50" s="93">
        <f ca="1">Q19</f>
        <v>1.19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0.80882485121373271</v>
      </c>
      <c r="CH50" s="11">
        <f t="shared" ca="1" si="28"/>
        <v>18</v>
      </c>
      <c r="CI50" s="4"/>
      <c r="CJ50" s="4">
        <v>50</v>
      </c>
      <c r="CK50" s="4">
        <v>4</v>
      </c>
      <c r="CL50" s="4">
        <v>9</v>
      </c>
      <c r="CN50" s="10">
        <f t="shared" ca="1" si="29"/>
        <v>2.4655791642985592E-2</v>
      </c>
      <c r="CO50" s="11">
        <f t="shared" ca="1" si="30"/>
        <v>81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0.14952954812491093</v>
      </c>
      <c r="CH51" s="11">
        <f t="shared" ca="1" si="28"/>
        <v>87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0.82521330172378782</v>
      </c>
      <c r="CO51" s="11">
        <f t="shared" ca="1" si="30"/>
        <v>15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4</v>
      </c>
      <c r="F52" s="31" t="str">
        <f t="shared" ca="1" si="49"/>
        <v>.</v>
      </c>
      <c r="G52" s="32">
        <f t="shared" ca="1" si="49"/>
        <v>7</v>
      </c>
      <c r="H52" s="32">
        <f t="shared" ca="1" si="49"/>
        <v>6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7</v>
      </c>
      <c r="P52" s="31" t="str">
        <f t="shared" ca="1" si="50"/>
        <v>.</v>
      </c>
      <c r="Q52" s="32">
        <f t="shared" ca="1" si="50"/>
        <v>1</v>
      </c>
      <c r="R52" s="32">
        <f t="shared" ca="1" si="50"/>
        <v>6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0.11263486420593993</v>
      </c>
      <c r="CH52" s="11">
        <f t="shared" ca="1" si="28"/>
        <v>90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0.95828972893677811</v>
      </c>
      <c r="CO52" s="11">
        <f t="shared" ca="1" si="30"/>
        <v>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2</v>
      </c>
      <c r="F53" s="36" t="str">
        <f t="shared" ca="1" si="51"/>
        <v>.</v>
      </c>
      <c r="G53" s="37">
        <f t="shared" ca="1" si="51"/>
        <v>9</v>
      </c>
      <c r="H53" s="37">
        <f t="shared" ca="1" si="51"/>
        <v>1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5</v>
      </c>
      <c r="P53" s="36" t="str">
        <f t="shared" ca="1" si="52"/>
        <v>.</v>
      </c>
      <c r="Q53" s="37">
        <f t="shared" ca="1" si="52"/>
        <v>9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0.63903756505101306</v>
      </c>
      <c r="CH53" s="11">
        <f t="shared" ca="1" si="28"/>
        <v>35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0.83429459890092605</v>
      </c>
      <c r="CO53" s="11">
        <f t="shared" ca="1" si="30"/>
        <v>13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1</v>
      </c>
      <c r="F54" s="65" t="str">
        <f t="shared" si="51"/>
        <v>.</v>
      </c>
      <c r="G54" s="66">
        <f t="shared" ca="1" si="51"/>
        <v>8</v>
      </c>
      <c r="H54" s="67">
        <f t="shared" ca="1" si="51"/>
        <v>5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1</v>
      </c>
      <c r="P54" s="65" t="str">
        <f t="shared" si="52"/>
        <v>.</v>
      </c>
      <c r="Q54" s="66">
        <f t="shared" ca="1" si="52"/>
        <v>1</v>
      </c>
      <c r="R54" s="67">
        <f t="shared" ca="1" si="52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0.77590805925563155</v>
      </c>
      <c r="CH54" s="11">
        <f t="shared" ca="1" si="28"/>
        <v>25</v>
      </c>
      <c r="CI54" s="4"/>
      <c r="CJ54" s="4">
        <v>54</v>
      </c>
      <c r="CK54" s="4">
        <v>5</v>
      </c>
      <c r="CL54" s="4">
        <v>3</v>
      </c>
      <c r="CN54" s="10">
        <f t="shared" ca="1" si="29"/>
        <v>3.4815074504262133E-2</v>
      </c>
      <c r="CO54" s="11">
        <f t="shared" ca="1" si="30"/>
        <v>80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0.79556015517404133</v>
      </c>
      <c r="CH55" s="11">
        <f t="shared" ca="1" si="28"/>
        <v>21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0.86276563829465391</v>
      </c>
      <c r="CO55" s="11">
        <f t="shared" ca="1" si="30"/>
        <v>12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0.10586765957621036</v>
      </c>
      <c r="CH56" s="11">
        <f t="shared" ca="1" si="28"/>
        <v>92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0.18550583804848397</v>
      </c>
      <c r="CO56" s="11">
        <f t="shared" ca="1" si="30"/>
        <v>64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2" t="str">
        <f t="shared" ref="C57" ca="1" si="53">C26</f>
        <v>5.22－2.68＝</v>
      </c>
      <c r="D57" s="83"/>
      <c r="E57" s="83"/>
      <c r="F57" s="83"/>
      <c r="G57" s="93">
        <f ca="1">G26</f>
        <v>2.54</v>
      </c>
      <c r="H57" s="94"/>
      <c r="I57" s="59"/>
      <c r="J57" s="28"/>
      <c r="K57" s="24"/>
      <c r="L57" s="25"/>
      <c r="M57" s="82" t="str">
        <f t="shared" ref="M57" ca="1" si="54">M26</f>
        <v>6.21－1.52＝</v>
      </c>
      <c r="N57" s="83"/>
      <c r="O57" s="83"/>
      <c r="P57" s="83"/>
      <c r="Q57" s="93">
        <f ca="1">Q26</f>
        <v>4.6900000000000004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0.90913962111345437</v>
      </c>
      <c r="CH57" s="11">
        <f t="shared" ca="1" si="28"/>
        <v>6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0.43473517436296438</v>
      </c>
      <c r="CO57" s="11">
        <f t="shared" ca="1" si="30"/>
        <v>40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0.55832456991152701</v>
      </c>
      <c r="CH58" s="11">
        <f t="shared" ca="1" si="28"/>
        <v>42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0.75769061618963884</v>
      </c>
      <c r="CO58" s="11">
        <f t="shared" ca="1" si="30"/>
        <v>24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5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2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6</v>
      </c>
      <c r="P59" s="31" t="str">
        <f t="shared" ca="1" si="56"/>
        <v>.</v>
      </c>
      <c r="Q59" s="32">
        <f t="shared" ca="1" si="56"/>
        <v>2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0.51277784499886625</v>
      </c>
      <c r="CH59" s="11">
        <f t="shared" ca="1" si="28"/>
        <v>49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0.47414719731303556</v>
      </c>
      <c r="CO59" s="11">
        <f t="shared" ca="1" si="30"/>
        <v>37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2</v>
      </c>
      <c r="F60" s="36" t="str">
        <f t="shared" ca="1" si="57"/>
        <v>.</v>
      </c>
      <c r="G60" s="37">
        <f t="shared" ca="1" si="57"/>
        <v>6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1</v>
      </c>
      <c r="P60" s="36" t="str">
        <f t="shared" ca="1" si="58"/>
        <v>.</v>
      </c>
      <c r="Q60" s="37">
        <f t="shared" ca="1" si="58"/>
        <v>5</v>
      </c>
      <c r="R60" s="37">
        <f t="shared" ca="1" si="58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0.84628569150270927</v>
      </c>
      <c r="CH60" s="11">
        <f t="shared" ca="1" si="28"/>
        <v>16</v>
      </c>
      <c r="CI60" s="4"/>
      <c r="CJ60" s="4">
        <v>60</v>
      </c>
      <c r="CK60" s="4">
        <v>5</v>
      </c>
      <c r="CL60" s="4">
        <v>9</v>
      </c>
      <c r="CN60" s="10">
        <f t="shared" ca="1" si="29"/>
        <v>4.0059817387162688E-2</v>
      </c>
      <c r="CO60" s="11">
        <f t="shared" ca="1" si="30"/>
        <v>78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2</v>
      </c>
      <c r="F61" s="65" t="str">
        <f t="shared" si="57"/>
        <v>.</v>
      </c>
      <c r="G61" s="66">
        <f t="shared" ca="1" si="57"/>
        <v>5</v>
      </c>
      <c r="H61" s="67">
        <f t="shared" ca="1" si="57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4</v>
      </c>
      <c r="P61" s="65" t="str">
        <f t="shared" si="58"/>
        <v>.</v>
      </c>
      <c r="Q61" s="66">
        <f t="shared" ca="1" si="58"/>
        <v>6</v>
      </c>
      <c r="R61" s="67">
        <f t="shared" ca="1" si="58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0.86311915970588138</v>
      </c>
      <c r="CH61" s="11">
        <f t="shared" ca="1" si="28"/>
        <v>13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0.34672235947576358</v>
      </c>
      <c r="CO61" s="11">
        <f t="shared" ca="1" si="30"/>
        <v>48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0.33832572584893272</v>
      </c>
      <c r="CH62" s="11">
        <f t="shared" ca="1" si="28"/>
        <v>74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0.43570828698893904</v>
      </c>
      <c r="CO62" s="11">
        <f t="shared" ca="1" si="30"/>
        <v>39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0.27542025290979644</v>
      </c>
      <c r="CH63" s="11">
        <f t="shared" ca="1" si="28"/>
        <v>78</v>
      </c>
      <c r="CJ63" s="4">
        <v>63</v>
      </c>
      <c r="CK63" s="4">
        <v>6</v>
      </c>
      <c r="CL63" s="4">
        <v>2</v>
      </c>
      <c r="CN63" s="10">
        <f t="shared" ca="1" si="29"/>
        <v>0.28976698049300886</v>
      </c>
      <c r="CO63" s="11">
        <f t="shared" ca="1" si="30"/>
        <v>54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0.49998429229229668</v>
      </c>
      <c r="CH64" s="11">
        <f t="shared" ca="1" si="28"/>
        <v>50</v>
      </c>
      <c r="CJ64" s="4">
        <v>64</v>
      </c>
      <c r="CK64" s="4">
        <v>6</v>
      </c>
      <c r="CL64" s="4">
        <v>3</v>
      </c>
      <c r="CN64" s="10">
        <f t="shared" ca="1" si="29"/>
        <v>0.59134168534566955</v>
      </c>
      <c r="CO64" s="11">
        <f t="shared" ca="1" si="30"/>
        <v>32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0.34934858168187211</v>
      </c>
      <c r="CH65" s="11">
        <f t="shared" ca="1" si="28"/>
        <v>69</v>
      </c>
      <c r="CJ65" s="4">
        <v>65</v>
      </c>
      <c r="CK65" s="4">
        <v>6</v>
      </c>
      <c r="CL65" s="4">
        <v>4</v>
      </c>
      <c r="CN65" s="10">
        <f t="shared" ca="1" si="29"/>
        <v>0.76375141831047222</v>
      </c>
      <c r="CO65" s="11">
        <f t="shared" ca="1" si="30"/>
        <v>23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0.2759949421167639</v>
      </c>
      <c r="CH66" s="11">
        <f t="shared" ref="CH66:CH100" ca="1" si="60">RANK(CG66,$CG$1:$CG$100,)</f>
        <v>77</v>
      </c>
      <c r="CJ66" s="4">
        <v>66</v>
      </c>
      <c r="CK66" s="4">
        <v>6</v>
      </c>
      <c r="CL66" s="4">
        <v>5</v>
      </c>
      <c r="CN66" s="10">
        <f t="shared" ref="CN66:CN81" ca="1" si="61">RAND()</f>
        <v>0.12807754256882031</v>
      </c>
      <c r="CO66" s="11">
        <f t="shared" ref="CO66:CO81" ca="1" si="62">RANK(CN66,$CN$1:$CN$100,)</f>
        <v>68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0.39723541699292919</v>
      </c>
      <c r="CH67" s="11">
        <f t="shared" ca="1" si="60"/>
        <v>59</v>
      </c>
      <c r="CJ67" s="4">
        <v>67</v>
      </c>
      <c r="CK67" s="4">
        <v>6</v>
      </c>
      <c r="CL67" s="4">
        <v>6</v>
      </c>
      <c r="CN67" s="10">
        <f t="shared" ca="1" si="61"/>
        <v>0.71327255460924532</v>
      </c>
      <c r="CO67" s="11">
        <f t="shared" ca="1" si="62"/>
        <v>26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0.64210539844356296</v>
      </c>
      <c r="CH68" s="11">
        <f t="shared" ca="1" si="60"/>
        <v>33</v>
      </c>
      <c r="CJ68" s="4">
        <v>68</v>
      </c>
      <c r="CK68" s="4">
        <v>6</v>
      </c>
      <c r="CL68" s="4">
        <v>7</v>
      </c>
      <c r="CN68" s="10">
        <f t="shared" ca="1" si="61"/>
        <v>0.13463915435426699</v>
      </c>
      <c r="CO68" s="11">
        <f t="shared" ca="1" si="62"/>
        <v>67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0.52340367061011672</v>
      </c>
      <c r="CH69" s="11">
        <f t="shared" ca="1" si="60"/>
        <v>45</v>
      </c>
      <c r="CJ69" s="4">
        <v>69</v>
      </c>
      <c r="CK69" s="4">
        <v>6</v>
      </c>
      <c r="CL69" s="4">
        <v>8</v>
      </c>
      <c r="CN69" s="10">
        <f t="shared" ca="1" si="61"/>
        <v>0.69585517538252506</v>
      </c>
      <c r="CO69" s="11">
        <f t="shared" ca="1" si="62"/>
        <v>28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0.64004061113652888</v>
      </c>
      <c r="CH70" s="11">
        <f t="shared" ca="1" si="60"/>
        <v>34</v>
      </c>
      <c r="CJ70" s="4">
        <v>70</v>
      </c>
      <c r="CK70" s="4">
        <v>6</v>
      </c>
      <c r="CL70" s="4">
        <v>9</v>
      </c>
      <c r="CN70" s="10">
        <f t="shared" ca="1" si="61"/>
        <v>0.27332336233695542</v>
      </c>
      <c r="CO70" s="11">
        <f t="shared" ca="1" si="62"/>
        <v>56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0.90802105390531895</v>
      </c>
      <c r="CH71" s="11">
        <f t="shared" ca="1" si="60"/>
        <v>7</v>
      </c>
      <c r="CJ71" s="4">
        <v>71</v>
      </c>
      <c r="CK71" s="4">
        <v>7</v>
      </c>
      <c r="CL71" s="4">
        <v>0</v>
      </c>
      <c r="CN71" s="10">
        <f t="shared" ca="1" si="61"/>
        <v>0.12662370322777572</v>
      </c>
      <c r="CO71" s="11">
        <f t="shared" ca="1" si="62"/>
        <v>69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0.2715158047678895</v>
      </c>
      <c r="CH72" s="11">
        <f t="shared" ca="1" si="60"/>
        <v>79</v>
      </c>
      <c r="CJ72" s="4">
        <v>72</v>
      </c>
      <c r="CK72" s="4">
        <v>7</v>
      </c>
      <c r="CL72" s="4">
        <v>1</v>
      </c>
      <c r="CN72" s="10">
        <f t="shared" ca="1" si="61"/>
        <v>0.38847616469630752</v>
      </c>
      <c r="CO72" s="11">
        <f t="shared" ca="1" si="62"/>
        <v>45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0.11028864920650117</v>
      </c>
      <c r="CH73" s="11">
        <f t="shared" ca="1" si="60"/>
        <v>91</v>
      </c>
      <c r="CJ73" s="4">
        <v>73</v>
      </c>
      <c r="CK73" s="4">
        <v>7</v>
      </c>
      <c r="CL73" s="4">
        <v>2</v>
      </c>
      <c r="CN73" s="10">
        <f t="shared" ca="1" si="61"/>
        <v>0.81666035351558042</v>
      </c>
      <c r="CO73" s="11">
        <f t="shared" ca="1" si="62"/>
        <v>18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0.33318719387987894</v>
      </c>
      <c r="CH74" s="11">
        <f t="shared" ca="1" si="60"/>
        <v>75</v>
      </c>
      <c r="CJ74" s="4">
        <v>74</v>
      </c>
      <c r="CK74" s="4">
        <v>7</v>
      </c>
      <c r="CL74" s="4">
        <v>3</v>
      </c>
      <c r="CN74" s="10">
        <f t="shared" ca="1" si="61"/>
        <v>0.45624410689763861</v>
      </c>
      <c r="CO74" s="11">
        <f t="shared" ca="1" si="62"/>
        <v>38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0.60026336582501594</v>
      </c>
      <c r="CH75" s="11">
        <f t="shared" ca="1" si="60"/>
        <v>38</v>
      </c>
      <c r="CJ75" s="4">
        <v>75</v>
      </c>
      <c r="CK75" s="4">
        <v>7</v>
      </c>
      <c r="CL75" s="4">
        <v>4</v>
      </c>
      <c r="CN75" s="10">
        <f t="shared" ca="1" si="61"/>
        <v>0.36293785197276618</v>
      </c>
      <c r="CO75" s="11">
        <f t="shared" ca="1" si="62"/>
        <v>47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0.96151491114346177</v>
      </c>
      <c r="CH76" s="11">
        <f t="shared" ca="1" si="60"/>
        <v>3</v>
      </c>
      <c r="CJ76" s="4">
        <v>76</v>
      </c>
      <c r="CK76" s="4">
        <v>7</v>
      </c>
      <c r="CL76" s="4">
        <v>5</v>
      </c>
      <c r="CN76" s="10">
        <f t="shared" ca="1" si="61"/>
        <v>5.0404326945034383E-2</v>
      </c>
      <c r="CO76" s="11">
        <f t="shared" ca="1" si="62"/>
        <v>77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0.5949339886907633</v>
      </c>
      <c r="CH77" s="11">
        <f t="shared" ca="1" si="60"/>
        <v>39</v>
      </c>
      <c r="CJ77" s="4">
        <v>77</v>
      </c>
      <c r="CK77" s="4">
        <v>7</v>
      </c>
      <c r="CL77" s="4">
        <v>6</v>
      </c>
      <c r="CN77" s="10">
        <f t="shared" ca="1" si="61"/>
        <v>0.87598796472642004</v>
      </c>
      <c r="CO77" s="11">
        <f t="shared" ca="1" si="62"/>
        <v>11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0.39469695853705244</v>
      </c>
      <c r="CH78" s="11">
        <f t="shared" ca="1" si="60"/>
        <v>60</v>
      </c>
      <c r="CJ78" s="4">
        <v>78</v>
      </c>
      <c r="CK78" s="4">
        <v>7</v>
      </c>
      <c r="CL78" s="4">
        <v>7</v>
      </c>
      <c r="CN78" s="10">
        <f t="shared" ca="1" si="61"/>
        <v>0.8224240817869839</v>
      </c>
      <c r="CO78" s="11">
        <f t="shared" ca="1" si="62"/>
        <v>16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0.38813660797753546</v>
      </c>
      <c r="CH79" s="11">
        <f t="shared" ca="1" si="60"/>
        <v>63</v>
      </c>
      <c r="CJ79" s="4">
        <v>79</v>
      </c>
      <c r="CK79" s="4">
        <v>7</v>
      </c>
      <c r="CL79" s="4">
        <v>8</v>
      </c>
      <c r="CN79" s="10">
        <f t="shared" ca="1" si="61"/>
        <v>7.6861991118307382E-2</v>
      </c>
      <c r="CO79" s="11">
        <f t="shared" ca="1" si="62"/>
        <v>75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0.38016826521917313</v>
      </c>
      <c r="CH80" s="11">
        <f t="shared" ca="1" si="60"/>
        <v>64</v>
      </c>
      <c r="CJ80" s="4">
        <v>80</v>
      </c>
      <c r="CK80" s="4">
        <v>7</v>
      </c>
      <c r="CL80" s="4">
        <v>9</v>
      </c>
      <c r="CN80" s="10">
        <f t="shared" ca="1" si="61"/>
        <v>0.76417879020319091</v>
      </c>
      <c r="CO80" s="11">
        <f t="shared" ca="1" si="62"/>
        <v>22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0.60704283923229396</v>
      </c>
      <c r="CH81" s="11">
        <f t="shared" ca="1" si="60"/>
        <v>37</v>
      </c>
      <c r="CJ81" s="4">
        <v>81</v>
      </c>
      <c r="CK81" s="4">
        <v>8</v>
      </c>
      <c r="CL81" s="4">
        <v>0</v>
      </c>
      <c r="CN81" s="10">
        <f t="shared" ca="1" si="61"/>
        <v>0.99731515924239966</v>
      </c>
      <c r="CO81" s="11">
        <f t="shared" ca="1" si="62"/>
        <v>1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0.79202033484773704</v>
      </c>
      <c r="CH82" s="11">
        <f t="shared" ca="1" si="60"/>
        <v>22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0.58518450429636726</v>
      </c>
      <c r="CH83" s="11">
        <f t="shared" ca="1" si="60"/>
        <v>40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0.36039046589738921</v>
      </c>
      <c r="CH84" s="11">
        <f t="shared" ca="1" si="60"/>
        <v>67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1.2756150817943457E-2</v>
      </c>
      <c r="CH85" s="11">
        <f t="shared" ca="1" si="60"/>
        <v>98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0.2011940393204158</v>
      </c>
      <c r="CH86" s="11">
        <f t="shared" ca="1" si="60"/>
        <v>82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0.18163128290374086</v>
      </c>
      <c r="CH87" s="11">
        <f t="shared" ca="1" si="60"/>
        <v>85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0.20084977282429617</v>
      </c>
      <c r="CH88" s="11">
        <f t="shared" ca="1" si="60"/>
        <v>83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0.24596284609778019</v>
      </c>
      <c r="CH89" s="11">
        <f t="shared" ca="1" si="60"/>
        <v>81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0.78546482647897686</v>
      </c>
      <c r="CH90" s="11">
        <f t="shared" ca="1" si="60"/>
        <v>24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0.6298296645675765</v>
      </c>
      <c r="CH91" s="11">
        <f t="shared" ca="1" si="60"/>
        <v>36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0.44940770085721093</v>
      </c>
      <c r="CH92" s="11">
        <f t="shared" ca="1" si="60"/>
        <v>54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0.55668287929935945</v>
      </c>
      <c r="CH93" s="11">
        <f t="shared" ca="1" si="60"/>
        <v>43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0.38862609115928215</v>
      </c>
      <c r="CH94" s="11">
        <f t="shared" ca="1" si="60"/>
        <v>61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4.6612119760307769E-2</v>
      </c>
      <c r="CH95" s="11">
        <f t="shared" ca="1" si="60"/>
        <v>97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9"/>
        <v>0.83462905785985031</v>
      </c>
      <c r="CH96" s="11">
        <f t="shared" ca="1" si="60"/>
        <v>17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9"/>
        <v>0.64669600272601691</v>
      </c>
      <c r="CH97" s="11">
        <f t="shared" ca="1" si="60"/>
        <v>32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9"/>
        <v>0.51830648928335477</v>
      </c>
      <c r="CH98" s="11">
        <f t="shared" ca="1" si="60"/>
        <v>47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9"/>
        <v>0.85702121624997207</v>
      </c>
      <c r="CH99" s="11">
        <f t="shared" ca="1" si="60"/>
        <v>14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0.95346100330824712</v>
      </c>
      <c r="CH100" s="11">
        <f t="shared" ca="1" si="60"/>
        <v>4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gxfu2thp10nnDraWNwhbvTOqUIniQ3X8/0BOdmNGyFGwlzVPteXKMuTtA2roGd1+TTx6FBz4KR5s3iWc+k01Zw==" saltValue="UHr4GMqyI1DhcL2W9FyR/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ONA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2024-03-27T14:56:31Z</dcterms:modified>
</cp:coreProperties>
</file>