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⑪(11.11)－(1.11) 差整数" sheetId="1" r:id="rId1"/>
  </sheets>
  <definedNames>
    <definedName name="go" localSheetId="0">INDIRECT('⑪(11.11)－(1.11) 差整数'!$Z$40)</definedName>
    <definedName name="hati" localSheetId="0">INDIRECT('⑪(11.11)－(1.11) 差整数'!$Z$43)</definedName>
    <definedName name="iti" localSheetId="0">INDIRECT('⑪(11.11)－(1.11) 差整数'!$Z$36)</definedName>
    <definedName name="nana" localSheetId="0">INDIRECT('⑪(11.11)－(1.11) 差整数'!$Z$42)</definedName>
    <definedName name="ni" localSheetId="0">INDIRECT('⑪(11.11)－(1.11) 差整数'!$Z$37)</definedName>
    <definedName name="NO">'⑪(11.11)－(1.11) 差整数'!$V$38</definedName>
    <definedName name="OKA">'⑪(11.11)－(1.11) 差整数'!$V$39</definedName>
    <definedName name="OKB">'⑪(11.11)－(1.11) 差整数'!$V$40</definedName>
    <definedName name="ONA">'⑪(11.11)－(1.11) 差整数'!$V$39</definedName>
    <definedName name="_xlnm.Print_Area" localSheetId="0">'⑪(11.11)－(1.11) 差整数'!$A$1:$T$62</definedName>
    <definedName name="roku" localSheetId="0">INDIRECT('⑪(11.11)－(1.11) 差整数'!$Z$41)</definedName>
    <definedName name="san" localSheetId="0">INDIRECT('⑪(11.11)－(1.11) 差整数'!$Z$38)</definedName>
    <definedName name="si" localSheetId="0">INDIRECT('⑪(11.11)－(1.11) 差整数'!$Z$39)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100" i="1"/>
  <c r="BZ99" i="1"/>
  <c r="BZ98" i="1"/>
  <c r="BZ97" i="1"/>
  <c r="BZ96" i="1"/>
  <c r="BZ95" i="1"/>
  <c r="BZ94" i="1"/>
  <c r="BZ93" i="1"/>
  <c r="BZ92" i="1"/>
  <c r="BZ91" i="1"/>
  <c r="BZ90" i="1"/>
  <c r="BZ89" i="1"/>
  <c r="BZ88" i="1"/>
  <c r="BZ87" i="1"/>
  <c r="BZ86" i="1"/>
  <c r="BZ85" i="1"/>
  <c r="BZ84" i="1"/>
  <c r="BZ83" i="1"/>
  <c r="BZ82" i="1"/>
  <c r="BZ81" i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81" i="1"/>
  <c r="CA93" i="1"/>
  <c r="CA1" i="1"/>
  <c r="CO1" i="1"/>
  <c r="BT3" i="1"/>
  <c r="CH3" i="1"/>
  <c r="CH5" i="1"/>
  <c r="CA7" i="1"/>
  <c r="CO9" i="1"/>
  <c r="CA11" i="1"/>
  <c r="CO13" i="1"/>
  <c r="BT15" i="1"/>
  <c r="CA29" i="1"/>
  <c r="CA3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A85" i="1"/>
  <c r="CA9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CA69" i="1"/>
  <c r="CA73" i="1"/>
  <c r="CA77" i="1"/>
  <c r="CA89" i="1"/>
  <c r="BT1" i="1"/>
  <c r="CH1" i="1"/>
  <c r="CO7" i="1"/>
  <c r="CA9" i="1"/>
  <c r="CO11" i="1"/>
  <c r="CO12" i="1"/>
  <c r="CO14" i="1"/>
  <c r="CH15" i="1"/>
  <c r="CH16" i="1"/>
  <c r="CA18" i="1"/>
  <c r="CA58" i="1"/>
  <c r="CA28" i="1"/>
  <c r="CA32" i="1"/>
  <c r="CA27" i="1"/>
  <c r="CA31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A67" i="1"/>
  <c r="CA22" i="1"/>
  <c r="CA24" i="1"/>
  <c r="CA26" i="1"/>
  <c r="CA30" i="1"/>
  <c r="CA34" i="1"/>
  <c r="CA52" i="1"/>
  <c r="CA59" i="1"/>
  <c r="CA53" i="1"/>
  <c r="CA61" i="1"/>
  <c r="CA72" i="1"/>
  <c r="CA76" i="1"/>
  <c r="CA80" i="1"/>
  <c r="CA84" i="1"/>
  <c r="CA88" i="1"/>
  <c r="CA92" i="1"/>
  <c r="CA96" i="1"/>
  <c r="CA100" i="1"/>
  <c r="CA45" i="1"/>
  <c r="CA47" i="1"/>
  <c r="CA55" i="1"/>
  <c r="CA63" i="1"/>
  <c r="CA71" i="1"/>
  <c r="CA75" i="1"/>
  <c r="CA79" i="1"/>
  <c r="CA83" i="1"/>
  <c r="CA87" i="1"/>
  <c r="CA91" i="1"/>
  <c r="CA95" i="1"/>
  <c r="CA99" i="1"/>
  <c r="CA49" i="1"/>
  <c r="CA57" i="1"/>
  <c r="CA65" i="1"/>
  <c r="CA70" i="1"/>
  <c r="CA74" i="1"/>
  <c r="CA78" i="1"/>
  <c r="CA82" i="1"/>
  <c r="CA86" i="1"/>
  <c r="CA90" i="1"/>
  <c r="CA94" i="1"/>
  <c r="CA98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<sst xmlns="http://schemas.openxmlformats.org/spreadsheetml/2006/main" count="127" uniqueCount="52">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</sst>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2798</v>
      </c>
      <c r="Z1" s="4" t="s">
        <v>50</v>
      </c>
      <c r="AA1" s="4">
        <f ca="1">AZ1*1000+BE1*100+BJ1*10+BO1</f>
        <v>98</v>
      </c>
      <c r="AB1" s="4" t="s">
        <v>2</v>
      </c>
      <c r="AC1" s="4">
        <f ca="1">Y1-AA1</f>
        <v>2700</v>
      </c>
      <c r="AE1" s="4">
        <f ca="1">AY1</f>
        <v>2</v>
      </c>
      <c r="AF1" s="4">
        <f ca="1">BD1</f>
        <v>7</v>
      </c>
      <c r="AG1" s="4" t="s">
        <v>3</v>
      </c>
      <c r="AH1" s="4">
        <f ca="1">BI1</f>
        <v>9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9</v>
      </c>
      <c r="AO1" s="4">
        <f ca="1">BO1</f>
        <v>8</v>
      </c>
      <c r="AP1" s="4" t="s">
        <v>2</v>
      </c>
      <c r="AQ1" s="4">
        <f ca="1">MOD(ROUNDDOWN(AC1/1000,0),10)</f>
        <v>2</v>
      </c>
      <c r="AR1" s="4">
        <f ca="1">MOD(ROUNDDOWN(AC1/100,0),10)</f>
        <v>7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2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9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8</v>
      </c>
      <c r="BP1" s="9"/>
      <c r="BQ1" s="9"/>
      <c r="BR1" s="7"/>
      <c r="BS1" s="10">
        <f ca="1">RAND()</f>
        <v>0.93557000974770088</v>
      </c>
      <c r="BT1" s="11">
        <f ca="1">RANK(BS1,$BS$1:$BS$100,)</f>
        <v>2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0.26089141678665828</v>
      </c>
      <c r="CA1" s="11">
        <f ca="1">RANK(BZ1,$BZ$1:$BZ$100,)</f>
        <v>71</v>
      </c>
      <c r="CB1" s="4"/>
      <c r="CC1" s="4">
        <v>1</v>
      </c>
      <c r="CD1" s="4">
        <v>0</v>
      </c>
      <c r="CE1" s="4">
        <v>0</v>
      </c>
      <c r="CG1" s="10">
        <f ca="1">RAND()</f>
        <v>0.43467190195925742</v>
      </c>
      <c r="CH1" s="11">
        <f ca="1">RANK(CG1,$CG$1:$CG$100,)</f>
        <v>9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0.57176773397341374</v>
      </c>
      <c r="CO1" s="11">
        <f ca="1">RANK(CN1,$CN$1:$CN$100,)</f>
        <v>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9414</v>
      </c>
      <c r="Z2" s="4" t="s">
        <v>50</v>
      </c>
      <c r="AA2" s="4">
        <f t="shared" ref="AA2:AA12" ca="1" si="2">AZ2*1000+BE2*100+BJ2*10+BO2</f>
        <v>214</v>
      </c>
      <c r="AB2" s="4" t="s">
        <v>10</v>
      </c>
      <c r="AC2" s="4">
        <f t="shared" ref="AC2:AC12" ca="1" si="3">Y2-AA2</f>
        <v>9200</v>
      </c>
      <c r="AE2" s="4">
        <f t="shared" ref="AE2:AE12" ca="1" si="4">AY2</f>
        <v>9</v>
      </c>
      <c r="AF2" s="4">
        <f t="shared" ref="AF2:AF12" ca="1" si="5">BD2</f>
        <v>4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4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9</v>
      </c>
      <c r="AR2" s="4">
        <f t="shared" ref="AR2:AR12" ca="1" si="13">MOD(ROUNDDOWN(AC2/100,0),10)</f>
        <v>2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9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4.5661985153967466E-3</v>
      </c>
      <c r="BT2" s="11">
        <f t="shared" ref="BT2:BT18" ca="1" si="24">RANK(BS2,$BS$1:$BS$100,)</f>
        <v>18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0.54724901358513023</v>
      </c>
      <c r="CA2" s="11">
        <f t="shared" ref="CA2:CA65" ca="1" si="26">RANK(BZ2,$BZ$1:$BZ$100,)</f>
        <v>43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0.34285922510823785</v>
      </c>
      <c r="CH2" s="11">
        <f t="shared" ref="CH2:CH18" ca="1" si="28">RANK(CG2,$CG$1:$CG$100,)</f>
        <v>10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0.74888208738918727</v>
      </c>
      <c r="CO2" s="11">
        <f t="shared" ref="CO2:CO18" ca="1" si="30">RANK(CN2,$CN$1:$CN$100,)</f>
        <v>4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7912</v>
      </c>
      <c r="Z3" s="4" t="s">
        <v>50</v>
      </c>
      <c r="AA3" s="4">
        <f t="shared" ca="1" si="2"/>
        <v>512</v>
      </c>
      <c r="AB3" s="4" t="s">
        <v>2</v>
      </c>
      <c r="AC3" s="4">
        <f t="shared" ca="1" si="3"/>
        <v>7400</v>
      </c>
      <c r="AE3" s="4">
        <f t="shared" ca="1" si="4"/>
        <v>7</v>
      </c>
      <c r="AF3" s="4">
        <f t="shared" ca="1" si="5"/>
        <v>9</v>
      </c>
      <c r="AG3" s="4" t="s">
        <v>3</v>
      </c>
      <c r="AH3" s="4">
        <f t="shared" ca="1" si="6"/>
        <v>1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14</v>
      </c>
      <c r="AN3" s="4">
        <f t="shared" ca="1" si="10"/>
        <v>1</v>
      </c>
      <c r="AO3" s="4">
        <f t="shared" ca="1" si="11"/>
        <v>2</v>
      </c>
      <c r="AP3" s="4" t="s">
        <v>2</v>
      </c>
      <c r="AQ3" s="4">
        <f t="shared" ca="1" si="12"/>
        <v>7</v>
      </c>
      <c r="AR3" s="4">
        <f t="shared" ca="1" si="13"/>
        <v>4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7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5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2</v>
      </c>
      <c r="BO3" s="8">
        <f t="shared" ca="1" si="22"/>
        <v>2</v>
      </c>
      <c r="BP3" s="9"/>
      <c r="BQ3" s="9"/>
      <c r="BR3" s="7"/>
      <c r="BS3" s="10">
        <f t="shared" ca="1" si="23"/>
        <v>0.51666559672789369</v>
      </c>
      <c r="BT3" s="11">
        <f t="shared" ca="1" si="24"/>
        <v>7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6.2766248566031968E-2</v>
      </c>
      <c r="CA3" s="11">
        <f t="shared" ca="1" si="26"/>
        <v>96</v>
      </c>
      <c r="CB3" s="4"/>
      <c r="CC3" s="4">
        <v>3</v>
      </c>
      <c r="CD3" s="4">
        <v>0</v>
      </c>
      <c r="CE3" s="4">
        <v>2</v>
      </c>
      <c r="CG3" s="10">
        <f t="shared" ca="1" si="27"/>
        <v>0.81976398133315742</v>
      </c>
      <c r="CH3" s="11">
        <f t="shared" ca="1" si="28"/>
        <v>1</v>
      </c>
      <c r="CI3" s="4"/>
      <c r="CJ3" s="4">
        <v>3</v>
      </c>
      <c r="CK3" s="4">
        <v>3</v>
      </c>
      <c r="CL3" s="4">
        <v>3</v>
      </c>
      <c r="CN3" s="10">
        <f t="shared" ca="1" si="29"/>
        <v>0.34143340137383171</v>
      </c>
      <c r="CO3" s="11">
        <f t="shared" ca="1" si="30"/>
        <v>11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5523</v>
      </c>
      <c r="Z4" s="4" t="s">
        <v>50</v>
      </c>
      <c r="AA4" s="4">
        <f t="shared" ca="1" si="2"/>
        <v>923</v>
      </c>
      <c r="AB4" s="4" t="s">
        <v>2</v>
      </c>
      <c r="AC4" s="4">
        <f t="shared" ca="1" si="3"/>
        <v>4600</v>
      </c>
      <c r="AE4" s="4">
        <f t="shared" ca="1" si="4"/>
        <v>5</v>
      </c>
      <c r="AF4" s="4">
        <f t="shared" ca="1" si="5"/>
        <v>5</v>
      </c>
      <c r="AG4" s="4" t="s">
        <v>3</v>
      </c>
      <c r="AH4" s="4">
        <f t="shared" ca="1" si="6"/>
        <v>2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9</v>
      </c>
      <c r="AM4" s="4" t="s">
        <v>3</v>
      </c>
      <c r="AN4" s="4">
        <f t="shared" ca="1" si="10"/>
        <v>2</v>
      </c>
      <c r="AO4" s="4">
        <f t="shared" ca="1" si="11"/>
        <v>3</v>
      </c>
      <c r="AP4" s="4" t="s">
        <v>2</v>
      </c>
      <c r="AQ4" s="4">
        <f t="shared" ca="1" si="12"/>
        <v>4</v>
      </c>
      <c r="AR4" s="4">
        <f t="shared" ca="1" si="13"/>
        <v>6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5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9</v>
      </c>
      <c r="BF4" s="7"/>
      <c r="BH4" s="4">
        <v>4</v>
      </c>
      <c r="BI4" s="8">
        <f t="shared" ca="1" si="20"/>
        <v>2</v>
      </c>
      <c r="BJ4" s="8">
        <f t="shared" ca="1" si="0"/>
        <v>2</v>
      </c>
      <c r="BK4" s="9"/>
      <c r="BM4" s="4">
        <v>4</v>
      </c>
      <c r="BN4" s="8">
        <f t="shared" ca="1" si="21"/>
        <v>3</v>
      </c>
      <c r="BO4" s="8">
        <f t="shared" ca="1" si="22"/>
        <v>3</v>
      </c>
      <c r="BP4" s="9"/>
      <c r="BQ4" s="9"/>
      <c r="BR4" s="7"/>
      <c r="BS4" s="10">
        <f t="shared" ca="1" si="23"/>
        <v>0.11450430645966014</v>
      </c>
      <c r="BT4" s="11">
        <f t="shared" ca="1" si="24"/>
        <v>14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0.36325054494244602</v>
      </c>
      <c r="CA4" s="11">
        <f t="shared" ca="1" si="26"/>
        <v>60</v>
      </c>
      <c r="CB4" s="4"/>
      <c r="CC4" s="4">
        <v>4</v>
      </c>
      <c r="CD4" s="4">
        <v>0</v>
      </c>
      <c r="CE4" s="4">
        <v>3</v>
      </c>
      <c r="CG4" s="10">
        <f t="shared" ca="1" si="27"/>
        <v>0.79063033046771536</v>
      </c>
      <c r="CH4" s="11">
        <f t="shared" ca="1" si="28"/>
        <v>2</v>
      </c>
      <c r="CI4" s="4"/>
      <c r="CJ4" s="4">
        <v>4</v>
      </c>
      <c r="CK4" s="4">
        <v>4</v>
      </c>
      <c r="CL4" s="4">
        <v>4</v>
      </c>
      <c r="CN4" s="10">
        <f t="shared" ca="1" si="29"/>
        <v>0.76578081191231406</v>
      </c>
      <c r="CO4" s="11">
        <f t="shared" ca="1" si="30"/>
        <v>3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27.98－0.98＝</v>
      </c>
      <c r="D5" s="87"/>
      <c r="E5" s="87"/>
      <c r="F5" s="87"/>
      <c r="G5" s="80">
        <f ca="1">$AC1/100</f>
        <v>27</v>
      </c>
      <c r="H5" s="81"/>
      <c r="I5" s="21"/>
      <c r="J5" s="22"/>
      <c r="K5" s="20"/>
      <c r="L5" s="13"/>
      <c r="M5" s="86" t="str">
        <f ca="1">$Y2/100&amp;$Z2&amp;$AA2/100&amp;$AB2</f>
        <v>94.14－2.14＝</v>
      </c>
      <c r="N5" s="87"/>
      <c r="O5" s="87"/>
      <c r="P5" s="87"/>
      <c r="Q5" s="80">
        <f ca="1">$AC2/100</f>
        <v>92</v>
      </c>
      <c r="R5" s="81"/>
      <c r="S5" s="21"/>
      <c r="T5" s="23"/>
      <c r="X5" s="2" t="s">
        <v>16</v>
      </c>
      <c r="Y5" s="4">
        <f t="shared" ca="1" si="1"/>
        <v>6385</v>
      </c>
      <c r="Z5" s="4" t="s">
        <v>50</v>
      </c>
      <c r="AA5" s="4">
        <f t="shared" ca="1" si="2"/>
        <v>285</v>
      </c>
      <c r="AB5" s="4" t="s">
        <v>2</v>
      </c>
      <c r="AC5" s="4">
        <f t="shared" ca="1" si="3"/>
        <v>6100</v>
      </c>
      <c r="AE5" s="4">
        <f t="shared" ca="1" si="4"/>
        <v>6</v>
      </c>
      <c r="AF5" s="4">
        <f t="shared" ca="1" si="5"/>
        <v>3</v>
      </c>
      <c r="AG5" s="4" t="s">
        <v>14</v>
      </c>
      <c r="AH5" s="4">
        <f t="shared" ca="1" si="6"/>
        <v>8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8</v>
      </c>
      <c r="AO5" s="4">
        <f t="shared" ca="1" si="11"/>
        <v>5</v>
      </c>
      <c r="AP5" s="4" t="s">
        <v>2</v>
      </c>
      <c r="AQ5" s="4">
        <f t="shared" ca="1" si="12"/>
        <v>6</v>
      </c>
      <c r="AR5" s="4">
        <f t="shared" ca="1" si="13"/>
        <v>1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6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2</v>
      </c>
      <c r="BF5" s="7"/>
      <c r="BH5" s="4">
        <v>5</v>
      </c>
      <c r="BI5" s="8">
        <f t="shared" ca="1" si="20"/>
        <v>8</v>
      </c>
      <c r="BJ5" s="8">
        <f t="shared" ca="1" si="0"/>
        <v>8</v>
      </c>
      <c r="BK5" s="9"/>
      <c r="BM5" s="4">
        <v>5</v>
      </c>
      <c r="BN5" s="8">
        <f t="shared" ca="1" si="21"/>
        <v>5</v>
      </c>
      <c r="BO5" s="8">
        <f t="shared" ca="1" si="22"/>
        <v>5</v>
      </c>
      <c r="BP5" s="9"/>
      <c r="BQ5" s="9"/>
      <c r="BR5" s="7"/>
      <c r="BS5" s="10">
        <f t="shared" ca="1" si="23"/>
        <v>0.53544606399238115</v>
      </c>
      <c r="BT5" s="11">
        <f t="shared" ca="1" si="24"/>
        <v>6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0.68848140379230816</v>
      </c>
      <c r="CA5" s="11">
        <f t="shared" ca="1" si="26"/>
        <v>33</v>
      </c>
      <c r="CB5" s="4"/>
      <c r="CC5" s="4">
        <v>5</v>
      </c>
      <c r="CD5" s="4">
        <v>0</v>
      </c>
      <c r="CE5" s="4">
        <v>4</v>
      </c>
      <c r="CG5" s="10">
        <f t="shared" ca="1" si="27"/>
        <v>0.44408215545889029</v>
      </c>
      <c r="CH5" s="11">
        <f t="shared" ca="1" si="28"/>
        <v>8</v>
      </c>
      <c r="CI5" s="4"/>
      <c r="CJ5" s="4">
        <v>5</v>
      </c>
      <c r="CK5" s="4">
        <v>5</v>
      </c>
      <c r="CL5" s="4">
        <v>5</v>
      </c>
      <c r="CN5" s="10">
        <f t="shared" ca="1" si="29"/>
        <v>0.32395450035284923</v>
      </c>
      <c r="CO5" s="11">
        <f t="shared" ca="1" si="30"/>
        <v>14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4044</v>
      </c>
      <c r="Z6" s="4" t="s">
        <v>50</v>
      </c>
      <c r="AA6" s="4">
        <f t="shared" ca="1" si="2"/>
        <v>544</v>
      </c>
      <c r="AB6" s="4" t="s">
        <v>2</v>
      </c>
      <c r="AC6" s="4">
        <f t="shared" ca="1" si="3"/>
        <v>3500</v>
      </c>
      <c r="AE6" s="4">
        <f t="shared" ca="1" si="4"/>
        <v>4</v>
      </c>
      <c r="AF6" s="4">
        <f t="shared" ca="1" si="5"/>
        <v>0</v>
      </c>
      <c r="AG6" s="4" t="s">
        <v>3</v>
      </c>
      <c r="AH6" s="4">
        <f t="shared" ca="1" si="6"/>
        <v>4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4</v>
      </c>
      <c r="AO6" s="4">
        <f t="shared" ca="1" si="11"/>
        <v>4</v>
      </c>
      <c r="AP6" s="4" t="s">
        <v>2</v>
      </c>
      <c r="AQ6" s="4">
        <f t="shared" ca="1" si="12"/>
        <v>3</v>
      </c>
      <c r="AR6" s="4">
        <f t="shared" ca="1" si="13"/>
        <v>5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4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5</v>
      </c>
      <c r="BF6" s="7"/>
      <c r="BH6" s="4">
        <v>6</v>
      </c>
      <c r="BI6" s="8">
        <f t="shared" ca="1" si="20"/>
        <v>4</v>
      </c>
      <c r="BJ6" s="8">
        <f t="shared" ca="1" si="0"/>
        <v>4</v>
      </c>
      <c r="BK6" s="9"/>
      <c r="BM6" s="4">
        <v>6</v>
      </c>
      <c r="BN6" s="8">
        <f t="shared" ca="1" si="21"/>
        <v>4</v>
      </c>
      <c r="BO6" s="8">
        <f t="shared" ca="1" si="22"/>
        <v>4</v>
      </c>
      <c r="BP6" s="9"/>
      <c r="BQ6" s="9"/>
      <c r="BR6" s="7"/>
      <c r="BS6" s="10">
        <f t="shared" ca="1" si="23"/>
        <v>0.1442280962092467</v>
      </c>
      <c r="BT6" s="11">
        <f t="shared" ca="1" si="24"/>
        <v>13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0.95256681005330934</v>
      </c>
      <c r="CA6" s="11">
        <f t="shared" ca="1" si="26"/>
        <v>6</v>
      </c>
      <c r="CB6" s="4"/>
      <c r="CC6" s="4">
        <v>6</v>
      </c>
      <c r="CD6" s="4">
        <v>0</v>
      </c>
      <c r="CE6" s="4">
        <v>5</v>
      </c>
      <c r="CG6" s="10">
        <f t="shared" ca="1" si="27"/>
        <v>0.67547147947428043</v>
      </c>
      <c r="CH6" s="11">
        <f t="shared" ca="1" si="28"/>
        <v>4</v>
      </c>
      <c r="CI6" s="4"/>
      <c r="CJ6" s="4">
        <v>6</v>
      </c>
      <c r="CK6" s="4">
        <v>6</v>
      </c>
      <c r="CL6" s="4">
        <v>6</v>
      </c>
      <c r="CN6" s="10">
        <f t="shared" ca="1" si="29"/>
        <v>0.32602468665347151</v>
      </c>
      <c r="CO6" s="11">
        <f t="shared" ca="1" si="30"/>
        <v>13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2</v>
      </c>
      <c r="E7" s="31">
        <f ca="1">$BD1</f>
        <v>7</v>
      </c>
      <c r="F7" s="31" t="str">
        <f ca="1">IF(AND(G7=0,H7=0),"",".")</f>
        <v>.</v>
      </c>
      <c r="G7" s="32">
        <f ca="1">$BI1</f>
        <v>9</v>
      </c>
      <c r="H7" s="32">
        <f ca="1">$BN1</f>
        <v>8</v>
      </c>
      <c r="I7" s="33"/>
      <c r="J7" s="28"/>
      <c r="K7" s="20"/>
      <c r="L7" s="13"/>
      <c r="M7" s="29"/>
      <c r="N7" s="30">
        <f ca="1">$AY2</f>
        <v>9</v>
      </c>
      <c r="O7" s="31">
        <f ca="1">$BD2</f>
        <v>4</v>
      </c>
      <c r="P7" s="31" t="str">
        <f ca="1">IF(AND(Q7=0,R7=0),"",".")</f>
        <v>.</v>
      </c>
      <c r="Q7" s="32">
        <f ca="1">$BI2</f>
        <v>1</v>
      </c>
      <c r="R7" s="32">
        <f ca="1">$BN2</f>
        <v>4</v>
      </c>
      <c r="S7" s="33"/>
      <c r="T7" s="28"/>
      <c r="X7" s="2" t="s">
        <v>18</v>
      </c>
      <c r="Y7" s="4">
        <f t="shared" ca="1" si="1"/>
        <v>6871</v>
      </c>
      <c r="Z7" s="4" t="s">
        <v>50</v>
      </c>
      <c r="AA7" s="4">
        <f t="shared" ca="1" si="2"/>
        <v>271</v>
      </c>
      <c r="AB7" s="4" t="s">
        <v>2</v>
      </c>
      <c r="AC7" s="4">
        <f t="shared" ca="1" si="3"/>
        <v>6600</v>
      </c>
      <c r="AE7" s="4">
        <f t="shared" ca="1" si="4"/>
        <v>6</v>
      </c>
      <c r="AF7" s="4">
        <f t="shared" ca="1" si="5"/>
        <v>8</v>
      </c>
      <c r="AG7" s="4" t="s">
        <v>3</v>
      </c>
      <c r="AH7" s="4">
        <f t="shared" ca="1" si="6"/>
        <v>7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7</v>
      </c>
      <c r="AO7" s="4">
        <f t="shared" ca="1" si="11"/>
        <v>1</v>
      </c>
      <c r="AP7" s="4" t="s">
        <v>19</v>
      </c>
      <c r="AQ7" s="4">
        <f t="shared" ca="1" si="12"/>
        <v>6</v>
      </c>
      <c r="AR7" s="4">
        <f t="shared" ca="1" si="13"/>
        <v>6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6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2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1</v>
      </c>
      <c r="BO7" s="8">
        <f t="shared" ca="1" si="22"/>
        <v>1</v>
      </c>
      <c r="BP7" s="9"/>
      <c r="BQ7" s="9"/>
      <c r="BR7" s="7"/>
      <c r="BS7" s="10">
        <f t="shared" ca="1" si="23"/>
        <v>8.1206310386909619E-2</v>
      </c>
      <c r="BT7" s="11">
        <f t="shared" ca="1" si="24"/>
        <v>15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0.18226940380114454</v>
      </c>
      <c r="CA7" s="11">
        <f t="shared" ca="1" si="26"/>
        <v>83</v>
      </c>
      <c r="CB7" s="4"/>
      <c r="CC7" s="4">
        <v>7</v>
      </c>
      <c r="CD7" s="4">
        <v>0</v>
      </c>
      <c r="CE7" s="4">
        <v>6</v>
      </c>
      <c r="CG7" s="10">
        <f t="shared" ca="1" si="27"/>
        <v>0.46219851891874408</v>
      </c>
      <c r="CH7" s="11">
        <f t="shared" ca="1" si="28"/>
        <v>7</v>
      </c>
      <c r="CI7" s="4"/>
      <c r="CJ7" s="4">
        <v>7</v>
      </c>
      <c r="CK7" s="4">
        <v>7</v>
      </c>
      <c r="CL7" s="4">
        <v>7</v>
      </c>
      <c r="CN7" s="10">
        <f t="shared" ca="1" si="29"/>
        <v>0.94468286856986727</v>
      </c>
      <c r="CO7" s="11">
        <f t="shared" ca="1" si="30"/>
        <v>1</v>
      </c>
      <c r="CP7" s="4"/>
      <c r="CQ7" s="4">
        <v>7</v>
      </c>
      <c r="CR7" s="4">
        <v>7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>－</v>
      </c>
      <c r="D8" s="35">
        <f ca="1">IF(AND($AZ1=0,$AY1=0),"－",$AZ1)</f>
        <v>0</v>
      </c>
      <c r="E8" s="36">
        <f ca="1">$BE1</f>
        <v>0</v>
      </c>
      <c r="F8" s="36" t="str">
        <f ca="1">IF(AND(G8=0,H8=0),"",".")</f>
        <v>.</v>
      </c>
      <c r="G8" s="37">
        <f ca="1">$BJ1</f>
        <v>9</v>
      </c>
      <c r="H8" s="37">
        <f ca="1">$BO1</f>
        <v>8</v>
      </c>
      <c r="I8" s="33"/>
      <c r="J8" s="28"/>
      <c r="K8" s="20"/>
      <c r="L8" s="13"/>
      <c r="M8" s="34" t="str">
        <f ca="1">IF(AND($AZ2=0,$AY2=0),"","－")</f>
        <v>－</v>
      </c>
      <c r="N8" s="35">
        <f ca="1">IF(AND($AZ2=0,$AY2=0),"－",$AZ2)</f>
        <v>0</v>
      </c>
      <c r="O8" s="36">
        <f ca="1">$BE2</f>
        <v>2</v>
      </c>
      <c r="P8" s="36" t="str">
        <f ca="1">IF(AND(Q8=0,R8=0),"",".")</f>
        <v>.</v>
      </c>
      <c r="Q8" s="37">
        <f ca="1">$BJ2</f>
        <v>1</v>
      </c>
      <c r="R8" s="37">
        <f ca="1">$BO2</f>
        <v>4</v>
      </c>
      <c r="S8" s="33"/>
      <c r="T8" s="28"/>
      <c r="X8" s="2" t="s">
        <v>20</v>
      </c>
      <c r="Y8" s="4">
        <f t="shared" ca="1" si="1"/>
        <v>5767</v>
      </c>
      <c r="Z8" s="4" t="s">
        <v>50</v>
      </c>
      <c r="AA8" s="4">
        <f t="shared" ca="1" si="2"/>
        <v>467</v>
      </c>
      <c r="AB8" s="4" t="s">
        <v>2</v>
      </c>
      <c r="AC8" s="4">
        <f t="shared" ca="1" si="3"/>
        <v>5300</v>
      </c>
      <c r="AE8" s="4">
        <f t="shared" ca="1" si="4"/>
        <v>5</v>
      </c>
      <c r="AF8" s="4">
        <f t="shared" ca="1" si="5"/>
        <v>7</v>
      </c>
      <c r="AG8" s="4" t="s">
        <v>14</v>
      </c>
      <c r="AH8" s="4">
        <f t="shared" ca="1" si="6"/>
        <v>6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6</v>
      </c>
      <c r="AO8" s="4">
        <f t="shared" ca="1" si="11"/>
        <v>7</v>
      </c>
      <c r="AP8" s="4" t="s">
        <v>2</v>
      </c>
      <c r="AQ8" s="4">
        <f t="shared" ca="1" si="12"/>
        <v>5</v>
      </c>
      <c r="AR8" s="4">
        <f t="shared" ca="1" si="13"/>
        <v>3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5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4</v>
      </c>
      <c r="BF8" s="7"/>
      <c r="BH8" s="4">
        <v>8</v>
      </c>
      <c r="BI8" s="8">
        <f t="shared" ca="1" si="20"/>
        <v>6</v>
      </c>
      <c r="BJ8" s="8">
        <f t="shared" ca="1" si="0"/>
        <v>6</v>
      </c>
      <c r="BK8" s="9"/>
      <c r="BM8" s="4">
        <v>8</v>
      </c>
      <c r="BN8" s="8">
        <f t="shared" ca="1" si="21"/>
        <v>7</v>
      </c>
      <c r="BO8" s="8">
        <f t="shared" ca="1" si="22"/>
        <v>7</v>
      </c>
      <c r="BP8" s="9"/>
      <c r="BQ8" s="9"/>
      <c r="BR8" s="7"/>
      <c r="BS8" s="10">
        <f t="shared" ca="1" si="23"/>
        <v>0.55998270211589529</v>
      </c>
      <c r="BT8" s="11">
        <f t="shared" ca="1" si="24"/>
        <v>5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0.23670743490063839</v>
      </c>
      <c r="CA8" s="11">
        <f t="shared" ca="1" si="26"/>
        <v>75</v>
      </c>
      <c r="CB8" s="4"/>
      <c r="CC8" s="4">
        <v>8</v>
      </c>
      <c r="CD8" s="4">
        <v>0</v>
      </c>
      <c r="CE8" s="4">
        <v>7</v>
      </c>
      <c r="CG8" s="10">
        <f t="shared" ca="1" si="27"/>
        <v>0.51807531596749434</v>
      </c>
      <c r="CH8" s="11">
        <f t="shared" ca="1" si="28"/>
        <v>6</v>
      </c>
      <c r="CI8" s="4"/>
      <c r="CJ8" s="4">
        <v>8</v>
      </c>
      <c r="CK8" s="4">
        <v>8</v>
      </c>
      <c r="CL8" s="4">
        <v>8</v>
      </c>
      <c r="CN8" s="10">
        <f t="shared" ca="1" si="29"/>
        <v>0.71041151405079406</v>
      </c>
      <c r="CO8" s="11">
        <f t="shared" ca="1" si="30"/>
        <v>7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2</v>
      </c>
      <c r="E9" s="41">
        <f ca="1">$AR1</f>
        <v>7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9</v>
      </c>
      <c r="O9" s="41">
        <f ca="1">$AR2</f>
        <v>2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21</v>
      </c>
      <c r="Y9" s="4">
        <f t="shared" ca="1" si="1"/>
        <v>3556</v>
      </c>
      <c r="Z9" s="4" t="s">
        <v>50</v>
      </c>
      <c r="AA9" s="4">
        <f t="shared" ca="1" si="2"/>
        <v>156</v>
      </c>
      <c r="AB9" s="4" t="s">
        <v>2</v>
      </c>
      <c r="AC9" s="4">
        <f t="shared" ca="1" si="3"/>
        <v>3400</v>
      </c>
      <c r="AE9" s="4">
        <f t="shared" ca="1" si="4"/>
        <v>3</v>
      </c>
      <c r="AF9" s="4">
        <f t="shared" ca="1" si="5"/>
        <v>5</v>
      </c>
      <c r="AG9" s="4" t="s">
        <v>3</v>
      </c>
      <c r="AH9" s="4">
        <f t="shared" ca="1" si="6"/>
        <v>5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5</v>
      </c>
      <c r="AO9" s="4">
        <f t="shared" ca="1" si="11"/>
        <v>6</v>
      </c>
      <c r="AP9" s="4" t="s">
        <v>19</v>
      </c>
      <c r="AQ9" s="4">
        <f t="shared" ca="1" si="12"/>
        <v>3</v>
      </c>
      <c r="AR9" s="4">
        <f t="shared" ca="1" si="13"/>
        <v>4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3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1</v>
      </c>
      <c r="BF9" s="7"/>
      <c r="BH9" s="4">
        <v>9</v>
      </c>
      <c r="BI9" s="8">
        <f t="shared" ca="1" si="20"/>
        <v>5</v>
      </c>
      <c r="BJ9" s="8">
        <f t="shared" ca="1" si="0"/>
        <v>5</v>
      </c>
      <c r="BK9" s="9"/>
      <c r="BM9" s="4">
        <v>9</v>
      </c>
      <c r="BN9" s="8">
        <f t="shared" ca="1" si="21"/>
        <v>6</v>
      </c>
      <c r="BO9" s="8">
        <f t="shared" ca="1" si="22"/>
        <v>6</v>
      </c>
      <c r="BP9" s="9"/>
      <c r="BQ9" s="9"/>
      <c r="BR9" s="7"/>
      <c r="BS9" s="10">
        <f t="shared" ca="1" si="23"/>
        <v>0.34741396321737572</v>
      </c>
      <c r="BT9" s="11">
        <f t="shared" ca="1" si="24"/>
        <v>12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0.42854351819385306</v>
      </c>
      <c r="CA9" s="11">
        <f t="shared" ca="1" si="26"/>
        <v>52</v>
      </c>
      <c r="CB9" s="4"/>
      <c r="CC9" s="4">
        <v>9</v>
      </c>
      <c r="CD9" s="4">
        <v>0</v>
      </c>
      <c r="CE9" s="4">
        <v>8</v>
      </c>
      <c r="CG9" s="10">
        <f t="shared" ca="1" si="27"/>
        <v>0.14753037772291788</v>
      </c>
      <c r="CH9" s="11">
        <f t="shared" ca="1" si="28"/>
        <v>14</v>
      </c>
      <c r="CI9" s="4"/>
      <c r="CJ9" s="4">
        <v>9</v>
      </c>
      <c r="CK9" s="4">
        <v>9</v>
      </c>
      <c r="CL9" s="4">
        <v>9</v>
      </c>
      <c r="CN9" s="10">
        <f t="shared" ca="1" si="29"/>
        <v>0.74223211729419414</v>
      </c>
      <c r="CO9" s="11">
        <f t="shared" ca="1" si="30"/>
        <v>6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1458</v>
      </c>
      <c r="Z10" s="4" t="s">
        <v>50</v>
      </c>
      <c r="AA10" s="4">
        <f t="shared" ca="1" si="2"/>
        <v>658</v>
      </c>
      <c r="AB10" s="4" t="s">
        <v>2</v>
      </c>
      <c r="AC10" s="4">
        <f t="shared" ca="1" si="3"/>
        <v>800</v>
      </c>
      <c r="AE10" s="4">
        <f t="shared" ca="1" si="4"/>
        <v>1</v>
      </c>
      <c r="AF10" s="4">
        <f t="shared" ca="1" si="5"/>
        <v>4</v>
      </c>
      <c r="AG10" s="4" t="s">
        <v>14</v>
      </c>
      <c r="AH10" s="4">
        <f t="shared" ca="1" si="6"/>
        <v>5</v>
      </c>
      <c r="AI10" s="4">
        <f t="shared" ca="1" si="7"/>
        <v>8</v>
      </c>
      <c r="AJ10" s="4" t="s">
        <v>13</v>
      </c>
      <c r="AK10" s="4">
        <f t="shared" ca="1" si="8"/>
        <v>0</v>
      </c>
      <c r="AL10" s="4">
        <f t="shared" ca="1" si="9"/>
        <v>6</v>
      </c>
      <c r="AM10" s="4" t="s">
        <v>14</v>
      </c>
      <c r="AN10" s="4">
        <f t="shared" ca="1" si="10"/>
        <v>5</v>
      </c>
      <c r="AO10" s="4">
        <f t="shared" ca="1" si="11"/>
        <v>8</v>
      </c>
      <c r="AP10" s="4" t="s">
        <v>19</v>
      </c>
      <c r="AQ10" s="4">
        <f t="shared" ca="1" si="12"/>
        <v>0</v>
      </c>
      <c r="AR10" s="4">
        <f t="shared" ca="1" si="13"/>
        <v>8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1</v>
      </c>
      <c r="AZ10" s="6">
        <f t="shared" ca="1" si="17"/>
        <v>0</v>
      </c>
      <c r="BA10" s="7"/>
      <c r="BC10" s="4">
        <v>10</v>
      </c>
      <c r="BD10" s="6">
        <f t="shared" ca="1" si="18"/>
        <v>4</v>
      </c>
      <c r="BE10" s="6">
        <f t="shared" ca="1" si="19"/>
        <v>6</v>
      </c>
      <c r="BF10" s="7"/>
      <c r="BH10" s="4">
        <v>10</v>
      </c>
      <c r="BI10" s="8">
        <f t="shared" ca="1" si="20"/>
        <v>5</v>
      </c>
      <c r="BJ10" s="8">
        <f t="shared" ca="1" si="0"/>
        <v>5</v>
      </c>
      <c r="BK10" s="9"/>
      <c r="BM10" s="4">
        <v>10</v>
      </c>
      <c r="BN10" s="8">
        <f t="shared" ca="1" si="21"/>
        <v>8</v>
      </c>
      <c r="BO10" s="8">
        <f t="shared" ca="1" si="22"/>
        <v>8</v>
      </c>
      <c r="BP10" s="9"/>
      <c r="BQ10" s="9"/>
      <c r="BR10" s="7"/>
      <c r="BS10" s="10">
        <f t="shared" ca="1" si="23"/>
        <v>0.95349424984984932</v>
      </c>
      <c r="BT10" s="11">
        <f t="shared" ca="1" si="24"/>
        <v>1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0.50678966827993643</v>
      </c>
      <c r="CA10" s="11">
        <f t="shared" ca="1" si="26"/>
        <v>47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0.62930724852320585</v>
      </c>
      <c r="CH10" s="11">
        <f t="shared" ca="1" si="28"/>
        <v>5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0.13891972055254476</v>
      </c>
      <c r="CO10" s="11">
        <f t="shared" ca="1" si="30"/>
        <v>17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7666</v>
      </c>
      <c r="Z11" s="4" t="s">
        <v>50</v>
      </c>
      <c r="AA11" s="4">
        <f t="shared" ca="1" si="2"/>
        <v>366</v>
      </c>
      <c r="AB11" s="4" t="s">
        <v>2</v>
      </c>
      <c r="AC11" s="4">
        <f t="shared" ca="1" si="3"/>
        <v>7300</v>
      </c>
      <c r="AE11" s="4">
        <f t="shared" ca="1" si="4"/>
        <v>7</v>
      </c>
      <c r="AF11" s="4">
        <f t="shared" ca="1" si="5"/>
        <v>6</v>
      </c>
      <c r="AG11" s="4" t="s">
        <v>3</v>
      </c>
      <c r="AH11" s="4">
        <f t="shared" ca="1" si="6"/>
        <v>6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6</v>
      </c>
      <c r="AO11" s="4">
        <f t="shared" ca="1" si="11"/>
        <v>6</v>
      </c>
      <c r="AP11" s="4" t="s">
        <v>19</v>
      </c>
      <c r="AQ11" s="4">
        <f t="shared" ca="1" si="12"/>
        <v>7</v>
      </c>
      <c r="AR11" s="4">
        <f t="shared" ca="1" si="13"/>
        <v>3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7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3</v>
      </c>
      <c r="BF11" s="7"/>
      <c r="BH11" s="4">
        <v>11</v>
      </c>
      <c r="BI11" s="8">
        <f t="shared" ca="1" si="20"/>
        <v>6</v>
      </c>
      <c r="BJ11" s="8">
        <f t="shared" ca="1" si="0"/>
        <v>6</v>
      </c>
      <c r="BK11" s="9"/>
      <c r="BM11" s="4">
        <v>11</v>
      </c>
      <c r="BN11" s="8">
        <f t="shared" ca="1" si="21"/>
        <v>6</v>
      </c>
      <c r="BO11" s="8">
        <f t="shared" ca="1" si="22"/>
        <v>6</v>
      </c>
      <c r="BP11" s="9"/>
      <c r="BQ11" s="9"/>
      <c r="BR11" s="7"/>
      <c r="BS11" s="10">
        <f t="shared" ca="1" si="23"/>
        <v>3.3262845744524427E-2</v>
      </c>
      <c r="BT11" s="11">
        <f t="shared" ca="1" si="24"/>
        <v>16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0.31215085716006596</v>
      </c>
      <c r="CA11" s="11">
        <f t="shared" ca="1" si="26"/>
        <v>64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0.12475275215575787</v>
      </c>
      <c r="CH11" s="11">
        <f t="shared" ca="1" si="28"/>
        <v>15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0.25294768704232906</v>
      </c>
      <c r="CO11" s="11">
        <f t="shared" ca="1" si="30"/>
        <v>15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9" t="str">
        <f ca="1">$Y3/100&amp;$Z3&amp;$AA3/100&amp;$AB3</f>
        <v>79.12－5.12＝</v>
      </c>
      <c r="D12" s="70"/>
      <c r="E12" s="70"/>
      <c r="F12" s="70"/>
      <c r="G12" s="80">
        <f ca="1">$AC3/100</f>
        <v>74</v>
      </c>
      <c r="H12" s="81"/>
      <c r="I12" s="21"/>
      <c r="J12" s="22"/>
      <c r="K12" s="20"/>
      <c r="L12" s="13"/>
      <c r="M12" s="69" t="str">
        <f ca="1">$Y4/100&amp;$Z4&amp;$AA4/100&amp;$AB4</f>
        <v>55.23－9.23＝</v>
      </c>
      <c r="N12" s="70"/>
      <c r="O12" s="70"/>
      <c r="P12" s="70"/>
      <c r="Q12" s="80">
        <f ca="1">$AC4/100</f>
        <v>46</v>
      </c>
      <c r="R12" s="81"/>
      <c r="S12" s="21"/>
      <c r="T12" s="23"/>
      <c r="X12" s="2" t="s">
        <v>24</v>
      </c>
      <c r="Y12" s="4">
        <f t="shared" ca="1" si="1"/>
        <v>3149</v>
      </c>
      <c r="Z12" s="4" t="s">
        <v>50</v>
      </c>
      <c r="AA12" s="4">
        <f t="shared" ca="1" si="2"/>
        <v>949</v>
      </c>
      <c r="AB12" s="4" t="s">
        <v>2</v>
      </c>
      <c r="AC12" s="4">
        <f t="shared" ca="1" si="3"/>
        <v>2200</v>
      </c>
      <c r="AE12" s="4">
        <f t="shared" ca="1" si="4"/>
        <v>3</v>
      </c>
      <c r="AF12" s="4">
        <f t="shared" ca="1" si="5"/>
        <v>1</v>
      </c>
      <c r="AG12" s="4" t="s">
        <v>3</v>
      </c>
      <c r="AH12" s="4">
        <f t="shared" ca="1" si="6"/>
        <v>4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9</v>
      </c>
      <c r="AM12" s="4" t="s">
        <v>3</v>
      </c>
      <c r="AN12" s="4">
        <f t="shared" ca="1" si="10"/>
        <v>4</v>
      </c>
      <c r="AO12" s="4">
        <f t="shared" ca="1" si="11"/>
        <v>9</v>
      </c>
      <c r="AP12" s="4" t="s">
        <v>19</v>
      </c>
      <c r="AQ12" s="4">
        <f t="shared" ca="1" si="12"/>
        <v>2</v>
      </c>
      <c r="AR12" s="4">
        <f t="shared" ca="1" si="13"/>
        <v>2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3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9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9</v>
      </c>
      <c r="BO12" s="8">
        <f t="shared" ca="1" si="22"/>
        <v>9</v>
      </c>
      <c r="BP12" s="9"/>
      <c r="BQ12" s="9"/>
      <c r="BR12" s="7"/>
      <c r="BS12" s="10">
        <f t="shared" ca="1" si="23"/>
        <v>0.7576040499949982</v>
      </c>
      <c r="BT12" s="11">
        <f t="shared" ca="1" si="24"/>
        <v>3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0.81494744229823124</v>
      </c>
      <c r="CA12" s="11">
        <f t="shared" ca="1" si="26"/>
        <v>20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0.16131657064817528</v>
      </c>
      <c r="CH12" s="11">
        <f t="shared" ca="1" si="28"/>
        <v>13</v>
      </c>
      <c r="CI12" s="4"/>
      <c r="CJ12" s="4">
        <v>12</v>
      </c>
      <c r="CK12" s="4">
        <v>3</v>
      </c>
      <c r="CL12" s="4">
        <v>3</v>
      </c>
      <c r="CN12" s="10">
        <f t="shared" ca="1" si="29"/>
        <v>4.1846811930466465E-2</v>
      </c>
      <c r="CO12" s="11">
        <f t="shared" ca="1" si="30"/>
        <v>18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0.36763528794645317</v>
      </c>
      <c r="BT13" s="11">
        <f t="shared" ca="1" si="24"/>
        <v>11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0.29135847064713594</v>
      </c>
      <c r="CA13" s="11">
        <f t="shared" ca="1" si="26"/>
        <v>66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0.27847878090533285</v>
      </c>
      <c r="CH13" s="11">
        <f t="shared" ca="1" si="28"/>
        <v>12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0.74523872205585684</v>
      </c>
      <c r="CO13" s="11">
        <f t="shared" ca="1" si="30"/>
        <v>5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7</v>
      </c>
      <c r="E14" s="31">
        <f ca="1">$BD3</f>
        <v>9</v>
      </c>
      <c r="F14" s="31" t="str">
        <f ca="1">IF(AND(G14=0,H14=0),"",".")</f>
        <v>.</v>
      </c>
      <c r="G14" s="32">
        <f ca="1">$BI3</f>
        <v>1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5</v>
      </c>
      <c r="O14" s="31">
        <f ca="1">$BD4</f>
        <v>5</v>
      </c>
      <c r="P14" s="31" t="str">
        <f ca="1">IF(AND(Q14=0,R14=0),"",".")</f>
        <v>.</v>
      </c>
      <c r="Q14" s="32">
        <f ca="1">$BI4</f>
        <v>2</v>
      </c>
      <c r="R14" s="3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0.43898900265597474</v>
      </c>
      <c r="BT14" s="11">
        <f t="shared" ca="1" si="24"/>
        <v>8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5.552736999356056E-2</v>
      </c>
      <c r="CA14" s="11">
        <f t="shared" ca="1" si="26"/>
        <v>98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0.28752957015467429</v>
      </c>
      <c r="CH14" s="11">
        <f t="shared" ca="1" si="28"/>
        <v>11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0.1580718611677967</v>
      </c>
      <c r="CO14" s="11">
        <f t="shared" ca="1" si="30"/>
        <v>16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>－</v>
      </c>
      <c r="D15" s="35">
        <f ca="1">IF(AND($AZ3=0,$AY3=0),"－",$AZ3)</f>
        <v>0</v>
      </c>
      <c r="E15" s="36">
        <f ca="1">$BE3</f>
        <v>5</v>
      </c>
      <c r="F15" s="36" t="str">
        <f ca="1">IF(AND(G15=0,H15=0),"",".")</f>
        <v>.</v>
      </c>
      <c r="G15" s="37">
        <f ca="1">$BJ3</f>
        <v>1</v>
      </c>
      <c r="H15" s="37">
        <f ca="1">$BO3</f>
        <v>2</v>
      </c>
      <c r="I15" s="33"/>
      <c r="J15" s="28"/>
      <c r="K15" s="20"/>
      <c r="L15" s="13"/>
      <c r="M15" s="34" t="str">
        <f ca="1">IF(AND($AZ4=0,$AY4=0),"","－")</f>
        <v>－</v>
      </c>
      <c r="N15" s="35">
        <f ca="1">IF(AND($AZ4=0,$AY4=0),"－",$AZ4)</f>
        <v>0</v>
      </c>
      <c r="O15" s="36">
        <f ca="1">$BE4</f>
        <v>9</v>
      </c>
      <c r="P15" s="36" t="str">
        <f ca="1">IF(AND(Q15=0,R15=0),"",".")</f>
        <v>.</v>
      </c>
      <c r="Q15" s="37">
        <f ca="1">$BJ4</f>
        <v>2</v>
      </c>
      <c r="R15" s="37">
        <f ca="1">$BO4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0.36859471202069705</v>
      </c>
      <c r="BT15" s="11">
        <f t="shared" ca="1" si="24"/>
        <v>10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0.40064533550798032</v>
      </c>
      <c r="CA15" s="11">
        <f t="shared" ca="1" si="26"/>
        <v>57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0.73374882691623378</v>
      </c>
      <c r="CH15" s="11">
        <f t="shared" ca="1" si="28"/>
        <v>3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0.48044469942846457</v>
      </c>
      <c r="CO15" s="11">
        <f t="shared" ca="1" si="30"/>
        <v>10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7</v>
      </c>
      <c r="E16" s="41">
        <f ca="1">$AR3</f>
        <v>4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4</v>
      </c>
      <c r="O16" s="41">
        <f ca="1">$AR4</f>
        <v>6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0.64690647912200305</v>
      </c>
      <c r="BT16" s="11">
        <f t="shared" ca="1" si="24"/>
        <v>4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0.29018595619845344</v>
      </c>
      <c r="CA16" s="11">
        <f t="shared" ca="1" si="26"/>
        <v>67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0.12372508084453671</v>
      </c>
      <c r="CH16" s="11">
        <f t="shared" ca="1" si="28"/>
        <v>16</v>
      </c>
      <c r="CI16" s="4"/>
      <c r="CJ16" s="4">
        <v>16</v>
      </c>
      <c r="CK16" s="4">
        <v>7</v>
      </c>
      <c r="CL16" s="4">
        <v>7</v>
      </c>
      <c r="CN16" s="10">
        <f t="shared" ca="1" si="29"/>
        <v>0.33943558400814333</v>
      </c>
      <c r="CO16" s="11">
        <f t="shared" ca="1" si="30"/>
        <v>12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1.1225239518279029E-2</v>
      </c>
      <c r="BT17" s="11">
        <f t="shared" ca="1" si="24"/>
        <v>17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0.11018537285551366</v>
      </c>
      <c r="CA17" s="11">
        <f t="shared" ca="1" si="26"/>
        <v>92</v>
      </c>
      <c r="CB17" s="4"/>
      <c r="CC17" s="4">
        <v>17</v>
      </c>
      <c r="CD17" s="4">
        <v>1</v>
      </c>
      <c r="CE17" s="4">
        <v>6</v>
      </c>
      <c r="CG17" s="10">
        <f t="shared" ca="1" si="27"/>
        <v>6.3464313126922689E-2</v>
      </c>
      <c r="CH17" s="11">
        <f t="shared" ca="1" si="28"/>
        <v>18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0.88522845387269078</v>
      </c>
      <c r="CO17" s="11">
        <f t="shared" ca="1" si="30"/>
        <v>2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0.42284609568210108</v>
      </c>
      <c r="BT18" s="11">
        <f t="shared" ca="1" si="24"/>
        <v>9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0.11414129438800713</v>
      </c>
      <c r="CA18" s="11">
        <f t="shared" ca="1" si="26"/>
        <v>91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0.11277904112207249</v>
      </c>
      <c r="CH18" s="11">
        <f t="shared" ca="1" si="28"/>
        <v>17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0.56726879681393994</v>
      </c>
      <c r="CO18" s="11">
        <f t="shared" ca="1" si="30"/>
        <v>9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69" t="str">
        <f ca="1">$Y5/100&amp;$Z5&amp;$AA5/100&amp;$AB5</f>
        <v>63.85－2.85＝</v>
      </c>
      <c r="D19" s="70"/>
      <c r="E19" s="70"/>
      <c r="F19" s="70"/>
      <c r="G19" s="80">
        <f ca="1">$AC5/100</f>
        <v>61</v>
      </c>
      <c r="H19" s="81"/>
      <c r="I19" s="21"/>
      <c r="J19" s="22"/>
      <c r="K19" s="20"/>
      <c r="L19" s="13"/>
      <c r="M19" s="69" t="str">
        <f ca="1">$Y6/100&amp;$Z6&amp;$AA6/100&amp;$AB6</f>
        <v>40.44－5.44＝</v>
      </c>
      <c r="N19" s="70"/>
      <c r="O19" s="70"/>
      <c r="P19" s="70"/>
      <c r="Q19" s="80">
        <f ca="1">$AC6/100</f>
        <v>35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0.71387786795764063</v>
      </c>
      <c r="CA19" s="11">
        <f t="shared" ca="1" si="26"/>
        <v>32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0.15317163630495179</v>
      </c>
      <c r="CA20" s="11">
        <f t="shared" ca="1" si="26"/>
        <v>86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29"/>
      <c r="D21" s="30">
        <f ca="1">$AY5</f>
        <v>6</v>
      </c>
      <c r="E21" s="31">
        <f ca="1">$BD5</f>
        <v>3</v>
      </c>
      <c r="F21" s="31" t="str">
        <f ca="1">IF(AND(G21=0,H21=0),"",".")</f>
        <v>.</v>
      </c>
      <c r="G21" s="32">
        <f ca="1">$BI5</f>
        <v>8</v>
      </c>
      <c r="H21" s="32">
        <f ca="1">$BN5</f>
        <v>5</v>
      </c>
      <c r="I21" s="33"/>
      <c r="J21" s="28"/>
      <c r="K21" s="20"/>
      <c r="L21" s="13"/>
      <c r="M21" s="29"/>
      <c r="N21" s="30">
        <f ca="1">$AY6</f>
        <v>4</v>
      </c>
      <c r="O21" s="31">
        <f ca="1">$BD6</f>
        <v>0</v>
      </c>
      <c r="P21" s="31" t="str">
        <f ca="1">IF(AND(Q21=0,R21=0),"",".")</f>
        <v>.</v>
      </c>
      <c r="Q21" s="32">
        <f ca="1">$BI6</f>
        <v>4</v>
      </c>
      <c r="R21" s="3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0.21709630303187621</v>
      </c>
      <c r="CA21" s="11">
        <f t="shared" ca="1" si="26"/>
        <v>78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34" t="str">
        <f ca="1">IF(AND($AZ5=0,$AY5=0),"","－")</f>
        <v>－</v>
      </c>
      <c r="D22" s="35">
        <f ca="1">IF(AND($AZ5=0,$AY5=0),"－",$AZ5)</f>
        <v>0</v>
      </c>
      <c r="E22" s="36">
        <f ca="1">$BE5</f>
        <v>2</v>
      </c>
      <c r="F22" s="36" t="str">
        <f ca="1">IF(AND(G22=0,H22=0),"",".")</f>
        <v>.</v>
      </c>
      <c r="G22" s="37">
        <f ca="1">$BJ5</f>
        <v>8</v>
      </c>
      <c r="H22" s="37">
        <f ca="1">$BO5</f>
        <v>5</v>
      </c>
      <c r="I22" s="33"/>
      <c r="J22" s="28"/>
      <c r="K22" s="20"/>
      <c r="L22" s="13"/>
      <c r="M22" s="34" t="str">
        <f ca="1">IF(AND($AZ6=0,$AY6=0),"","－")</f>
        <v>－</v>
      </c>
      <c r="N22" s="35">
        <f ca="1">IF(AND($AZ6=0,$AY6=0),"－",$AZ6)</f>
        <v>0</v>
      </c>
      <c r="O22" s="36">
        <f ca="1">$BE6</f>
        <v>5</v>
      </c>
      <c r="P22" s="36" t="str">
        <f ca="1">IF(AND(Q22=0,R22=0),"",".")</f>
        <v>.</v>
      </c>
      <c r="Q22" s="37">
        <f ca="1">$BJ6</f>
        <v>4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0.71821797840242829</v>
      </c>
      <c r="CA22" s="11">
        <f t="shared" ca="1" si="26"/>
        <v>30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6</v>
      </c>
      <c r="E23" s="41">
        <f ca="1">$AR5</f>
        <v>1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3</v>
      </c>
      <c r="O23" s="41">
        <f ca="1">$AR6</f>
        <v>5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0.90446716530624394</v>
      </c>
      <c r="CA23" s="11">
        <f t="shared" ca="1" si="26"/>
        <v>11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0.55571621113284875</v>
      </c>
      <c r="CA24" s="11">
        <f t="shared" ca="1" si="26"/>
        <v>42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0.13781009281031298</v>
      </c>
      <c r="CA25" s="11">
        <f t="shared" ca="1" si="26"/>
        <v>88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69" t="str">
        <f ca="1">$Y7/100&amp;$Z7&amp;$AA7/100&amp;$AB7</f>
        <v>68.71－2.71＝</v>
      </c>
      <c r="D26" s="70"/>
      <c r="E26" s="70"/>
      <c r="F26" s="70"/>
      <c r="G26" s="80">
        <f ca="1">$AC7/100</f>
        <v>66</v>
      </c>
      <c r="H26" s="81"/>
      <c r="I26" s="21"/>
      <c r="J26" s="22"/>
      <c r="K26" s="20"/>
      <c r="L26" s="13"/>
      <c r="M26" s="69" t="str">
        <f ca="1">$Y8/100&amp;$Z8&amp;$AA8/100&amp;$AB8</f>
        <v>57.67－4.67＝</v>
      </c>
      <c r="N26" s="70"/>
      <c r="O26" s="70"/>
      <c r="P26" s="70"/>
      <c r="Q26" s="80">
        <f ca="1">$AC8/100</f>
        <v>53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0.62429649398664833</v>
      </c>
      <c r="CA26" s="11">
        <f t="shared" ca="1" si="26"/>
        <v>36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0.40946884224455871</v>
      </c>
      <c r="CA27" s="11">
        <f t="shared" ca="1" si="26"/>
        <v>55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29"/>
      <c r="D28" s="30">
        <f ca="1">$AY7</f>
        <v>6</v>
      </c>
      <c r="E28" s="31">
        <f ca="1">$BD7</f>
        <v>8</v>
      </c>
      <c r="F28" s="31" t="str">
        <f ca="1">IF(AND(G28=0,H28=0),"",".")</f>
        <v>.</v>
      </c>
      <c r="G28" s="32">
        <f ca="1">$BI7</f>
        <v>7</v>
      </c>
      <c r="H28" s="32">
        <f ca="1">$BN7</f>
        <v>1</v>
      </c>
      <c r="I28" s="33"/>
      <c r="J28" s="28"/>
      <c r="K28" s="20"/>
      <c r="L28" s="13"/>
      <c r="M28" s="29"/>
      <c r="N28" s="30">
        <f ca="1">$AY8</f>
        <v>5</v>
      </c>
      <c r="O28" s="31">
        <f ca="1">$BD8</f>
        <v>7</v>
      </c>
      <c r="P28" s="31" t="str">
        <f ca="1">IF(AND(Q28=0,R28=0),"",".")</f>
        <v>.</v>
      </c>
      <c r="Q28" s="32">
        <f ca="1">$BI8</f>
        <v>6</v>
      </c>
      <c r="R28" s="3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0.73732131354435704</v>
      </c>
      <c r="CA28" s="11">
        <f t="shared" ca="1" si="26"/>
        <v>27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34" t="str">
        <f ca="1">IF(AND($AZ7=0,$AY7=0),"","－")</f>
        <v>－</v>
      </c>
      <c r="D29" s="35">
        <f ca="1">IF(AND($AZ7=0,$AY7=0),"－",$AZ7)</f>
        <v>0</v>
      </c>
      <c r="E29" s="36">
        <f ca="1">$BE7</f>
        <v>2</v>
      </c>
      <c r="F29" s="36" t="str">
        <f ca="1">IF(AND(G29=0,H29=0),"",".")</f>
        <v>.</v>
      </c>
      <c r="G29" s="37">
        <f ca="1">$BJ7</f>
        <v>7</v>
      </c>
      <c r="H29" s="37">
        <f ca="1">$BO7</f>
        <v>1</v>
      </c>
      <c r="I29" s="33"/>
      <c r="J29" s="28"/>
      <c r="K29" s="20"/>
      <c r="L29" s="13"/>
      <c r="M29" s="34" t="str">
        <f ca="1">IF(AND($AZ8=0,$AY8=0),"","－")</f>
        <v>－</v>
      </c>
      <c r="N29" s="35">
        <f ca="1">IF(AND($AZ8=0,$AY8=0),"－",$AZ8)</f>
        <v>0</v>
      </c>
      <c r="O29" s="36">
        <f ca="1">$BE8</f>
        <v>4</v>
      </c>
      <c r="P29" s="36" t="str">
        <f ca="1">IF(AND(Q29=0,R29=0),"",".")</f>
        <v>.</v>
      </c>
      <c r="Q29" s="37">
        <f ca="1">$BJ8</f>
        <v>6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5.1817298000123468E-2</v>
      </c>
      <c r="CA29" s="11">
        <f t="shared" ca="1" si="26"/>
        <v>99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6</v>
      </c>
      <c r="E30" s="41">
        <f ca="1">$AR7</f>
        <v>6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5</v>
      </c>
      <c r="O30" s="41">
        <f ca="1">$AR8</f>
        <v>3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5.8438554330114911E-2</v>
      </c>
      <c r="CA30" s="11">
        <f t="shared" ca="1" si="26"/>
        <v>97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0.99996862609391923</v>
      </c>
      <c r="CA31" s="11">
        <f t="shared" ca="1" si="26"/>
        <v>1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3" t="str">
        <f>A1</f>
        <v>小数 ひき算 小数第二位 (11.11)－(1.11) 差整数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0.74331295684020915</v>
      </c>
      <c r="CA32" s="11">
        <f t="shared" ca="1" si="26"/>
        <v>25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0.15157310843629512</v>
      </c>
      <c r="CA33" s="11">
        <f t="shared" ca="1" si="26"/>
        <v>87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0.40956875833527995</v>
      </c>
      <c r="CA34" s="11">
        <f t="shared" ca="1" si="26"/>
        <v>54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0.23804471851913256</v>
      </c>
      <c r="CA35" s="11">
        <f t="shared" ca="1" si="26"/>
        <v>74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69" t="str">
        <f t="shared" ref="C36" ca="1" si="32">C5</f>
        <v>27.98－0.98＝</v>
      </c>
      <c r="D36" s="70"/>
      <c r="E36" s="70"/>
      <c r="F36" s="70"/>
      <c r="G36" s="71">
        <f ca="1">G5</f>
        <v>27</v>
      </c>
      <c r="H36" s="72"/>
      <c r="I36" s="59"/>
      <c r="J36" s="60"/>
      <c r="K36" s="25"/>
      <c r="L36" s="25"/>
      <c r="M36" s="69" t="str">
        <f t="shared" ref="M36" ca="1" si="33">M5</f>
        <v>94.14－2.14＝</v>
      </c>
      <c r="N36" s="70"/>
      <c r="O36" s="70"/>
      <c r="P36" s="70"/>
      <c r="Q36" s="71">
        <f ca="1">Q5</f>
        <v>92</v>
      </c>
      <c r="R36" s="72"/>
      <c r="S36" s="59"/>
      <c r="T36" s="28"/>
      <c r="Y36" s="4" t="s">
        <v>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0.74824481418635058</v>
      </c>
      <c r="CA36" s="11">
        <f t="shared" ca="1" si="26"/>
        <v>23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0.13684376397685893</v>
      </c>
      <c r="CA37" s="11">
        <f t="shared" ca="1" si="26"/>
        <v>89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2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9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9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4</v>
      </c>
      <c r="S38" s="33"/>
      <c r="T38" s="28"/>
      <c r="Y38" s="4" t="s">
        <v>41</v>
      </c>
      <c r="Z38" s="4" t="str">
        <f t="shared" ca="1" si="34"/>
        <v>OKA</v>
      </c>
      <c r="AA38" s="61">
        <f t="shared" ref="AA38" ca="1" si="38">AT3</f>
        <v>0</v>
      </c>
      <c r="AB38" s="61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0.72725408029643546</v>
      </c>
      <c r="CA38" s="11">
        <f t="shared" ca="1" si="26"/>
        <v>28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2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4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0.8836874511656585</v>
      </c>
      <c r="CA39" s="11">
        <f t="shared" ca="1" si="26"/>
        <v>14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2</v>
      </c>
      <c r="E40" s="65">
        <f t="shared" ca="1" si="36"/>
        <v>7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9</v>
      </c>
      <c r="O40" s="65">
        <f t="shared" ca="1" si="40"/>
        <v>2</v>
      </c>
      <c r="P40" s="65" t="str">
        <f t="shared" si="40"/>
        <v>.</v>
      </c>
      <c r="Q40" s="66">
        <f t="shared" ca="1" si="40"/>
        <v>0</v>
      </c>
      <c r="R40" s="67">
        <f t="shared" ca="1" si="40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0.93852698853708816</v>
      </c>
      <c r="CA40" s="11">
        <f t="shared" ca="1" si="26"/>
        <v>8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0.21376758177553024</v>
      </c>
      <c r="CA41" s="11">
        <f t="shared" ca="1" si="26"/>
        <v>79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0.49944254685173162</v>
      </c>
      <c r="CA42" s="11">
        <f t="shared" ca="1" si="26"/>
        <v>49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9" t="str">
        <f t="shared" ref="C43" ca="1" si="41">C12</f>
        <v>79.12－5.12＝</v>
      </c>
      <c r="D43" s="70"/>
      <c r="E43" s="70"/>
      <c r="F43" s="70"/>
      <c r="G43" s="71">
        <f ca="1">G12</f>
        <v>74</v>
      </c>
      <c r="H43" s="72"/>
      <c r="I43" s="59"/>
      <c r="J43" s="28"/>
      <c r="K43" s="24"/>
      <c r="L43" s="25"/>
      <c r="M43" s="69" t="str">
        <f t="shared" ref="M43" ca="1" si="42">M12</f>
        <v>55.23－9.23＝</v>
      </c>
      <c r="N43" s="70"/>
      <c r="O43" s="70"/>
      <c r="P43" s="70"/>
      <c r="Q43" s="71">
        <f ca="1">Q12</f>
        <v>46</v>
      </c>
      <c r="R43" s="72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0.83230439705984371</v>
      </c>
      <c r="CA43" s="11">
        <f t="shared" ca="1" si="26"/>
        <v>18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0.83692393531231601</v>
      </c>
      <c r="CA44" s="11">
        <f t="shared" ca="1" si="26"/>
        <v>16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7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5</v>
      </c>
      <c r="O45" s="31">
        <f t="shared" ca="1" si="44"/>
        <v>5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3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0.19417185763549105</v>
      </c>
      <c r="CA45" s="11">
        <f t="shared" ca="1" si="26"/>
        <v>81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5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9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0.3030093020486132</v>
      </c>
      <c r="CA46" s="11">
        <f t="shared" ca="1" si="26"/>
        <v>65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7</v>
      </c>
      <c r="E47" s="65">
        <f t="shared" ca="1" si="45"/>
        <v>4</v>
      </c>
      <c r="F47" s="65" t="str">
        <f t="shared" si="45"/>
        <v>.</v>
      </c>
      <c r="G47" s="66">
        <f t="shared" ca="1" si="45"/>
        <v>0</v>
      </c>
      <c r="H47" s="67">
        <f t="shared" ca="1" si="45"/>
        <v>0</v>
      </c>
      <c r="I47" s="68"/>
      <c r="J47" s="28"/>
      <c r="K47" s="13"/>
      <c r="L47" s="13"/>
      <c r="M47" s="63"/>
      <c r="N47" s="64">
        <f ca="1">N16</f>
        <v>4</v>
      </c>
      <c r="O47" s="65">
        <f t="shared" ca="1" si="46"/>
        <v>6</v>
      </c>
      <c r="P47" s="65" t="str">
        <f t="shared" si="46"/>
        <v>.</v>
      </c>
      <c r="Q47" s="66">
        <f t="shared" ca="1" si="46"/>
        <v>0</v>
      </c>
      <c r="R47" s="67">
        <f t="shared" ca="1" si="46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0.33385635792327661</v>
      </c>
      <c r="CA47" s="11">
        <f t="shared" ca="1" si="26"/>
        <v>63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0.18234405831964706</v>
      </c>
      <c r="CA48" s="11">
        <f t="shared" ca="1" si="26"/>
        <v>82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0.39788557963220994</v>
      </c>
      <c r="CA49" s="11">
        <f t="shared" ca="1" si="26"/>
        <v>58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63.85－2.85＝</v>
      </c>
      <c r="D50" s="70"/>
      <c r="E50" s="70"/>
      <c r="F50" s="70"/>
      <c r="G50" s="71">
        <f ca="1">G19</f>
        <v>61</v>
      </c>
      <c r="H50" s="72"/>
      <c r="I50" s="59"/>
      <c r="J50" s="28"/>
      <c r="K50" s="24"/>
      <c r="L50" s="25"/>
      <c r="M50" s="69" t="str">
        <f t="shared" ref="M50" ca="1" si="48">M19</f>
        <v>40.44－5.44＝</v>
      </c>
      <c r="N50" s="70"/>
      <c r="O50" s="70"/>
      <c r="P50" s="70"/>
      <c r="Q50" s="71">
        <f ca="1">Q19</f>
        <v>35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0.77899270536750931</v>
      </c>
      <c r="CA50" s="11">
        <f t="shared" ca="1" si="26"/>
        <v>22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0.73801715292522929</v>
      </c>
      <c r="CA51" s="11">
        <f t="shared" ca="1" si="26"/>
        <v>26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6</v>
      </c>
      <c r="E52" s="31">
        <f t="shared" ca="1" si="49"/>
        <v>3</v>
      </c>
      <c r="F52" s="31" t="str">
        <f t="shared" ca="1" si="49"/>
        <v>.</v>
      </c>
      <c r="G52" s="32">
        <f t="shared" ca="1" si="49"/>
        <v>8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4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4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0.18038771277598187</v>
      </c>
      <c r="CA52" s="11">
        <f t="shared" ca="1" si="26"/>
        <v>84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8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0.99061932558583699</v>
      </c>
      <c r="CA53" s="11">
        <f t="shared" ca="1" si="26"/>
        <v>2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6</v>
      </c>
      <c r="E54" s="65">
        <f t="shared" ca="1" si="51"/>
        <v>1</v>
      </c>
      <c r="F54" s="65" t="str">
        <f t="shared" si="51"/>
        <v>.</v>
      </c>
      <c r="G54" s="66">
        <f t="shared" ca="1" si="51"/>
        <v>0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3</v>
      </c>
      <c r="O54" s="65">
        <f t="shared" ca="1" si="52"/>
        <v>5</v>
      </c>
      <c r="P54" s="65" t="str">
        <f t="shared" si="52"/>
        <v>.</v>
      </c>
      <c r="Q54" s="66">
        <f t="shared" ca="1" si="52"/>
        <v>0</v>
      </c>
      <c r="R54" s="67">
        <f t="shared" ca="1" si="52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0.20957159887614385</v>
      </c>
      <c r="CA54" s="11">
        <f t="shared" ca="1" si="26"/>
        <v>80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0.67112735394766843</v>
      </c>
      <c r="CA55" s="11">
        <f t="shared" ca="1" si="26"/>
        <v>35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0.50909427972015153</v>
      </c>
      <c r="CA56" s="11">
        <f t="shared" ca="1" si="26"/>
        <v>46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68.71－2.71＝</v>
      </c>
      <c r="D57" s="70"/>
      <c r="E57" s="70"/>
      <c r="F57" s="70"/>
      <c r="G57" s="71">
        <f ca="1">G26</f>
        <v>66</v>
      </c>
      <c r="H57" s="72"/>
      <c r="I57" s="59"/>
      <c r="J57" s="28"/>
      <c r="K57" s="24"/>
      <c r="L57" s="25"/>
      <c r="M57" s="69" t="str">
        <f t="shared" ref="M57" ca="1" si="54">M26</f>
        <v>57.67－4.67＝</v>
      </c>
      <c r="N57" s="70"/>
      <c r="O57" s="70"/>
      <c r="P57" s="70"/>
      <c r="Q57" s="71">
        <f ca="1">Q26</f>
        <v>53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0.74382468898922993</v>
      </c>
      <c r="CA57" s="11">
        <f t="shared" ca="1" si="26"/>
        <v>24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0.43970373500366522</v>
      </c>
      <c r="CA58" s="11">
        <f t="shared" ca="1" si="26"/>
        <v>51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6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7</v>
      </c>
      <c r="H59" s="32">
        <f t="shared" ca="1" si="55"/>
        <v>1</v>
      </c>
      <c r="I59" s="33"/>
      <c r="J59" s="28"/>
      <c r="K59" s="20"/>
      <c r="L59" s="13"/>
      <c r="M59" s="29"/>
      <c r="N59" s="30">
        <f t="shared" ref="N59:R59" ca="1" si="56">N28</f>
        <v>5</v>
      </c>
      <c r="O59" s="31">
        <f t="shared" ca="1" si="56"/>
        <v>7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0.93183515732484057</v>
      </c>
      <c r="CA59" s="11">
        <f t="shared" ca="1" si="26"/>
        <v>9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1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6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0.41214156483332431</v>
      </c>
      <c r="CA60" s="11">
        <f t="shared" ca="1" si="26"/>
        <v>53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6</v>
      </c>
      <c r="E61" s="65">
        <f t="shared" ca="1" si="57"/>
        <v>6</v>
      </c>
      <c r="F61" s="65" t="str">
        <f t="shared" si="57"/>
        <v>.</v>
      </c>
      <c r="G61" s="66">
        <f t="shared" ca="1" si="57"/>
        <v>0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5</v>
      </c>
      <c r="O61" s="65">
        <f t="shared" ca="1" si="58"/>
        <v>3</v>
      </c>
      <c r="P61" s="65" t="str">
        <f t="shared" si="58"/>
        <v>.</v>
      </c>
      <c r="Q61" s="66">
        <f t="shared" ca="1" si="58"/>
        <v>0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7.3138215630141667E-2</v>
      </c>
      <c r="CA61" s="11">
        <f t="shared" ca="1" si="26"/>
        <v>95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0.59944625836189425</v>
      </c>
      <c r="CA62" s="11">
        <f t="shared" ca="1" si="26"/>
        <v>37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0.27928712984602988</v>
      </c>
      <c r="CA63" s="11">
        <f t="shared" ca="1" si="26"/>
        <v>69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0.24102616470214466</v>
      </c>
      <c r="CA64" s="11">
        <f t="shared" ca="1" si="26"/>
        <v>73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0.72463015672301434</v>
      </c>
      <c r="CA65" s="11">
        <f t="shared" ca="1" si="26"/>
        <v>29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0.55900251568066328</v>
      </c>
      <c r="CA66" s="11">
        <f t="shared" ref="CA66:CA100" ca="1" si="60">RANK(BZ66,$BZ$1:$BZ$100,)</f>
        <v>41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0.50540602792175471</v>
      </c>
      <c r="CA67" s="11">
        <f t="shared" ca="1" si="60"/>
        <v>48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0.96836898081569911</v>
      </c>
      <c r="CA68" s="11">
        <f t="shared" ca="1" si="60"/>
        <v>4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0.23077380145673787</v>
      </c>
      <c r="CA69" s="11">
        <f t="shared" ca="1" si="60"/>
        <v>77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0.71809473212478914</v>
      </c>
      <c r="CA70" s="11">
        <f t="shared" ca="1" si="60"/>
        <v>31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0.96237904788026518</v>
      </c>
      <c r="CA71" s="11">
        <f t="shared" ca="1" si="60"/>
        <v>5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0.89987450078363229</v>
      </c>
      <c r="CA72" s="11">
        <f t="shared" ca="1" si="60"/>
        <v>12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0.85658531871744825</v>
      </c>
      <c r="CA73" s="11">
        <f t="shared" ca="1" si="60"/>
        <v>15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0.25633959858497601</v>
      </c>
      <c r="CA74" s="11">
        <f t="shared" ca="1" si="60"/>
        <v>72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0.91170098933892896</v>
      </c>
      <c r="CA75" s="11">
        <f t="shared" ca="1" si="60"/>
        <v>10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0.26819441002995215</v>
      </c>
      <c r="CA76" s="11">
        <f t="shared" ca="1" si="60"/>
        <v>70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0.56575290964890068</v>
      </c>
      <c r="CA77" s="11">
        <f t="shared" ca="1" si="60"/>
        <v>39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0.80149270311716037</v>
      </c>
      <c r="CA78" s="11">
        <f t="shared" ca="1" si="60"/>
        <v>21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0.23615929537906588</v>
      </c>
      <c r="CA79" s="11">
        <f t="shared" ca="1" si="60"/>
        <v>76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0.83573096551601733</v>
      </c>
      <c r="CA80" s="11">
        <f t="shared" ca="1" si="60"/>
        <v>17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0.94858049731542349</v>
      </c>
      <c r="CA81" s="11">
        <f t="shared" ca="1" si="60"/>
        <v>7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0.40828483186564934</v>
      </c>
      <c r="CA82" s="11">
        <f t="shared" ca="1" si="60"/>
        <v>56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0.67483999010175644</v>
      </c>
      <c r="CA83" s="11">
        <f t="shared" ca="1" si="60"/>
        <v>34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0.10396784406679105</v>
      </c>
      <c r="CA84" s="11">
        <f t="shared" ca="1" si="60"/>
        <v>93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0.12596475677064989</v>
      </c>
      <c r="CA85" s="11">
        <f t="shared" ca="1" si="60"/>
        <v>90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0.8910876888949627</v>
      </c>
      <c r="CA86" s="11">
        <f t="shared" ca="1" si="60"/>
        <v>13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0.36252393955139595</v>
      </c>
      <c r="CA87" s="11">
        <f t="shared" ca="1" si="60"/>
        <v>61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0.49257068749098387</v>
      </c>
      <c r="CA88" s="11">
        <f t="shared" ca="1" si="60"/>
        <v>50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0.39137499461807634</v>
      </c>
      <c r="CA89" s="11">
        <f t="shared" ca="1" si="60"/>
        <v>59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0.53010041814751718</v>
      </c>
      <c r="CA90" s="11">
        <f t="shared" ca="1" si="60"/>
        <v>44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0.97529920851433582</v>
      </c>
      <c r="CA91" s="11">
        <f t="shared" ca="1" si="60"/>
        <v>3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0.59269422938974825</v>
      </c>
      <c r="CA92" s="11">
        <f t="shared" ca="1" si="60"/>
        <v>38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0.18014684875412779</v>
      </c>
      <c r="CA93" s="11">
        <f t="shared" ca="1" si="60"/>
        <v>85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0.35247180314028237</v>
      </c>
      <c r="CA94" s="11">
        <f t="shared" ca="1" si="60"/>
        <v>62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6.2282980809108546E-3</v>
      </c>
      <c r="CA95" s="11">
        <f t="shared" ca="1" si="60"/>
        <v>100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0.52624383173609535</v>
      </c>
      <c r="CA96" s="11">
        <f t="shared" ca="1" si="60"/>
        <v>45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8.4713145524631495E-2</v>
      </c>
      <c r="CA97" s="11">
        <f t="shared" ca="1" si="60"/>
        <v>94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0.82965488466007398</v>
      </c>
      <c r="CA98" s="11">
        <f t="shared" ca="1" si="60"/>
        <v>19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0.56036860060008864</v>
      </c>
      <c r="CA99" s="11">
        <f t="shared" ca="1" si="60"/>
        <v>40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0.28892529281671131</v>
      </c>
      <c r="CA100" s="11">
        <f t="shared" ca="1" si="60"/>
        <v>68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+Byg50ySX1uSZqkda04r3A28x7IdgXErel5fLhoXed+PqsX5Qzk3zIdizIyIsQWjnaH5CUTuZU/aYLzxGdU9FQ==" saltValue="whYVXv1SSjytqCjQAfuBlQ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⑪(11.11)－(1.11) 差整数</vt:lpstr>
      <vt:lpstr>NO</vt:lpstr>
      <vt:lpstr>OKA</vt:lpstr>
      <vt:lpstr>OKB</vt:lpstr>
      <vt:lpstr>ONA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2024-03-27T14:58:57Z</dcterms:modified>
</cp:coreProperties>
</file>