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⑤(1.11)－(1.11)くり下がりなし" sheetId="1" r:id="rId1"/>
  </sheets>
  <definedNames>
    <definedName name="go" localSheetId="0">INDIRECT('⑤(1.11)－(1.11)くり下がりなし'!$Z$40)</definedName>
    <definedName name="hati" localSheetId="0">INDIRECT('⑤(1.11)－(1.11)くり下がりなし'!$Z$43)</definedName>
    <definedName name="iti" localSheetId="0">INDIRECT('⑤(1.11)－(1.11)くり下がりなし'!$Z$36)</definedName>
    <definedName name="nana" localSheetId="0">INDIRECT('⑤(1.11)－(1.11)くり下がりなし'!$Z$42)</definedName>
    <definedName name="ni" localSheetId="0">INDIRECT('⑤(1.11)－(1.11)くり下がりなし'!$Z$37)</definedName>
    <definedName name="NO">'⑤(1.11)－(1.11)くり下がりなし'!$V$38</definedName>
    <definedName name="OKA">'⑤(1.11)－(1.11)くり下がりなし'!$V$39</definedName>
    <definedName name="OKB">'⑤(1.11)－(1.11)くり下がりなし'!$V$40</definedName>
    <definedName name="ONA">'⑤(1.11)－(1.11)くり下がりなし'!$V$39</definedName>
    <definedName name="_xlnm.Print_Area" localSheetId="0">'⑤(1.11)－(1.11)くり下がりなし'!$A$1:$T$62</definedName>
    <definedName name="roku" localSheetId="0">INDIRECT('⑤(1.11)－(1.11)くり下がりなし'!$Z$41)</definedName>
    <definedName name="san" localSheetId="0">INDIRECT('⑤(1.11)－(1.11)くり下がりなし'!$Z$38)</definedName>
    <definedName name="si" localSheetId="0">INDIRECT('⑤(1.11)－(1.11)くり下がりなし'!$Z$39)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A19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H49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A45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M60" i="1" s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<sst xmlns="http://schemas.openxmlformats.org/spreadsheetml/2006/main" count="127" uniqueCount="52">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</sst>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485</v>
      </c>
      <c r="Z1" s="4" t="s">
        <v>50</v>
      </c>
      <c r="AA1" s="4">
        <f ca="1">AZ1*1000+BE1*100+BJ1*10+BO1</f>
        <v>255</v>
      </c>
      <c r="AB1" s="4" t="s">
        <v>2</v>
      </c>
      <c r="AC1" s="4">
        <f ca="1">Y1-AA1</f>
        <v>230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8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2</v>
      </c>
      <c r="AM1" s="4" t="s">
        <v>3</v>
      </c>
      <c r="AN1" s="4">
        <f ca="1">BJ1</f>
        <v>5</v>
      </c>
      <c r="AO1" s="4">
        <f ca="1">BO1</f>
        <v>5</v>
      </c>
      <c r="AP1" s="4" t="s">
        <v>2</v>
      </c>
      <c r="AQ1" s="4">
        <f ca="1">MOD(ROUNDDOWN(AC1/1000,0),10)</f>
        <v>0</v>
      </c>
      <c r="AR1" s="4">
        <f ca="1">MOD(ROUNDDOWN(AC1/100,0),10)</f>
        <v>2</v>
      </c>
      <c r="AS1" s="4" t="s">
        <v>3</v>
      </c>
      <c r="AT1" s="4">
        <f ca="1">MOD(ROUNDDOWN(AC1/10,0),10)</f>
        <v>3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5</v>
      </c>
      <c r="BP1" s="9"/>
      <c r="BQ1" s="9"/>
      <c r="BR1" s="7"/>
      <c r="BS1" s="10">
        <f ca="1">RAND()</f>
        <v>0.47780769104320586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0.88472062937750462</v>
      </c>
      <c r="CA1" s="11">
        <f ca="1">RANK(BZ1,$BZ$1:$BZ$100,)</f>
        <v>8</v>
      </c>
      <c r="CB1" s="4"/>
      <c r="CC1" s="4">
        <v>1</v>
      </c>
      <c r="CD1" s="4">
        <v>1</v>
      </c>
      <c r="CE1" s="4">
        <v>1</v>
      </c>
      <c r="CG1" s="10">
        <f ca="1">RAND()</f>
        <v>0.28778640579763981</v>
      </c>
      <c r="CH1" s="11">
        <f ca="1">RANK(CG1,$CG$1:$CG$100,)</f>
        <v>41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0.61341184749634226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737</v>
      </c>
      <c r="Z2" s="4" t="s">
        <v>50</v>
      </c>
      <c r="AA2" s="4">
        <f t="shared" ref="AA2:AA12" ca="1" si="2">AZ2*1000+BE2*100+BJ2*10+BO2</f>
        <v>402</v>
      </c>
      <c r="AB2" s="4" t="s">
        <v>10</v>
      </c>
      <c r="AC2" s="4">
        <f t="shared" ref="AC2:AC12" ca="1" si="3">Y2-AA2</f>
        <v>335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4</v>
      </c>
      <c r="AM2" s="4" t="s">
        <v>11</v>
      </c>
      <c r="AN2" s="4">
        <f t="shared" ref="AN2:AN12" ca="1" si="10">BJ2</f>
        <v>0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</v>
      </c>
      <c r="AT2" s="4">
        <f t="shared" ref="AT2:AT12" ca="1" si="14">MOD(ROUNDDOWN(AC2/10,0),10)</f>
        <v>3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8.4038817444687108E-2</v>
      </c>
      <c r="BT2" s="11">
        <f t="shared" ref="BT2:BT18" ca="1" si="24">RANK(BS2,$BS$1:$BS$100,)</f>
        <v>17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45" ca="1" si="25">RAND()</f>
        <v>0.49177229233569331</v>
      </c>
      <c r="CA2" s="11">
        <f t="shared" ref="CA2:CA45" ca="1" si="26">RANK(BZ2,$BZ$1:$BZ$100,)</f>
        <v>25</v>
      </c>
      <c r="CB2" s="4"/>
      <c r="CC2" s="4">
        <v>2</v>
      </c>
      <c r="CD2" s="4">
        <v>2</v>
      </c>
      <c r="CE2" s="4">
        <v>1</v>
      </c>
      <c r="CG2" s="10">
        <f t="shared" ref="CG2:CG54" ca="1" si="27">RAND()</f>
        <v>0.90491629538030771</v>
      </c>
      <c r="CH2" s="11">
        <f t="shared" ref="CH2:CH54" ca="1" si="28">RANK(CG2,$CG$1:$CG$100,)</f>
        <v>6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0.48137583210366619</v>
      </c>
      <c r="CO2" s="11">
        <f t="shared" ref="CO2:CO45" ca="1" si="30">RANK(CN2,$CN$1:$CN$100,)</f>
        <v>23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893</v>
      </c>
      <c r="Z3" s="4" t="s">
        <v>50</v>
      </c>
      <c r="AA3" s="4">
        <f t="shared" ca="1" si="2"/>
        <v>503</v>
      </c>
      <c r="AB3" s="4" t="s">
        <v>2</v>
      </c>
      <c r="AC3" s="4">
        <f t="shared" ca="1" si="3"/>
        <v>390</v>
      </c>
      <c r="AE3" s="4">
        <f t="shared" ca="1" si="4"/>
        <v>0</v>
      </c>
      <c r="AF3" s="4">
        <f t="shared" ca="1" si="5"/>
        <v>8</v>
      </c>
      <c r="AG3" s="4" t="s">
        <v>3</v>
      </c>
      <c r="AH3" s="4">
        <f t="shared" ca="1" si="6"/>
        <v>9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5</v>
      </c>
      <c r="AM3" s="4" t="s">
        <v>14</v>
      </c>
      <c r="AN3" s="4">
        <f t="shared" ca="1" si="10"/>
        <v>0</v>
      </c>
      <c r="AO3" s="4">
        <f t="shared" ca="1" si="11"/>
        <v>3</v>
      </c>
      <c r="AP3" s="4" t="s">
        <v>2</v>
      </c>
      <c r="AQ3" s="4">
        <f t="shared" ca="1" si="12"/>
        <v>0</v>
      </c>
      <c r="AR3" s="4">
        <f t="shared" ca="1" si="13"/>
        <v>3</v>
      </c>
      <c r="AS3" s="4" t="s">
        <v>3</v>
      </c>
      <c r="AT3" s="4">
        <f t="shared" ca="1" si="14"/>
        <v>9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5</v>
      </c>
      <c r="BF3" s="7"/>
      <c r="BH3" s="4">
        <v>3</v>
      </c>
      <c r="BI3" s="8">
        <f t="shared" ca="1" si="20"/>
        <v>9</v>
      </c>
      <c r="BJ3" s="8">
        <f t="shared" ca="1" si="0"/>
        <v>0</v>
      </c>
      <c r="BK3" s="9"/>
      <c r="BM3" s="4">
        <v>3</v>
      </c>
      <c r="BN3" s="8">
        <f t="shared" ca="1" si="21"/>
        <v>3</v>
      </c>
      <c r="BO3" s="8">
        <f t="shared" ca="1" si="22"/>
        <v>3</v>
      </c>
      <c r="BP3" s="9"/>
      <c r="BQ3" s="9"/>
      <c r="BR3" s="7"/>
      <c r="BS3" s="10">
        <f t="shared" ca="1" si="23"/>
        <v>0.17072365079591634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0.31608169442284872</v>
      </c>
      <c r="CA3" s="11">
        <f t="shared" ca="1" si="26"/>
        <v>33</v>
      </c>
      <c r="CB3" s="4"/>
      <c r="CC3" s="4">
        <v>3</v>
      </c>
      <c r="CD3" s="4">
        <v>2</v>
      </c>
      <c r="CE3" s="4">
        <v>2</v>
      </c>
      <c r="CG3" s="10">
        <f t="shared" ca="1" si="27"/>
        <v>0.24758169452559597</v>
      </c>
      <c r="CH3" s="11">
        <f t="shared" ca="1" si="28"/>
        <v>45</v>
      </c>
      <c r="CI3" s="4"/>
      <c r="CJ3" s="4">
        <v>3</v>
      </c>
      <c r="CK3" s="4">
        <v>2</v>
      </c>
      <c r="CL3" s="4">
        <v>0</v>
      </c>
      <c r="CN3" s="10">
        <f t="shared" ca="1" si="29"/>
        <v>0.90163339415083976</v>
      </c>
      <c r="CO3" s="11">
        <f t="shared" ca="1" si="30"/>
        <v>6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524</v>
      </c>
      <c r="Z4" s="4" t="s">
        <v>50</v>
      </c>
      <c r="AA4" s="4">
        <f t="shared" ca="1" si="2"/>
        <v>322</v>
      </c>
      <c r="AB4" s="4" t="s">
        <v>2</v>
      </c>
      <c r="AC4" s="4">
        <f t="shared" ca="1" si="3"/>
        <v>202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2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3</v>
      </c>
      <c r="AM4" s="4" t="s">
        <v>3</v>
      </c>
      <c r="AN4" s="4">
        <f t="shared" ca="1" si="10"/>
        <v>2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2</v>
      </c>
      <c r="AS4" s="4" t="s">
        <v>14</v>
      </c>
      <c r="AT4" s="4">
        <f t="shared" ca="1" si="14"/>
        <v>0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3</v>
      </c>
      <c r="BF4" s="7"/>
      <c r="BH4" s="4">
        <v>4</v>
      </c>
      <c r="BI4" s="8">
        <f t="shared" ca="1" si="20"/>
        <v>2</v>
      </c>
      <c r="BJ4" s="8">
        <f t="shared" ca="1" si="0"/>
        <v>2</v>
      </c>
      <c r="BK4" s="9"/>
      <c r="BM4" s="4">
        <v>4</v>
      </c>
      <c r="BN4" s="8">
        <f t="shared" ca="1" si="21"/>
        <v>4</v>
      </c>
      <c r="BO4" s="8">
        <f t="shared" ca="1" si="22"/>
        <v>2</v>
      </c>
      <c r="BP4" s="9"/>
      <c r="BQ4" s="9"/>
      <c r="BR4" s="7"/>
      <c r="BS4" s="10">
        <f t="shared" ca="1" si="23"/>
        <v>0.20639529491957875</v>
      </c>
      <c r="BT4" s="11">
        <f t="shared" ca="1" si="24"/>
        <v>12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0.73302356543910052</v>
      </c>
      <c r="CA4" s="11">
        <f t="shared" ca="1" si="26"/>
        <v>13</v>
      </c>
      <c r="CB4" s="4"/>
      <c r="CC4" s="4">
        <v>4</v>
      </c>
      <c r="CD4" s="4">
        <v>3</v>
      </c>
      <c r="CE4" s="4">
        <v>1</v>
      </c>
      <c r="CG4" s="10">
        <f t="shared" ca="1" si="27"/>
        <v>0.90855456545942348</v>
      </c>
      <c r="CH4" s="11">
        <f t="shared" ca="1" si="28"/>
        <v>5</v>
      </c>
      <c r="CI4" s="4"/>
      <c r="CJ4" s="4">
        <v>4</v>
      </c>
      <c r="CK4" s="4">
        <v>2</v>
      </c>
      <c r="CL4" s="4">
        <v>1</v>
      </c>
      <c r="CN4" s="10">
        <f t="shared" ca="1" si="29"/>
        <v>0.85093970592807344</v>
      </c>
      <c r="CO4" s="11">
        <f t="shared" ca="1" si="30"/>
        <v>8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67" t="str">
        <f ca="1">$Y1/100&amp;$Z1&amp;$AA1/100&amp;$AB1</f>
        <v>4.85－2.55＝</v>
      </c>
      <c r="D5" s="68"/>
      <c r="E5" s="68"/>
      <c r="F5" s="68"/>
      <c r="G5" s="69">
        <f ca="1">$AC1/100</f>
        <v>2.2999999999999998</v>
      </c>
      <c r="H5" s="70"/>
      <c r="I5" s="21"/>
      <c r="J5" s="22"/>
      <c r="K5" s="20"/>
      <c r="L5" s="13"/>
      <c r="M5" s="67" t="str">
        <f ca="1">$Y2/100&amp;$Z2&amp;$AA2/100&amp;$AB2</f>
        <v>7.37－4.02＝</v>
      </c>
      <c r="N5" s="68"/>
      <c r="O5" s="68"/>
      <c r="P5" s="68"/>
      <c r="Q5" s="69">
        <f ca="1">$AC2/100</f>
        <v>3.35</v>
      </c>
      <c r="R5" s="70"/>
      <c r="S5" s="21"/>
      <c r="T5" s="23"/>
      <c r="X5" s="2" t="s">
        <v>16</v>
      </c>
      <c r="Y5" s="4">
        <f t="shared" ca="1" si="1"/>
        <v>678</v>
      </c>
      <c r="Z5" s="4" t="s">
        <v>50</v>
      </c>
      <c r="AA5" s="4">
        <f t="shared" ca="1" si="2"/>
        <v>355</v>
      </c>
      <c r="AB5" s="4" t="s">
        <v>2</v>
      </c>
      <c r="AC5" s="4">
        <f t="shared" ca="1" si="3"/>
        <v>323</v>
      </c>
      <c r="AE5" s="4">
        <f t="shared" ca="1" si="4"/>
        <v>0</v>
      </c>
      <c r="AF5" s="4">
        <f t="shared" ca="1" si="5"/>
        <v>6</v>
      </c>
      <c r="AG5" s="4" t="s">
        <v>14</v>
      </c>
      <c r="AH5" s="4">
        <f t="shared" ca="1" si="6"/>
        <v>7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5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3</v>
      </c>
      <c r="AT5" s="4">
        <f t="shared" ca="1" si="14"/>
        <v>2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6</v>
      </c>
      <c r="BE5" s="6">
        <f t="shared" ca="1" si="19"/>
        <v>3</v>
      </c>
      <c r="BF5" s="7"/>
      <c r="BH5" s="4">
        <v>5</v>
      </c>
      <c r="BI5" s="8">
        <f t="shared" ca="1" si="20"/>
        <v>7</v>
      </c>
      <c r="BJ5" s="8">
        <f t="shared" ca="1" si="0"/>
        <v>5</v>
      </c>
      <c r="BK5" s="9"/>
      <c r="BM5" s="4">
        <v>5</v>
      </c>
      <c r="BN5" s="8">
        <f t="shared" ca="1" si="21"/>
        <v>8</v>
      </c>
      <c r="BO5" s="8">
        <f t="shared" ca="1" si="22"/>
        <v>5</v>
      </c>
      <c r="BP5" s="9"/>
      <c r="BQ5" s="9"/>
      <c r="BR5" s="7"/>
      <c r="BS5" s="10">
        <f t="shared" ca="1" si="23"/>
        <v>0.30909668578501537</v>
      </c>
      <c r="BT5" s="11">
        <f t="shared" ca="1" si="24"/>
        <v>9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0.62783217176228334</v>
      </c>
      <c r="CA5" s="11">
        <f t="shared" ca="1" si="26"/>
        <v>18</v>
      </c>
      <c r="CB5" s="4"/>
      <c r="CC5" s="4">
        <v>5</v>
      </c>
      <c r="CD5" s="4">
        <v>3</v>
      </c>
      <c r="CE5" s="4">
        <v>2</v>
      </c>
      <c r="CG5" s="10">
        <f t="shared" ca="1" si="27"/>
        <v>0.48097552750134676</v>
      </c>
      <c r="CH5" s="11">
        <f t="shared" ca="1" si="28"/>
        <v>33</v>
      </c>
      <c r="CI5" s="4"/>
      <c r="CJ5" s="4">
        <v>5</v>
      </c>
      <c r="CK5" s="4">
        <v>2</v>
      </c>
      <c r="CL5" s="4">
        <v>2</v>
      </c>
      <c r="CN5" s="10">
        <f t="shared" ca="1" si="29"/>
        <v>0.24594815219220034</v>
      </c>
      <c r="CO5" s="11">
        <f t="shared" ca="1" si="30"/>
        <v>33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798</v>
      </c>
      <c r="Z6" s="4" t="s">
        <v>50</v>
      </c>
      <c r="AA6" s="4">
        <f t="shared" ca="1" si="2"/>
        <v>148</v>
      </c>
      <c r="AB6" s="4" t="s">
        <v>2</v>
      </c>
      <c r="AC6" s="4">
        <f t="shared" ca="1" si="3"/>
        <v>650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9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4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6</v>
      </c>
      <c r="AS6" s="4" t="s">
        <v>3</v>
      </c>
      <c r="AT6" s="4">
        <f t="shared" ca="1" si="14"/>
        <v>5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1</v>
      </c>
      <c r="BF6" s="7"/>
      <c r="BH6" s="4">
        <v>6</v>
      </c>
      <c r="BI6" s="8">
        <f t="shared" ca="1" si="20"/>
        <v>9</v>
      </c>
      <c r="BJ6" s="8">
        <f t="shared" ca="1" si="0"/>
        <v>4</v>
      </c>
      <c r="BK6" s="9"/>
      <c r="BM6" s="4">
        <v>6</v>
      </c>
      <c r="BN6" s="8">
        <f t="shared" ca="1" si="21"/>
        <v>8</v>
      </c>
      <c r="BO6" s="8">
        <f t="shared" ca="1" si="22"/>
        <v>8</v>
      </c>
      <c r="BP6" s="9"/>
      <c r="BQ6" s="9"/>
      <c r="BR6" s="7"/>
      <c r="BS6" s="10">
        <f t="shared" ca="1" si="23"/>
        <v>0.95953601518136467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0.55326342882223611</v>
      </c>
      <c r="CA6" s="11">
        <f t="shared" ca="1" si="26"/>
        <v>22</v>
      </c>
      <c r="CB6" s="4"/>
      <c r="CC6" s="4">
        <v>6</v>
      </c>
      <c r="CD6" s="4">
        <v>3</v>
      </c>
      <c r="CE6" s="4">
        <v>3</v>
      </c>
      <c r="CG6" s="10">
        <f t="shared" ca="1" si="27"/>
        <v>0.11703868849593468</v>
      </c>
      <c r="CH6" s="11">
        <f t="shared" ca="1" si="28"/>
        <v>49</v>
      </c>
      <c r="CI6" s="4"/>
      <c r="CJ6" s="4">
        <v>6</v>
      </c>
      <c r="CK6" s="4">
        <v>3</v>
      </c>
      <c r="CL6" s="4">
        <v>0</v>
      </c>
      <c r="CN6" s="10">
        <f t="shared" ca="1" si="29"/>
        <v>0.14286567189909283</v>
      </c>
      <c r="CO6" s="11">
        <f t="shared" ca="1" si="30"/>
        <v>36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4</v>
      </c>
      <c r="F7" s="64" t="str">
        <f ca="1">IF(AND(G7=0,H7=0),"",".")</f>
        <v>.</v>
      </c>
      <c r="G7" s="64">
        <f ca="1">$BI1</f>
        <v>8</v>
      </c>
      <c r="H7" s="64">
        <f ca="1">$BN1</f>
        <v>5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7</v>
      </c>
      <c r="P7" s="64" t="str">
        <f ca="1">IF(AND(Q7=0,R7=0),"",".")</f>
        <v>.</v>
      </c>
      <c r="Q7" s="64">
        <f ca="1">$BI2</f>
        <v>3</v>
      </c>
      <c r="R7" s="64">
        <f ca="1">$BN2</f>
        <v>7</v>
      </c>
      <c r="S7" s="33"/>
      <c r="T7" s="28"/>
      <c r="X7" s="2" t="s">
        <v>18</v>
      </c>
      <c r="Y7" s="4">
        <f t="shared" ca="1" si="1"/>
        <v>792</v>
      </c>
      <c r="Z7" s="4" t="s">
        <v>50</v>
      </c>
      <c r="AA7" s="4">
        <f t="shared" ca="1" si="2"/>
        <v>292</v>
      </c>
      <c r="AB7" s="4" t="s">
        <v>2</v>
      </c>
      <c r="AC7" s="4">
        <f t="shared" ca="1" si="3"/>
        <v>500</v>
      </c>
      <c r="AE7" s="4">
        <f t="shared" ca="1" si="4"/>
        <v>0</v>
      </c>
      <c r="AF7" s="4">
        <f t="shared" ca="1" si="5"/>
        <v>7</v>
      </c>
      <c r="AG7" s="4" t="s">
        <v>3</v>
      </c>
      <c r="AH7" s="4">
        <f t="shared" ca="1" si="6"/>
        <v>9</v>
      </c>
      <c r="AI7" s="4">
        <f t="shared" ca="1" si="7"/>
        <v>2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9</v>
      </c>
      <c r="AO7" s="4">
        <f t="shared" ca="1" si="11"/>
        <v>2</v>
      </c>
      <c r="AP7" s="4" t="s">
        <v>19</v>
      </c>
      <c r="AQ7" s="4">
        <f t="shared" ca="1" si="12"/>
        <v>0</v>
      </c>
      <c r="AR7" s="4">
        <f t="shared" ca="1" si="13"/>
        <v>5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2</v>
      </c>
      <c r="BF7" s="7"/>
      <c r="BH7" s="4">
        <v>7</v>
      </c>
      <c r="BI7" s="8">
        <f t="shared" ca="1" si="20"/>
        <v>9</v>
      </c>
      <c r="BJ7" s="8">
        <f t="shared" ca="1" si="0"/>
        <v>9</v>
      </c>
      <c r="BK7" s="9"/>
      <c r="BM7" s="4">
        <v>7</v>
      </c>
      <c r="BN7" s="8">
        <f t="shared" ca="1" si="21"/>
        <v>2</v>
      </c>
      <c r="BO7" s="8">
        <f t="shared" ca="1" si="22"/>
        <v>2</v>
      </c>
      <c r="BP7" s="9"/>
      <c r="BQ7" s="9"/>
      <c r="BR7" s="7"/>
      <c r="BS7" s="10">
        <f t="shared" ca="1" si="23"/>
        <v>0.33707101735255218</v>
      </c>
      <c r="BT7" s="11">
        <f t="shared" ca="1" si="24"/>
        <v>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0.53099850941155591</v>
      </c>
      <c r="CA7" s="11">
        <f t="shared" ca="1" si="26"/>
        <v>23</v>
      </c>
      <c r="CB7" s="4"/>
      <c r="CC7" s="4">
        <v>7</v>
      </c>
      <c r="CD7" s="4">
        <v>4</v>
      </c>
      <c r="CE7" s="4">
        <v>1</v>
      </c>
      <c r="CG7" s="10">
        <f t="shared" ca="1" si="27"/>
        <v>9.0245959447400326E-3</v>
      </c>
      <c r="CH7" s="11">
        <f t="shared" ca="1" si="28"/>
        <v>54</v>
      </c>
      <c r="CI7" s="4"/>
      <c r="CJ7" s="4">
        <v>7</v>
      </c>
      <c r="CK7" s="4">
        <v>3</v>
      </c>
      <c r="CL7" s="4">
        <v>1</v>
      </c>
      <c r="CN7" s="10">
        <f t="shared" ca="1" si="29"/>
        <v>0.95104025131130676</v>
      </c>
      <c r="CO7" s="11">
        <f t="shared" ca="1" si="30"/>
        <v>3</v>
      </c>
      <c r="CP7" s="4"/>
      <c r="CQ7" s="4">
        <v>7</v>
      </c>
      <c r="CR7" s="4">
        <v>4</v>
      </c>
      <c r="CS7" s="4">
        <v>1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2</v>
      </c>
      <c r="F8" s="64" t="str">
        <f ca="1">IF(AND(G8=0,H8=0),"",".")</f>
        <v>.</v>
      </c>
      <c r="G8" s="64">
        <f ca="1">$BJ1</f>
        <v>5</v>
      </c>
      <c r="H8" s="64">
        <f ca="1">$BO1</f>
        <v>5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4</v>
      </c>
      <c r="P8" s="64" t="str">
        <f ca="1">IF(AND(Q8=0,R8=0),"",".")</f>
        <v>.</v>
      </c>
      <c r="Q8" s="64">
        <f ca="1">$BJ2</f>
        <v>0</v>
      </c>
      <c r="R8" s="64">
        <f ca="1">$BO2</f>
        <v>2</v>
      </c>
      <c r="S8" s="33"/>
      <c r="T8" s="28"/>
      <c r="X8" s="2" t="s">
        <v>20</v>
      </c>
      <c r="Y8" s="4">
        <f t="shared" ca="1" si="1"/>
        <v>989</v>
      </c>
      <c r="Z8" s="4" t="s">
        <v>50</v>
      </c>
      <c r="AA8" s="4">
        <f t="shared" ca="1" si="2"/>
        <v>617</v>
      </c>
      <c r="AB8" s="4" t="s">
        <v>2</v>
      </c>
      <c r="AC8" s="4">
        <f t="shared" ca="1" si="3"/>
        <v>372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8</v>
      </c>
      <c r="AI8" s="4">
        <f t="shared" ca="1" si="7"/>
        <v>9</v>
      </c>
      <c r="AJ8" s="4" t="s">
        <v>13</v>
      </c>
      <c r="AK8" s="4">
        <f t="shared" ca="1" si="8"/>
        <v>0</v>
      </c>
      <c r="AL8" s="4">
        <f t="shared" ca="1" si="9"/>
        <v>6</v>
      </c>
      <c r="AM8" s="4" t="s">
        <v>3</v>
      </c>
      <c r="AN8" s="4">
        <f t="shared" ca="1" si="10"/>
        <v>1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3</v>
      </c>
      <c r="AS8" s="4" t="s">
        <v>3</v>
      </c>
      <c r="AT8" s="4">
        <f t="shared" ca="1" si="14"/>
        <v>7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6</v>
      </c>
      <c r="BF8" s="7"/>
      <c r="BH8" s="4">
        <v>8</v>
      </c>
      <c r="BI8" s="8">
        <f t="shared" ca="1" si="20"/>
        <v>8</v>
      </c>
      <c r="BJ8" s="8">
        <f t="shared" ca="1" si="0"/>
        <v>1</v>
      </c>
      <c r="BK8" s="9"/>
      <c r="BM8" s="4">
        <v>8</v>
      </c>
      <c r="BN8" s="8">
        <f t="shared" ca="1" si="21"/>
        <v>9</v>
      </c>
      <c r="BO8" s="8">
        <f t="shared" ca="1" si="22"/>
        <v>7</v>
      </c>
      <c r="BP8" s="9"/>
      <c r="BQ8" s="9"/>
      <c r="BR8" s="7"/>
      <c r="BS8" s="10">
        <f t="shared" ca="1" si="23"/>
        <v>0.27672579224479488</v>
      </c>
      <c r="BT8" s="11">
        <f t="shared" ca="1" si="24"/>
        <v>11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0.16326958712759765</v>
      </c>
      <c r="CA8" s="11">
        <f t="shared" ca="1" si="26"/>
        <v>42</v>
      </c>
      <c r="CB8" s="4"/>
      <c r="CC8" s="4">
        <v>8</v>
      </c>
      <c r="CD8" s="4">
        <v>4</v>
      </c>
      <c r="CE8" s="4">
        <v>2</v>
      </c>
      <c r="CG8" s="10">
        <f t="shared" ca="1" si="27"/>
        <v>0.35674059250454571</v>
      </c>
      <c r="CH8" s="11">
        <f t="shared" ca="1" si="28"/>
        <v>37</v>
      </c>
      <c r="CI8" s="4"/>
      <c r="CJ8" s="4">
        <v>8</v>
      </c>
      <c r="CK8" s="4">
        <v>3</v>
      </c>
      <c r="CL8" s="4">
        <v>2</v>
      </c>
      <c r="CN8" s="10">
        <f t="shared" ca="1" si="29"/>
        <v>6.6023984764750909E-2</v>
      </c>
      <c r="CO8" s="11">
        <f t="shared" ca="1" si="30"/>
        <v>43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2</v>
      </c>
      <c r="F9" s="64" t="str">
        <f>$AS1</f>
        <v>.</v>
      </c>
      <c r="G9" s="64">
        <f ca="1">$AT1</f>
        <v>3</v>
      </c>
      <c r="H9" s="64">
        <f ca="1">$AU1</f>
        <v>0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3</v>
      </c>
      <c r="P9" s="64" t="str">
        <f>$AS2</f>
        <v>.</v>
      </c>
      <c r="Q9" s="64">
        <f ca="1">$AT2</f>
        <v>3</v>
      </c>
      <c r="R9" s="64">
        <f ca="1">$AU2</f>
        <v>5</v>
      </c>
      <c r="S9" s="33"/>
      <c r="T9" s="39"/>
      <c r="X9" s="2" t="s">
        <v>21</v>
      </c>
      <c r="Y9" s="4">
        <f t="shared" ca="1" si="1"/>
        <v>573</v>
      </c>
      <c r="Z9" s="4" t="s">
        <v>50</v>
      </c>
      <c r="AA9" s="4">
        <f t="shared" ca="1" si="2"/>
        <v>411</v>
      </c>
      <c r="AB9" s="4" t="s">
        <v>2</v>
      </c>
      <c r="AC9" s="4">
        <f t="shared" ca="1" si="3"/>
        <v>162</v>
      </c>
      <c r="AE9" s="4">
        <f t="shared" ca="1" si="4"/>
        <v>0</v>
      </c>
      <c r="AF9" s="4">
        <f t="shared" ca="1" si="5"/>
        <v>5</v>
      </c>
      <c r="AG9" s="4" t="s">
        <v>3</v>
      </c>
      <c r="AH9" s="4">
        <f t="shared" ca="1" si="6"/>
        <v>7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1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6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4</v>
      </c>
      <c r="BF9" s="7"/>
      <c r="BH9" s="4">
        <v>9</v>
      </c>
      <c r="BI9" s="8">
        <f t="shared" ca="1" si="20"/>
        <v>7</v>
      </c>
      <c r="BJ9" s="8">
        <f t="shared" ca="1" si="0"/>
        <v>1</v>
      </c>
      <c r="BK9" s="9"/>
      <c r="BM9" s="4">
        <v>9</v>
      </c>
      <c r="BN9" s="8">
        <f t="shared" ca="1" si="21"/>
        <v>3</v>
      </c>
      <c r="BO9" s="8">
        <f t="shared" ca="1" si="22"/>
        <v>1</v>
      </c>
      <c r="BP9" s="9"/>
      <c r="BQ9" s="9"/>
      <c r="BR9" s="7"/>
      <c r="BS9" s="10">
        <f t="shared" ca="1" si="23"/>
        <v>0.11157565775211575</v>
      </c>
      <c r="BT9" s="11">
        <f t="shared" ca="1" si="24"/>
        <v>15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0.72743208934678538</v>
      </c>
      <c r="CA9" s="11">
        <f t="shared" ca="1" si="26"/>
        <v>14</v>
      </c>
      <c r="CB9" s="4"/>
      <c r="CC9" s="4">
        <v>9</v>
      </c>
      <c r="CD9" s="4">
        <v>4</v>
      </c>
      <c r="CE9" s="4">
        <v>3</v>
      </c>
      <c r="CG9" s="10">
        <f t="shared" ca="1" si="27"/>
        <v>0.56472884761832232</v>
      </c>
      <c r="CH9" s="11">
        <f t="shared" ca="1" si="28"/>
        <v>29</v>
      </c>
      <c r="CI9" s="4"/>
      <c r="CJ9" s="4">
        <v>9</v>
      </c>
      <c r="CK9" s="4">
        <v>3</v>
      </c>
      <c r="CL9" s="4">
        <v>3</v>
      </c>
      <c r="CN9" s="10">
        <f t="shared" ca="1" si="29"/>
        <v>0.91739757564579871</v>
      </c>
      <c r="CO9" s="11">
        <f t="shared" ca="1" si="30"/>
        <v>4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796</v>
      </c>
      <c r="Z10" s="4" t="s">
        <v>50</v>
      </c>
      <c r="AA10" s="4">
        <f t="shared" ca="1" si="2"/>
        <v>663</v>
      </c>
      <c r="AB10" s="4" t="s">
        <v>2</v>
      </c>
      <c r="AC10" s="4">
        <f t="shared" ca="1" si="3"/>
        <v>133</v>
      </c>
      <c r="AE10" s="4">
        <f t="shared" ca="1" si="4"/>
        <v>0</v>
      </c>
      <c r="AF10" s="4">
        <f t="shared" ca="1" si="5"/>
        <v>7</v>
      </c>
      <c r="AG10" s="4" t="s">
        <v>14</v>
      </c>
      <c r="AH10" s="4">
        <f t="shared" ca="1" si="6"/>
        <v>9</v>
      </c>
      <c r="AI10" s="4">
        <f t="shared" ca="1" si="7"/>
        <v>6</v>
      </c>
      <c r="AJ10" s="4" t="s">
        <v>13</v>
      </c>
      <c r="AK10" s="4">
        <f t="shared" ca="1" si="8"/>
        <v>0</v>
      </c>
      <c r="AL10" s="4">
        <f t="shared" ca="1" si="9"/>
        <v>6</v>
      </c>
      <c r="AM10" s="4" t="s">
        <v>14</v>
      </c>
      <c r="AN10" s="4">
        <f t="shared" ca="1" si="10"/>
        <v>6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3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6</v>
      </c>
      <c r="BF10" s="7"/>
      <c r="BH10" s="4">
        <v>10</v>
      </c>
      <c r="BI10" s="8">
        <f t="shared" ca="1" si="20"/>
        <v>9</v>
      </c>
      <c r="BJ10" s="8">
        <f t="shared" ca="1" si="0"/>
        <v>6</v>
      </c>
      <c r="BK10" s="9"/>
      <c r="BM10" s="4">
        <v>10</v>
      </c>
      <c r="BN10" s="8">
        <f t="shared" ca="1" si="21"/>
        <v>6</v>
      </c>
      <c r="BO10" s="8">
        <f t="shared" ca="1" si="22"/>
        <v>3</v>
      </c>
      <c r="BP10" s="9"/>
      <c r="BQ10" s="9"/>
      <c r="BR10" s="7"/>
      <c r="BS10" s="10">
        <f t="shared" ca="1" si="23"/>
        <v>1.9046196724945563E-3</v>
      </c>
      <c r="BT10" s="11">
        <f t="shared" ca="1" si="24"/>
        <v>18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0.39990940481276627</v>
      </c>
      <c r="CA10" s="11">
        <f t="shared" ca="1" si="26"/>
        <v>27</v>
      </c>
      <c r="CB10" s="4"/>
      <c r="CC10" s="4">
        <v>10</v>
      </c>
      <c r="CD10" s="4">
        <v>4</v>
      </c>
      <c r="CE10" s="4">
        <v>4</v>
      </c>
      <c r="CG10" s="10">
        <f t="shared" ca="1" si="27"/>
        <v>0.10013894872235962</v>
      </c>
      <c r="CH10" s="11">
        <f t="shared" ca="1" si="28"/>
        <v>51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0.57477849205231546</v>
      </c>
      <c r="CO10" s="11">
        <f t="shared" ca="1" si="30"/>
        <v>18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669</v>
      </c>
      <c r="Z11" s="4" t="s">
        <v>50</v>
      </c>
      <c r="AA11" s="4">
        <f t="shared" ca="1" si="2"/>
        <v>549</v>
      </c>
      <c r="AB11" s="4" t="s">
        <v>2</v>
      </c>
      <c r="AC11" s="4">
        <f t="shared" ca="1" si="3"/>
        <v>120</v>
      </c>
      <c r="AE11" s="4">
        <f t="shared" ca="1" si="4"/>
        <v>0</v>
      </c>
      <c r="AF11" s="4">
        <f t="shared" ca="1" si="5"/>
        <v>6</v>
      </c>
      <c r="AG11" s="4" t="s">
        <v>3</v>
      </c>
      <c r="AH11" s="4">
        <f t="shared" ca="1" si="6"/>
        <v>6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3</v>
      </c>
      <c r="AN11" s="4">
        <f t="shared" ca="1" si="10"/>
        <v>4</v>
      </c>
      <c r="AO11" s="4">
        <f t="shared" ca="1" si="11"/>
        <v>9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2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5</v>
      </c>
      <c r="BF11" s="7"/>
      <c r="BH11" s="4">
        <v>11</v>
      </c>
      <c r="BI11" s="8">
        <f t="shared" ca="1" si="20"/>
        <v>6</v>
      </c>
      <c r="BJ11" s="8">
        <f t="shared" ca="1" si="0"/>
        <v>4</v>
      </c>
      <c r="BK11" s="9"/>
      <c r="BM11" s="4">
        <v>11</v>
      </c>
      <c r="BN11" s="8">
        <f t="shared" ca="1" si="21"/>
        <v>9</v>
      </c>
      <c r="BO11" s="8">
        <f t="shared" ca="1" si="22"/>
        <v>9</v>
      </c>
      <c r="BP11" s="9"/>
      <c r="BQ11" s="9"/>
      <c r="BR11" s="7"/>
      <c r="BS11" s="10">
        <f t="shared" ca="1" si="23"/>
        <v>0.60981910195208977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0.58027603668439298</v>
      </c>
      <c r="CA11" s="11">
        <f t="shared" ca="1" si="26"/>
        <v>20</v>
      </c>
      <c r="CB11" s="4"/>
      <c r="CC11" s="4">
        <v>11</v>
      </c>
      <c r="CD11" s="4">
        <v>5</v>
      </c>
      <c r="CE11" s="4">
        <v>1</v>
      </c>
      <c r="CG11" s="10">
        <f t="shared" ca="1" si="27"/>
        <v>0.62420122834948721</v>
      </c>
      <c r="CH11" s="11">
        <f t="shared" ca="1" si="28"/>
        <v>25</v>
      </c>
      <c r="CI11" s="4"/>
      <c r="CJ11" s="4">
        <v>11</v>
      </c>
      <c r="CK11" s="4">
        <v>4</v>
      </c>
      <c r="CL11" s="4">
        <v>1</v>
      </c>
      <c r="CN11" s="10">
        <f t="shared" ca="1" si="29"/>
        <v>5.152599422213977E-2</v>
      </c>
      <c r="CO11" s="11">
        <f t="shared" ca="1" si="30"/>
        <v>45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78" t="str">
        <f ca="1">$Y3/100&amp;$Z3&amp;$AA3/100&amp;$AB3</f>
        <v>8.93－5.03＝</v>
      </c>
      <c r="D12" s="79"/>
      <c r="E12" s="79"/>
      <c r="F12" s="79"/>
      <c r="G12" s="69">
        <f ca="1">$AC3/100</f>
        <v>3.9</v>
      </c>
      <c r="H12" s="70"/>
      <c r="I12" s="21"/>
      <c r="J12" s="22"/>
      <c r="K12" s="20"/>
      <c r="L12" s="13"/>
      <c r="M12" s="78" t="str">
        <f ca="1">$Y4/100&amp;$Z4&amp;$AA4/100&amp;$AB4</f>
        <v>5.24－3.22＝</v>
      </c>
      <c r="N12" s="79"/>
      <c r="O12" s="79"/>
      <c r="P12" s="79"/>
      <c r="Q12" s="69">
        <f ca="1">$AC4/100</f>
        <v>2.02</v>
      </c>
      <c r="R12" s="70"/>
      <c r="S12" s="21"/>
      <c r="T12" s="23"/>
      <c r="X12" s="2" t="s">
        <v>24</v>
      </c>
      <c r="Y12" s="4">
        <f t="shared" ca="1" si="1"/>
        <v>789</v>
      </c>
      <c r="Z12" s="4" t="s">
        <v>50</v>
      </c>
      <c r="AA12" s="4">
        <f t="shared" ca="1" si="2"/>
        <v>338</v>
      </c>
      <c r="AB12" s="4" t="s">
        <v>2</v>
      </c>
      <c r="AC12" s="4">
        <f t="shared" ca="1" si="3"/>
        <v>451</v>
      </c>
      <c r="AE12" s="4">
        <f t="shared" ca="1" si="4"/>
        <v>0</v>
      </c>
      <c r="AF12" s="4">
        <f t="shared" ca="1" si="5"/>
        <v>7</v>
      </c>
      <c r="AG12" s="4" t="s">
        <v>3</v>
      </c>
      <c r="AH12" s="4">
        <f t="shared" ca="1" si="6"/>
        <v>8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3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4</v>
      </c>
      <c r="AS12" s="4" t="s">
        <v>3</v>
      </c>
      <c r="AT12" s="4">
        <f t="shared" ca="1" si="14"/>
        <v>5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3</v>
      </c>
      <c r="BF12" s="7"/>
      <c r="BH12" s="4">
        <v>12</v>
      </c>
      <c r="BI12" s="8">
        <f t="shared" ca="1" si="20"/>
        <v>8</v>
      </c>
      <c r="BJ12" s="8">
        <f t="shared" ca="1" si="0"/>
        <v>3</v>
      </c>
      <c r="BK12" s="9"/>
      <c r="BM12" s="4">
        <v>12</v>
      </c>
      <c r="BN12" s="8">
        <f t="shared" ca="1" si="21"/>
        <v>9</v>
      </c>
      <c r="BO12" s="8">
        <f t="shared" ca="1" si="22"/>
        <v>8</v>
      </c>
      <c r="BP12" s="9"/>
      <c r="BQ12" s="9"/>
      <c r="BR12" s="7"/>
      <c r="BS12" s="10">
        <f t="shared" ca="1" si="23"/>
        <v>0.3026820269737136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0.51946990306589724</v>
      </c>
      <c r="CA12" s="11">
        <f t="shared" ca="1" si="26"/>
        <v>24</v>
      </c>
      <c r="CB12" s="4"/>
      <c r="CC12" s="4">
        <v>12</v>
      </c>
      <c r="CD12" s="4">
        <v>5</v>
      </c>
      <c r="CE12" s="4">
        <v>2</v>
      </c>
      <c r="CG12" s="10">
        <f t="shared" ca="1" si="27"/>
        <v>0.34748565363815698</v>
      </c>
      <c r="CH12" s="11">
        <f t="shared" ca="1" si="28"/>
        <v>39</v>
      </c>
      <c r="CI12" s="4"/>
      <c r="CJ12" s="4">
        <v>12</v>
      </c>
      <c r="CK12" s="4">
        <v>4</v>
      </c>
      <c r="CL12" s="4">
        <v>2</v>
      </c>
      <c r="CN12" s="10">
        <f t="shared" ca="1" si="29"/>
        <v>6.1860918995506942E-2</v>
      </c>
      <c r="CO12" s="11">
        <f t="shared" ca="1" si="30"/>
        <v>44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0.45611666440694676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0.25194372280498079</v>
      </c>
      <c r="CA13" s="11">
        <f t="shared" ca="1" si="26"/>
        <v>34</v>
      </c>
      <c r="CB13" s="4"/>
      <c r="CC13" s="4">
        <v>13</v>
      </c>
      <c r="CD13" s="4">
        <v>5</v>
      </c>
      <c r="CE13" s="4">
        <v>3</v>
      </c>
      <c r="CG13" s="10">
        <f t="shared" ca="1" si="27"/>
        <v>0.53385735253263267</v>
      </c>
      <c r="CH13" s="11">
        <f t="shared" ca="1" si="28"/>
        <v>31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0.69586709323293694</v>
      </c>
      <c r="CO13" s="11">
        <f t="shared" ca="1" si="30"/>
        <v>13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8</v>
      </c>
      <c r="F14" s="64" t="str">
        <f ca="1">IF(AND(G14=0,H14=0),"",".")</f>
        <v>.</v>
      </c>
      <c r="G14" s="64">
        <f ca="1">$BI3</f>
        <v>9</v>
      </c>
      <c r="H14" s="64">
        <f ca="1">$BN3</f>
        <v>3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5</v>
      </c>
      <c r="P14" s="64" t="str">
        <f ca="1">IF(AND(Q14=0,R14=0),"",".")</f>
        <v>.</v>
      </c>
      <c r="Q14" s="64">
        <f ca="1">$BI4</f>
        <v>2</v>
      </c>
      <c r="R14" s="64">
        <f ca="1">$BN4</f>
        <v>4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0.99815870481815239</v>
      </c>
      <c r="BT14" s="11">
        <f t="shared" ca="1" si="24"/>
        <v>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0.84376209044828721</v>
      </c>
      <c r="CA14" s="11">
        <f t="shared" ca="1" si="26"/>
        <v>11</v>
      </c>
      <c r="CB14" s="4"/>
      <c r="CC14" s="4">
        <v>14</v>
      </c>
      <c r="CD14" s="4">
        <v>5</v>
      </c>
      <c r="CE14" s="4">
        <v>4</v>
      </c>
      <c r="CG14" s="10">
        <f t="shared" ca="1" si="27"/>
        <v>0.67634146942142559</v>
      </c>
      <c r="CH14" s="11">
        <f t="shared" ca="1" si="28"/>
        <v>20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0.29000907869594028</v>
      </c>
      <c r="CO14" s="11">
        <f t="shared" ca="1" si="30"/>
        <v>30</v>
      </c>
      <c r="CP14" s="4"/>
      <c r="CQ14" s="4">
        <v>14</v>
      </c>
      <c r="CR14" s="4">
        <v>5</v>
      </c>
      <c r="CS14" s="4">
        <v>4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5</v>
      </c>
      <c r="F15" s="64" t="str">
        <f ca="1">IF(AND(G15=0,H15=0),"",".")</f>
        <v>.</v>
      </c>
      <c r="G15" s="64">
        <f ca="1">$BJ3</f>
        <v>0</v>
      </c>
      <c r="H15" s="64">
        <f ca="1">$BO3</f>
        <v>3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3</v>
      </c>
      <c r="P15" s="64" t="str">
        <f ca="1">IF(AND(Q15=0,R15=0),"",".")</f>
        <v>.</v>
      </c>
      <c r="Q15" s="64">
        <f ca="1">$BJ4</f>
        <v>2</v>
      </c>
      <c r="R15" s="64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0.14376724409323838</v>
      </c>
      <c r="BT15" s="11">
        <f t="shared" ca="1" si="24"/>
        <v>14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0.95426900854503549</v>
      </c>
      <c r="CA15" s="11">
        <f t="shared" ca="1" si="26"/>
        <v>4</v>
      </c>
      <c r="CB15" s="4"/>
      <c r="CC15" s="4">
        <v>15</v>
      </c>
      <c r="CD15" s="4">
        <v>5</v>
      </c>
      <c r="CE15" s="4">
        <v>5</v>
      </c>
      <c r="CG15" s="10">
        <f t="shared" ca="1" si="27"/>
        <v>0.28592308146854573</v>
      </c>
      <c r="CH15" s="11">
        <f t="shared" ca="1" si="28"/>
        <v>42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0.10558725261241853</v>
      </c>
      <c r="CO15" s="11">
        <f t="shared" ca="1" si="30"/>
        <v>40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3</v>
      </c>
      <c r="F16" s="64" t="str">
        <f>$AS3</f>
        <v>.</v>
      </c>
      <c r="G16" s="64">
        <f ca="1">$AT3</f>
        <v>9</v>
      </c>
      <c r="H16" s="64">
        <f ca="1">$AU3</f>
        <v>0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2</v>
      </c>
      <c r="P16" s="64" t="str">
        <f>$AS4</f>
        <v>.</v>
      </c>
      <c r="Q16" s="64">
        <f ca="1">$AT4</f>
        <v>0</v>
      </c>
      <c r="R16" s="64">
        <f ca="1">$AU4</f>
        <v>2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0.46913750058006753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0.20177359206824741</v>
      </c>
      <c r="CA16" s="11">
        <f t="shared" ca="1" si="26"/>
        <v>36</v>
      </c>
      <c r="CB16" s="4"/>
      <c r="CC16" s="4">
        <v>16</v>
      </c>
      <c r="CD16" s="4">
        <v>6</v>
      </c>
      <c r="CE16" s="4">
        <v>1</v>
      </c>
      <c r="CG16" s="10">
        <f t="shared" ca="1" si="27"/>
        <v>0.85029120468601116</v>
      </c>
      <c r="CH16" s="11">
        <f t="shared" ca="1" si="28"/>
        <v>11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0.90354381408397189</v>
      </c>
      <c r="CO16" s="11">
        <f t="shared" ca="1" si="30"/>
        <v>5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0.74957674908482319</v>
      </c>
      <c r="BT17" s="11">
        <f t="shared" ca="1" si="24"/>
        <v>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0.38252994331696688</v>
      </c>
      <c r="CA17" s="11">
        <f t="shared" ca="1" si="26"/>
        <v>29</v>
      </c>
      <c r="CB17" s="4"/>
      <c r="CC17" s="4">
        <v>17</v>
      </c>
      <c r="CD17" s="4">
        <v>6</v>
      </c>
      <c r="CE17" s="4">
        <v>2</v>
      </c>
      <c r="CG17" s="10">
        <f t="shared" ca="1" si="27"/>
        <v>0.84710263998069735</v>
      </c>
      <c r="CH17" s="11">
        <f t="shared" ca="1" si="28"/>
        <v>13</v>
      </c>
      <c r="CI17" s="4"/>
      <c r="CJ17" s="4">
        <v>17</v>
      </c>
      <c r="CK17" s="4">
        <v>5</v>
      </c>
      <c r="CL17" s="4">
        <v>2</v>
      </c>
      <c r="CN17" s="10">
        <f t="shared" ca="1" si="29"/>
        <v>9.3982472864748368E-2</v>
      </c>
      <c r="CO17" s="11">
        <f t="shared" ca="1" si="30"/>
        <v>41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0.10817820799165767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0.35582775284685897</v>
      </c>
      <c r="CA18" s="11">
        <f t="shared" ca="1" si="26"/>
        <v>31</v>
      </c>
      <c r="CB18" s="4"/>
      <c r="CC18" s="4">
        <v>18</v>
      </c>
      <c r="CD18" s="4">
        <v>6</v>
      </c>
      <c r="CE18" s="4">
        <v>3</v>
      </c>
      <c r="CG18" s="10">
        <f t="shared" ca="1" si="27"/>
        <v>0.21558287384171981</v>
      </c>
      <c r="CH18" s="11">
        <f t="shared" ca="1" si="28"/>
        <v>46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0.12598340340335656</v>
      </c>
      <c r="CO18" s="11">
        <f t="shared" ca="1" si="30"/>
        <v>39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78" t="str">
        <f ca="1">$Y5/100&amp;$Z5&amp;$AA5/100&amp;$AB5</f>
        <v>6.78－3.55＝</v>
      </c>
      <c r="D19" s="79"/>
      <c r="E19" s="79"/>
      <c r="F19" s="79"/>
      <c r="G19" s="69">
        <f ca="1">$AC5/100</f>
        <v>3.23</v>
      </c>
      <c r="H19" s="70"/>
      <c r="I19" s="21"/>
      <c r="J19" s="22"/>
      <c r="K19" s="20"/>
      <c r="L19" s="13"/>
      <c r="M19" s="78" t="str">
        <f ca="1">$Y6/100&amp;$Z6&amp;$AA6/100&amp;$AB6</f>
        <v>7.98－1.48＝</v>
      </c>
      <c r="N19" s="79"/>
      <c r="O19" s="79"/>
      <c r="P19" s="79"/>
      <c r="Q19" s="69">
        <f ca="1">$AC6/100</f>
        <v>6.5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4.1767981710279733E-2</v>
      </c>
      <c r="CA19" s="11">
        <f t="shared" ca="1" si="26"/>
        <v>44</v>
      </c>
      <c r="CB19" s="4"/>
      <c r="CC19" s="4">
        <v>19</v>
      </c>
      <c r="CD19" s="4">
        <v>6</v>
      </c>
      <c r="CE19" s="4">
        <v>4</v>
      </c>
      <c r="CG19" s="10">
        <f t="shared" ca="1" si="27"/>
        <v>0.88561510367422747</v>
      </c>
      <c r="CH19" s="11">
        <f t="shared" ca="1" si="28"/>
        <v>8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0.32801431950458249</v>
      </c>
      <c r="CO19" s="11">
        <f t="shared" ca="1" si="30"/>
        <v>28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0.8844963711474938</v>
      </c>
      <c r="CA20" s="11">
        <f t="shared" ca="1" si="26"/>
        <v>9</v>
      </c>
      <c r="CB20" s="4"/>
      <c r="CC20" s="4">
        <v>20</v>
      </c>
      <c r="CD20" s="4">
        <v>6</v>
      </c>
      <c r="CE20" s="4">
        <v>5</v>
      </c>
      <c r="CG20" s="10">
        <f t="shared" ca="1" si="27"/>
        <v>0.57687038243545508</v>
      </c>
      <c r="CH20" s="11">
        <f t="shared" ca="1" si="28"/>
        <v>28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0.96651027879175555</v>
      </c>
      <c r="CO20" s="11">
        <f t="shared" ca="1" si="30"/>
        <v>2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6</v>
      </c>
      <c r="F21" s="64" t="str">
        <f ca="1">IF(AND(G21=0,H21=0),"",".")</f>
        <v>.</v>
      </c>
      <c r="G21" s="64">
        <f ca="1">$BI5</f>
        <v>7</v>
      </c>
      <c r="H21" s="64">
        <f ca="1">$BN5</f>
        <v>8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7</v>
      </c>
      <c r="P21" s="64" t="str">
        <f ca="1">IF(AND(Q21=0,R21=0),"",".")</f>
        <v>.</v>
      </c>
      <c r="Q21" s="64">
        <f ca="1">$BI6</f>
        <v>9</v>
      </c>
      <c r="R21" s="64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0.7261903391573038</v>
      </c>
      <c r="CA21" s="11">
        <f t="shared" ca="1" si="26"/>
        <v>15</v>
      </c>
      <c r="CB21" s="4"/>
      <c r="CC21" s="4">
        <v>21</v>
      </c>
      <c r="CD21" s="4">
        <v>6</v>
      </c>
      <c r="CE21" s="4">
        <v>6</v>
      </c>
      <c r="CG21" s="10">
        <f t="shared" ca="1" si="27"/>
        <v>0.71181519412013072</v>
      </c>
      <c r="CH21" s="11">
        <f t="shared" ca="1" si="28"/>
        <v>18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0.60396336649916715</v>
      </c>
      <c r="CO21" s="11">
        <f t="shared" ca="1" si="30"/>
        <v>16</v>
      </c>
      <c r="CP21" s="4"/>
      <c r="CQ21" s="4">
        <v>21</v>
      </c>
      <c r="CR21" s="4">
        <v>6</v>
      </c>
      <c r="CS21" s="4">
        <v>6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3</v>
      </c>
      <c r="F22" s="64" t="str">
        <f ca="1">IF(AND(G22=0,H22=0),"",".")</f>
        <v>.</v>
      </c>
      <c r="G22" s="64">
        <f ca="1">$BJ5</f>
        <v>5</v>
      </c>
      <c r="H22" s="64">
        <f ca="1">$BO5</f>
        <v>5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1</v>
      </c>
      <c r="P22" s="64" t="str">
        <f ca="1">IF(AND(Q22=0,R22=0),"",".")</f>
        <v>.</v>
      </c>
      <c r="Q22" s="64">
        <f ca="1">$BJ6</f>
        <v>4</v>
      </c>
      <c r="R22" s="64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0.92927055740873032</v>
      </c>
      <c r="CA22" s="11">
        <f t="shared" ca="1" si="26"/>
        <v>6</v>
      </c>
      <c r="CB22" s="4"/>
      <c r="CC22" s="4">
        <v>22</v>
      </c>
      <c r="CD22" s="4">
        <v>7</v>
      </c>
      <c r="CE22" s="4">
        <v>1</v>
      </c>
      <c r="CG22" s="10">
        <f t="shared" ca="1" si="27"/>
        <v>0.85060187421693878</v>
      </c>
      <c r="CH22" s="11">
        <f t="shared" ca="1" si="28"/>
        <v>10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0.17631735642299595</v>
      </c>
      <c r="CO22" s="11">
        <f t="shared" ca="1" si="30"/>
        <v>34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3</v>
      </c>
      <c r="F23" s="64" t="str">
        <f>$AS5</f>
        <v>.</v>
      </c>
      <c r="G23" s="64">
        <f ca="1">$AT5</f>
        <v>2</v>
      </c>
      <c r="H23" s="64">
        <f ca="1">$AU5</f>
        <v>3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6</v>
      </c>
      <c r="P23" s="64" t="str">
        <f>$AS6</f>
        <v>.</v>
      </c>
      <c r="Q23" s="64">
        <f ca="1">$AT6</f>
        <v>5</v>
      </c>
      <c r="R23" s="64">
        <f ca="1">$AU6</f>
        <v>0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0.87277847205450176</v>
      </c>
      <c r="CA23" s="11">
        <f t="shared" ca="1" si="26"/>
        <v>10</v>
      </c>
      <c r="CB23" s="4"/>
      <c r="CC23" s="4">
        <v>23</v>
      </c>
      <c r="CD23" s="4">
        <v>7</v>
      </c>
      <c r="CE23" s="4">
        <v>2</v>
      </c>
      <c r="CG23" s="10">
        <f t="shared" ca="1" si="27"/>
        <v>0.74142807084133733</v>
      </c>
      <c r="CH23" s="11">
        <f t="shared" ca="1" si="28"/>
        <v>16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0.14211774227667517</v>
      </c>
      <c r="CO23" s="11">
        <f t="shared" ca="1" si="30"/>
        <v>37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0.91467295695245221</v>
      </c>
      <c r="CA24" s="11">
        <f t="shared" ca="1" si="26"/>
        <v>7</v>
      </c>
      <c r="CB24" s="4"/>
      <c r="CC24" s="4">
        <v>24</v>
      </c>
      <c r="CD24" s="4">
        <v>7</v>
      </c>
      <c r="CE24" s="4">
        <v>3</v>
      </c>
      <c r="CG24" s="10">
        <f t="shared" ca="1" si="27"/>
        <v>0.71038587331451886</v>
      </c>
      <c r="CH24" s="11">
        <f t="shared" ca="1" si="28"/>
        <v>19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0.16073706436297197</v>
      </c>
      <c r="CO24" s="11">
        <f t="shared" ca="1" si="30"/>
        <v>35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0.4239386627190167</v>
      </c>
      <c r="CA25" s="11">
        <f t="shared" ca="1" si="26"/>
        <v>26</v>
      </c>
      <c r="CB25" s="4"/>
      <c r="CC25" s="4">
        <v>25</v>
      </c>
      <c r="CD25" s="4">
        <v>7</v>
      </c>
      <c r="CE25" s="4">
        <v>4</v>
      </c>
      <c r="CG25" s="10">
        <f t="shared" ca="1" si="27"/>
        <v>0.97635830464151341</v>
      </c>
      <c r="CH25" s="11">
        <f t="shared" ca="1" si="28"/>
        <v>1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0.3697038589458016</v>
      </c>
      <c r="CO25" s="11">
        <f t="shared" ca="1" si="30"/>
        <v>26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78" t="str">
        <f ca="1">$Y7/100&amp;$Z7&amp;$AA7/100&amp;$AB7</f>
        <v>7.92－2.92＝</v>
      </c>
      <c r="D26" s="79"/>
      <c r="E26" s="79"/>
      <c r="F26" s="79"/>
      <c r="G26" s="69">
        <f ca="1">$AC7/100</f>
        <v>5</v>
      </c>
      <c r="H26" s="70"/>
      <c r="I26" s="21"/>
      <c r="J26" s="22"/>
      <c r="K26" s="20"/>
      <c r="L26" s="13"/>
      <c r="M26" s="78" t="str">
        <f ca="1">$Y8/100&amp;$Z8&amp;$AA8/100&amp;$AB8</f>
        <v>9.89－6.17＝</v>
      </c>
      <c r="N26" s="79"/>
      <c r="O26" s="79"/>
      <c r="P26" s="79"/>
      <c r="Q26" s="69">
        <f ca="1">$AC8/100</f>
        <v>3.72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0.99440170304972098</v>
      </c>
      <c r="CA26" s="11">
        <f t="shared" ca="1" si="26"/>
        <v>1</v>
      </c>
      <c r="CB26" s="4"/>
      <c r="CC26" s="4">
        <v>26</v>
      </c>
      <c r="CD26" s="4">
        <v>7</v>
      </c>
      <c r="CE26" s="4">
        <v>5</v>
      </c>
      <c r="CG26" s="10">
        <f t="shared" ca="1" si="27"/>
        <v>0.34688090312714892</v>
      </c>
      <c r="CH26" s="11">
        <f t="shared" ca="1" si="28"/>
        <v>40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0.26666985412475719</v>
      </c>
      <c r="CO26" s="11">
        <f t="shared" ca="1" si="30"/>
        <v>31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0.3462907168770013</v>
      </c>
      <c r="CA27" s="11">
        <f t="shared" ca="1" si="26"/>
        <v>32</v>
      </c>
      <c r="CB27" s="4"/>
      <c r="CC27" s="4">
        <v>27</v>
      </c>
      <c r="CD27" s="4">
        <v>7</v>
      </c>
      <c r="CE27" s="4">
        <v>6</v>
      </c>
      <c r="CG27" s="10">
        <f t="shared" ca="1" si="27"/>
        <v>0.97113730201682169</v>
      </c>
      <c r="CH27" s="11">
        <f t="shared" ca="1" si="28"/>
        <v>2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0.83744929839881821</v>
      </c>
      <c r="CO27" s="11">
        <f t="shared" ca="1" si="30"/>
        <v>10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7</v>
      </c>
      <c r="F28" s="64" t="str">
        <f ca="1">IF(AND(G28=0,H28=0),"",".")</f>
        <v>.</v>
      </c>
      <c r="G28" s="64">
        <f ca="1">$BI7</f>
        <v>9</v>
      </c>
      <c r="H28" s="64">
        <f ca="1">$BN7</f>
        <v>2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9</v>
      </c>
      <c r="P28" s="64" t="str">
        <f ca="1">IF(AND(Q28=0,R28=0),"",".")</f>
        <v>.</v>
      </c>
      <c r="Q28" s="64">
        <f ca="1">$BI8</f>
        <v>8</v>
      </c>
      <c r="R28" s="64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0.1958395519645304</v>
      </c>
      <c r="CA28" s="11">
        <f t="shared" ca="1" si="26"/>
        <v>38</v>
      </c>
      <c r="CB28" s="4"/>
      <c r="CC28" s="4">
        <v>28</v>
      </c>
      <c r="CD28" s="4">
        <v>7</v>
      </c>
      <c r="CE28" s="4">
        <v>7</v>
      </c>
      <c r="CG28" s="10">
        <f t="shared" ca="1" si="27"/>
        <v>0.61796440829029697</v>
      </c>
      <c r="CH28" s="11">
        <f t="shared" ca="1" si="28"/>
        <v>27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0.88894176524305968</v>
      </c>
      <c r="CO28" s="11">
        <f t="shared" ca="1" si="30"/>
        <v>7</v>
      </c>
      <c r="CP28" s="4"/>
      <c r="CQ28" s="4">
        <v>28</v>
      </c>
      <c r="CR28" s="4">
        <v>7</v>
      </c>
      <c r="CS28" s="4">
        <v>7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2</v>
      </c>
      <c r="F29" s="64" t="str">
        <f ca="1">IF(AND(G29=0,H29=0),"",".")</f>
        <v>.</v>
      </c>
      <c r="G29" s="64">
        <f ca="1">$BJ7</f>
        <v>9</v>
      </c>
      <c r="H29" s="64">
        <f ca="1">$BO7</f>
        <v>2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6</v>
      </c>
      <c r="P29" s="64" t="str">
        <f ca="1">IF(AND(Q29=0,R29=0),"",".")</f>
        <v>.</v>
      </c>
      <c r="Q29" s="64">
        <f ca="1">$BJ8</f>
        <v>1</v>
      </c>
      <c r="R29" s="64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0.75286985522833272</v>
      </c>
      <c r="CA29" s="11">
        <f t="shared" ca="1" si="26"/>
        <v>12</v>
      </c>
      <c r="CB29" s="4"/>
      <c r="CC29" s="4">
        <v>29</v>
      </c>
      <c r="CD29" s="4">
        <v>8</v>
      </c>
      <c r="CE29" s="4">
        <v>1</v>
      </c>
      <c r="CG29" s="10">
        <f t="shared" ca="1" si="27"/>
        <v>0.38959167073644274</v>
      </c>
      <c r="CH29" s="11">
        <f t="shared" ca="1" si="28"/>
        <v>36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0.26053331189533135</v>
      </c>
      <c r="CO29" s="11">
        <f t="shared" ca="1" si="30"/>
        <v>32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5</v>
      </c>
      <c r="F30" s="64" t="str">
        <f>$AS7</f>
        <v>.</v>
      </c>
      <c r="G30" s="64">
        <f ca="1">$AT7</f>
        <v>0</v>
      </c>
      <c r="H30" s="64">
        <f ca="1">$AU7</f>
        <v>0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3</v>
      </c>
      <c r="P30" s="64" t="str">
        <f>$AS8</f>
        <v>.</v>
      </c>
      <c r="Q30" s="64">
        <f ca="1">$AT8</f>
        <v>7</v>
      </c>
      <c r="R30" s="64">
        <f ca="1">$AU8</f>
        <v>2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0.37140411253355776</v>
      </c>
      <c r="CA30" s="11">
        <f t="shared" ca="1" si="26"/>
        <v>30</v>
      </c>
      <c r="CB30" s="4"/>
      <c r="CC30" s="4">
        <v>30</v>
      </c>
      <c r="CD30" s="4">
        <v>8</v>
      </c>
      <c r="CE30" s="4">
        <v>2</v>
      </c>
      <c r="CG30" s="10">
        <f t="shared" ca="1" si="27"/>
        <v>0.84943577078988242</v>
      </c>
      <c r="CH30" s="11">
        <f t="shared" ca="1" si="28"/>
        <v>12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0.71489893078405575</v>
      </c>
      <c r="CO30" s="11">
        <f t="shared" ca="1" si="30"/>
        <v>12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0.12596251402112857</v>
      </c>
      <c r="CA31" s="11">
        <f t="shared" ca="1" si="26"/>
        <v>43</v>
      </c>
      <c r="CB31" s="4"/>
      <c r="CC31" s="4">
        <v>31</v>
      </c>
      <c r="CD31" s="4">
        <v>8</v>
      </c>
      <c r="CE31" s="4">
        <v>3</v>
      </c>
      <c r="CG31" s="10">
        <f t="shared" ca="1" si="27"/>
        <v>0.66553913337406778</v>
      </c>
      <c r="CH31" s="11">
        <f t="shared" ca="1" si="28"/>
        <v>21</v>
      </c>
      <c r="CI31" s="4"/>
      <c r="CJ31" s="4">
        <v>31</v>
      </c>
      <c r="CK31" s="4">
        <v>7</v>
      </c>
      <c r="CL31" s="4">
        <v>3</v>
      </c>
      <c r="CN31" s="10">
        <f t="shared" ca="1" si="29"/>
        <v>8.4790406177650324E-2</v>
      </c>
      <c r="CO31" s="11">
        <f t="shared" ca="1" si="30"/>
        <v>42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1" t="str">
        <f>A1</f>
        <v>小数 ひき算 小数第二位 (1.11)－(1.11) くり下がりなし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0.18351272371098726</v>
      </c>
      <c r="CA32" s="11">
        <f t="shared" ca="1" si="26"/>
        <v>41</v>
      </c>
      <c r="CB32" s="4"/>
      <c r="CC32" s="4">
        <v>32</v>
      </c>
      <c r="CD32" s="4">
        <v>8</v>
      </c>
      <c r="CE32" s="4">
        <v>4</v>
      </c>
      <c r="CG32" s="10">
        <f t="shared" ca="1" si="27"/>
        <v>0.27449235738230127</v>
      </c>
      <c r="CH32" s="11">
        <f t="shared" ca="1" si="28"/>
        <v>43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0.30052515353621978</v>
      </c>
      <c r="CO32" s="11">
        <f t="shared" ca="1" si="30"/>
        <v>29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4.4335710666852934E-3</v>
      </c>
      <c r="CA33" s="11">
        <f t="shared" ca="1" si="26"/>
        <v>45</v>
      </c>
      <c r="CB33" s="4"/>
      <c r="CC33" s="4">
        <v>33</v>
      </c>
      <c r="CD33" s="4">
        <v>8</v>
      </c>
      <c r="CE33" s="4">
        <v>5</v>
      </c>
      <c r="CG33" s="10">
        <f t="shared" ca="1" si="27"/>
        <v>0.95874610560819284</v>
      </c>
      <c r="CH33" s="11">
        <f t="shared" ca="1" si="28"/>
        <v>3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0.49511165037832772</v>
      </c>
      <c r="CO33" s="11">
        <f t="shared" ca="1" si="30"/>
        <v>21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0.6915004411782496</v>
      </c>
      <c r="CA34" s="11">
        <f t="shared" ca="1" si="26"/>
        <v>16</v>
      </c>
      <c r="CB34" s="4"/>
      <c r="CC34" s="4">
        <v>34</v>
      </c>
      <c r="CD34" s="4">
        <v>8</v>
      </c>
      <c r="CE34" s="4">
        <v>6</v>
      </c>
      <c r="CG34" s="10">
        <f t="shared" ca="1" si="27"/>
        <v>0.19440935368170464</v>
      </c>
      <c r="CH34" s="11">
        <f t="shared" ca="1" si="28"/>
        <v>47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0.4911019541950713</v>
      </c>
      <c r="CO34" s="11">
        <f t="shared" ca="1" si="30"/>
        <v>22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0.56467341520026015</v>
      </c>
      <c r="CA35" s="11">
        <f t="shared" ca="1" si="26"/>
        <v>21</v>
      </c>
      <c r="CB35" s="4"/>
      <c r="CC35" s="4">
        <v>35</v>
      </c>
      <c r="CD35" s="4">
        <v>8</v>
      </c>
      <c r="CE35" s="4">
        <v>7</v>
      </c>
      <c r="CG35" s="10">
        <f t="shared" ca="1" si="27"/>
        <v>0.61936884049087826</v>
      </c>
      <c r="CH35" s="11">
        <f t="shared" ca="1" si="28"/>
        <v>26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0.52869206585403217</v>
      </c>
      <c r="CO35" s="11">
        <f t="shared" ca="1" si="30"/>
        <v>19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2"/>
      <c r="B36" s="53"/>
      <c r="C36" s="78" t="str">
        <f t="shared" ref="C36" ca="1" si="32">C5</f>
        <v>4.85－2.55＝</v>
      </c>
      <c r="D36" s="79"/>
      <c r="E36" s="79"/>
      <c r="F36" s="79"/>
      <c r="G36" s="89">
        <f ca="1">G5</f>
        <v>2.2999999999999998</v>
      </c>
      <c r="H36" s="90"/>
      <c r="I36" s="54"/>
      <c r="J36" s="55"/>
      <c r="K36" s="25"/>
      <c r="L36" s="25"/>
      <c r="M36" s="78" t="str">
        <f t="shared" ref="M36" ca="1" si="33">M5</f>
        <v>7.37－4.02＝</v>
      </c>
      <c r="N36" s="79"/>
      <c r="O36" s="79"/>
      <c r="P36" s="79"/>
      <c r="Q36" s="89">
        <f ca="1">Q5</f>
        <v>3.35</v>
      </c>
      <c r="R36" s="90"/>
      <c r="S36" s="54"/>
      <c r="T36" s="28"/>
      <c r="Y36" s="4" t="s">
        <v>40</v>
      </c>
      <c r="Z36" s="4" t="str">
        <f ca="1">IF(AND($AA36=0,$AB36=0),"OKA",IF(AB36=0,"OKB","NO"))</f>
        <v>OKB</v>
      </c>
      <c r="AA36" s="56">
        <f ca="1">AT1</f>
        <v>3</v>
      </c>
      <c r="AB36" s="56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0.96687485551482222</v>
      </c>
      <c r="CA36" s="11">
        <f t="shared" ca="1" si="26"/>
        <v>2</v>
      </c>
      <c r="CB36" s="4"/>
      <c r="CC36" s="4">
        <v>36</v>
      </c>
      <c r="CD36" s="4">
        <v>8</v>
      </c>
      <c r="CE36" s="4">
        <v>8</v>
      </c>
      <c r="CG36" s="10">
        <f t="shared" ca="1" si="27"/>
        <v>0.64114892635768594</v>
      </c>
      <c r="CH36" s="11">
        <f t="shared" ca="1" si="28"/>
        <v>23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0.68196434155215846</v>
      </c>
      <c r="CO36" s="11">
        <f t="shared" ca="1" si="30"/>
        <v>14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3</v>
      </c>
      <c r="AB37" s="56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0.60672345035118469</v>
      </c>
      <c r="CA37" s="11">
        <f t="shared" ca="1" si="26"/>
        <v>19</v>
      </c>
      <c r="CB37" s="4"/>
      <c r="CC37" s="4">
        <v>37</v>
      </c>
      <c r="CD37" s="4">
        <v>9</v>
      </c>
      <c r="CE37" s="4">
        <v>1</v>
      </c>
      <c r="CG37" s="10">
        <f t="shared" ca="1" si="27"/>
        <v>0.13467437982480945</v>
      </c>
      <c r="CH37" s="11">
        <f t="shared" ca="1" si="28"/>
        <v>48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0.36186152136410477</v>
      </c>
      <c r="CO37" s="11">
        <f t="shared" ca="1" si="30"/>
        <v>27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3</v>
      </c>
      <c r="R38" s="32">
        <f t="shared" ca="1" si="37"/>
        <v>7</v>
      </c>
      <c r="S38" s="33"/>
      <c r="T38" s="28"/>
      <c r="Y38" s="4" t="s">
        <v>41</v>
      </c>
      <c r="Z38" s="4" t="str">
        <f t="shared" ca="1" si="34"/>
        <v>OKB</v>
      </c>
      <c r="AA38" s="56">
        <f t="shared" ref="AA38" ca="1" si="38">AT3</f>
        <v>9</v>
      </c>
      <c r="AB38" s="56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0.1985359603791953</v>
      </c>
      <c r="CA38" s="11">
        <f t="shared" ca="1" si="26"/>
        <v>37</v>
      </c>
      <c r="CB38" s="4"/>
      <c r="CC38" s="4">
        <v>38</v>
      </c>
      <c r="CD38" s="4">
        <v>9</v>
      </c>
      <c r="CE38" s="4">
        <v>2</v>
      </c>
      <c r="CG38" s="10">
        <f t="shared" ca="1" si="27"/>
        <v>0.72716717715358148</v>
      </c>
      <c r="CH38" s="11">
        <f t="shared" ca="1" si="28"/>
        <v>17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0.50157985416594941</v>
      </c>
      <c r="CO38" s="11">
        <f t="shared" ca="1" si="30"/>
        <v>20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4</v>
      </c>
      <c r="P39" s="36" t="str">
        <f t="shared" ca="1" si="40"/>
        <v>.</v>
      </c>
      <c r="Q39" s="37">
        <f t="shared" ca="1" si="40"/>
        <v>0</v>
      </c>
      <c r="R39" s="37">
        <f t="shared" ca="1" si="40"/>
        <v>2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0</v>
      </c>
      <c r="AB39" s="56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0.95125398046324106</v>
      </c>
      <c r="CA39" s="11">
        <f t="shared" ca="1" si="26"/>
        <v>5</v>
      </c>
      <c r="CB39" s="4"/>
      <c r="CC39" s="4">
        <v>39</v>
      </c>
      <c r="CD39" s="4">
        <v>9</v>
      </c>
      <c r="CE39" s="4">
        <v>3</v>
      </c>
      <c r="CG39" s="10">
        <f t="shared" ca="1" si="27"/>
        <v>0.89761347939961711</v>
      </c>
      <c r="CH39" s="11">
        <f t="shared" ca="1" si="28"/>
        <v>7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0.1347427891388675</v>
      </c>
      <c r="CO39" s="11">
        <f t="shared" ca="1" si="30"/>
        <v>38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2</v>
      </c>
      <c r="F40" s="60" t="str">
        <f t="shared" si="36"/>
        <v>.</v>
      </c>
      <c r="G40" s="61">
        <f t="shared" ca="1" si="36"/>
        <v>3</v>
      </c>
      <c r="H40" s="62">
        <f t="shared" ca="1" si="36"/>
        <v>0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3</v>
      </c>
      <c r="P40" s="60" t="str">
        <f t="shared" si="40"/>
        <v>.</v>
      </c>
      <c r="Q40" s="61">
        <f t="shared" ca="1" si="40"/>
        <v>3</v>
      </c>
      <c r="R40" s="62">
        <f t="shared" ca="1" si="40"/>
        <v>5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2</v>
      </c>
      <c r="AB40" s="56">
        <f t="shared" ca="1" si="35"/>
        <v>3</v>
      </c>
      <c r="AC40" s="57"/>
      <c r="BS40" s="10"/>
      <c r="BT40" s="11"/>
      <c r="BU40" s="11"/>
      <c r="BV40" s="4"/>
      <c r="BW40" s="4"/>
      <c r="BX40" s="4"/>
      <c r="BY40" s="4"/>
      <c r="BZ40" s="10">
        <f t="shared" ca="1" si="25"/>
        <v>0.19359200827688994</v>
      </c>
      <c r="CA40" s="11">
        <f t="shared" ca="1" si="26"/>
        <v>39</v>
      </c>
      <c r="CB40" s="4"/>
      <c r="CC40" s="4">
        <v>40</v>
      </c>
      <c r="CD40" s="4">
        <v>9</v>
      </c>
      <c r="CE40" s="4">
        <v>4</v>
      </c>
      <c r="CG40" s="10">
        <f t="shared" ca="1" si="27"/>
        <v>0.64301627547377982</v>
      </c>
      <c r="CH40" s="11">
        <f t="shared" ca="1" si="28"/>
        <v>22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0.57778058192049331</v>
      </c>
      <c r="CO40" s="11">
        <f t="shared" ca="1" si="30"/>
        <v>17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OKB</v>
      </c>
      <c r="AA41" s="56">
        <f t="shared" ca="1" si="35"/>
        <v>5</v>
      </c>
      <c r="AB41" s="56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0.1861504930874881</v>
      </c>
      <c r="CA41" s="11">
        <f t="shared" ca="1" si="26"/>
        <v>40</v>
      </c>
      <c r="CB41" s="4"/>
      <c r="CC41" s="4">
        <v>41</v>
      </c>
      <c r="CD41" s="4">
        <v>9</v>
      </c>
      <c r="CE41" s="4">
        <v>5</v>
      </c>
      <c r="CG41" s="10">
        <f t="shared" ca="1" si="27"/>
        <v>0.8445574528173132</v>
      </c>
      <c r="CH41" s="11">
        <f t="shared" ca="1" si="28"/>
        <v>14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0.99662489275838051</v>
      </c>
      <c r="CO41" s="11">
        <f t="shared" ca="1" si="30"/>
        <v>1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56">
        <f t="shared" ca="1" si="35"/>
        <v>0</v>
      </c>
      <c r="AB42" s="56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0.38475438796191896</v>
      </c>
      <c r="CA42" s="11">
        <f t="shared" ca="1" si="26"/>
        <v>28</v>
      </c>
      <c r="CB42" s="4"/>
      <c r="CC42" s="4">
        <v>42</v>
      </c>
      <c r="CD42" s="4">
        <v>9</v>
      </c>
      <c r="CE42" s="4">
        <v>6</v>
      </c>
      <c r="CG42" s="10">
        <f t="shared" ca="1" si="27"/>
        <v>0.34812992581853819</v>
      </c>
      <c r="CH42" s="11">
        <f t="shared" ca="1" si="28"/>
        <v>38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0.84345634157519422</v>
      </c>
      <c r="CO42" s="11">
        <f t="shared" ca="1" si="30"/>
        <v>9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8.93－5.03＝</v>
      </c>
      <c r="D43" s="79"/>
      <c r="E43" s="79"/>
      <c r="F43" s="79"/>
      <c r="G43" s="89">
        <f ca="1">G12</f>
        <v>3.9</v>
      </c>
      <c r="H43" s="90"/>
      <c r="I43" s="54"/>
      <c r="J43" s="28"/>
      <c r="K43" s="24"/>
      <c r="L43" s="25"/>
      <c r="M43" s="78" t="str">
        <f t="shared" ref="M43" ca="1" si="42">M12</f>
        <v>5.24－3.22＝</v>
      </c>
      <c r="N43" s="79"/>
      <c r="O43" s="79"/>
      <c r="P43" s="79"/>
      <c r="Q43" s="89">
        <f ca="1">Q12</f>
        <v>2.02</v>
      </c>
      <c r="R43" s="9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7</v>
      </c>
      <c r="AB43" s="56">
        <f t="shared" ca="1" si="35"/>
        <v>2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0.67442611421330312</v>
      </c>
      <c r="CA43" s="11">
        <f t="shared" ca="1" si="26"/>
        <v>17</v>
      </c>
      <c r="CB43" s="4"/>
      <c r="CC43" s="4">
        <v>43</v>
      </c>
      <c r="CD43" s="4">
        <v>9</v>
      </c>
      <c r="CE43" s="4">
        <v>7</v>
      </c>
      <c r="CG43" s="10">
        <f t="shared" ca="1" si="27"/>
        <v>7.352326884944882E-2</v>
      </c>
      <c r="CH43" s="11">
        <f t="shared" ca="1" si="28"/>
        <v>53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0.81404228801992096</v>
      </c>
      <c r="CO43" s="11">
        <f t="shared" ca="1" si="30"/>
        <v>11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6</v>
      </c>
      <c r="AB44" s="56">
        <f t="shared" ca="1" si="35"/>
        <v>2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0.96477821350334059</v>
      </c>
      <c r="CA44" s="11">
        <f t="shared" ca="1" si="26"/>
        <v>3</v>
      </c>
      <c r="CB44" s="4"/>
      <c r="CC44" s="4">
        <v>44</v>
      </c>
      <c r="CD44" s="4">
        <v>9</v>
      </c>
      <c r="CE44" s="4">
        <v>8</v>
      </c>
      <c r="CG44" s="10">
        <f t="shared" ca="1" si="27"/>
        <v>0.25494636019211225</v>
      </c>
      <c r="CH44" s="11">
        <f t="shared" ca="1" si="28"/>
        <v>44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0.37425206258848964</v>
      </c>
      <c r="CO44" s="11">
        <f t="shared" ca="1" si="30"/>
        <v>25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8</v>
      </c>
      <c r="F45" s="31" t="str">
        <f t="shared" ca="1" si="43"/>
        <v>.</v>
      </c>
      <c r="G45" s="32">
        <f t="shared" ca="1" si="43"/>
        <v>9</v>
      </c>
      <c r="H45" s="32">
        <f t="shared" ca="1" si="43"/>
        <v>3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5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4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3</v>
      </c>
      <c r="AB45" s="56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0.24954932877658786</v>
      </c>
      <c r="CA45" s="11">
        <f t="shared" ca="1" si="26"/>
        <v>35</v>
      </c>
      <c r="CB45" s="4"/>
      <c r="CC45" s="4">
        <v>45</v>
      </c>
      <c r="CD45" s="4">
        <v>9</v>
      </c>
      <c r="CE45" s="4">
        <v>9</v>
      </c>
      <c r="CG45" s="10">
        <f t="shared" ca="1" si="27"/>
        <v>0.82568343175656722</v>
      </c>
      <c r="CH45" s="11">
        <f t="shared" ca="1" si="28"/>
        <v>15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0.4397251514838677</v>
      </c>
      <c r="CO45" s="11">
        <f t="shared" ca="1" si="30"/>
        <v>24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5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3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3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OKB</v>
      </c>
      <c r="AA46" s="56">
        <f t="shared" ca="1" si="35"/>
        <v>2</v>
      </c>
      <c r="AB46" s="56">
        <f t="shared" ca="1" si="35"/>
        <v>0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0.1043843607931616</v>
      </c>
      <c r="CH46" s="11">
        <f t="shared" ca="1" si="28"/>
        <v>50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3</v>
      </c>
      <c r="F47" s="60" t="str">
        <f t="shared" si="45"/>
        <v>.</v>
      </c>
      <c r="G47" s="61">
        <f t="shared" ca="1" si="45"/>
        <v>9</v>
      </c>
      <c r="H47" s="62">
        <f t="shared" ca="1" si="45"/>
        <v>0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2</v>
      </c>
      <c r="P47" s="60" t="str">
        <f t="shared" si="46"/>
        <v>.</v>
      </c>
      <c r="Q47" s="61">
        <f t="shared" ca="1" si="46"/>
        <v>0</v>
      </c>
      <c r="R47" s="62">
        <f t="shared" ca="1" si="46"/>
        <v>2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5</v>
      </c>
      <c r="AB47" s="56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0.90857970087966766</v>
      </c>
      <c r="CH47" s="11">
        <f t="shared" ca="1" si="28"/>
        <v>4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0.63759217717478989</v>
      </c>
      <c r="CH48" s="11">
        <f t="shared" ca="1" si="28"/>
        <v>24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0.88207671993392467</v>
      </c>
      <c r="CH49" s="11">
        <f t="shared" ca="1" si="28"/>
        <v>9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6.78－3.55＝</v>
      </c>
      <c r="D50" s="79"/>
      <c r="E50" s="79"/>
      <c r="F50" s="79"/>
      <c r="G50" s="89">
        <f ca="1">G19</f>
        <v>3.23</v>
      </c>
      <c r="H50" s="90"/>
      <c r="I50" s="54"/>
      <c r="J50" s="28"/>
      <c r="K50" s="24"/>
      <c r="L50" s="25"/>
      <c r="M50" s="78" t="str">
        <f t="shared" ref="M50" ca="1" si="48">M19</f>
        <v>7.98－1.48＝</v>
      </c>
      <c r="N50" s="79"/>
      <c r="O50" s="79"/>
      <c r="P50" s="79"/>
      <c r="Q50" s="89">
        <f ca="1">Q19</f>
        <v>6.5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0.47166308127218182</v>
      </c>
      <c r="CH50" s="11">
        <f t="shared" ca="1" si="28"/>
        <v>34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0.51205455332849403</v>
      </c>
      <c r="CH51" s="11">
        <f t="shared" ca="1" si="28"/>
        <v>32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6</v>
      </c>
      <c r="F52" s="31" t="str">
        <f t="shared" ca="1" si="49"/>
        <v>.</v>
      </c>
      <c r="G52" s="32">
        <f t="shared" ca="1" si="49"/>
        <v>7</v>
      </c>
      <c r="H52" s="32">
        <f t="shared" ca="1" si="49"/>
        <v>8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7</v>
      </c>
      <c r="P52" s="31" t="str">
        <f t="shared" ca="1" si="50"/>
        <v>.</v>
      </c>
      <c r="Q52" s="32">
        <f t="shared" ca="1" si="50"/>
        <v>9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7.3778828305342103E-2</v>
      </c>
      <c r="CH52" s="11">
        <f t="shared" ca="1" si="28"/>
        <v>52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3</v>
      </c>
      <c r="F53" s="36" t="str">
        <f t="shared" ca="1" si="51"/>
        <v>.</v>
      </c>
      <c r="G53" s="37">
        <f t="shared" ca="1" si="51"/>
        <v>5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1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0.54818751063034388</v>
      </c>
      <c r="CH53" s="11">
        <f t="shared" ca="1" si="28"/>
        <v>30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3</v>
      </c>
      <c r="F54" s="60" t="str">
        <f t="shared" si="51"/>
        <v>.</v>
      </c>
      <c r="G54" s="61">
        <f t="shared" ca="1" si="51"/>
        <v>2</v>
      </c>
      <c r="H54" s="62">
        <f t="shared" ca="1" si="51"/>
        <v>3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6</v>
      </c>
      <c r="P54" s="60" t="str">
        <f t="shared" si="52"/>
        <v>.</v>
      </c>
      <c r="Q54" s="61">
        <f t="shared" ca="1" si="52"/>
        <v>5</v>
      </c>
      <c r="R54" s="62">
        <f t="shared" ca="1" si="52"/>
        <v>0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0.41828600764830826</v>
      </c>
      <c r="CH54" s="11">
        <f t="shared" ca="1" si="28"/>
        <v>35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7.92－2.92＝</v>
      </c>
      <c r="D57" s="79"/>
      <c r="E57" s="79"/>
      <c r="F57" s="79"/>
      <c r="G57" s="89">
        <f ca="1">G26</f>
        <v>5</v>
      </c>
      <c r="H57" s="90"/>
      <c r="I57" s="54"/>
      <c r="J57" s="28"/>
      <c r="K57" s="24"/>
      <c r="L57" s="25"/>
      <c r="M57" s="78" t="str">
        <f t="shared" ref="M57" ca="1" si="54">M26</f>
        <v>9.89－6.17＝</v>
      </c>
      <c r="N57" s="79"/>
      <c r="O57" s="79"/>
      <c r="P57" s="79"/>
      <c r="Q57" s="89">
        <f ca="1">Q26</f>
        <v>3.72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7</v>
      </c>
      <c r="F59" s="31" t="str">
        <f t="shared" ca="1" si="55"/>
        <v>.</v>
      </c>
      <c r="G59" s="32">
        <f t="shared" ca="1" si="55"/>
        <v>9</v>
      </c>
      <c r="H59" s="32">
        <f t="shared" ca="1" si="55"/>
        <v>2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8</v>
      </c>
      <c r="R59" s="32">
        <f t="shared" ca="1" si="56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2</v>
      </c>
      <c r="F60" s="36" t="str">
        <f t="shared" ca="1" si="57"/>
        <v>.</v>
      </c>
      <c r="G60" s="37">
        <f t="shared" ca="1" si="57"/>
        <v>9</v>
      </c>
      <c r="H60" s="37">
        <f t="shared" ca="1" si="57"/>
        <v>2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6</v>
      </c>
      <c r="P60" s="36" t="str">
        <f t="shared" ca="1" si="58"/>
        <v>.</v>
      </c>
      <c r="Q60" s="37">
        <f t="shared" ca="1" si="58"/>
        <v>1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5</v>
      </c>
      <c r="F61" s="60" t="str">
        <f t="shared" si="57"/>
        <v>.</v>
      </c>
      <c r="G61" s="61">
        <f t="shared" ca="1" si="57"/>
        <v>0</v>
      </c>
      <c r="H61" s="62">
        <f t="shared" ca="1" si="57"/>
        <v>0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3</v>
      </c>
      <c r="P61" s="60" t="str">
        <f t="shared" si="58"/>
        <v>.</v>
      </c>
      <c r="Q61" s="61">
        <f t="shared" ca="1" si="58"/>
        <v>7</v>
      </c>
      <c r="R61" s="62">
        <f t="shared" ca="1" si="58"/>
        <v>2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D100" s="4"/>
      <c r="CE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AMAeavelbnFqU4Mw9L6+THZOLL/hL7dxosjkHqAvlDPLeagAYTOBvfl8BwxJhuyGvocTPFy+iIQ79CaTnOopAw==" saltValue="zWVIYJGqS3br7CbXtN/cN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⑤(1.11)－(1.11)くり下がりなし</vt:lpstr>
      <vt:lpstr>NO</vt:lpstr>
      <vt:lpstr>OKA</vt:lpstr>
      <vt:lpstr>OKB</vt:lpstr>
      <vt:lpstr>ONA</vt:lpstr>
      <vt:lpstr>'⑤(1.11)－(1.11)くり下がりなし'!Print_Area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2024-03-27T14:40:41Z</dcterms:modified>
</cp:coreProperties>
</file>