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①(0.111)くり下がりなし" sheetId="1" r:id="rId1"/>
  </sheets>
  <definedNames>
    <definedName name="go" localSheetId="0">INDIRECT('①(0.111)くり下がりなし'!$Z$40)</definedName>
    <definedName name="hati" localSheetId="0">INDIRECT('①(0.111)くり下がりなし'!$Z$43)</definedName>
    <definedName name="iti" localSheetId="0">INDIRECT('①(0.111)くり下がりなし'!$Z$36)</definedName>
    <definedName name="nana" localSheetId="0">INDIRECT('①(0.111)くり下がりなし'!$Z$42)</definedName>
    <definedName name="ni" localSheetId="0">INDIRECT('①(0.111)くり下がりなし'!$Z$37)</definedName>
    <definedName name="NO">'①(0.111)くり下がりなし'!$V$38</definedName>
    <definedName name="OKA">'①(0.111)くり下がりなし'!$V$39</definedName>
    <definedName name="OKB">'①(0.111)くり下がりなし'!$V$40</definedName>
    <definedName name="ONA">'①(0.111)くり下がりなし'!$V$39</definedName>
    <definedName name="_xlnm.Print_Area" localSheetId="0">'①(0.111)くり下がりなし'!$A$1:$T$62</definedName>
    <definedName name="roku" localSheetId="0">INDIRECT('①(0.111)くり下がりなし'!$Z$41)</definedName>
    <definedName name="san" localSheetId="0">INDIRECT('①(0.111)くり下がりなし'!$Z$38)</definedName>
    <definedName name="si" localSheetId="0">INDIRECT('①(0.111)くり下がりなし'!$Z$39)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N53" i="1" s="1"/>
  <c r="M22" i="1"/>
  <c r="M53" i="1" s="1"/>
  <c r="C22" i="1"/>
  <c r="C53" i="1" s="1"/>
  <c r="D22" i="1"/>
  <c r="D53" i="1" s="1"/>
  <c r="M15" i="1"/>
  <c r="M46" i="1" s="1"/>
  <c r="N15" i="1"/>
  <c r="N46" i="1" s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AO6" i="1"/>
  <c r="R22" i="1"/>
  <c r="R53" i="1" s="1"/>
  <c r="AH6" i="1"/>
  <c r="Q21" i="1"/>
  <c r="AF6" i="1"/>
  <c r="O21" i="1"/>
  <c r="O52" i="1" s="1"/>
  <c r="D52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<sst xmlns="http://schemas.openxmlformats.org/spreadsheetml/2006/main" count="127" uniqueCount="52">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</sst>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0">
        <v>1</v>
      </c>
      <c r="T1" s="80"/>
      <c r="U1" s="1"/>
      <c r="X1" s="3" t="s">
        <v>0</v>
      </c>
      <c r="Y1" s="4">
        <f ca="1">AY1*1000+BD1*100+BI1*10+BN1</f>
        <v>85</v>
      </c>
      <c r="Z1" s="4" t="s">
        <v>50</v>
      </c>
      <c r="AA1" s="4">
        <f ca="1">AZ1*1000+BE1*100+BJ1*10+BO1</f>
        <v>1</v>
      </c>
      <c r="AB1" s="4" t="s">
        <v>2</v>
      </c>
      <c r="AC1" s="4">
        <f ca="1">Y1-AA1</f>
        <v>84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8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0</v>
      </c>
      <c r="AO1" s="4">
        <f ca="1">BO1</f>
        <v>1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8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1</v>
      </c>
      <c r="BP1" s="9"/>
      <c r="BQ1" s="9"/>
      <c r="BR1" s="7"/>
      <c r="BS1" s="10">
        <f ca="1">RAND()</f>
        <v>0.18315051579802699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5.4284888890316574E-2</v>
      </c>
      <c r="CA1" s="11">
        <f ca="1">RANK(BZ1,$BZ$1:$BZ$100,)</f>
        <v>18</v>
      </c>
      <c r="CB1" s="4"/>
      <c r="CC1" s="4">
        <v>1</v>
      </c>
      <c r="CD1" s="4">
        <v>0</v>
      </c>
      <c r="CE1" s="4">
        <v>0</v>
      </c>
      <c r="CG1" s="10">
        <f ca="1">RAND()</f>
        <v>0.34112303192869065</v>
      </c>
      <c r="CH1" s="11">
        <f ca="1">RANK(CG1,$CG$1:$CG$100,)</f>
        <v>36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0.66942492944574761</v>
      </c>
      <c r="CO1" s="11">
        <f ca="1">RANK(CN1,$CN$1:$CN$100,)</f>
        <v>11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4" t="s">
        <v>36</v>
      </c>
      <c r="B2" s="85"/>
      <c r="C2" s="85"/>
      <c r="D2" s="85"/>
      <c r="E2" s="86"/>
      <c r="F2" s="87" t="s">
        <v>37</v>
      </c>
      <c r="G2" s="87"/>
      <c r="H2" s="87"/>
      <c r="I2" s="88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X2" s="2" t="s">
        <v>8</v>
      </c>
      <c r="Y2" s="4">
        <f t="shared" ref="Y2:Y12" ca="1" si="1">AY2*1000+BD2*100+BI2*10+BN2</f>
        <v>95</v>
      </c>
      <c r="Z2" s="4" t="s">
        <v>50</v>
      </c>
      <c r="AA2" s="4">
        <f t="shared" ref="AA2:AA12" ca="1" si="2">AZ2*1000+BE2*100+BJ2*10+BO2</f>
        <v>5</v>
      </c>
      <c r="AB2" s="4" t="s">
        <v>10</v>
      </c>
      <c r="AC2" s="4">
        <f t="shared" ref="AC2:AC12" ca="1" si="3">Y2-AA2</f>
        <v>90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9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0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9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0.74450594661600666</v>
      </c>
      <c r="BT2" s="11">
        <f t="shared" ref="BT2:BT18" ca="1" si="24">RANK(BS2,$BS$1:$BS$100,)</f>
        <v>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0.49985928207174379</v>
      </c>
      <c r="CA2" s="11">
        <f t="shared" ref="CA2:CA18" ca="1" si="26">RANK(BZ2,$BZ$1:$BZ$100,)</f>
        <v>11</v>
      </c>
      <c r="CB2" s="4"/>
      <c r="CC2" s="4">
        <v>2</v>
      </c>
      <c r="CD2" s="4">
        <v>0</v>
      </c>
      <c r="CE2" s="4">
        <v>0</v>
      </c>
      <c r="CG2" s="10">
        <f t="shared" ref="CG2:CG54" ca="1" si="27">RAND()</f>
        <v>0.16894197065732275</v>
      </c>
      <c r="CH2" s="11">
        <f t="shared" ref="CH2:CH54" ca="1" si="28">RANK(CG2,$CG$1:$CG$100,)</f>
        <v>45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0.59644039673329841</v>
      </c>
      <c r="CO2" s="11">
        <f t="shared" ref="CO2:CO45" ca="1" si="30">RANK(CN2,$CN$1:$CN$100,)</f>
        <v>15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66</v>
      </c>
      <c r="Z3" s="4" t="s">
        <v>50</v>
      </c>
      <c r="AA3" s="4">
        <f t="shared" ca="1" si="2"/>
        <v>54</v>
      </c>
      <c r="AB3" s="4" t="s">
        <v>2</v>
      </c>
      <c r="AC3" s="4">
        <f t="shared" ca="1" si="3"/>
        <v>12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6</v>
      </c>
      <c r="AI3" s="4">
        <f t="shared" ca="1" si="7"/>
        <v>6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5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1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6</v>
      </c>
      <c r="BJ3" s="8">
        <f t="shared" ca="1" si="0"/>
        <v>5</v>
      </c>
      <c r="BK3" s="9"/>
      <c r="BM3" s="4">
        <v>3</v>
      </c>
      <c r="BN3" s="8">
        <f t="shared" ca="1" si="21"/>
        <v>6</v>
      </c>
      <c r="BO3" s="8">
        <f t="shared" ca="1" si="22"/>
        <v>4</v>
      </c>
      <c r="BP3" s="9"/>
      <c r="BQ3" s="9"/>
      <c r="BR3" s="7"/>
      <c r="BS3" s="10">
        <f t="shared" ca="1" si="23"/>
        <v>0.23784124793514472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0.20950200834521293</v>
      </c>
      <c r="CA3" s="11">
        <f t="shared" ca="1" si="26"/>
        <v>17</v>
      </c>
      <c r="CB3" s="4"/>
      <c r="CC3" s="4">
        <v>3</v>
      </c>
      <c r="CD3" s="4">
        <v>0</v>
      </c>
      <c r="CE3" s="4">
        <v>0</v>
      </c>
      <c r="CG3" s="10">
        <f t="shared" ca="1" si="27"/>
        <v>0.50787271314126869</v>
      </c>
      <c r="CH3" s="11">
        <f t="shared" ca="1" si="28"/>
        <v>26</v>
      </c>
      <c r="CI3" s="4"/>
      <c r="CJ3" s="4">
        <v>3</v>
      </c>
      <c r="CK3" s="4">
        <v>2</v>
      </c>
      <c r="CL3" s="4">
        <v>0</v>
      </c>
      <c r="CN3" s="10">
        <f t="shared" ca="1" si="29"/>
        <v>0.51901504308988877</v>
      </c>
      <c r="CO3" s="11">
        <f t="shared" ca="1" si="30"/>
        <v>19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94</v>
      </c>
      <c r="Z4" s="4" t="s">
        <v>50</v>
      </c>
      <c r="AA4" s="4">
        <f t="shared" ca="1" si="2"/>
        <v>14</v>
      </c>
      <c r="AB4" s="4" t="s">
        <v>2</v>
      </c>
      <c r="AC4" s="4">
        <f t="shared" ca="1" si="3"/>
        <v>80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9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1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8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9</v>
      </c>
      <c r="BJ4" s="8">
        <f t="shared" ca="1" si="0"/>
        <v>1</v>
      </c>
      <c r="BK4" s="9"/>
      <c r="BM4" s="4">
        <v>4</v>
      </c>
      <c r="BN4" s="8">
        <f t="shared" ca="1" si="21"/>
        <v>4</v>
      </c>
      <c r="BO4" s="8">
        <f t="shared" ca="1" si="22"/>
        <v>4</v>
      </c>
      <c r="BP4" s="9"/>
      <c r="BQ4" s="9"/>
      <c r="BR4" s="7"/>
      <c r="BS4" s="10">
        <f t="shared" ca="1" si="23"/>
        <v>0.74495113437215854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0.44433449587311402</v>
      </c>
      <c r="CA4" s="11">
        <f t="shared" ca="1" si="26"/>
        <v>12</v>
      </c>
      <c r="CB4" s="4"/>
      <c r="CC4" s="4">
        <v>4</v>
      </c>
      <c r="CD4" s="4">
        <v>0</v>
      </c>
      <c r="CE4" s="4">
        <v>0</v>
      </c>
      <c r="CG4" s="10">
        <f t="shared" ca="1" si="27"/>
        <v>0.13913584253060918</v>
      </c>
      <c r="CH4" s="11">
        <f t="shared" ca="1" si="28"/>
        <v>46</v>
      </c>
      <c r="CI4" s="4"/>
      <c r="CJ4" s="4">
        <v>4</v>
      </c>
      <c r="CK4" s="4">
        <v>2</v>
      </c>
      <c r="CL4" s="4">
        <v>1</v>
      </c>
      <c r="CN4" s="10">
        <f t="shared" ca="1" si="29"/>
        <v>0.69227393518363078</v>
      </c>
      <c r="CO4" s="11">
        <f t="shared" ca="1" si="30"/>
        <v>10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2" t="str">
        <f ca="1">$Y1/100&amp;$Z1&amp;$AA1/100&amp;$AB1</f>
        <v>0.85－0.01＝</v>
      </c>
      <c r="D5" s="83"/>
      <c r="E5" s="83"/>
      <c r="F5" s="83"/>
      <c r="G5" s="76">
        <f ca="1">$AC1/100</f>
        <v>0.84</v>
      </c>
      <c r="H5" s="77"/>
      <c r="I5" s="21"/>
      <c r="J5" s="22"/>
      <c r="K5" s="20"/>
      <c r="L5" s="13"/>
      <c r="M5" s="82" t="str">
        <f ca="1">$Y2/100&amp;$Z2&amp;$AA2/100&amp;$AB2</f>
        <v>0.95－0.05＝</v>
      </c>
      <c r="N5" s="83"/>
      <c r="O5" s="83"/>
      <c r="P5" s="83"/>
      <c r="Q5" s="76">
        <f ca="1">$AC2/100</f>
        <v>0.9</v>
      </c>
      <c r="R5" s="77"/>
      <c r="S5" s="21"/>
      <c r="T5" s="23"/>
      <c r="X5" s="2" t="s">
        <v>16</v>
      </c>
      <c r="Y5" s="4">
        <f t="shared" ca="1" si="1"/>
        <v>26</v>
      </c>
      <c r="Z5" s="4" t="s">
        <v>50</v>
      </c>
      <c r="AA5" s="4">
        <f t="shared" ca="1" si="2"/>
        <v>11</v>
      </c>
      <c r="AB5" s="4" t="s">
        <v>2</v>
      </c>
      <c r="AC5" s="4">
        <f t="shared" ca="1" si="3"/>
        <v>15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2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1</v>
      </c>
      <c r="AO5" s="4">
        <f t="shared" ca="1" si="11"/>
        <v>1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1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2</v>
      </c>
      <c r="BJ5" s="8">
        <f t="shared" ca="1" si="0"/>
        <v>1</v>
      </c>
      <c r="BK5" s="9"/>
      <c r="BM5" s="4">
        <v>5</v>
      </c>
      <c r="BN5" s="8">
        <f t="shared" ca="1" si="21"/>
        <v>6</v>
      </c>
      <c r="BO5" s="8">
        <f t="shared" ca="1" si="22"/>
        <v>1</v>
      </c>
      <c r="BP5" s="9"/>
      <c r="BQ5" s="9"/>
      <c r="BR5" s="7"/>
      <c r="BS5" s="10">
        <f t="shared" ca="1" si="23"/>
        <v>0.74772339885069028</v>
      </c>
      <c r="BT5" s="11">
        <f t="shared" ca="1" si="24"/>
        <v>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0.43503822369965051</v>
      </c>
      <c r="CA5" s="11">
        <f t="shared" ca="1" si="26"/>
        <v>13</v>
      </c>
      <c r="CB5" s="4"/>
      <c r="CC5" s="4">
        <v>5</v>
      </c>
      <c r="CD5" s="4">
        <v>0</v>
      </c>
      <c r="CE5" s="4">
        <v>0</v>
      </c>
      <c r="CG5" s="10">
        <f t="shared" ca="1" si="27"/>
        <v>0.97592335542577835</v>
      </c>
      <c r="CH5" s="11">
        <f t="shared" ca="1" si="28"/>
        <v>4</v>
      </c>
      <c r="CI5" s="4"/>
      <c r="CJ5" s="4">
        <v>5</v>
      </c>
      <c r="CK5" s="4">
        <v>2</v>
      </c>
      <c r="CL5" s="4">
        <v>2</v>
      </c>
      <c r="CN5" s="10">
        <f t="shared" ca="1" si="29"/>
        <v>0.58980527491321577</v>
      </c>
      <c r="CO5" s="11">
        <f t="shared" ca="1" si="30"/>
        <v>16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53</v>
      </c>
      <c r="Z6" s="4" t="s">
        <v>50</v>
      </c>
      <c r="AA6" s="4">
        <f t="shared" ca="1" si="2"/>
        <v>33</v>
      </c>
      <c r="AB6" s="4" t="s">
        <v>2</v>
      </c>
      <c r="AC6" s="4">
        <f t="shared" ca="1" si="3"/>
        <v>20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5</v>
      </c>
      <c r="AI6" s="4">
        <f t="shared" ca="1" si="7"/>
        <v>3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3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2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5</v>
      </c>
      <c r="BJ6" s="8">
        <f t="shared" ca="1" si="0"/>
        <v>3</v>
      </c>
      <c r="BK6" s="9"/>
      <c r="BM6" s="4">
        <v>6</v>
      </c>
      <c r="BN6" s="8">
        <f t="shared" ca="1" si="21"/>
        <v>3</v>
      </c>
      <c r="BO6" s="8">
        <f t="shared" ca="1" si="22"/>
        <v>3</v>
      </c>
      <c r="BP6" s="9"/>
      <c r="BQ6" s="9"/>
      <c r="BR6" s="7"/>
      <c r="BS6" s="10">
        <f t="shared" ca="1" si="23"/>
        <v>0.54548607768990709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0.74745335166905769</v>
      </c>
      <c r="CA6" s="11">
        <f t="shared" ca="1" si="26"/>
        <v>3</v>
      </c>
      <c r="CB6" s="4"/>
      <c r="CC6" s="4">
        <v>6</v>
      </c>
      <c r="CD6" s="4">
        <v>0</v>
      </c>
      <c r="CE6" s="4">
        <v>0</v>
      </c>
      <c r="CG6" s="10">
        <f t="shared" ca="1" si="27"/>
        <v>0.67444677525195917</v>
      </c>
      <c r="CH6" s="11">
        <f t="shared" ca="1" si="28"/>
        <v>18</v>
      </c>
      <c r="CI6" s="4"/>
      <c r="CJ6" s="4">
        <v>6</v>
      </c>
      <c r="CK6" s="4">
        <v>3</v>
      </c>
      <c r="CL6" s="4">
        <v>0</v>
      </c>
      <c r="CN6" s="10">
        <f t="shared" ca="1" si="29"/>
        <v>0.7448969173502038</v>
      </c>
      <c r="CO6" s="11">
        <f t="shared" ca="1" si="30"/>
        <v>6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0</v>
      </c>
      <c r="F7" s="64" t="str">
        <f ca="1">IF(AND(G7=0,H7=0),"",".")</f>
        <v>.</v>
      </c>
      <c r="G7" s="64">
        <f ca="1">$BI1</f>
        <v>8</v>
      </c>
      <c r="H7" s="64">
        <f ca="1">$BN1</f>
        <v>5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0</v>
      </c>
      <c r="P7" s="64" t="str">
        <f ca="1">IF(AND(Q7=0,R7=0),"",".")</f>
        <v>.</v>
      </c>
      <c r="Q7" s="64">
        <f ca="1">$BI2</f>
        <v>9</v>
      </c>
      <c r="R7" s="64">
        <f ca="1">$BN2</f>
        <v>5</v>
      </c>
      <c r="S7" s="33"/>
      <c r="T7" s="28"/>
      <c r="X7" s="2" t="s">
        <v>18</v>
      </c>
      <c r="Y7" s="4">
        <f t="shared" ca="1" si="1"/>
        <v>17</v>
      </c>
      <c r="Z7" s="4" t="s">
        <v>50</v>
      </c>
      <c r="AA7" s="4">
        <f t="shared" ca="1" si="2"/>
        <v>3</v>
      </c>
      <c r="AB7" s="4" t="s">
        <v>2</v>
      </c>
      <c r="AC7" s="4">
        <f t="shared" ca="1" si="3"/>
        <v>14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1</v>
      </c>
      <c r="AI7" s="4">
        <f t="shared" ca="1" si="7"/>
        <v>7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0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1</v>
      </c>
      <c r="BJ7" s="8">
        <f t="shared" ca="1" si="0"/>
        <v>0</v>
      </c>
      <c r="BK7" s="9"/>
      <c r="BM7" s="4">
        <v>7</v>
      </c>
      <c r="BN7" s="8">
        <f t="shared" ca="1" si="21"/>
        <v>7</v>
      </c>
      <c r="BO7" s="8">
        <f t="shared" ca="1" si="22"/>
        <v>3</v>
      </c>
      <c r="BP7" s="9"/>
      <c r="BQ7" s="9"/>
      <c r="BR7" s="7"/>
      <c r="BS7" s="10">
        <f t="shared" ca="1" si="23"/>
        <v>0.76628725610699289</v>
      </c>
      <c r="BT7" s="11">
        <f t="shared" ca="1" si="24"/>
        <v>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0.84493241100514349</v>
      </c>
      <c r="CA7" s="11">
        <f t="shared" ca="1" si="26"/>
        <v>2</v>
      </c>
      <c r="CB7" s="4"/>
      <c r="CC7" s="4">
        <v>7</v>
      </c>
      <c r="CD7" s="4">
        <v>0</v>
      </c>
      <c r="CE7" s="4">
        <v>0</v>
      </c>
      <c r="CG7" s="10">
        <f t="shared" ca="1" si="27"/>
        <v>0.98863463613918634</v>
      </c>
      <c r="CH7" s="11">
        <f t="shared" ca="1" si="28"/>
        <v>1</v>
      </c>
      <c r="CI7" s="4"/>
      <c r="CJ7" s="4">
        <v>7</v>
      </c>
      <c r="CK7" s="4">
        <v>3</v>
      </c>
      <c r="CL7" s="4">
        <v>1</v>
      </c>
      <c r="CN7" s="10">
        <f t="shared" ca="1" si="29"/>
        <v>0.45014195212535846</v>
      </c>
      <c r="CO7" s="11">
        <f t="shared" ca="1" si="30"/>
        <v>24</v>
      </c>
      <c r="CP7" s="4"/>
      <c r="CQ7" s="4">
        <v>7</v>
      </c>
      <c r="CR7" s="4">
        <v>4</v>
      </c>
      <c r="CS7" s="4">
        <v>1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0</v>
      </c>
      <c r="H8" s="64">
        <f ca="1">$BO1</f>
        <v>1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0</v>
      </c>
      <c r="R8" s="64">
        <f ca="1">$BO2</f>
        <v>5</v>
      </c>
      <c r="S8" s="33"/>
      <c r="T8" s="28"/>
      <c r="X8" s="2" t="s">
        <v>20</v>
      </c>
      <c r="Y8" s="4">
        <f t="shared" ca="1" si="1"/>
        <v>63</v>
      </c>
      <c r="Z8" s="4" t="s">
        <v>50</v>
      </c>
      <c r="AA8" s="4">
        <f t="shared" ca="1" si="2"/>
        <v>42</v>
      </c>
      <c r="AB8" s="4" t="s">
        <v>2</v>
      </c>
      <c r="AC8" s="4">
        <f t="shared" ca="1" si="3"/>
        <v>21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6</v>
      </c>
      <c r="AI8" s="4">
        <f t="shared" ca="1" si="7"/>
        <v>3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4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2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6</v>
      </c>
      <c r="BJ8" s="8">
        <f t="shared" ca="1" si="0"/>
        <v>4</v>
      </c>
      <c r="BK8" s="9"/>
      <c r="BM8" s="4">
        <v>8</v>
      </c>
      <c r="BN8" s="8">
        <f t="shared" ca="1" si="21"/>
        <v>3</v>
      </c>
      <c r="BO8" s="8">
        <f t="shared" ca="1" si="22"/>
        <v>2</v>
      </c>
      <c r="BP8" s="9"/>
      <c r="BQ8" s="9"/>
      <c r="BR8" s="7"/>
      <c r="BS8" s="10">
        <f t="shared" ca="1" si="23"/>
        <v>0.74461099978519951</v>
      </c>
      <c r="BT8" s="11">
        <f t="shared" ca="1" si="24"/>
        <v>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0.99493807183217864</v>
      </c>
      <c r="CA8" s="11">
        <f t="shared" ca="1" si="26"/>
        <v>1</v>
      </c>
      <c r="CB8" s="4"/>
      <c r="CC8" s="4">
        <v>8</v>
      </c>
      <c r="CD8" s="4">
        <v>0</v>
      </c>
      <c r="CE8" s="4">
        <v>0</v>
      </c>
      <c r="CG8" s="10">
        <f t="shared" ca="1" si="27"/>
        <v>0.52798443420060859</v>
      </c>
      <c r="CH8" s="11">
        <f t="shared" ca="1" si="28"/>
        <v>25</v>
      </c>
      <c r="CI8" s="4"/>
      <c r="CJ8" s="4">
        <v>8</v>
      </c>
      <c r="CK8" s="4">
        <v>3</v>
      </c>
      <c r="CL8" s="4">
        <v>2</v>
      </c>
      <c r="CN8" s="10">
        <f t="shared" ca="1" si="29"/>
        <v>0.7558030061607145</v>
      </c>
      <c r="CO8" s="11">
        <f t="shared" ca="1" si="30"/>
        <v>5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0</v>
      </c>
      <c r="F9" s="64" t="str">
        <f>$AS1</f>
        <v>.</v>
      </c>
      <c r="G9" s="64">
        <f ca="1">$AT1</f>
        <v>8</v>
      </c>
      <c r="H9" s="64">
        <f ca="1">$AU1</f>
        <v>4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0</v>
      </c>
      <c r="P9" s="64" t="str">
        <f>$AS2</f>
        <v>.</v>
      </c>
      <c r="Q9" s="64">
        <f ca="1">$AT2</f>
        <v>9</v>
      </c>
      <c r="R9" s="64">
        <f ca="1">$AU2</f>
        <v>0</v>
      </c>
      <c r="S9" s="33"/>
      <c r="T9" s="39"/>
      <c r="X9" s="2" t="s">
        <v>21</v>
      </c>
      <c r="Y9" s="4">
        <f t="shared" ca="1" si="1"/>
        <v>98</v>
      </c>
      <c r="Z9" s="4" t="s">
        <v>50</v>
      </c>
      <c r="AA9" s="4">
        <f t="shared" ca="1" si="2"/>
        <v>27</v>
      </c>
      <c r="AB9" s="4" t="s">
        <v>2</v>
      </c>
      <c r="AC9" s="4">
        <f t="shared" ca="1" si="3"/>
        <v>71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9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2</v>
      </c>
      <c r="AO9" s="4">
        <f t="shared" ca="1" si="11"/>
        <v>7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7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9</v>
      </c>
      <c r="BJ9" s="8">
        <f t="shared" ca="1" si="0"/>
        <v>2</v>
      </c>
      <c r="BK9" s="9"/>
      <c r="BM9" s="4">
        <v>9</v>
      </c>
      <c r="BN9" s="8">
        <f t="shared" ca="1" si="21"/>
        <v>8</v>
      </c>
      <c r="BO9" s="8">
        <f t="shared" ca="1" si="22"/>
        <v>7</v>
      </c>
      <c r="BP9" s="9"/>
      <c r="BQ9" s="9"/>
      <c r="BR9" s="7"/>
      <c r="BS9" s="10">
        <f t="shared" ca="1" si="23"/>
        <v>0.12243675195643577</v>
      </c>
      <c r="BT9" s="11">
        <f t="shared" ca="1" si="24"/>
        <v>17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0.64475638787421208</v>
      </c>
      <c r="CA9" s="11">
        <f t="shared" ca="1" si="26"/>
        <v>6</v>
      </c>
      <c r="CB9" s="4"/>
      <c r="CC9" s="4">
        <v>9</v>
      </c>
      <c r="CD9" s="4">
        <v>0</v>
      </c>
      <c r="CE9" s="4">
        <v>0</v>
      </c>
      <c r="CG9" s="10">
        <f t="shared" ca="1" si="27"/>
        <v>0.13366320656759989</v>
      </c>
      <c r="CH9" s="11">
        <f t="shared" ca="1" si="28"/>
        <v>47</v>
      </c>
      <c r="CI9" s="4"/>
      <c r="CJ9" s="4">
        <v>9</v>
      </c>
      <c r="CK9" s="4">
        <v>3</v>
      </c>
      <c r="CL9" s="4">
        <v>3</v>
      </c>
      <c r="CN9" s="10">
        <f t="shared" ca="1" si="29"/>
        <v>0.26995455893083897</v>
      </c>
      <c r="CO9" s="11">
        <f t="shared" ca="1" si="30"/>
        <v>35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69</v>
      </c>
      <c r="Z10" s="4" t="s">
        <v>50</v>
      </c>
      <c r="AA10" s="4">
        <f t="shared" ca="1" si="2"/>
        <v>6</v>
      </c>
      <c r="AB10" s="4" t="s">
        <v>2</v>
      </c>
      <c r="AC10" s="4">
        <f t="shared" ca="1" si="3"/>
        <v>63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6</v>
      </c>
      <c r="AI10" s="4">
        <f t="shared" ca="1" si="7"/>
        <v>9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0</v>
      </c>
      <c r="AO10" s="4">
        <f t="shared" ca="1" si="11"/>
        <v>6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6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0</v>
      </c>
      <c r="BK10" s="9"/>
      <c r="BM10" s="4">
        <v>10</v>
      </c>
      <c r="BN10" s="8">
        <f t="shared" ca="1" si="21"/>
        <v>9</v>
      </c>
      <c r="BO10" s="8">
        <f t="shared" ca="1" si="22"/>
        <v>6</v>
      </c>
      <c r="BP10" s="9"/>
      <c r="BQ10" s="9"/>
      <c r="BR10" s="7"/>
      <c r="BS10" s="10">
        <f t="shared" ca="1" si="23"/>
        <v>0.14238305504297988</v>
      </c>
      <c r="BT10" s="11">
        <f t="shared" ca="1" si="24"/>
        <v>16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0.6477537959307641</v>
      </c>
      <c r="CA10" s="11">
        <f t="shared" ca="1" si="26"/>
        <v>5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0.64351599784808289</v>
      </c>
      <c r="CH10" s="11">
        <f t="shared" ca="1" si="28"/>
        <v>21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0.10703509845062575</v>
      </c>
      <c r="CO10" s="11">
        <f t="shared" ca="1" si="30"/>
        <v>42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75</v>
      </c>
      <c r="Z11" s="4" t="s">
        <v>50</v>
      </c>
      <c r="AA11" s="4">
        <f t="shared" ca="1" si="2"/>
        <v>43</v>
      </c>
      <c r="AB11" s="4" t="s">
        <v>2</v>
      </c>
      <c r="AC11" s="4">
        <f t="shared" ca="1" si="3"/>
        <v>32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7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4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3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4</v>
      </c>
      <c r="BK11" s="9"/>
      <c r="BM11" s="4">
        <v>11</v>
      </c>
      <c r="BN11" s="8">
        <f t="shared" ca="1" si="21"/>
        <v>5</v>
      </c>
      <c r="BO11" s="8">
        <f t="shared" ca="1" si="22"/>
        <v>3</v>
      </c>
      <c r="BP11" s="9"/>
      <c r="BQ11" s="9"/>
      <c r="BR11" s="7"/>
      <c r="BS11" s="10">
        <f t="shared" ca="1" si="23"/>
        <v>0.98651047596354113</v>
      </c>
      <c r="BT11" s="11">
        <f t="shared" ca="1" si="24"/>
        <v>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0.50074957183864499</v>
      </c>
      <c r="CA11" s="11">
        <f t="shared" ca="1" si="26"/>
        <v>10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0.36616329034323725</v>
      </c>
      <c r="CH11" s="11">
        <f t="shared" ca="1" si="28"/>
        <v>32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0.64473161126628964</v>
      </c>
      <c r="CO11" s="11">
        <f t="shared" ca="1" si="30"/>
        <v>13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5" t="str">
        <f ca="1">$Y3/100&amp;$Z3&amp;$AA3/100&amp;$AB3</f>
        <v>0.66－0.54＝</v>
      </c>
      <c r="D12" s="66"/>
      <c r="E12" s="66"/>
      <c r="F12" s="66"/>
      <c r="G12" s="76">
        <f ca="1">$AC3/100</f>
        <v>0.12</v>
      </c>
      <c r="H12" s="77"/>
      <c r="I12" s="21"/>
      <c r="J12" s="22"/>
      <c r="K12" s="20"/>
      <c r="L12" s="13"/>
      <c r="M12" s="65" t="str">
        <f ca="1">$Y4/100&amp;$Z4&amp;$AA4/100&amp;$AB4</f>
        <v>0.94－0.14＝</v>
      </c>
      <c r="N12" s="66"/>
      <c r="O12" s="66"/>
      <c r="P12" s="66"/>
      <c r="Q12" s="76">
        <f ca="1">$AC4/100</f>
        <v>0.8</v>
      </c>
      <c r="R12" s="77"/>
      <c r="S12" s="21"/>
      <c r="T12" s="23"/>
      <c r="X12" s="2" t="s">
        <v>24</v>
      </c>
      <c r="Y12" s="4">
        <f t="shared" ca="1" si="1"/>
        <v>99</v>
      </c>
      <c r="Z12" s="4" t="s">
        <v>50</v>
      </c>
      <c r="AA12" s="4">
        <f t="shared" ca="1" si="2"/>
        <v>68</v>
      </c>
      <c r="AB12" s="4" t="s">
        <v>2</v>
      </c>
      <c r="AC12" s="4">
        <f t="shared" ca="1" si="3"/>
        <v>31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9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6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3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9</v>
      </c>
      <c r="BJ12" s="8">
        <f t="shared" ca="1" si="0"/>
        <v>6</v>
      </c>
      <c r="BK12" s="9"/>
      <c r="BM12" s="4">
        <v>12</v>
      </c>
      <c r="BN12" s="8">
        <f t="shared" ca="1" si="21"/>
        <v>9</v>
      </c>
      <c r="BO12" s="8">
        <f t="shared" ca="1" si="22"/>
        <v>8</v>
      </c>
      <c r="BP12" s="9"/>
      <c r="BQ12" s="9"/>
      <c r="BR12" s="7"/>
      <c r="BS12" s="10">
        <f t="shared" ca="1" si="23"/>
        <v>0.51298558171377606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0.36298408381121783</v>
      </c>
      <c r="CA12" s="11">
        <f t="shared" ca="1" si="26"/>
        <v>15</v>
      </c>
      <c r="CB12" s="4"/>
      <c r="CC12" s="4">
        <v>12</v>
      </c>
      <c r="CD12" s="4">
        <v>0</v>
      </c>
      <c r="CE12" s="4">
        <v>0</v>
      </c>
      <c r="CG12" s="10">
        <f t="shared" ca="1" si="27"/>
        <v>4.8675596736696636E-2</v>
      </c>
      <c r="CH12" s="11">
        <f t="shared" ca="1" si="28"/>
        <v>51</v>
      </c>
      <c r="CI12" s="4"/>
      <c r="CJ12" s="4">
        <v>12</v>
      </c>
      <c r="CK12" s="4">
        <v>4</v>
      </c>
      <c r="CL12" s="4">
        <v>2</v>
      </c>
      <c r="CN12" s="10">
        <f t="shared" ca="1" si="29"/>
        <v>1.4303201697668189E-2</v>
      </c>
      <c r="CO12" s="11">
        <f t="shared" ca="1" si="30"/>
        <v>44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0.14687050889740838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0.26952479013350927</v>
      </c>
      <c r="CA13" s="11">
        <f t="shared" ca="1" si="26"/>
        <v>16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0.59274393549895854</v>
      </c>
      <c r="CH13" s="11">
        <f t="shared" ca="1" si="28"/>
        <v>23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0.31001874681242858</v>
      </c>
      <c r="CO13" s="11">
        <f t="shared" ca="1" si="30"/>
        <v>33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0</v>
      </c>
      <c r="F14" s="64" t="str">
        <f ca="1">IF(AND(G14=0,H14=0),"",".")</f>
        <v>.</v>
      </c>
      <c r="G14" s="64">
        <f ca="1">$BI3</f>
        <v>6</v>
      </c>
      <c r="H14" s="64">
        <f ca="1">$BN3</f>
        <v>6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0</v>
      </c>
      <c r="P14" s="64" t="str">
        <f ca="1">IF(AND(Q14=0,R14=0),"",".")</f>
        <v>.</v>
      </c>
      <c r="Q14" s="64">
        <f ca="1">$BI4</f>
        <v>9</v>
      </c>
      <c r="R14" s="64">
        <f ca="1">$BN4</f>
        <v>4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0.79437908200629503</v>
      </c>
      <c r="BT14" s="11">
        <f t="shared" ca="1" si="24"/>
        <v>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0.39384920696168702</v>
      </c>
      <c r="CA14" s="11">
        <f t="shared" ca="1" si="26"/>
        <v>14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0.96993558808470492</v>
      </c>
      <c r="CH14" s="11">
        <f t="shared" ca="1" si="28"/>
        <v>5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0.47814793102870223</v>
      </c>
      <c r="CO14" s="11">
        <f t="shared" ca="1" si="30"/>
        <v>22</v>
      </c>
      <c r="CP14" s="4"/>
      <c r="CQ14" s="4">
        <v>14</v>
      </c>
      <c r="CR14" s="4">
        <v>5</v>
      </c>
      <c r="CS14" s="4">
        <v>4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5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1</v>
      </c>
      <c r="R15" s="64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0.26510464673871326</v>
      </c>
      <c r="BT15" s="11">
        <f t="shared" ca="1" si="24"/>
        <v>12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0.64041726458496828</v>
      </c>
      <c r="CA15" s="11">
        <f t="shared" ca="1" si="26"/>
        <v>7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0.27229020500161139</v>
      </c>
      <c r="CH15" s="11">
        <f t="shared" ca="1" si="28"/>
        <v>40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0.5622319414902468</v>
      </c>
      <c r="CO15" s="11">
        <f t="shared" ca="1" si="30"/>
        <v>17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0</v>
      </c>
      <c r="F16" s="64" t="str">
        <f>$AS3</f>
        <v>.</v>
      </c>
      <c r="G16" s="64">
        <f ca="1">$AT3</f>
        <v>1</v>
      </c>
      <c r="H16" s="64">
        <f ca="1">$AU3</f>
        <v>2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0</v>
      </c>
      <c r="P16" s="64" t="str">
        <f>$AS4</f>
        <v>.</v>
      </c>
      <c r="Q16" s="64">
        <f ca="1">$AT4</f>
        <v>8</v>
      </c>
      <c r="R16" s="64">
        <f ca="1">$AU4</f>
        <v>0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0.52991987644570027</v>
      </c>
      <c r="BT16" s="11">
        <f t="shared" ca="1" si="24"/>
        <v>10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0.50280259493878776</v>
      </c>
      <c r="CA16" s="11">
        <f t="shared" ca="1" si="26"/>
        <v>9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0.43495072293758241</v>
      </c>
      <c r="CH16" s="11">
        <f t="shared" ca="1" si="28"/>
        <v>29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0.93862062404520163</v>
      </c>
      <c r="CO16" s="11">
        <f t="shared" ca="1" si="30"/>
        <v>1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0.92372044290666411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0.65210556112943419</v>
      </c>
      <c r="CA17" s="11">
        <f t="shared" ca="1" si="26"/>
        <v>4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0.55676769853659913</v>
      </c>
      <c r="CH17" s="11">
        <f t="shared" ca="1" si="28"/>
        <v>24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0.54255630684822453</v>
      </c>
      <c r="CO17" s="11">
        <f t="shared" ca="1" si="30"/>
        <v>18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8.1020839945797007E-2</v>
      </c>
      <c r="BT18" s="11">
        <f t="shared" ca="1" si="24"/>
        <v>18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0.57664254989708263</v>
      </c>
      <c r="CA18" s="11">
        <f t="shared" ca="1" si="26"/>
        <v>8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0.98862370640692643</v>
      </c>
      <c r="CH18" s="11">
        <f t="shared" ca="1" si="28"/>
        <v>2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0.90886787592157536</v>
      </c>
      <c r="CO18" s="11">
        <f t="shared" ca="1" si="30"/>
        <v>2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5" t="str">
        <f ca="1">$Y5/100&amp;$Z5&amp;$AA5/100&amp;$AB5</f>
        <v>0.26－0.11＝</v>
      </c>
      <c r="D19" s="66"/>
      <c r="E19" s="66"/>
      <c r="F19" s="66"/>
      <c r="G19" s="76">
        <f ca="1">$AC5/100</f>
        <v>0.15</v>
      </c>
      <c r="H19" s="77"/>
      <c r="I19" s="21"/>
      <c r="J19" s="22"/>
      <c r="K19" s="20"/>
      <c r="L19" s="13"/>
      <c r="M19" s="65" t="str">
        <f ca="1">$Y6/100&amp;$Z6&amp;$AA6/100&amp;$AB6</f>
        <v>0.53－0.33＝</v>
      </c>
      <c r="N19" s="66"/>
      <c r="O19" s="66"/>
      <c r="P19" s="66"/>
      <c r="Q19" s="76">
        <f ca="1">$AC6/100</f>
        <v>0.2</v>
      </c>
      <c r="R19" s="7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0.94359850552932967</v>
      </c>
      <c r="CH19" s="11">
        <f t="shared" ca="1" si="28"/>
        <v>7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0.69275883060418098</v>
      </c>
      <c r="CO19" s="11">
        <f t="shared" ca="1" si="30"/>
        <v>9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0.49741900479334522</v>
      </c>
      <c r="CH20" s="11">
        <f t="shared" ca="1" si="28"/>
        <v>27</v>
      </c>
      <c r="CI20" s="4"/>
      <c r="CJ20" s="4">
        <v>20</v>
      </c>
      <c r="CK20" s="4">
        <v>5</v>
      </c>
      <c r="CL20" s="4">
        <v>5</v>
      </c>
      <c r="CN20" s="10">
        <f t="shared" ca="1" si="29"/>
        <v>4.9121359088252992E-2</v>
      </c>
      <c r="CO20" s="11">
        <f t="shared" ca="1" si="30"/>
        <v>43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0</v>
      </c>
      <c r="F21" s="64" t="str">
        <f ca="1">IF(AND(G21=0,H21=0),"",".")</f>
        <v>.</v>
      </c>
      <c r="G21" s="64">
        <f ca="1">$BI5</f>
        <v>2</v>
      </c>
      <c r="H21" s="64">
        <f ca="1">$BN5</f>
        <v>6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0</v>
      </c>
      <c r="P21" s="64" t="str">
        <f ca="1">IF(AND(Q21=0,R21=0),"",".")</f>
        <v>.</v>
      </c>
      <c r="Q21" s="64">
        <f ca="1">$BI6</f>
        <v>5</v>
      </c>
      <c r="R21" s="64">
        <f ca="1">$BN6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0.71635976503653265</v>
      </c>
      <c r="CH21" s="11">
        <f t="shared" ca="1" si="28"/>
        <v>16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0.14101920286295766</v>
      </c>
      <c r="CO21" s="11">
        <f t="shared" ca="1" si="30"/>
        <v>41</v>
      </c>
      <c r="CP21" s="4"/>
      <c r="CQ21" s="4">
        <v>21</v>
      </c>
      <c r="CR21" s="4">
        <v>6</v>
      </c>
      <c r="CS21" s="4">
        <v>6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1</v>
      </c>
      <c r="H22" s="64">
        <f ca="1">$BO5</f>
        <v>1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3</v>
      </c>
      <c r="R22" s="64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0.83324702905623271</v>
      </c>
      <c r="CH22" s="11">
        <f t="shared" ca="1" si="28"/>
        <v>12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0.66167545988881171</v>
      </c>
      <c r="CO22" s="11">
        <f t="shared" ca="1" si="30"/>
        <v>12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0</v>
      </c>
      <c r="F23" s="64" t="str">
        <f>$AS5</f>
        <v>.</v>
      </c>
      <c r="G23" s="64">
        <f ca="1">$AT5</f>
        <v>1</v>
      </c>
      <c r="H23" s="64">
        <f ca="1">$AU5</f>
        <v>5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0</v>
      </c>
      <c r="P23" s="64" t="str">
        <f>$AS6</f>
        <v>.</v>
      </c>
      <c r="Q23" s="64">
        <f ca="1">$AT6</f>
        <v>2</v>
      </c>
      <c r="R23" s="64">
        <f ca="1">$AU6</f>
        <v>0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0.87287850581946347</v>
      </c>
      <c r="CH23" s="11">
        <f t="shared" ca="1" si="28"/>
        <v>10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0.41070729364756253</v>
      </c>
      <c r="CO23" s="11">
        <f t="shared" ca="1" si="30"/>
        <v>26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2.4418819733849628E-2</v>
      </c>
      <c r="CH24" s="11">
        <f t="shared" ca="1" si="28"/>
        <v>52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0.47373262911978631</v>
      </c>
      <c r="CO24" s="11">
        <f t="shared" ca="1" si="30"/>
        <v>23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0.86406544787137374</v>
      </c>
      <c r="CH25" s="11">
        <f t="shared" ca="1" si="28"/>
        <v>11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0.23481944436893132</v>
      </c>
      <c r="CO25" s="11">
        <f t="shared" ca="1" si="30"/>
        <v>37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5" t="str">
        <f ca="1">$Y7/100&amp;$Z7&amp;$AA7/100&amp;$AB7</f>
        <v>0.17－0.03＝</v>
      </c>
      <c r="D26" s="66"/>
      <c r="E26" s="66"/>
      <c r="F26" s="66"/>
      <c r="G26" s="76">
        <f ca="1">$AC7/100</f>
        <v>0.14000000000000001</v>
      </c>
      <c r="H26" s="77"/>
      <c r="I26" s="21"/>
      <c r="J26" s="22"/>
      <c r="K26" s="20"/>
      <c r="L26" s="13"/>
      <c r="M26" s="65" t="str">
        <f ca="1">$Y8/100&amp;$Z8&amp;$AA8/100&amp;$AB8</f>
        <v>0.63－0.42＝</v>
      </c>
      <c r="N26" s="66"/>
      <c r="O26" s="66"/>
      <c r="P26" s="66"/>
      <c r="Q26" s="76">
        <f ca="1">$AC8/100</f>
        <v>0.21</v>
      </c>
      <c r="R26" s="7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0.75997149696533994</v>
      </c>
      <c r="CH26" s="11">
        <f t="shared" ca="1" si="28"/>
        <v>14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0.73864725664750974</v>
      </c>
      <c r="CO26" s="11">
        <f t="shared" ca="1" si="30"/>
        <v>7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0.3912862339242037</v>
      </c>
      <c r="CH27" s="11">
        <f t="shared" ca="1" si="28"/>
        <v>31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0.5037793850367871</v>
      </c>
      <c r="CO27" s="11">
        <f t="shared" ca="1" si="30"/>
        <v>20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0</v>
      </c>
      <c r="F28" s="64" t="str">
        <f ca="1">IF(AND(G28=0,H28=0),"",".")</f>
        <v>.</v>
      </c>
      <c r="G28" s="64">
        <f ca="1">$BI7</f>
        <v>1</v>
      </c>
      <c r="H28" s="64">
        <f ca="1">$BN7</f>
        <v>7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0</v>
      </c>
      <c r="P28" s="64" t="str">
        <f ca="1">IF(AND(Q28=0,R28=0),"",".")</f>
        <v>.</v>
      </c>
      <c r="Q28" s="64">
        <f ca="1">$BI8</f>
        <v>6</v>
      </c>
      <c r="R28" s="64">
        <f ca="1">$BN8</f>
        <v>3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0.66050220306482244</v>
      </c>
      <c r="CH28" s="11">
        <f t="shared" ca="1" si="28"/>
        <v>20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0.32665022091239504</v>
      </c>
      <c r="CO28" s="11">
        <f t="shared" ca="1" si="30"/>
        <v>31</v>
      </c>
      <c r="CP28" s="4"/>
      <c r="CQ28" s="4">
        <v>28</v>
      </c>
      <c r="CR28" s="4">
        <v>7</v>
      </c>
      <c r="CS28" s="4">
        <v>7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0</v>
      </c>
      <c r="H29" s="64">
        <f ca="1">$BO7</f>
        <v>3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4</v>
      </c>
      <c r="R29" s="64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0.92308711661588383</v>
      </c>
      <c r="CH29" s="11">
        <f t="shared" ca="1" si="28"/>
        <v>8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0.42505948736337762</v>
      </c>
      <c r="CO29" s="11">
        <f t="shared" ca="1" si="30"/>
        <v>25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0</v>
      </c>
      <c r="F30" s="64" t="str">
        <f>$AS7</f>
        <v>.</v>
      </c>
      <c r="G30" s="64">
        <f ca="1">$AT7</f>
        <v>1</v>
      </c>
      <c r="H30" s="64">
        <f ca="1">$AU7</f>
        <v>4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0</v>
      </c>
      <c r="P30" s="64" t="str">
        <f>$AS8</f>
        <v>.</v>
      </c>
      <c r="Q30" s="64">
        <f ca="1">$AT8</f>
        <v>2</v>
      </c>
      <c r="R30" s="64">
        <f ca="1">$AU8</f>
        <v>1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0.82513913206679024</v>
      </c>
      <c r="CH30" s="11">
        <f t="shared" ca="1" si="28"/>
        <v>13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0.23952899605089606</v>
      </c>
      <c r="CO30" s="11">
        <f t="shared" ca="1" si="30"/>
        <v>36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1.7366625248693146E-2</v>
      </c>
      <c r="CH31" s="11">
        <f t="shared" ca="1" si="28"/>
        <v>53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0.22653554493508421</v>
      </c>
      <c r="CO31" s="11">
        <f t="shared" ca="1" si="30"/>
        <v>38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79" t="str">
        <f>A1</f>
        <v>小数 ひき算 小数第二位 (0.11) くり下がりなし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8">
        <f>S1</f>
        <v>1</v>
      </c>
      <c r="T32" s="7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0.72466981779561279</v>
      </c>
      <c r="CH32" s="11">
        <f t="shared" ca="1" si="28"/>
        <v>15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0.7011318219779028</v>
      </c>
      <c r="CO32" s="11">
        <f t="shared" ca="1" si="30"/>
        <v>8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69" t="str">
        <f t="shared" ref="A33" si="31">A2</f>
        <v>　　月  　 　日</v>
      </c>
      <c r="B33" s="70"/>
      <c r="C33" s="70"/>
      <c r="D33" s="70"/>
      <c r="E33" s="71"/>
      <c r="F33" s="72" t="str">
        <f>F2</f>
        <v>名前</v>
      </c>
      <c r="G33" s="72"/>
      <c r="H33" s="72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0.12850682840306293</v>
      </c>
      <c r="CH33" s="11">
        <f t="shared" ca="1" si="28"/>
        <v>48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0.39374730172283479</v>
      </c>
      <c r="CO33" s="11">
        <f t="shared" ca="1" si="30"/>
        <v>27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0.10983994358411064</v>
      </c>
      <c r="CH34" s="11">
        <f t="shared" ca="1" si="28"/>
        <v>49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0.1834657030039637</v>
      </c>
      <c r="CO34" s="11">
        <f t="shared" ca="1" si="30"/>
        <v>39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0.31493481367329357</v>
      </c>
      <c r="CH35" s="11">
        <f t="shared" ca="1" si="28"/>
        <v>38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0.34227714043915236</v>
      </c>
      <c r="CO35" s="11">
        <f t="shared" ca="1" si="30"/>
        <v>30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2"/>
      <c r="B36" s="53"/>
      <c r="C36" s="65" t="str">
        <f t="shared" ref="C36" ca="1" si="32">C5</f>
        <v>0.85－0.01＝</v>
      </c>
      <c r="D36" s="66"/>
      <c r="E36" s="66"/>
      <c r="F36" s="66"/>
      <c r="G36" s="67">
        <f ca="1">G5</f>
        <v>0.84</v>
      </c>
      <c r="H36" s="68"/>
      <c r="I36" s="54"/>
      <c r="J36" s="55"/>
      <c r="K36" s="25"/>
      <c r="L36" s="25"/>
      <c r="M36" s="65" t="str">
        <f t="shared" ref="M36" ca="1" si="33">M5</f>
        <v>0.95－0.05＝</v>
      </c>
      <c r="N36" s="66"/>
      <c r="O36" s="66"/>
      <c r="P36" s="66"/>
      <c r="Q36" s="67">
        <f ca="1">Q5</f>
        <v>0.9</v>
      </c>
      <c r="R36" s="68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8</v>
      </c>
      <c r="AB36" s="56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9.0234983893075715E-2</v>
      </c>
      <c r="CH36" s="11">
        <f t="shared" ca="1" si="28"/>
        <v>50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0.1611441414228022</v>
      </c>
      <c r="CO36" s="11">
        <f t="shared" ca="1" si="30"/>
        <v>40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OKB</v>
      </c>
      <c r="AA37" s="56">
        <f t="shared" ref="AA37:AB47" ca="1" si="35">AT2</f>
        <v>9</v>
      </c>
      <c r="AB37" s="56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0.21912767256078536</v>
      </c>
      <c r="CH37" s="11">
        <f t="shared" ca="1" si="28"/>
        <v>44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0.61521294159523754</v>
      </c>
      <c r="CO37" s="11">
        <f t="shared" ca="1" si="30"/>
        <v>14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9</v>
      </c>
      <c r="R38" s="32">
        <f t="shared" ca="1" si="37"/>
        <v>5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1</v>
      </c>
      <c r="AB38" s="56">
        <f t="shared" ref="AB38" ca="1" si="39">AU3</f>
        <v>2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0.94972659039800722</v>
      </c>
      <c r="CH38" s="11">
        <f t="shared" ca="1" si="28"/>
        <v>6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0.87313496626393616</v>
      </c>
      <c r="CO38" s="11">
        <f t="shared" ca="1" si="30"/>
        <v>3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1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0</v>
      </c>
      <c r="R39" s="37">
        <f t="shared" ca="1" si="40"/>
        <v>5</v>
      </c>
      <c r="S39" s="33"/>
      <c r="T39" s="28"/>
      <c r="V39" s="57"/>
      <c r="Y39" s="4" t="s">
        <v>27</v>
      </c>
      <c r="Z39" s="4" t="str">
        <f t="shared" ca="1" si="34"/>
        <v>OKB</v>
      </c>
      <c r="AA39" s="56">
        <f t="shared" ca="1" si="35"/>
        <v>8</v>
      </c>
      <c r="AB39" s="56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0.67403492483673244</v>
      </c>
      <c r="CH39" s="11">
        <f t="shared" ca="1" si="28"/>
        <v>19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0.50192416814986462</v>
      </c>
      <c r="CO39" s="11">
        <f t="shared" ca="1" si="30"/>
        <v>21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0</v>
      </c>
      <c r="F40" s="60" t="str">
        <f t="shared" si="36"/>
        <v>.</v>
      </c>
      <c r="G40" s="61">
        <f t="shared" ca="1" si="36"/>
        <v>8</v>
      </c>
      <c r="H40" s="62">
        <f t="shared" ca="1" si="36"/>
        <v>4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0</v>
      </c>
      <c r="P40" s="60" t="str">
        <f t="shared" si="40"/>
        <v>.</v>
      </c>
      <c r="Q40" s="61">
        <f t="shared" ca="1" si="40"/>
        <v>9</v>
      </c>
      <c r="R40" s="62">
        <f t="shared" ca="1" si="40"/>
        <v>0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1</v>
      </c>
      <c r="AB40" s="56">
        <f t="shared" ca="1" si="35"/>
        <v>5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0.33865528982221516</v>
      </c>
      <c r="CH40" s="11">
        <f t="shared" ca="1" si="28"/>
        <v>37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0.34269737376584064</v>
      </c>
      <c r="CO40" s="11">
        <f t="shared" ca="1" si="30"/>
        <v>29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OKB</v>
      </c>
      <c r="AA41" s="56">
        <f t="shared" ca="1" si="35"/>
        <v>2</v>
      </c>
      <c r="AB41" s="56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0.42554476297113186</v>
      </c>
      <c r="CH41" s="11">
        <f t="shared" ca="1" si="28"/>
        <v>30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0.79765533219914508</v>
      </c>
      <c r="CO41" s="11">
        <f t="shared" ca="1" si="30"/>
        <v>4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1</v>
      </c>
      <c r="AB42" s="56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0.35616322661616773</v>
      </c>
      <c r="CH42" s="11">
        <f t="shared" ca="1" si="28"/>
        <v>34</v>
      </c>
      <c r="CI42" s="4"/>
      <c r="CJ42" s="4">
        <v>42</v>
      </c>
      <c r="CK42" s="4">
        <v>8</v>
      </c>
      <c r="CL42" s="4">
        <v>6</v>
      </c>
      <c r="CN42" s="10">
        <f t="shared" ca="1" si="29"/>
        <v>1.247475271673637E-2</v>
      </c>
      <c r="CO42" s="11">
        <f t="shared" ca="1" si="30"/>
        <v>45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5" t="str">
        <f t="shared" ref="C43" ca="1" si="41">C12</f>
        <v>0.66－0.54＝</v>
      </c>
      <c r="D43" s="66"/>
      <c r="E43" s="66"/>
      <c r="F43" s="66"/>
      <c r="G43" s="67">
        <f ca="1">G12</f>
        <v>0.12</v>
      </c>
      <c r="H43" s="68"/>
      <c r="I43" s="54"/>
      <c r="J43" s="28"/>
      <c r="K43" s="24"/>
      <c r="L43" s="25"/>
      <c r="M43" s="65" t="str">
        <f t="shared" ref="M43" ca="1" si="42">M12</f>
        <v>0.94－0.14＝</v>
      </c>
      <c r="N43" s="66"/>
      <c r="O43" s="66"/>
      <c r="P43" s="66"/>
      <c r="Q43" s="67">
        <f ca="1">Q12</f>
        <v>0.8</v>
      </c>
      <c r="R43" s="68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2</v>
      </c>
      <c r="AB43" s="56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0.27434640788363618</v>
      </c>
      <c r="CH43" s="11">
        <f t="shared" ca="1" si="28"/>
        <v>39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0.28978851207796996</v>
      </c>
      <c r="CO43" s="11">
        <f t="shared" ca="1" si="30"/>
        <v>34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7</v>
      </c>
      <c r="AB44" s="56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0.26984695758272947</v>
      </c>
      <c r="CH44" s="11">
        <f t="shared" ca="1" si="28"/>
        <v>41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0.31058899656319194</v>
      </c>
      <c r="CO44" s="11">
        <f t="shared" ca="1" si="30"/>
        <v>32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6</v>
      </c>
      <c r="H45" s="32">
        <f t="shared" ca="1" si="43"/>
        <v>6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9</v>
      </c>
      <c r="R45" s="32">
        <f t="shared" ca="1" si="44"/>
        <v>4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6</v>
      </c>
      <c r="AB45" s="56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1.3270404602684582E-2</v>
      </c>
      <c r="CH45" s="11">
        <f t="shared" ca="1" si="28"/>
        <v>54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0.36809901418101698</v>
      </c>
      <c r="CO45" s="11">
        <f t="shared" ca="1" si="30"/>
        <v>28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5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1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3</v>
      </c>
      <c r="AB46" s="56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0.9837365783736699</v>
      </c>
      <c r="CH46" s="11">
        <f t="shared" ca="1" si="28"/>
        <v>3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0</v>
      </c>
      <c r="F47" s="60" t="str">
        <f t="shared" si="45"/>
        <v>.</v>
      </c>
      <c r="G47" s="61">
        <f t="shared" ca="1" si="45"/>
        <v>1</v>
      </c>
      <c r="H47" s="62">
        <f t="shared" ca="1" si="45"/>
        <v>2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0</v>
      </c>
      <c r="P47" s="60" t="str">
        <f t="shared" si="46"/>
        <v>.</v>
      </c>
      <c r="Q47" s="61">
        <f t="shared" ca="1" si="46"/>
        <v>8</v>
      </c>
      <c r="R47" s="62">
        <f t="shared" ca="1" si="46"/>
        <v>0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3</v>
      </c>
      <c r="AB47" s="56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0.88792715934765143</v>
      </c>
      <c r="CH47" s="11">
        <f t="shared" ca="1" si="28"/>
        <v>9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0.25853754681025576</v>
      </c>
      <c r="CH48" s="11">
        <f t="shared" ca="1" si="28"/>
        <v>43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0.46455333347117489</v>
      </c>
      <c r="CH49" s="11">
        <f t="shared" ca="1" si="28"/>
        <v>28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5" t="str">
        <f t="shared" ref="C50" ca="1" si="47">C19</f>
        <v>0.26－0.11＝</v>
      </c>
      <c r="D50" s="66"/>
      <c r="E50" s="66"/>
      <c r="F50" s="66"/>
      <c r="G50" s="67">
        <f ca="1">G19</f>
        <v>0.15</v>
      </c>
      <c r="H50" s="68"/>
      <c r="I50" s="54"/>
      <c r="J50" s="28"/>
      <c r="K50" s="24"/>
      <c r="L50" s="25"/>
      <c r="M50" s="65" t="str">
        <f t="shared" ref="M50" ca="1" si="48">M19</f>
        <v>0.53－0.33＝</v>
      </c>
      <c r="N50" s="66"/>
      <c r="O50" s="66"/>
      <c r="P50" s="66"/>
      <c r="Q50" s="67">
        <f ca="1">Q19</f>
        <v>0.2</v>
      </c>
      <c r="R50" s="68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0.26090582381729011</v>
      </c>
      <c r="CH50" s="11">
        <f t="shared" ca="1" si="28"/>
        <v>42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0.67480365116926133</v>
      </c>
      <c r="CH51" s="11">
        <f t="shared" ca="1" si="28"/>
        <v>17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2</v>
      </c>
      <c r="H52" s="32">
        <f t="shared" ca="1" si="49"/>
        <v>6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5</v>
      </c>
      <c r="R52" s="32">
        <f t="shared" ca="1" si="50"/>
        <v>3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0.34638014583861743</v>
      </c>
      <c r="CH52" s="11">
        <f t="shared" ca="1" si="28"/>
        <v>35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1</v>
      </c>
      <c r="H53" s="37">
        <f t="shared" ca="1" si="51"/>
        <v>1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3</v>
      </c>
      <c r="R53" s="37">
        <f t="shared" ca="1" si="52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0.60103269153614725</v>
      </c>
      <c r="CH53" s="11">
        <f t="shared" ca="1" si="28"/>
        <v>22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0</v>
      </c>
      <c r="F54" s="60" t="str">
        <f t="shared" si="51"/>
        <v>.</v>
      </c>
      <c r="G54" s="61">
        <f t="shared" ca="1" si="51"/>
        <v>1</v>
      </c>
      <c r="H54" s="62">
        <f t="shared" ca="1" si="51"/>
        <v>5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0</v>
      </c>
      <c r="P54" s="60" t="str">
        <f t="shared" si="52"/>
        <v>.</v>
      </c>
      <c r="Q54" s="61">
        <f t="shared" ca="1" si="52"/>
        <v>2</v>
      </c>
      <c r="R54" s="62">
        <f t="shared" ca="1" si="52"/>
        <v>0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0.36605672749818263</v>
      </c>
      <c r="CH54" s="11">
        <f t="shared" ca="1" si="28"/>
        <v>33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5" t="str">
        <f t="shared" ref="C57" ca="1" si="53">C26</f>
        <v>0.17－0.03＝</v>
      </c>
      <c r="D57" s="66"/>
      <c r="E57" s="66"/>
      <c r="F57" s="66"/>
      <c r="G57" s="67">
        <f ca="1">G26</f>
        <v>0.14000000000000001</v>
      </c>
      <c r="H57" s="68"/>
      <c r="I57" s="54"/>
      <c r="J57" s="28"/>
      <c r="K57" s="24"/>
      <c r="L57" s="25"/>
      <c r="M57" s="65" t="str">
        <f t="shared" ref="M57" ca="1" si="54">M26</f>
        <v>0.63－0.42＝</v>
      </c>
      <c r="N57" s="66"/>
      <c r="O57" s="66"/>
      <c r="P57" s="66"/>
      <c r="Q57" s="67">
        <f ca="1">Q26</f>
        <v>0.21</v>
      </c>
      <c r="R57" s="68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1</v>
      </c>
      <c r="H59" s="32">
        <f t="shared" ca="1" si="55"/>
        <v>7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6</v>
      </c>
      <c r="R59" s="32">
        <f t="shared" ca="1" si="56"/>
        <v>3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0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0</v>
      </c>
      <c r="F61" s="60" t="str">
        <f t="shared" si="57"/>
        <v>.</v>
      </c>
      <c r="G61" s="61">
        <f t="shared" ca="1" si="57"/>
        <v>1</v>
      </c>
      <c r="H61" s="62">
        <f t="shared" ca="1" si="57"/>
        <v>4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0</v>
      </c>
      <c r="P61" s="60" t="str">
        <f t="shared" si="58"/>
        <v>.</v>
      </c>
      <c r="Q61" s="61">
        <f t="shared" ca="1" si="58"/>
        <v>2</v>
      </c>
      <c r="R61" s="62">
        <f t="shared" ca="1" si="58"/>
        <v>1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1L6zCCxKpOFRSQ1NqmbTXjnkcFCZxDcHZjYLYOaJirKoHQzGjaQJZdwN+yO1896bqTyesONAZHfDhvLmeCZlIw==" saltValue="3wW5nZHF8+z9anN8JNPFi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43" priority="186">
      <formula>$AF15="NO"</formula>
    </cfRule>
  </conditionalFormatting>
  <conditionalFormatting sqref="D7">
    <cfRule type="expression" dxfId="142" priority="185">
      <formula>D7=0</formula>
    </cfRule>
  </conditionalFormatting>
  <conditionalFormatting sqref="D8">
    <cfRule type="expression" dxfId="141" priority="184">
      <formula>D8=0</formula>
    </cfRule>
  </conditionalFormatting>
  <conditionalFormatting sqref="D9">
    <cfRule type="expression" dxfId="140" priority="183">
      <formula>D9=0</formula>
    </cfRule>
  </conditionalFormatting>
  <conditionalFormatting sqref="C8">
    <cfRule type="expression" dxfId="139" priority="182">
      <formula>C8=""</formula>
    </cfRule>
  </conditionalFormatting>
  <conditionalFormatting sqref="H7:I7">
    <cfRule type="expression" dxfId="138" priority="181">
      <formula>H7=0</formula>
    </cfRule>
  </conditionalFormatting>
  <conditionalFormatting sqref="H8:I8">
    <cfRule type="expression" dxfId="137" priority="180">
      <formula>H8=0</formula>
    </cfRule>
  </conditionalFormatting>
  <conditionalFormatting sqref="G7">
    <cfRule type="expression" dxfId="136" priority="179">
      <formula>AND(G7=0,H7=0)</formula>
    </cfRule>
  </conditionalFormatting>
  <conditionalFormatting sqref="G8">
    <cfRule type="expression" dxfId="135" priority="178">
      <formula>AND(G8=0,H8=0)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I14">
    <cfRule type="expression" dxfId="132" priority="165">
      <formula>I14=0</formula>
    </cfRule>
  </conditionalFormatting>
  <conditionalFormatting sqref="I15">
    <cfRule type="expression" dxfId="131" priority="164">
      <formula>I15=0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I21">
    <cfRule type="expression" dxfId="128" priority="149">
      <formula>I21=0</formula>
    </cfRule>
  </conditionalFormatting>
  <conditionalFormatting sqref="I22">
    <cfRule type="expression" dxfId="127" priority="148">
      <formula>I22=0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I28">
    <cfRule type="expression" dxfId="124" priority="133">
      <formula>I28=0</formula>
    </cfRule>
  </conditionalFormatting>
  <conditionalFormatting sqref="I29">
    <cfRule type="expression" dxfId="123" priority="132">
      <formula>I29=0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N28">
    <cfRule type="expression" dxfId="15" priority="16">
      <formula>N28=0</formula>
    </cfRule>
  </conditionalFormatting>
  <conditionalFormatting sqref="N29">
    <cfRule type="expression" dxfId="14" priority="15">
      <formula>N29=0</formula>
    </cfRule>
  </conditionalFormatting>
  <conditionalFormatting sqref="N30">
    <cfRule type="expression" dxfId="13" priority="14">
      <formula>N30=0</formula>
    </cfRule>
  </conditionalFormatting>
  <conditionalFormatting sqref="M29">
    <cfRule type="expression" dxfId="12" priority="13">
      <formula>M29=""</formula>
    </cfRule>
  </conditionalFormatting>
  <conditionalFormatting sqref="R28">
    <cfRule type="expression" dxfId="11" priority="12">
      <formula>R28=0</formula>
    </cfRule>
  </conditionalFormatting>
  <conditionalFormatting sqref="R29">
    <cfRule type="expression" dxfId="10" priority="11">
      <formula>R29=0</formula>
    </cfRule>
  </conditionalFormatting>
  <conditionalFormatting sqref="Q28">
    <cfRule type="expression" dxfId="9" priority="10">
      <formula>AND(Q28=0,R28=0)</formula>
    </cfRule>
  </conditionalFormatting>
  <conditionalFormatting sqref="Q29">
    <cfRule type="expression" dxfId="8" priority="9">
      <formula>AND(Q29=0,R29=0)</formula>
    </cfRule>
  </conditionalFormatting>
  <conditionalFormatting sqref="D28">
    <cfRule type="expression" dxfId="7" priority="8">
      <formula>D28=0</formula>
    </cfRule>
  </conditionalFormatting>
  <conditionalFormatting sqref="D29">
    <cfRule type="expression" dxfId="6" priority="7">
      <formula>D29=0</formula>
    </cfRule>
  </conditionalFormatting>
  <conditionalFormatting sqref="D30">
    <cfRule type="expression" dxfId="5" priority="6">
      <formula>D30=0</formula>
    </cfRule>
  </conditionalFormatting>
  <conditionalFormatting sqref="C29">
    <cfRule type="expression" dxfId="4" priority="5">
      <formula>C29=""</formula>
    </cfRule>
  </conditionalFormatting>
  <conditionalFormatting sqref="H28">
    <cfRule type="expression" dxfId="3" priority="4">
      <formula>H28=0</formula>
    </cfRule>
  </conditionalFormatting>
  <conditionalFormatting sqref="H29">
    <cfRule type="expression" dxfId="2" priority="3">
      <formula>H29=0</formula>
    </cfRule>
  </conditionalFormatting>
  <conditionalFormatting sqref="G28">
    <cfRule type="expression" dxfId="1" priority="2">
      <formula>AND(G28=0,H28=0)</formula>
    </cfRule>
  </conditionalFormatting>
  <conditionalFormatting sqref="G29">
    <cfRule type="expression" dxfId="0" priority="1">
      <formula>AND(G29=0,H29=0)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ONA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2024-03-27T14:38:27Z</dcterms:modified>
</cp:coreProperties>
</file>