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hati">INDIRECT(#REF!)</definedName>
    <definedName name="hatihati">INDIRECT(#REF!)</definedName>
    <definedName name="iti" localSheetId="0">INDIRECT('④(1.111)－(0.111)ミックス'!$AG$36)</definedName>
    <definedName name="iti">INDIRECT(#REF!)</definedName>
    <definedName name="itit">INDIRECT(#REF!)</definedName>
    <definedName name="ju" localSheetId="0">INDIRECT('④(1.111)－(0.111)ミックス'!$AG$45)</definedName>
    <definedName name="ju">INDIRECT(#REF!)</definedName>
    <definedName name="juiti" localSheetId="0">INDIRECT('④(1.111)－(0.111)ミックス'!$AG$46)</definedName>
    <definedName name="juiti">INDIRECT(#REF!)</definedName>
    <definedName name="juni" localSheetId="0">INDIRECT('④(1.111)－(0.111)ミックス'!$AG$47)</definedName>
    <definedName name="juni">INDIRECT(#REF!)</definedName>
    <definedName name="ku" localSheetId="0">INDIRECT('④(1.111)－(0.111)ミックス'!$AG$44)</definedName>
    <definedName name="ku">INDIRECT(#REF!)</definedName>
    <definedName name="nana" localSheetId="0">INDIRECT('④(1.111)－(0.111)ミックス'!$AG$42)</definedName>
    <definedName name="nana">INDIRECT(#REF!)</definedName>
    <definedName name="ni" localSheetId="0">INDIRECT('④(1.111)－(0.111)ミックス'!$AG$37)</definedName>
    <definedName name="ni">INDIRECT(#REF!)</definedName>
    <definedName name="NO">'④(1.111)－(0.111)ミックス'!$AC$40</definedName>
    <definedName name="OK">#REF!</definedName>
    <definedName name="OKA">'④(1.111)－(0.111)ミックス'!$AC$45</definedName>
    <definedName name="OKB">'④(1.111)－(0.111)ミックス'!$AC$46</definedName>
    <definedName name="OKC">'④(1.111)－(0.111)ミックス'!$AC$47</definedName>
    <definedName name="_xlnm.Print_Area" localSheetId="0">'④(1.111)－(0.111)ミックス'!$A$1:$AA$62</definedName>
    <definedName name="roku" localSheetId="0">INDIRECT('④(1.111)－(0.111)ミックス'!$AG$41)</definedName>
    <definedName name="roku">INDIRECT(#REF!)</definedName>
    <definedName name="san" localSheetId="0">INDIRECT('④(1.111)－(0.111)ミックス'!$AG$38)</definedName>
    <definedName name="san">INDIRECT(#REF!)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I1" i="1"/>
  <c r="DB1" i="1"/>
  <c r="CU1" i="1"/>
  <c r="CN1" i="1"/>
  <c r="CG1" i="1"/>
  <c r="DJ14" i="1" l="1"/>
  <c r="DJ66" i="1"/>
  <c r="DJ23" i="1"/>
  <c r="DJ71" i="1"/>
  <c r="DJ36" i="1"/>
  <c r="DJ52" i="1"/>
  <c r="DJ68" i="1"/>
  <c r="DJ2" i="1"/>
  <c r="CC2" i="1" s="1"/>
  <c r="DJ22" i="1"/>
  <c r="DJ46" i="1"/>
  <c r="DJ70" i="1"/>
  <c r="DJ19" i="1"/>
  <c r="DJ47" i="1"/>
  <c r="DJ67" i="1"/>
  <c r="DJ12" i="1"/>
  <c r="DJ5" i="1"/>
  <c r="DJ21" i="1"/>
  <c r="DJ37" i="1"/>
  <c r="DJ53" i="1"/>
  <c r="DJ69" i="1"/>
  <c r="DJ9" i="1"/>
  <c r="DJ41" i="1"/>
  <c r="DJ57" i="1"/>
  <c r="DJ38" i="1"/>
  <c r="DJ43" i="1"/>
  <c r="DJ16" i="1"/>
  <c r="DJ44" i="1"/>
  <c r="DJ60" i="1"/>
  <c r="DJ10" i="1"/>
  <c r="DJ58" i="1"/>
  <c r="DJ3" i="1"/>
  <c r="DJ59" i="1"/>
  <c r="DJ24" i="1"/>
  <c r="DJ29" i="1"/>
  <c r="DJ61" i="1"/>
  <c r="DJ15" i="1"/>
  <c r="DJ55" i="1"/>
  <c r="DJ32" i="1"/>
  <c r="DJ64" i="1"/>
  <c r="DJ80" i="1"/>
  <c r="DJ18" i="1"/>
  <c r="DJ62" i="1"/>
  <c r="DJ11" i="1"/>
  <c r="DJ63" i="1"/>
  <c r="DJ8" i="1"/>
  <c r="DJ28" i="1"/>
  <c r="DJ33" i="1"/>
  <c r="DJ49" i="1"/>
  <c r="DJ81" i="1"/>
  <c r="DJ26" i="1"/>
  <c r="DJ78" i="1"/>
  <c r="DJ31" i="1"/>
  <c r="DJ4" i="1"/>
  <c r="DJ40" i="1"/>
  <c r="DJ56" i="1"/>
  <c r="DJ72" i="1"/>
  <c r="DJ6" i="1"/>
  <c r="CD6" i="1" s="1"/>
  <c r="DJ30" i="1"/>
  <c r="DJ50" i="1"/>
  <c r="DJ74" i="1"/>
  <c r="DJ27" i="1"/>
  <c r="DJ51" i="1"/>
  <c r="DJ75" i="1"/>
  <c r="DJ20" i="1"/>
  <c r="DJ25" i="1"/>
  <c r="DJ73" i="1"/>
  <c r="DJ7" i="1"/>
  <c r="CD7" i="1" s="1"/>
  <c r="DJ76" i="1"/>
  <c r="DJ34" i="1"/>
  <c r="DJ35" i="1"/>
  <c r="DJ79" i="1"/>
  <c r="DJ13" i="1"/>
  <c r="DJ45" i="1"/>
  <c r="DJ77" i="1"/>
  <c r="DJ54" i="1"/>
  <c r="DJ48" i="1"/>
  <c r="DJ42" i="1"/>
  <c r="DJ39" i="1"/>
  <c r="DJ17" i="1"/>
  <c r="DJ65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D3" i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C3" i="1"/>
  <c r="BX3" i="1" s="1"/>
  <c r="CH6" i="1"/>
  <c r="BJ6" i="1" s="1"/>
  <c r="DC13" i="1"/>
  <c r="CO15" i="1"/>
  <c r="DC20" i="1"/>
  <c r="DC44" i="1"/>
  <c r="CH1" i="1"/>
  <c r="CV1" i="1"/>
  <c r="DJ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<sst xmlns="http://schemas.openxmlformats.org/spreadsheetml/2006/main" count="138" uniqueCount="61">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</sst>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1948</v>
      </c>
      <c r="AG1" s="4" t="s">
        <v>59</v>
      </c>
      <c r="AH1" s="4">
        <f ca="1">BJ1*10000+BO1*1000+BT1*100+BY1*10+CD1</f>
        <v>845</v>
      </c>
      <c r="AI1" s="4" t="s">
        <v>2</v>
      </c>
      <c r="AJ1" s="4">
        <f ca="1">AF1-AH1</f>
        <v>1103</v>
      </c>
      <c r="AL1" s="4">
        <f ca="1">BI1</f>
        <v>0</v>
      </c>
      <c r="AM1" s="4">
        <f ca="1">BN1</f>
        <v>1</v>
      </c>
      <c r="AN1" s="4" t="s">
        <v>3</v>
      </c>
      <c r="AO1" s="4">
        <f ca="1">BS1</f>
        <v>9</v>
      </c>
      <c r="AP1" s="4">
        <f ca="1">BX1</f>
        <v>4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8</v>
      </c>
      <c r="AW1" s="4">
        <f ca="1">BY1</f>
        <v>4</v>
      </c>
      <c r="AX1" s="4">
        <f ca="1">CD1</f>
        <v>5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1</v>
      </c>
      <c r="BD1" s="4">
        <f ca="1">MOD(ROUNDDOWN(AJ1/10,0),10)</f>
        <v>0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1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5</v>
      </c>
      <c r="CE1" s="9"/>
      <c r="CF1" s="7"/>
      <c r="CG1" s="10">
        <f ca="1">RAND()</f>
        <v>0.31180873173317014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0.44634324169085282</v>
      </c>
      <c r="CO1" s="11">
        <f ca="1">RANK(CN1,$CN$1:$CN$100,)</f>
        <v>10</v>
      </c>
      <c r="CP1" s="4"/>
      <c r="CQ1" s="4">
        <v>1</v>
      </c>
      <c r="CR1" s="4">
        <v>1</v>
      </c>
      <c r="CS1" s="4">
        <v>0</v>
      </c>
      <c r="CU1" s="10">
        <f ca="1">RAND()</f>
        <v>5.0236779791424935E-3</v>
      </c>
      <c r="CV1" s="11">
        <f ca="1">RANK(CU1,$CU$1:$CU$100,)</f>
        <v>99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5.2858495849021359E-2</v>
      </c>
      <c r="DC1" s="11">
        <f ca="1">RANK(DB1,$DB$1:$DB$100,)</f>
        <v>45</v>
      </c>
      <c r="DD1" s="4"/>
      <c r="DE1" s="4">
        <v>1</v>
      </c>
      <c r="DF1" s="4">
        <v>0</v>
      </c>
      <c r="DG1" s="4">
        <v>0</v>
      </c>
      <c r="DI1" s="10">
        <f ca="1">RAND()</f>
        <v>0.13066046489070338</v>
      </c>
      <c r="DJ1" s="11">
        <f ca="1">RANK(DI1,$DI$1:$DI$100,)</f>
        <v>68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9626</v>
      </c>
      <c r="AG2" s="4" t="s">
        <v>59</v>
      </c>
      <c r="AH2" s="4">
        <f t="shared" ref="AH2:AH12" ca="1" si="2">BJ2*10000+BO2*1000+BT2*100+BY2*10+CD2</f>
        <v>734</v>
      </c>
      <c r="AI2" s="4" t="s">
        <v>13</v>
      </c>
      <c r="AJ2" s="4">
        <f t="shared" ref="AJ2:AJ12" ca="1" si="3">AF2-AH2</f>
        <v>8892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6</v>
      </c>
      <c r="AP2" s="4">
        <f t="shared" ref="AP2:AP12" ca="1" si="7">BX2</f>
        <v>2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3</v>
      </c>
      <c r="AX2" s="4">
        <f t="shared" ref="AX2:AX12" ca="1" si="13">CD2</f>
        <v>4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8</v>
      </c>
      <c r="BD2" s="4">
        <f t="shared" ref="BD2:BD12" ca="1" si="17">MOD(ROUNDDOWN(AJ2/10,0),10)</f>
        <v>9</v>
      </c>
      <c r="BE2" s="4">
        <f t="shared" ref="BE2:BE12" ca="1" si="18">MOD(ROUNDDOWN(AJ2/1,0),10)</f>
        <v>2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6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2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0.7878223938397797</v>
      </c>
      <c r="CH2" s="11">
        <f t="shared" ref="CH2:CH18" ca="1" si="29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0.51024298683070191</v>
      </c>
      <c r="CO2" s="11">
        <f t="shared" ref="CO2:CO18" ca="1" si="31">RANK(CN2,$CN$1:$CN$100,)</f>
        <v>9</v>
      </c>
      <c r="CP2" s="4"/>
      <c r="CQ2" s="4">
        <v>2</v>
      </c>
      <c r="CR2" s="4">
        <v>2</v>
      </c>
      <c r="CS2" s="4">
        <v>0</v>
      </c>
      <c r="CU2" s="10">
        <f t="shared" ref="CU2:CU65" ca="1" si="32">RAND()</f>
        <v>0.35519746272711483</v>
      </c>
      <c r="CV2" s="11">
        <f t="shared" ref="CV2:CV65" ca="1" si="33">RANK(CU2,$CU$1:$CU$100,)</f>
        <v>68</v>
      </c>
      <c r="CW2" s="4"/>
      <c r="CX2" s="4">
        <v>2</v>
      </c>
      <c r="CY2" s="4">
        <v>0</v>
      </c>
      <c r="CZ2" s="4">
        <v>1</v>
      </c>
      <c r="DB2" s="10">
        <f t="shared" ref="DB2:DB46" ca="1" si="34">RAND()</f>
        <v>0.62216063056969517</v>
      </c>
      <c r="DC2" s="11">
        <f t="shared" ref="DC2:DC46" ca="1" si="35">RANK(DB2,$DB$1:$DB$100,)</f>
        <v>24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0.3888927954394058</v>
      </c>
      <c r="DJ2" s="11">
        <f t="shared" ref="DJ2:DJ65" ca="1" si="37">RANK(DI2,$DI$1:$DI$100,)</f>
        <v>49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7516</v>
      </c>
      <c r="AG3" s="4" t="s">
        <v>59</v>
      </c>
      <c r="AH3" s="4">
        <f t="shared" ca="1" si="2"/>
        <v>863</v>
      </c>
      <c r="AI3" s="4" t="s">
        <v>13</v>
      </c>
      <c r="AJ3" s="4">
        <f t="shared" ca="1" si="3"/>
        <v>6653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5</v>
      </c>
      <c r="AP3" s="4">
        <f t="shared" ca="1" si="7"/>
        <v>1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8</v>
      </c>
      <c r="AW3" s="4">
        <f t="shared" ca="1" si="12"/>
        <v>6</v>
      </c>
      <c r="AX3" s="4">
        <f t="shared" ca="1" si="13"/>
        <v>3</v>
      </c>
      <c r="AY3" s="4" t="s">
        <v>4</v>
      </c>
      <c r="AZ3" s="4">
        <f t="shared" ca="1" si="14"/>
        <v>0</v>
      </c>
      <c r="BA3" s="4">
        <f t="shared" ca="1" si="15"/>
        <v>6</v>
      </c>
      <c r="BB3" s="4" t="s">
        <v>3</v>
      </c>
      <c r="BC3" s="4">
        <f t="shared" ca="1" si="16"/>
        <v>6</v>
      </c>
      <c r="BD3" s="4">
        <f t="shared" ca="1" si="17"/>
        <v>5</v>
      </c>
      <c r="BE3" s="4">
        <f t="shared" ca="1" si="18"/>
        <v>3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8</v>
      </c>
      <c r="BU3" s="9"/>
      <c r="BW3" s="4">
        <v>3</v>
      </c>
      <c r="BX3" s="8">
        <f t="shared" ca="1" si="24"/>
        <v>1</v>
      </c>
      <c r="BY3" s="8">
        <f t="shared" ca="1" si="25"/>
        <v>6</v>
      </c>
      <c r="BZ3" s="9"/>
      <c r="CB3" s="4">
        <v>3</v>
      </c>
      <c r="CC3" s="8">
        <f t="shared" ca="1" si="26"/>
        <v>6</v>
      </c>
      <c r="CD3" s="8">
        <f t="shared" ca="1" si="27"/>
        <v>3</v>
      </c>
      <c r="CE3" s="9"/>
      <c r="CF3" s="7"/>
      <c r="CG3" s="10">
        <f t="shared" ca="1" si="28"/>
        <v>0.28312101658036737</v>
      </c>
      <c r="CH3" s="11">
        <f t="shared" ca="1" si="29"/>
        <v>12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2.9306503807398521E-2</v>
      </c>
      <c r="CO3" s="11">
        <f t="shared" ca="1" si="31"/>
        <v>16</v>
      </c>
      <c r="CP3" s="4"/>
      <c r="CQ3" s="4">
        <v>3</v>
      </c>
      <c r="CR3" s="4">
        <v>3</v>
      </c>
      <c r="CS3" s="4">
        <v>0</v>
      </c>
      <c r="CU3" s="10">
        <f t="shared" ca="1" si="32"/>
        <v>0.45482182338508204</v>
      </c>
      <c r="CV3" s="11">
        <f t="shared" ca="1" si="33"/>
        <v>59</v>
      </c>
      <c r="CW3" s="4"/>
      <c r="CX3" s="4">
        <v>3</v>
      </c>
      <c r="CY3" s="4">
        <v>0</v>
      </c>
      <c r="CZ3" s="4">
        <v>2</v>
      </c>
      <c r="DB3" s="10">
        <f t="shared" ca="1" si="34"/>
        <v>0.72686330045420289</v>
      </c>
      <c r="DC3" s="11">
        <f t="shared" ca="1" si="35"/>
        <v>17</v>
      </c>
      <c r="DD3" s="4"/>
      <c r="DE3" s="4">
        <v>3</v>
      </c>
      <c r="DF3" s="4">
        <v>0</v>
      </c>
      <c r="DG3" s="4">
        <v>2</v>
      </c>
      <c r="DI3" s="10">
        <f t="shared" ca="1" si="36"/>
        <v>0.39123017258975878</v>
      </c>
      <c r="DJ3" s="11">
        <f t="shared" ca="1" si="37"/>
        <v>48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2104</v>
      </c>
      <c r="AG4" s="4" t="s">
        <v>59</v>
      </c>
      <c r="AH4" s="4">
        <f t="shared" ca="1" si="2"/>
        <v>27</v>
      </c>
      <c r="AI4" s="4" t="s">
        <v>4</v>
      </c>
      <c r="AJ4" s="4">
        <f t="shared" ca="1" si="3"/>
        <v>2077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1</v>
      </c>
      <c r="AP4" s="4">
        <f t="shared" ca="1" si="7"/>
        <v>0</v>
      </c>
      <c r="AQ4" s="4">
        <f t="shared" ca="1" si="8"/>
        <v>4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0</v>
      </c>
      <c r="AW4" s="4">
        <f t="shared" ca="1" si="12"/>
        <v>2</v>
      </c>
      <c r="AX4" s="4">
        <f t="shared" ca="1" si="13"/>
        <v>7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0</v>
      </c>
      <c r="BD4" s="4">
        <f t="shared" ca="1" si="17"/>
        <v>7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0</v>
      </c>
      <c r="BU4" s="9"/>
      <c r="BW4" s="4">
        <v>4</v>
      </c>
      <c r="BX4" s="8">
        <f t="shared" ca="1" si="24"/>
        <v>0</v>
      </c>
      <c r="BY4" s="8">
        <f t="shared" ca="1" si="25"/>
        <v>2</v>
      </c>
      <c r="BZ4" s="9"/>
      <c r="CB4" s="4">
        <v>4</v>
      </c>
      <c r="CC4" s="8">
        <f t="shared" ca="1" si="26"/>
        <v>4</v>
      </c>
      <c r="CD4" s="8">
        <f t="shared" ca="1" si="27"/>
        <v>7</v>
      </c>
      <c r="CE4" s="9"/>
      <c r="CF4" s="7"/>
      <c r="CG4" s="10">
        <f t="shared" ca="1" si="28"/>
        <v>0.87425057159438557</v>
      </c>
      <c r="CH4" s="11">
        <f t="shared" ca="1" si="29"/>
        <v>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0.27403665660533127</v>
      </c>
      <c r="CO4" s="11">
        <f t="shared" ca="1" si="31"/>
        <v>11</v>
      </c>
      <c r="CP4" s="4"/>
      <c r="CQ4" s="4">
        <v>4</v>
      </c>
      <c r="CR4" s="4">
        <v>4</v>
      </c>
      <c r="CS4" s="4">
        <v>0</v>
      </c>
      <c r="CU4" s="10">
        <f t="shared" ca="1" si="32"/>
        <v>0.89250475957576636</v>
      </c>
      <c r="CV4" s="11">
        <f t="shared" ca="1" si="33"/>
        <v>11</v>
      </c>
      <c r="CW4" s="4"/>
      <c r="CX4" s="4">
        <v>4</v>
      </c>
      <c r="CY4" s="4">
        <v>0</v>
      </c>
      <c r="CZ4" s="4">
        <v>3</v>
      </c>
      <c r="DB4" s="10">
        <f t="shared" ca="1" si="34"/>
        <v>0.97315648515512687</v>
      </c>
      <c r="DC4" s="11">
        <f t="shared" ca="1" si="35"/>
        <v>3</v>
      </c>
      <c r="DD4" s="4"/>
      <c r="DE4" s="4">
        <v>4</v>
      </c>
      <c r="DF4" s="4">
        <v>0</v>
      </c>
      <c r="DG4" s="4">
        <v>3</v>
      </c>
      <c r="DI4" s="10">
        <f t="shared" ca="1" si="36"/>
        <v>0.56025260074620808</v>
      </c>
      <c r="DJ4" s="11">
        <f t="shared" ca="1" si="37"/>
        <v>34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1.948－0.845＝</v>
      </c>
      <c r="C5" s="79"/>
      <c r="D5" s="79"/>
      <c r="E5" s="79"/>
      <c r="F5" s="79"/>
      <c r="G5" s="76">
        <f ca="1">$AJ1/1000</f>
        <v>1.103</v>
      </c>
      <c r="H5" s="77"/>
      <c r="I5" s="20"/>
      <c r="J5" s="19"/>
      <c r="K5" s="78" t="str">
        <f ca="1">$AF2/1000&amp;$AG2&amp;$AH2/1000&amp;$AI2</f>
        <v>9.626－0.734＝</v>
      </c>
      <c r="L5" s="79"/>
      <c r="M5" s="79"/>
      <c r="N5" s="79"/>
      <c r="O5" s="79"/>
      <c r="P5" s="76">
        <f ca="1">$AJ2/1000</f>
        <v>8.8919999999999995</v>
      </c>
      <c r="Q5" s="77"/>
      <c r="R5" s="21"/>
      <c r="S5" s="19"/>
      <c r="T5" s="78" t="str">
        <f ca="1">$AF3/1000&amp;$AG3&amp;$AH3/1000&amp;$AI3</f>
        <v>7.516－0.863＝</v>
      </c>
      <c r="U5" s="79"/>
      <c r="V5" s="79"/>
      <c r="W5" s="79"/>
      <c r="X5" s="79"/>
      <c r="Y5" s="76">
        <f ca="1">$AJ3/1000</f>
        <v>6.6529999999999996</v>
      </c>
      <c r="Z5" s="77"/>
      <c r="AA5" s="22"/>
      <c r="AE5" s="2" t="s">
        <v>22</v>
      </c>
      <c r="AF5" s="4">
        <f t="shared" ca="1" si="1"/>
        <v>6708</v>
      </c>
      <c r="AG5" s="4" t="s">
        <v>59</v>
      </c>
      <c r="AH5" s="4">
        <f t="shared" ca="1" si="2"/>
        <v>253</v>
      </c>
      <c r="AI5" s="4" t="s">
        <v>13</v>
      </c>
      <c r="AJ5" s="4">
        <f t="shared" ca="1" si="3"/>
        <v>6455</v>
      </c>
      <c r="AL5" s="4">
        <f t="shared" ca="1" si="4"/>
        <v>0</v>
      </c>
      <c r="AM5" s="4">
        <f t="shared" ca="1" si="5"/>
        <v>6</v>
      </c>
      <c r="AN5" s="4" t="s">
        <v>3</v>
      </c>
      <c r="AO5" s="4">
        <f t="shared" ca="1" si="6"/>
        <v>7</v>
      </c>
      <c r="AP5" s="4">
        <f t="shared" ca="1" si="7"/>
        <v>0</v>
      </c>
      <c r="AQ5" s="4">
        <f t="shared" ca="1" si="8"/>
        <v>8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2</v>
      </c>
      <c r="AW5" s="4">
        <f t="shared" ca="1" si="12"/>
        <v>5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6</v>
      </c>
      <c r="BB5" s="4" t="s">
        <v>17</v>
      </c>
      <c r="BC5" s="4">
        <f t="shared" ca="1" si="16"/>
        <v>4</v>
      </c>
      <c r="BD5" s="4">
        <f t="shared" ca="1" si="17"/>
        <v>5</v>
      </c>
      <c r="BE5" s="4">
        <f t="shared" ca="1" si="18"/>
        <v>5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6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2</v>
      </c>
      <c r="BU5" s="9"/>
      <c r="BW5" s="4">
        <v>5</v>
      </c>
      <c r="BX5" s="8">
        <f t="shared" ca="1" si="24"/>
        <v>0</v>
      </c>
      <c r="BY5" s="8">
        <f t="shared" ca="1" si="25"/>
        <v>5</v>
      </c>
      <c r="BZ5" s="9"/>
      <c r="CB5" s="4">
        <v>5</v>
      </c>
      <c r="CC5" s="8">
        <f t="shared" ca="1" si="26"/>
        <v>8</v>
      </c>
      <c r="CD5" s="8">
        <f t="shared" ca="1" si="27"/>
        <v>3</v>
      </c>
      <c r="CE5" s="9"/>
      <c r="CF5" s="7"/>
      <c r="CG5" s="10">
        <f t="shared" ca="1" si="28"/>
        <v>0.22034807871169415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3.839721694856868E-2</v>
      </c>
      <c r="CO5" s="11">
        <f t="shared" ca="1" si="31"/>
        <v>15</v>
      </c>
      <c r="CP5" s="4"/>
      <c r="CQ5" s="4">
        <v>5</v>
      </c>
      <c r="CR5" s="4">
        <v>5</v>
      </c>
      <c r="CS5" s="4">
        <v>0</v>
      </c>
      <c r="CU5" s="10">
        <f t="shared" ca="1" si="32"/>
        <v>0.25733521855377439</v>
      </c>
      <c r="CV5" s="11">
        <f t="shared" ca="1" si="33"/>
        <v>73</v>
      </c>
      <c r="CW5" s="4"/>
      <c r="CX5" s="4">
        <v>5</v>
      </c>
      <c r="CY5" s="4">
        <v>0</v>
      </c>
      <c r="CZ5" s="4">
        <v>4</v>
      </c>
      <c r="DB5" s="10">
        <f t="shared" ca="1" si="34"/>
        <v>0.91104688480837559</v>
      </c>
      <c r="DC5" s="11">
        <f t="shared" ca="1" si="35"/>
        <v>6</v>
      </c>
      <c r="DD5" s="4"/>
      <c r="DE5" s="4">
        <v>5</v>
      </c>
      <c r="DF5" s="4">
        <v>0</v>
      </c>
      <c r="DG5" s="4">
        <v>4</v>
      </c>
      <c r="DI5" s="10">
        <f t="shared" ca="1" si="36"/>
        <v>0.15131917470457423</v>
      </c>
      <c r="DJ5" s="11">
        <f t="shared" ca="1" si="37"/>
        <v>66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7302</v>
      </c>
      <c r="AG6" s="4" t="s">
        <v>59</v>
      </c>
      <c r="AH6" s="4">
        <f t="shared" ca="1" si="2"/>
        <v>949</v>
      </c>
      <c r="AI6" s="4" t="s">
        <v>4</v>
      </c>
      <c r="AJ6" s="4">
        <f t="shared" ca="1" si="3"/>
        <v>6353</v>
      </c>
      <c r="AL6" s="4">
        <f t="shared" ca="1" si="4"/>
        <v>0</v>
      </c>
      <c r="AM6" s="4">
        <f t="shared" ca="1" si="5"/>
        <v>7</v>
      </c>
      <c r="AN6" s="4" t="s">
        <v>17</v>
      </c>
      <c r="AO6" s="4">
        <f t="shared" ca="1" si="6"/>
        <v>3</v>
      </c>
      <c r="AP6" s="4">
        <f t="shared" ca="1" si="7"/>
        <v>0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9</v>
      </c>
      <c r="AW6" s="4">
        <f t="shared" ca="1" si="12"/>
        <v>4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6</v>
      </c>
      <c r="BB6" s="4" t="s">
        <v>3</v>
      </c>
      <c r="BC6" s="4">
        <f t="shared" ca="1" si="16"/>
        <v>3</v>
      </c>
      <c r="BD6" s="4">
        <f t="shared" ca="1" si="17"/>
        <v>5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0</v>
      </c>
      <c r="BP6" s="7"/>
      <c r="BR6" s="4">
        <v>6</v>
      </c>
      <c r="BS6" s="8">
        <f t="shared" ca="1" si="23"/>
        <v>3</v>
      </c>
      <c r="BT6" s="8">
        <f t="shared" ca="1" si="0"/>
        <v>9</v>
      </c>
      <c r="BU6" s="9"/>
      <c r="BW6" s="4">
        <v>6</v>
      </c>
      <c r="BX6" s="8">
        <f t="shared" ca="1" si="24"/>
        <v>0</v>
      </c>
      <c r="BY6" s="8">
        <f t="shared" ca="1" si="25"/>
        <v>4</v>
      </c>
      <c r="BZ6" s="9"/>
      <c r="CB6" s="4">
        <v>6</v>
      </c>
      <c r="CC6" s="8">
        <f t="shared" ca="1" si="26"/>
        <v>2</v>
      </c>
      <c r="CD6" s="8">
        <f t="shared" ca="1" si="27"/>
        <v>9</v>
      </c>
      <c r="CE6" s="9"/>
      <c r="CF6" s="7"/>
      <c r="CG6" s="10">
        <f t="shared" ca="1" si="28"/>
        <v>0.89415963823881928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0.51683436983843289</v>
      </c>
      <c r="CO6" s="11">
        <f t="shared" ca="1" si="31"/>
        <v>7</v>
      </c>
      <c r="CP6" s="4"/>
      <c r="CQ6" s="4">
        <v>6</v>
      </c>
      <c r="CR6" s="4">
        <v>6</v>
      </c>
      <c r="CS6" s="4">
        <v>0</v>
      </c>
      <c r="CU6" s="10">
        <f t="shared" ca="1" si="32"/>
        <v>0.63964848933348417</v>
      </c>
      <c r="CV6" s="11">
        <f t="shared" ca="1" si="33"/>
        <v>40</v>
      </c>
      <c r="CW6" s="4"/>
      <c r="CX6" s="4">
        <v>6</v>
      </c>
      <c r="CY6" s="4">
        <v>0</v>
      </c>
      <c r="CZ6" s="4">
        <v>5</v>
      </c>
      <c r="DB6" s="10">
        <f t="shared" ca="1" si="34"/>
        <v>0.91402122275042696</v>
      </c>
      <c r="DC6" s="11">
        <f t="shared" ca="1" si="35"/>
        <v>5</v>
      </c>
      <c r="DD6" s="4"/>
      <c r="DE6" s="4">
        <v>6</v>
      </c>
      <c r="DF6" s="4">
        <v>0</v>
      </c>
      <c r="DG6" s="4">
        <v>5</v>
      </c>
      <c r="DI6" s="10">
        <f t="shared" ca="1" si="36"/>
        <v>0.72838095229060507</v>
      </c>
      <c r="DJ6" s="11">
        <f t="shared" ca="1" si="37"/>
        <v>18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1</v>
      </c>
      <c r="E7" s="60" t="str">
        <f ca="1">IF(AND(F7=0,G7=0,H7=0),"",".")</f>
        <v>.</v>
      </c>
      <c r="F7" s="60">
        <f ca="1">$BS1</f>
        <v>9</v>
      </c>
      <c r="G7" s="60">
        <f ca="1">$BX1</f>
        <v>4</v>
      </c>
      <c r="H7" s="60">
        <f ca="1">$CC1</f>
        <v>8</v>
      </c>
      <c r="I7" s="36"/>
      <c r="J7" s="37"/>
      <c r="K7" s="60"/>
      <c r="L7" s="60">
        <f ca="1">$BI2</f>
        <v>0</v>
      </c>
      <c r="M7" s="60">
        <f ca="1">$BN2</f>
        <v>9</v>
      </c>
      <c r="N7" s="60" t="str">
        <f ca="1">IF(AND(O7=0,P7=0,Q7=0),"",".")</f>
        <v>.</v>
      </c>
      <c r="O7" s="60">
        <f ca="1">$BS2</f>
        <v>6</v>
      </c>
      <c r="P7" s="60">
        <f ca="1">$BX2</f>
        <v>2</v>
      </c>
      <c r="Q7" s="60">
        <f ca="1">$CC2</f>
        <v>6</v>
      </c>
      <c r="R7" s="36"/>
      <c r="S7" s="37"/>
      <c r="T7" s="60"/>
      <c r="U7" s="60">
        <f ca="1">$BI3</f>
        <v>0</v>
      </c>
      <c r="V7" s="60">
        <f ca="1">$BN3</f>
        <v>7</v>
      </c>
      <c r="W7" s="60" t="str">
        <f ca="1">IF(AND(X7=0,Y7=0,Z7=0),"",".")</f>
        <v>.</v>
      </c>
      <c r="X7" s="60">
        <f ca="1">$BS3</f>
        <v>5</v>
      </c>
      <c r="Y7" s="60">
        <f ca="1">$BX3</f>
        <v>1</v>
      </c>
      <c r="Z7" s="60">
        <f ca="1">$CC3</f>
        <v>6</v>
      </c>
      <c r="AA7" s="27"/>
      <c r="AE7" s="2" t="s">
        <v>24</v>
      </c>
      <c r="AF7" s="4">
        <f t="shared" ca="1" si="1"/>
        <v>5533</v>
      </c>
      <c r="AG7" s="4" t="s">
        <v>59</v>
      </c>
      <c r="AH7" s="4">
        <f t="shared" ca="1" si="2"/>
        <v>192</v>
      </c>
      <c r="AI7" s="4" t="s">
        <v>4</v>
      </c>
      <c r="AJ7" s="4">
        <f t="shared" ca="1" si="3"/>
        <v>5341</v>
      </c>
      <c r="AL7" s="4">
        <f t="shared" ca="1" si="4"/>
        <v>0</v>
      </c>
      <c r="AM7" s="4">
        <f t="shared" ca="1" si="5"/>
        <v>5</v>
      </c>
      <c r="AN7" s="4" t="s">
        <v>3</v>
      </c>
      <c r="AO7" s="4">
        <f t="shared" ca="1" si="6"/>
        <v>5</v>
      </c>
      <c r="AP7" s="4">
        <f t="shared" ca="1" si="7"/>
        <v>3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1</v>
      </c>
      <c r="AW7" s="4">
        <f t="shared" ca="1" si="12"/>
        <v>9</v>
      </c>
      <c r="AX7" s="4">
        <f t="shared" ca="1" si="13"/>
        <v>2</v>
      </c>
      <c r="AY7" s="4" t="s">
        <v>13</v>
      </c>
      <c r="AZ7" s="4">
        <f t="shared" ca="1" si="14"/>
        <v>0</v>
      </c>
      <c r="BA7" s="4">
        <f t="shared" ca="1" si="15"/>
        <v>5</v>
      </c>
      <c r="BB7" s="4" t="s">
        <v>3</v>
      </c>
      <c r="BC7" s="4">
        <f t="shared" ca="1" si="16"/>
        <v>3</v>
      </c>
      <c r="BD7" s="4">
        <f t="shared" ca="1" si="17"/>
        <v>4</v>
      </c>
      <c r="BE7" s="4">
        <f t="shared" ca="1" si="18"/>
        <v>1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5</v>
      </c>
      <c r="BO7" s="6">
        <f t="shared" ca="1" si="22"/>
        <v>0</v>
      </c>
      <c r="BP7" s="7"/>
      <c r="BR7" s="4">
        <v>7</v>
      </c>
      <c r="BS7" s="8">
        <f t="shared" ca="1" si="23"/>
        <v>5</v>
      </c>
      <c r="BT7" s="8">
        <f t="shared" ca="1" si="0"/>
        <v>1</v>
      </c>
      <c r="BU7" s="9"/>
      <c r="BW7" s="4">
        <v>7</v>
      </c>
      <c r="BX7" s="8">
        <f t="shared" ca="1" si="24"/>
        <v>3</v>
      </c>
      <c r="BY7" s="8">
        <f t="shared" ca="1" si="25"/>
        <v>9</v>
      </c>
      <c r="BZ7" s="9"/>
      <c r="CB7" s="4">
        <v>7</v>
      </c>
      <c r="CC7" s="8">
        <f t="shared" ca="1" si="26"/>
        <v>3</v>
      </c>
      <c r="CD7" s="8">
        <f t="shared" ca="1" si="27"/>
        <v>2</v>
      </c>
      <c r="CE7" s="9"/>
      <c r="CF7" s="7"/>
      <c r="CG7" s="10">
        <f t="shared" ca="1" si="28"/>
        <v>0.32508607571823833</v>
      </c>
      <c r="CH7" s="11">
        <f t="shared" ca="1" si="29"/>
        <v>10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0.1828839476100389</v>
      </c>
      <c r="CO7" s="11">
        <f t="shared" ca="1" si="31"/>
        <v>14</v>
      </c>
      <c r="CP7" s="4"/>
      <c r="CQ7" s="4">
        <v>7</v>
      </c>
      <c r="CR7" s="4">
        <v>7</v>
      </c>
      <c r="CS7" s="4">
        <v>0</v>
      </c>
      <c r="CU7" s="10">
        <f t="shared" ca="1" si="32"/>
        <v>0.51678081403070408</v>
      </c>
      <c r="CV7" s="11">
        <f t="shared" ca="1" si="33"/>
        <v>52</v>
      </c>
      <c r="CW7" s="4"/>
      <c r="CX7" s="4">
        <v>7</v>
      </c>
      <c r="CY7" s="4">
        <v>0</v>
      </c>
      <c r="CZ7" s="4">
        <v>6</v>
      </c>
      <c r="DB7" s="10">
        <f t="shared" ca="1" si="34"/>
        <v>0.19145241419573078</v>
      </c>
      <c r="DC7" s="11">
        <f t="shared" ca="1" si="35"/>
        <v>40</v>
      </c>
      <c r="DD7" s="4"/>
      <c r="DE7" s="4">
        <v>7</v>
      </c>
      <c r="DF7" s="4">
        <v>0</v>
      </c>
      <c r="DG7" s="4">
        <v>6</v>
      </c>
      <c r="DI7" s="10">
        <f t="shared" ca="1" si="36"/>
        <v>0.70475593244719081</v>
      </c>
      <c r="DJ7" s="11">
        <f t="shared" ca="1" si="37"/>
        <v>20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0</v>
      </c>
      <c r="E8" s="60" t="str">
        <f ca="1">IF(AND(F8=0,G8=0,H8=0),"",".")</f>
        <v>.</v>
      </c>
      <c r="F8" s="60">
        <f ca="1">$BT1</f>
        <v>8</v>
      </c>
      <c r="G8" s="60">
        <f ca="1">$BY1</f>
        <v>4</v>
      </c>
      <c r="H8" s="60">
        <f ca="1">$CD1</f>
        <v>5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0</v>
      </c>
      <c r="N8" s="60" t="str">
        <f ca="1">IF(AND(O8=0,P8=0,Q8=0),"",".")</f>
        <v>.</v>
      </c>
      <c r="O8" s="60">
        <f ca="1">$BT2</f>
        <v>7</v>
      </c>
      <c r="P8" s="60">
        <f ca="1">$BY2</f>
        <v>3</v>
      </c>
      <c r="Q8" s="60">
        <f ca="1">$CD2</f>
        <v>4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0</v>
      </c>
      <c r="W8" s="60" t="str">
        <f ca="1">IF(AND(X8=0,Y8=0,Z8=0),"",".")</f>
        <v>.</v>
      </c>
      <c r="X8" s="60">
        <f ca="1">$BT3</f>
        <v>8</v>
      </c>
      <c r="Y8" s="60">
        <f ca="1">$BY3</f>
        <v>6</v>
      </c>
      <c r="Z8" s="60">
        <f ca="1">$CD3</f>
        <v>3</v>
      </c>
      <c r="AA8" s="27"/>
      <c r="AE8" s="2" t="s">
        <v>25</v>
      </c>
      <c r="AF8" s="4">
        <f t="shared" ca="1" si="1"/>
        <v>3719</v>
      </c>
      <c r="AG8" s="4" t="s">
        <v>59</v>
      </c>
      <c r="AH8" s="4">
        <f t="shared" ca="1" si="2"/>
        <v>394</v>
      </c>
      <c r="AI8" s="4" t="s">
        <v>13</v>
      </c>
      <c r="AJ8" s="4">
        <f t="shared" ca="1" si="3"/>
        <v>3325</v>
      </c>
      <c r="AL8" s="4">
        <f t="shared" ca="1" si="4"/>
        <v>0</v>
      </c>
      <c r="AM8" s="4">
        <f t="shared" ca="1" si="5"/>
        <v>3</v>
      </c>
      <c r="AN8" s="4" t="s">
        <v>3</v>
      </c>
      <c r="AO8" s="4">
        <f t="shared" ca="1" si="6"/>
        <v>7</v>
      </c>
      <c r="AP8" s="4">
        <f t="shared" ca="1" si="7"/>
        <v>1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9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3</v>
      </c>
      <c r="BB8" s="4" t="s">
        <v>17</v>
      </c>
      <c r="BC8" s="4">
        <f t="shared" ca="1" si="16"/>
        <v>3</v>
      </c>
      <c r="BD8" s="4">
        <f t="shared" ca="1" si="17"/>
        <v>2</v>
      </c>
      <c r="BE8" s="4">
        <f t="shared" ca="1" si="18"/>
        <v>5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0</v>
      </c>
      <c r="BP8" s="7"/>
      <c r="BR8" s="4">
        <v>8</v>
      </c>
      <c r="BS8" s="8">
        <f t="shared" ca="1" si="23"/>
        <v>7</v>
      </c>
      <c r="BT8" s="8">
        <f t="shared" ca="1" si="0"/>
        <v>3</v>
      </c>
      <c r="BU8" s="9"/>
      <c r="BW8" s="4">
        <v>8</v>
      </c>
      <c r="BX8" s="8">
        <f t="shared" ca="1" si="24"/>
        <v>1</v>
      </c>
      <c r="BY8" s="8">
        <f t="shared" ca="1" si="25"/>
        <v>9</v>
      </c>
      <c r="BZ8" s="9"/>
      <c r="CB8" s="4">
        <v>8</v>
      </c>
      <c r="CC8" s="8">
        <f t="shared" ca="1" si="26"/>
        <v>9</v>
      </c>
      <c r="CD8" s="8">
        <f t="shared" ca="1" si="27"/>
        <v>4</v>
      </c>
      <c r="CE8" s="9"/>
      <c r="CF8" s="7"/>
      <c r="CG8" s="10">
        <f t="shared" ca="1" si="28"/>
        <v>0.64149774272585758</v>
      </c>
      <c r="CH8" s="11">
        <f t="shared" ca="1" si="29"/>
        <v>8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0.20664513972185516</v>
      </c>
      <c r="CO8" s="11">
        <f t="shared" ca="1" si="31"/>
        <v>12</v>
      </c>
      <c r="CP8" s="4"/>
      <c r="CQ8" s="4">
        <v>8</v>
      </c>
      <c r="CR8" s="4">
        <v>8</v>
      </c>
      <c r="CS8" s="4">
        <v>0</v>
      </c>
      <c r="CU8" s="10">
        <f t="shared" ca="1" si="32"/>
        <v>0.24539204309395601</v>
      </c>
      <c r="CV8" s="11">
        <f t="shared" ca="1" si="33"/>
        <v>74</v>
      </c>
      <c r="CW8" s="4"/>
      <c r="CX8" s="4">
        <v>8</v>
      </c>
      <c r="CY8" s="4">
        <v>0</v>
      </c>
      <c r="CZ8" s="4">
        <v>7</v>
      </c>
      <c r="DB8" s="10">
        <f t="shared" ca="1" si="34"/>
        <v>0.70799513083051013</v>
      </c>
      <c r="DC8" s="11">
        <f t="shared" ca="1" si="35"/>
        <v>20</v>
      </c>
      <c r="DD8" s="4"/>
      <c r="DE8" s="4">
        <v>8</v>
      </c>
      <c r="DF8" s="4">
        <v>0</v>
      </c>
      <c r="DG8" s="4">
        <v>7</v>
      </c>
      <c r="DI8" s="10">
        <f t="shared" ca="1" si="36"/>
        <v>5.1491443708977847E-2</v>
      </c>
      <c r="DJ8" s="11">
        <f t="shared" ca="1" si="37"/>
        <v>76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1</v>
      </c>
      <c r="E9" s="60" t="str">
        <f>$BB1</f>
        <v>.</v>
      </c>
      <c r="F9" s="60">
        <f ca="1">$BC1</f>
        <v>1</v>
      </c>
      <c r="G9" s="60">
        <f ca="1">$BD1</f>
        <v>0</v>
      </c>
      <c r="H9" s="60">
        <f ca="1">$BE1</f>
        <v>3</v>
      </c>
      <c r="I9" s="36"/>
      <c r="J9" s="37"/>
      <c r="K9" s="60"/>
      <c r="L9" s="60">
        <f ca="1">$AZ2</f>
        <v>0</v>
      </c>
      <c r="M9" s="60">
        <f ca="1">$BA2</f>
        <v>8</v>
      </c>
      <c r="N9" s="60" t="str">
        <f>$BB2</f>
        <v>.</v>
      </c>
      <c r="O9" s="60">
        <f ca="1">$BC2</f>
        <v>8</v>
      </c>
      <c r="P9" s="60">
        <f ca="1">$BD2</f>
        <v>9</v>
      </c>
      <c r="Q9" s="60">
        <f ca="1">$BE2</f>
        <v>2</v>
      </c>
      <c r="R9" s="36"/>
      <c r="S9" s="37"/>
      <c r="T9" s="60"/>
      <c r="U9" s="60">
        <f ca="1">$AZ3</f>
        <v>0</v>
      </c>
      <c r="V9" s="60">
        <f ca="1">$BA3</f>
        <v>6</v>
      </c>
      <c r="W9" s="60" t="str">
        <f>$BB3</f>
        <v>.</v>
      </c>
      <c r="X9" s="60">
        <f ca="1">$BC3</f>
        <v>6</v>
      </c>
      <c r="Y9" s="60">
        <f ca="1">$BD3</f>
        <v>5</v>
      </c>
      <c r="Z9" s="60">
        <f ca="1">$BE3</f>
        <v>3</v>
      </c>
      <c r="AA9" s="38"/>
      <c r="AE9" s="2" t="s">
        <v>26</v>
      </c>
      <c r="AF9" s="4">
        <f t="shared" ca="1" si="1"/>
        <v>8214</v>
      </c>
      <c r="AG9" s="4" t="s">
        <v>59</v>
      </c>
      <c r="AH9" s="4">
        <f t="shared" ca="1" si="2"/>
        <v>22</v>
      </c>
      <c r="AI9" s="4" t="s">
        <v>13</v>
      </c>
      <c r="AJ9" s="4">
        <f t="shared" ca="1" si="3"/>
        <v>8192</v>
      </c>
      <c r="AL9" s="4">
        <f t="shared" ca="1" si="4"/>
        <v>0</v>
      </c>
      <c r="AM9" s="4">
        <f t="shared" ca="1" si="5"/>
        <v>8</v>
      </c>
      <c r="AN9" s="4" t="s">
        <v>17</v>
      </c>
      <c r="AO9" s="4">
        <f t="shared" ca="1" si="6"/>
        <v>2</v>
      </c>
      <c r="AP9" s="4">
        <f t="shared" ca="1" si="7"/>
        <v>1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0</v>
      </c>
      <c r="AW9" s="4">
        <f t="shared" ca="1" si="12"/>
        <v>2</v>
      </c>
      <c r="AX9" s="4">
        <f t="shared" ca="1" si="13"/>
        <v>2</v>
      </c>
      <c r="AY9" s="4" t="s">
        <v>13</v>
      </c>
      <c r="AZ9" s="4">
        <f t="shared" ca="1" si="14"/>
        <v>0</v>
      </c>
      <c r="BA9" s="4">
        <f t="shared" ca="1" si="15"/>
        <v>8</v>
      </c>
      <c r="BB9" s="4" t="s">
        <v>17</v>
      </c>
      <c r="BC9" s="4">
        <f t="shared" ca="1" si="16"/>
        <v>1</v>
      </c>
      <c r="BD9" s="4">
        <f t="shared" ca="1" si="17"/>
        <v>9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0</v>
      </c>
      <c r="BU9" s="9"/>
      <c r="BW9" s="4">
        <v>9</v>
      </c>
      <c r="BX9" s="8">
        <f t="shared" ca="1" si="24"/>
        <v>1</v>
      </c>
      <c r="BY9" s="8">
        <f t="shared" ca="1" si="25"/>
        <v>2</v>
      </c>
      <c r="BZ9" s="9"/>
      <c r="CB9" s="4">
        <v>9</v>
      </c>
      <c r="CC9" s="8">
        <f t="shared" ca="1" si="26"/>
        <v>4</v>
      </c>
      <c r="CD9" s="8">
        <f t="shared" ca="1" si="27"/>
        <v>2</v>
      </c>
      <c r="CE9" s="9"/>
      <c r="CF9" s="7"/>
      <c r="CG9" s="10">
        <f t="shared" ca="1" si="28"/>
        <v>0.70639344923913028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1.8218775159151934E-2</v>
      </c>
      <c r="CO9" s="11">
        <f t="shared" ca="1" si="31"/>
        <v>17</v>
      </c>
      <c r="CP9" s="4"/>
      <c r="CQ9" s="4">
        <v>9</v>
      </c>
      <c r="CR9" s="4">
        <v>9</v>
      </c>
      <c r="CS9" s="4">
        <v>0</v>
      </c>
      <c r="CU9" s="10">
        <f t="shared" ca="1" si="32"/>
        <v>0.77588343732915577</v>
      </c>
      <c r="CV9" s="11">
        <f t="shared" ca="1" si="33"/>
        <v>21</v>
      </c>
      <c r="CW9" s="4"/>
      <c r="CX9" s="4">
        <v>9</v>
      </c>
      <c r="CY9" s="4">
        <v>0</v>
      </c>
      <c r="CZ9" s="4">
        <v>8</v>
      </c>
      <c r="DB9" s="10">
        <f t="shared" ca="1" si="34"/>
        <v>0.77184857266404261</v>
      </c>
      <c r="DC9" s="11">
        <f t="shared" ca="1" si="35"/>
        <v>13</v>
      </c>
      <c r="DD9" s="4"/>
      <c r="DE9" s="4">
        <v>9</v>
      </c>
      <c r="DF9" s="4">
        <v>0</v>
      </c>
      <c r="DG9" s="4">
        <v>8</v>
      </c>
      <c r="DI9" s="10">
        <f t="shared" ca="1" si="36"/>
        <v>0.58444607106215696</v>
      </c>
      <c r="DJ9" s="11">
        <f t="shared" ca="1" si="37"/>
        <v>29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3545</v>
      </c>
      <c r="AG10" s="4" t="s">
        <v>59</v>
      </c>
      <c r="AH10" s="4">
        <f t="shared" ca="1" si="2"/>
        <v>534</v>
      </c>
      <c r="AI10" s="4" t="s">
        <v>4</v>
      </c>
      <c r="AJ10" s="4">
        <f t="shared" ca="1" si="3"/>
        <v>3011</v>
      </c>
      <c r="AL10" s="4">
        <f t="shared" ca="1" si="4"/>
        <v>0</v>
      </c>
      <c r="AM10" s="4">
        <f t="shared" ca="1" si="5"/>
        <v>3</v>
      </c>
      <c r="AN10" s="4" t="s">
        <v>3</v>
      </c>
      <c r="AO10" s="4">
        <f t="shared" ca="1" si="6"/>
        <v>5</v>
      </c>
      <c r="AP10" s="4">
        <f t="shared" ca="1" si="7"/>
        <v>4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3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3</v>
      </c>
      <c r="BB10" s="4" t="s">
        <v>17</v>
      </c>
      <c r="BC10" s="4">
        <f t="shared" ca="1" si="16"/>
        <v>0</v>
      </c>
      <c r="BD10" s="4">
        <f t="shared" ca="1" si="17"/>
        <v>1</v>
      </c>
      <c r="BE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3</v>
      </c>
      <c r="BO10" s="6">
        <f t="shared" ca="1" si="22"/>
        <v>0</v>
      </c>
      <c r="BP10" s="7"/>
      <c r="BR10" s="4">
        <v>10</v>
      </c>
      <c r="BS10" s="8">
        <f t="shared" ca="1" si="23"/>
        <v>5</v>
      </c>
      <c r="BT10" s="8">
        <f t="shared" ca="1" si="0"/>
        <v>5</v>
      </c>
      <c r="BU10" s="9"/>
      <c r="BW10" s="4">
        <v>10</v>
      </c>
      <c r="BX10" s="8">
        <f t="shared" ca="1" si="24"/>
        <v>4</v>
      </c>
      <c r="BY10" s="8">
        <f t="shared" ca="1" si="25"/>
        <v>3</v>
      </c>
      <c r="BZ10" s="9"/>
      <c r="CB10" s="4">
        <v>10</v>
      </c>
      <c r="CC10" s="8">
        <f t="shared" ca="1" si="26"/>
        <v>5</v>
      </c>
      <c r="CD10" s="8">
        <f t="shared" ca="1" si="27"/>
        <v>4</v>
      </c>
      <c r="CE10" s="9"/>
      <c r="CF10" s="7"/>
      <c r="CG10" s="10">
        <f t="shared" ca="1" si="28"/>
        <v>0.77900026589469296</v>
      </c>
      <c r="CH10" s="11">
        <f t="shared" ca="1" si="29"/>
        <v>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0.88977460223206295</v>
      </c>
      <c r="CO10" s="11">
        <f t="shared" ca="1" si="31"/>
        <v>3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0.50455452035707149</v>
      </c>
      <c r="CV10" s="11">
        <f t="shared" ca="1" si="33"/>
        <v>56</v>
      </c>
      <c r="CW10" s="4"/>
      <c r="CX10" s="4">
        <v>10</v>
      </c>
      <c r="CY10" s="4">
        <v>0</v>
      </c>
      <c r="CZ10" s="4">
        <v>9</v>
      </c>
      <c r="DB10" s="10">
        <f t="shared" ca="1" si="34"/>
        <v>6.9421977043980454E-2</v>
      </c>
      <c r="DC10" s="11">
        <f t="shared" ca="1" si="35"/>
        <v>44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0.4989916962132438</v>
      </c>
      <c r="DJ10" s="11">
        <f t="shared" ca="1" si="37"/>
        <v>40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2626</v>
      </c>
      <c r="AG11" s="4" t="s">
        <v>59</v>
      </c>
      <c r="AH11" s="4">
        <f t="shared" ca="1" si="2"/>
        <v>576</v>
      </c>
      <c r="AI11" s="4" t="s">
        <v>13</v>
      </c>
      <c r="AJ11" s="4">
        <f t="shared" ca="1" si="3"/>
        <v>2050</v>
      </c>
      <c r="AL11" s="4">
        <f t="shared" ca="1" si="4"/>
        <v>0</v>
      </c>
      <c r="AM11" s="4">
        <f t="shared" ca="1" si="5"/>
        <v>2</v>
      </c>
      <c r="AN11" s="4" t="s">
        <v>17</v>
      </c>
      <c r="AO11" s="4">
        <f t="shared" ca="1" si="6"/>
        <v>6</v>
      </c>
      <c r="AP11" s="4">
        <f t="shared" ca="1" si="7"/>
        <v>2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5</v>
      </c>
      <c r="AW11" s="4">
        <f t="shared" ca="1" si="12"/>
        <v>7</v>
      </c>
      <c r="AX11" s="4">
        <f t="shared" ca="1" si="13"/>
        <v>6</v>
      </c>
      <c r="AY11" s="4" t="s">
        <v>13</v>
      </c>
      <c r="AZ11" s="4">
        <f t="shared" ca="1" si="14"/>
        <v>0</v>
      </c>
      <c r="BA11" s="4">
        <f t="shared" ca="1" si="15"/>
        <v>2</v>
      </c>
      <c r="BB11" s="4" t="s">
        <v>17</v>
      </c>
      <c r="BC11" s="4">
        <f t="shared" ca="1" si="16"/>
        <v>0</v>
      </c>
      <c r="BD11" s="4">
        <f t="shared" ca="1" si="17"/>
        <v>5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0</v>
      </c>
      <c r="BP11" s="7"/>
      <c r="BR11" s="4">
        <v>11</v>
      </c>
      <c r="BS11" s="8">
        <f t="shared" ca="1" si="23"/>
        <v>6</v>
      </c>
      <c r="BT11" s="8">
        <f t="shared" ca="1" si="0"/>
        <v>5</v>
      </c>
      <c r="BU11" s="9"/>
      <c r="BW11" s="4">
        <v>11</v>
      </c>
      <c r="BX11" s="8">
        <f t="shared" ca="1" si="24"/>
        <v>2</v>
      </c>
      <c r="BY11" s="8">
        <f t="shared" ca="1" si="25"/>
        <v>7</v>
      </c>
      <c r="BZ11" s="9"/>
      <c r="CB11" s="4">
        <v>11</v>
      </c>
      <c r="CC11" s="8">
        <f t="shared" ca="1" si="26"/>
        <v>6</v>
      </c>
      <c r="CD11" s="8">
        <f t="shared" ca="1" si="27"/>
        <v>6</v>
      </c>
      <c r="CE11" s="9"/>
      <c r="CF11" s="7"/>
      <c r="CG11" s="10">
        <f t="shared" ca="1" si="28"/>
        <v>0.16735234579706282</v>
      </c>
      <c r="CH11" s="11">
        <f t="shared" ca="1" si="29"/>
        <v>15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0.92993847693853171</v>
      </c>
      <c r="CO11" s="11">
        <f t="shared" ca="1" si="31"/>
        <v>2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0.38218655974999416</v>
      </c>
      <c r="CV11" s="11">
        <f t="shared" ca="1" si="33"/>
        <v>66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0.54809413552079311</v>
      </c>
      <c r="DC11" s="11">
        <f t="shared" ca="1" si="35"/>
        <v>28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0.37034379744850754</v>
      </c>
      <c r="DJ11" s="11">
        <f t="shared" ca="1" si="37"/>
        <v>51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2.104－0.027＝</v>
      </c>
      <c r="C12" s="79"/>
      <c r="D12" s="79"/>
      <c r="E12" s="79"/>
      <c r="F12" s="79"/>
      <c r="G12" s="76">
        <f ca="1">$AJ4/1000</f>
        <v>2.077</v>
      </c>
      <c r="H12" s="77"/>
      <c r="I12" s="20"/>
      <c r="J12" s="19"/>
      <c r="K12" s="78" t="str">
        <f ca="1">$AF5/1000&amp;$AG5&amp;$AH5/1000&amp;$AI5</f>
        <v>6.708－0.253＝</v>
      </c>
      <c r="L12" s="79"/>
      <c r="M12" s="79"/>
      <c r="N12" s="79"/>
      <c r="O12" s="79"/>
      <c r="P12" s="76">
        <f ca="1">$AJ5/1000</f>
        <v>6.4550000000000001</v>
      </c>
      <c r="Q12" s="77"/>
      <c r="R12" s="21"/>
      <c r="S12" s="19"/>
      <c r="T12" s="78" t="str">
        <f ca="1">$AF6/1000&amp;$AG6&amp;$AH6/1000&amp;$AI6</f>
        <v>7.302－0.949＝</v>
      </c>
      <c r="U12" s="79"/>
      <c r="V12" s="79"/>
      <c r="W12" s="79"/>
      <c r="X12" s="79"/>
      <c r="Y12" s="76">
        <f ca="1">$AJ6/1000</f>
        <v>6.3529999999999998</v>
      </c>
      <c r="Z12" s="77"/>
      <c r="AA12" s="27"/>
      <c r="AE12" s="2" t="s">
        <v>32</v>
      </c>
      <c r="AF12" s="4">
        <f t="shared" ca="1" si="1"/>
        <v>8116</v>
      </c>
      <c r="AG12" s="4" t="s">
        <v>59</v>
      </c>
      <c r="AH12" s="4">
        <f t="shared" ca="1" si="2"/>
        <v>508</v>
      </c>
      <c r="AI12" s="4" t="s">
        <v>4</v>
      </c>
      <c r="AJ12" s="4">
        <f t="shared" ca="1" si="3"/>
        <v>7608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1</v>
      </c>
      <c r="AP12" s="4">
        <f t="shared" ca="1" si="7"/>
        <v>1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5</v>
      </c>
      <c r="AW12" s="4">
        <f t="shared" ca="1" si="12"/>
        <v>0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7</v>
      </c>
      <c r="BB12" s="4" t="s">
        <v>17</v>
      </c>
      <c r="BC12" s="4">
        <f t="shared" ca="1" si="16"/>
        <v>6</v>
      </c>
      <c r="BD12" s="4">
        <f t="shared" ca="1" si="17"/>
        <v>0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5</v>
      </c>
      <c r="BU12" s="9"/>
      <c r="BW12" s="4">
        <v>12</v>
      </c>
      <c r="BX12" s="8">
        <f t="shared" ca="1" si="24"/>
        <v>1</v>
      </c>
      <c r="BY12" s="8">
        <f t="shared" ca="1" si="25"/>
        <v>0</v>
      </c>
      <c r="BZ12" s="9"/>
      <c r="CB12" s="4">
        <v>12</v>
      </c>
      <c r="CC12" s="8">
        <f t="shared" ca="1" si="26"/>
        <v>6</v>
      </c>
      <c r="CD12" s="8">
        <f t="shared" ca="1" si="27"/>
        <v>8</v>
      </c>
      <c r="CE12" s="9"/>
      <c r="CF12" s="7"/>
      <c r="CG12" s="10">
        <f t="shared" ca="1" si="28"/>
        <v>6.9009538290090933E-2</v>
      </c>
      <c r="CH12" s="11">
        <f t="shared" ca="1" si="29"/>
        <v>17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0.51513171183908013</v>
      </c>
      <c r="CO12" s="11">
        <f t="shared" ca="1" si="31"/>
        <v>8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0.83588617481692185</v>
      </c>
      <c r="CV12" s="11">
        <f t="shared" ca="1" si="33"/>
        <v>16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0.84760198857386793</v>
      </c>
      <c r="DC12" s="11">
        <f t="shared" ca="1" si="35"/>
        <v>11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0.34304354634705814</v>
      </c>
      <c r="DJ12" s="11">
        <f t="shared" ca="1" si="37"/>
        <v>53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0.12700905278758579</v>
      </c>
      <c r="CH13" s="11">
        <f t="shared" ca="1" si="29"/>
        <v>16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0.64402226220162184</v>
      </c>
      <c r="CO13" s="11">
        <f t="shared" ca="1" si="31"/>
        <v>5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0.98533769456194931</v>
      </c>
      <c r="CV13" s="11">
        <f t="shared" ca="1" si="33"/>
        <v>1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0.88686588813051903</v>
      </c>
      <c r="DC13" s="11">
        <f t="shared" ca="1" si="35"/>
        <v>9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0.57205215051275704</v>
      </c>
      <c r="DJ13" s="11">
        <f t="shared" ca="1" si="37"/>
        <v>31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2</v>
      </c>
      <c r="E14" s="60" t="str">
        <f ca="1">IF(AND(F14=0,G14=0,H14=0),"",".")</f>
        <v>.</v>
      </c>
      <c r="F14" s="60">
        <f ca="1">$BS4</f>
        <v>1</v>
      </c>
      <c r="G14" s="60">
        <f ca="1">$BX4</f>
        <v>0</v>
      </c>
      <c r="H14" s="60">
        <f ca="1">$CC4</f>
        <v>4</v>
      </c>
      <c r="I14" s="36"/>
      <c r="J14" s="37"/>
      <c r="K14" s="60"/>
      <c r="L14" s="60">
        <f ca="1">$BI5</f>
        <v>0</v>
      </c>
      <c r="M14" s="60">
        <f ca="1">$BN5</f>
        <v>6</v>
      </c>
      <c r="N14" s="60" t="str">
        <f ca="1">IF(AND(O14=0,P14=0,Q14=0),"",".")</f>
        <v>.</v>
      </c>
      <c r="O14" s="60">
        <f ca="1">$BS5</f>
        <v>7</v>
      </c>
      <c r="P14" s="60">
        <f ca="1">$BX5</f>
        <v>0</v>
      </c>
      <c r="Q14" s="60">
        <f ca="1">$CC5</f>
        <v>8</v>
      </c>
      <c r="R14" s="36"/>
      <c r="S14" s="37"/>
      <c r="T14" s="60"/>
      <c r="U14" s="60">
        <f ca="1">$BI6</f>
        <v>0</v>
      </c>
      <c r="V14" s="60">
        <f ca="1">$BN6</f>
        <v>7</v>
      </c>
      <c r="W14" s="60" t="str">
        <f ca="1">IF(AND(X14=0,Y14=0,Z14=0),"",".")</f>
        <v>.</v>
      </c>
      <c r="X14" s="60">
        <f ca="1">$BS6</f>
        <v>3</v>
      </c>
      <c r="Y14" s="60">
        <f ca="1">$BX6</f>
        <v>0</v>
      </c>
      <c r="Z14" s="60">
        <f ca="1">$CC6</f>
        <v>2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0.89723266448817618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1.5027219383011214E-2</v>
      </c>
      <c r="CO14" s="11">
        <f t="shared" ca="1" si="31"/>
        <v>18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0.19570541228061356</v>
      </c>
      <c r="CV14" s="11">
        <f t="shared" ca="1" si="33"/>
        <v>78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0.77012368990175828</v>
      </c>
      <c r="DC14" s="11">
        <f t="shared" ca="1" si="35"/>
        <v>14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0.53105951788167216</v>
      </c>
      <c r="DJ14" s="11">
        <f t="shared" ca="1" si="37"/>
        <v>37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0</v>
      </c>
      <c r="E15" s="60" t="str">
        <f ca="1">IF(AND(F15=0,G15=0,H15=0),"",".")</f>
        <v>.</v>
      </c>
      <c r="F15" s="60">
        <f ca="1">$BT4</f>
        <v>0</v>
      </c>
      <c r="G15" s="60">
        <f ca="1">$BY4</f>
        <v>2</v>
      </c>
      <c r="H15" s="60">
        <f ca="1">$CD4</f>
        <v>7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0</v>
      </c>
      <c r="N15" s="60" t="str">
        <f ca="1">IF(AND(O15=0,P15=0,Q15=0),"",".")</f>
        <v>.</v>
      </c>
      <c r="O15" s="60">
        <f ca="1">$BT5</f>
        <v>2</v>
      </c>
      <c r="P15" s="60">
        <f ca="1">$BY5</f>
        <v>5</v>
      </c>
      <c r="Q15" s="60">
        <f ca="1">$CD5</f>
        <v>3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0</v>
      </c>
      <c r="W15" s="60" t="str">
        <f ca="1">IF(AND(X15=0,Y15=0,Z15=0),"",".")</f>
        <v>.</v>
      </c>
      <c r="X15" s="60">
        <f ca="1">$BT6</f>
        <v>9</v>
      </c>
      <c r="Y15" s="60">
        <f ca="1">$BY6</f>
        <v>4</v>
      </c>
      <c r="Z15" s="60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0.39040630505893881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0.93462945898285621</v>
      </c>
      <c r="CO15" s="11">
        <f t="shared" ca="1" si="31"/>
        <v>1</v>
      </c>
      <c r="CP15" s="4"/>
      <c r="CQ15" s="4">
        <v>15</v>
      </c>
      <c r="CR15" s="4">
        <v>6</v>
      </c>
      <c r="CS15" s="4">
        <v>0</v>
      </c>
      <c r="CU15" s="10">
        <f t="shared" ca="1" si="32"/>
        <v>2.7119698398330172E-3</v>
      </c>
      <c r="CV15" s="11">
        <f t="shared" ca="1" si="33"/>
        <v>100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0.60068778082962704</v>
      </c>
      <c r="DC15" s="11">
        <f t="shared" ca="1" si="35"/>
        <v>25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0.15310265532075606</v>
      </c>
      <c r="DJ15" s="11">
        <f t="shared" ca="1" si="37"/>
        <v>65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2</v>
      </c>
      <c r="E16" s="60" t="str">
        <f>$BB4</f>
        <v>.</v>
      </c>
      <c r="F16" s="60">
        <f ca="1">$BC4</f>
        <v>0</v>
      </c>
      <c r="G16" s="60">
        <f ca="1">$BD4</f>
        <v>7</v>
      </c>
      <c r="H16" s="60">
        <f ca="1">$BE4</f>
        <v>7</v>
      </c>
      <c r="I16" s="36"/>
      <c r="J16" s="37"/>
      <c r="K16" s="60"/>
      <c r="L16" s="60">
        <f ca="1">$AZ5</f>
        <v>0</v>
      </c>
      <c r="M16" s="60">
        <f ca="1">$BA5</f>
        <v>6</v>
      </c>
      <c r="N16" s="60" t="str">
        <f>$BB5</f>
        <v>.</v>
      </c>
      <c r="O16" s="60">
        <f ca="1">$BC5</f>
        <v>4</v>
      </c>
      <c r="P16" s="60">
        <f ca="1">$BD5</f>
        <v>5</v>
      </c>
      <c r="Q16" s="60">
        <f ca="1">$BE5</f>
        <v>5</v>
      </c>
      <c r="R16" s="36"/>
      <c r="S16" s="37"/>
      <c r="T16" s="60"/>
      <c r="U16" s="60">
        <f ca="1">$AZ6</f>
        <v>0</v>
      </c>
      <c r="V16" s="60">
        <f ca="1">$BA6</f>
        <v>6</v>
      </c>
      <c r="W16" s="60" t="str">
        <f>$BB6</f>
        <v>.</v>
      </c>
      <c r="X16" s="60">
        <f ca="1">$BC6</f>
        <v>3</v>
      </c>
      <c r="Y16" s="60">
        <f ca="1">$BD6</f>
        <v>5</v>
      </c>
      <c r="Z16" s="6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0.26433867522833776</v>
      </c>
      <c r="CH16" s="11">
        <f t="shared" ca="1" si="29"/>
        <v>13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0.71720170165672281</v>
      </c>
      <c r="CO16" s="11">
        <f t="shared" ca="1" si="31"/>
        <v>4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0.19182824480961302</v>
      </c>
      <c r="CV16" s="11">
        <f t="shared" ca="1" si="33"/>
        <v>79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0.20674778128327942</v>
      </c>
      <c r="DC16" s="11">
        <f t="shared" ca="1" si="35"/>
        <v>38</v>
      </c>
      <c r="DD16" s="4"/>
      <c r="DE16" s="4">
        <v>16</v>
      </c>
      <c r="DF16" s="4">
        <v>1</v>
      </c>
      <c r="DG16" s="4">
        <v>5</v>
      </c>
      <c r="DI16" s="10">
        <f t="shared" ca="1" si="36"/>
        <v>2.6712477314034699E-2</v>
      </c>
      <c r="DJ16" s="11">
        <f t="shared" ca="1" si="37"/>
        <v>77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0.78204075385710914</v>
      </c>
      <c r="CH17" s="11">
        <f t="shared" ca="1" si="29"/>
        <v>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0.52232400539546098</v>
      </c>
      <c r="CO17" s="11">
        <f t="shared" ca="1" si="31"/>
        <v>6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0.66781214423133362</v>
      </c>
      <c r="CV17" s="11">
        <f t="shared" ca="1" si="33"/>
        <v>37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0.8533977794966624</v>
      </c>
      <c r="DC17" s="11">
        <f t="shared" ca="1" si="35"/>
        <v>10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0.83185581422481858</v>
      </c>
      <c r="DJ17" s="11">
        <f t="shared" ca="1" si="37"/>
        <v>11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2.3883813603689963E-2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0.18348762068569269</v>
      </c>
      <c r="CO18" s="11">
        <f t="shared" ca="1" si="31"/>
        <v>13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0.31195808352991883</v>
      </c>
      <c r="CV18" s="11">
        <f t="shared" ca="1" si="33"/>
        <v>69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0.43706074160813024</v>
      </c>
      <c r="DC18" s="11">
        <f t="shared" ca="1" si="35"/>
        <v>34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0.17670685521405838</v>
      </c>
      <c r="DJ18" s="11">
        <f t="shared" ca="1" si="37"/>
        <v>63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5.533－0.192＝</v>
      </c>
      <c r="C19" s="79"/>
      <c r="D19" s="79"/>
      <c r="E19" s="79"/>
      <c r="F19" s="79"/>
      <c r="G19" s="76">
        <f ca="1">$AJ7/1000</f>
        <v>5.3410000000000002</v>
      </c>
      <c r="H19" s="77"/>
      <c r="I19" s="20"/>
      <c r="J19" s="19"/>
      <c r="K19" s="78" t="str">
        <f ca="1">$AF8/1000&amp;$AG8&amp;$AH8/1000&amp;$AI8</f>
        <v>3.719－0.394＝</v>
      </c>
      <c r="L19" s="79"/>
      <c r="M19" s="79"/>
      <c r="N19" s="79"/>
      <c r="O19" s="79"/>
      <c r="P19" s="76">
        <f ca="1">$AJ8/1000</f>
        <v>3.3250000000000002</v>
      </c>
      <c r="Q19" s="77"/>
      <c r="R19" s="21"/>
      <c r="S19" s="19"/>
      <c r="T19" s="78" t="str">
        <f ca="1">$AF9/1000&amp;$AG9&amp;$AH9/1000&amp;$AI9</f>
        <v>8.214－0.022＝</v>
      </c>
      <c r="U19" s="79"/>
      <c r="V19" s="79"/>
      <c r="W19" s="79"/>
      <c r="X19" s="79"/>
      <c r="Y19" s="76">
        <f ca="1">$AJ9/1000</f>
        <v>8.1920000000000002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0.82654298953482663</v>
      </c>
      <c r="CV19" s="11">
        <f t="shared" ca="1" si="33"/>
        <v>18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0.45659741179120084</v>
      </c>
      <c r="DC19" s="11">
        <f t="shared" ca="1" si="35"/>
        <v>33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0.65078498254978312</v>
      </c>
      <c r="DJ19" s="11">
        <f t="shared" ca="1" si="37"/>
        <v>25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0.54409707469098123</v>
      </c>
      <c r="CV20" s="11">
        <f t="shared" ca="1" si="33"/>
        <v>51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0.71475279431642003</v>
      </c>
      <c r="DC20" s="11">
        <f t="shared" ca="1" si="35"/>
        <v>19</v>
      </c>
      <c r="DD20" s="4"/>
      <c r="DE20" s="4">
        <v>20</v>
      </c>
      <c r="DF20" s="4">
        <v>1</v>
      </c>
      <c r="DG20" s="4">
        <v>9</v>
      </c>
      <c r="DI20" s="10">
        <f t="shared" ca="1" si="36"/>
        <v>7.1805086027142306E-2</v>
      </c>
      <c r="DJ20" s="11">
        <f t="shared" ca="1" si="37"/>
        <v>74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5</v>
      </c>
      <c r="E21" s="60" t="str">
        <f ca="1">IF(AND(F21=0,G21=0,H21=0),"",".")</f>
        <v>.</v>
      </c>
      <c r="F21" s="60">
        <f ca="1">$BS7</f>
        <v>5</v>
      </c>
      <c r="G21" s="60">
        <f ca="1">$BX7</f>
        <v>3</v>
      </c>
      <c r="H21" s="60">
        <f ca="1">$CC7</f>
        <v>3</v>
      </c>
      <c r="I21" s="36"/>
      <c r="J21" s="37"/>
      <c r="K21" s="60"/>
      <c r="L21" s="60">
        <f ca="1">$BI8</f>
        <v>0</v>
      </c>
      <c r="M21" s="60">
        <f ca="1">$BN8</f>
        <v>3</v>
      </c>
      <c r="N21" s="60" t="str">
        <f ca="1">IF(AND(O21=0,P21=0,Q21=0),"",".")</f>
        <v>.</v>
      </c>
      <c r="O21" s="60">
        <f ca="1">$BS8</f>
        <v>7</v>
      </c>
      <c r="P21" s="60">
        <f ca="1">$BX8</f>
        <v>1</v>
      </c>
      <c r="Q21" s="60">
        <f ca="1">$CC8</f>
        <v>9</v>
      </c>
      <c r="R21" s="36"/>
      <c r="S21" s="37"/>
      <c r="T21" s="60"/>
      <c r="U21" s="60">
        <f ca="1">$BI9</f>
        <v>0</v>
      </c>
      <c r="V21" s="60">
        <f ca="1">$BN9</f>
        <v>8</v>
      </c>
      <c r="W21" s="60" t="str">
        <f ca="1">IF(AND(X21=0,Y21=0,Z21=0),"",".")</f>
        <v>.</v>
      </c>
      <c r="X21" s="60">
        <f ca="1">$BS9</f>
        <v>2</v>
      </c>
      <c r="Y21" s="60">
        <f ca="1">$BX9</f>
        <v>1</v>
      </c>
      <c r="Z21" s="60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0.9723565441045855</v>
      </c>
      <c r="CV21" s="11">
        <f t="shared" ca="1" si="33"/>
        <v>4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0.20075410426320528</v>
      </c>
      <c r="DC21" s="11">
        <f t="shared" ca="1" si="35"/>
        <v>39</v>
      </c>
      <c r="DD21" s="4"/>
      <c r="DE21" s="4">
        <v>21</v>
      </c>
      <c r="DF21" s="4">
        <v>2</v>
      </c>
      <c r="DG21" s="4">
        <v>0</v>
      </c>
      <c r="DI21" s="10">
        <f t="shared" ca="1" si="36"/>
        <v>8.6285726549536701E-2</v>
      </c>
      <c r="DJ21" s="11">
        <f t="shared" ca="1" si="37"/>
        <v>72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0</v>
      </c>
      <c r="E22" s="60" t="str">
        <f ca="1">IF(AND(F22=0,G22=0,H22=0),"",".")</f>
        <v>.</v>
      </c>
      <c r="F22" s="60">
        <f ca="1">$BT7</f>
        <v>1</v>
      </c>
      <c r="G22" s="60">
        <f ca="1">$BY7</f>
        <v>9</v>
      </c>
      <c r="H22" s="60">
        <f ca="1">$CD7</f>
        <v>2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0</v>
      </c>
      <c r="N22" s="60" t="str">
        <f ca="1">IF(AND(O22=0,P22=0,Q22=0),"",".")</f>
        <v>.</v>
      </c>
      <c r="O22" s="60">
        <f ca="1">$BT8</f>
        <v>3</v>
      </c>
      <c r="P22" s="60">
        <f ca="1">$BY8</f>
        <v>9</v>
      </c>
      <c r="Q22" s="60">
        <f ca="1">$CD8</f>
        <v>4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0</v>
      </c>
      <c r="W22" s="60" t="str">
        <f ca="1">IF(AND(X22=0,Y22=0,Z22=0),"",".")</f>
        <v>.</v>
      </c>
      <c r="X22" s="60">
        <f ca="1">$BT9</f>
        <v>0</v>
      </c>
      <c r="Y22" s="60">
        <f ca="1">$BY9</f>
        <v>2</v>
      </c>
      <c r="Z22" s="60">
        <f ca="1">$CD9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0.38561962981683029</v>
      </c>
      <c r="CV22" s="11">
        <f t="shared" ca="1" si="33"/>
        <v>64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0.52138164814188515</v>
      </c>
      <c r="DC22" s="11">
        <f t="shared" ca="1" si="35"/>
        <v>29</v>
      </c>
      <c r="DD22" s="4"/>
      <c r="DE22" s="4">
        <v>22</v>
      </c>
      <c r="DF22" s="4">
        <v>2</v>
      </c>
      <c r="DG22" s="4">
        <v>1</v>
      </c>
      <c r="DI22" s="10">
        <f t="shared" ca="1" si="36"/>
        <v>1.1214254806596768E-2</v>
      </c>
      <c r="DJ22" s="11">
        <f t="shared" ca="1" si="37"/>
        <v>78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5</v>
      </c>
      <c r="E23" s="60" t="str">
        <f>$BB7</f>
        <v>.</v>
      </c>
      <c r="F23" s="60">
        <f ca="1">$BC7</f>
        <v>3</v>
      </c>
      <c r="G23" s="60">
        <f ca="1">$BD7</f>
        <v>4</v>
      </c>
      <c r="H23" s="60">
        <f ca="1">$BE7</f>
        <v>1</v>
      </c>
      <c r="I23" s="36"/>
      <c r="J23" s="37"/>
      <c r="K23" s="60"/>
      <c r="L23" s="60">
        <f ca="1">$AZ8</f>
        <v>0</v>
      </c>
      <c r="M23" s="60">
        <f ca="1">$BA8</f>
        <v>3</v>
      </c>
      <c r="N23" s="60" t="str">
        <f>$BB8</f>
        <v>.</v>
      </c>
      <c r="O23" s="60">
        <f ca="1">$BC8</f>
        <v>3</v>
      </c>
      <c r="P23" s="60">
        <f ca="1">$BD8</f>
        <v>2</v>
      </c>
      <c r="Q23" s="60">
        <f ca="1">$BE8</f>
        <v>5</v>
      </c>
      <c r="R23" s="36"/>
      <c r="S23" s="37"/>
      <c r="T23" s="60"/>
      <c r="U23" s="60">
        <f ca="1">$AZ9</f>
        <v>0</v>
      </c>
      <c r="V23" s="60">
        <f ca="1">$BA9</f>
        <v>8</v>
      </c>
      <c r="W23" s="60" t="str">
        <f>$BB9</f>
        <v>.</v>
      </c>
      <c r="X23" s="60">
        <f ca="1">$BC9</f>
        <v>1</v>
      </c>
      <c r="Y23" s="60">
        <f ca="1">$BD9</f>
        <v>9</v>
      </c>
      <c r="Z23" s="6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0.18522855169215524</v>
      </c>
      <c r="CV23" s="11">
        <f t="shared" ca="1" si="33"/>
        <v>80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0.70157259110994841</v>
      </c>
      <c r="DC23" s="11">
        <f t="shared" ca="1" si="35"/>
        <v>21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0.31427312832692278</v>
      </c>
      <c r="DJ23" s="11">
        <f t="shared" ca="1" si="37"/>
        <v>54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0.82702408893082291</v>
      </c>
      <c r="CV24" s="11">
        <f t="shared" ca="1" si="33"/>
        <v>17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0.10680493555519555</v>
      </c>
      <c r="DC24" s="11">
        <f t="shared" ca="1" si="35"/>
        <v>42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0.10954664049212925</v>
      </c>
      <c r="DJ24" s="11">
        <f t="shared" ca="1" si="37"/>
        <v>69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0.75025499216783076</v>
      </c>
      <c r="CV25" s="11">
        <f t="shared" ca="1" si="33"/>
        <v>25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0.88914077860214225</v>
      </c>
      <c r="DC25" s="11">
        <f t="shared" ca="1" si="35"/>
        <v>8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0.64691700285308085</v>
      </c>
      <c r="DJ25" s="11">
        <f t="shared" ca="1" si="37"/>
        <v>26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3.545－0.534＝</v>
      </c>
      <c r="C26" s="79"/>
      <c r="D26" s="79"/>
      <c r="E26" s="79"/>
      <c r="F26" s="79"/>
      <c r="G26" s="76">
        <f ca="1">$AJ10/1000</f>
        <v>3.0110000000000001</v>
      </c>
      <c r="H26" s="77"/>
      <c r="I26" s="20"/>
      <c r="J26" s="19"/>
      <c r="K26" s="78" t="str">
        <f ca="1">$AF11/1000&amp;$AG11&amp;$AH11/1000&amp;$AI11</f>
        <v>2.626－0.576＝</v>
      </c>
      <c r="L26" s="79"/>
      <c r="M26" s="79"/>
      <c r="N26" s="79"/>
      <c r="O26" s="79"/>
      <c r="P26" s="76">
        <f ca="1">$AJ11/1000</f>
        <v>2.0499999999999998</v>
      </c>
      <c r="Q26" s="77"/>
      <c r="R26" s="21"/>
      <c r="S26" s="19"/>
      <c r="T26" s="78" t="str">
        <f ca="1">$AF12/1000&amp;$AG12&amp;$AH12/1000&amp;$AI12</f>
        <v>8.116－0.508＝</v>
      </c>
      <c r="U26" s="79"/>
      <c r="V26" s="79"/>
      <c r="W26" s="79"/>
      <c r="X26" s="79"/>
      <c r="Y26" s="76">
        <f ca="1">$AJ12/1000</f>
        <v>7.6079999999999997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0.63616019789411027</v>
      </c>
      <c r="CV26" s="11">
        <f t="shared" ca="1" si="33"/>
        <v>42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0.7601323096491841</v>
      </c>
      <c r="DC26" s="11">
        <f t="shared" ca="1" si="35"/>
        <v>15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0.81695078949114686</v>
      </c>
      <c r="DJ26" s="11">
        <f t="shared" ca="1" si="37"/>
        <v>13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9.8412806794890506E-2</v>
      </c>
      <c r="CV27" s="11">
        <f t="shared" ca="1" si="33"/>
        <v>90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0.67300571746647708</v>
      </c>
      <c r="DC27" s="11">
        <f t="shared" ca="1" si="35"/>
        <v>22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0.35503569934708712</v>
      </c>
      <c r="DJ27" s="11">
        <f t="shared" ca="1" si="37"/>
        <v>52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3</v>
      </c>
      <c r="E28" s="60" t="str">
        <f ca="1">IF(AND(F28=0,G28=0,H28=0),"",".")</f>
        <v>.</v>
      </c>
      <c r="F28" s="60">
        <f ca="1">$BS10</f>
        <v>5</v>
      </c>
      <c r="G28" s="60">
        <f ca="1">$BX10</f>
        <v>4</v>
      </c>
      <c r="H28" s="60">
        <f ca="1">$CC10</f>
        <v>5</v>
      </c>
      <c r="I28" s="36"/>
      <c r="J28" s="37"/>
      <c r="K28" s="60"/>
      <c r="L28" s="60">
        <f ca="1">$BI11</f>
        <v>0</v>
      </c>
      <c r="M28" s="60">
        <f ca="1">$BN11</f>
        <v>2</v>
      </c>
      <c r="N28" s="60" t="str">
        <f ca="1">IF(AND(O28=0,P28=0,Q28=0),"",".")</f>
        <v>.</v>
      </c>
      <c r="O28" s="60">
        <f ca="1">$BS11</f>
        <v>6</v>
      </c>
      <c r="P28" s="60">
        <f ca="1">$BX11</f>
        <v>2</v>
      </c>
      <c r="Q28" s="60">
        <f ca="1">$CC11</f>
        <v>6</v>
      </c>
      <c r="R28" s="36"/>
      <c r="S28" s="37"/>
      <c r="T28" s="60"/>
      <c r="U28" s="60">
        <f ca="1">$BI12</f>
        <v>0</v>
      </c>
      <c r="V28" s="60">
        <f ca="1">$BN12</f>
        <v>8</v>
      </c>
      <c r="W28" s="60" t="str">
        <f ca="1">IF(AND(X28=0,Y28=0,Z28=0),"",".")</f>
        <v>.</v>
      </c>
      <c r="X28" s="60">
        <f ca="1">$BS12</f>
        <v>1</v>
      </c>
      <c r="Y28" s="60">
        <f ca="1">$BX12</f>
        <v>1</v>
      </c>
      <c r="Z28" s="60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0.22948720789334232</v>
      </c>
      <c r="CV28" s="11">
        <f t="shared" ca="1" si="33"/>
        <v>75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0.73276056129720546</v>
      </c>
      <c r="DC28" s="11">
        <f t="shared" ca="1" si="35"/>
        <v>16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0.21792050246013861</v>
      </c>
      <c r="DJ28" s="11">
        <f t="shared" ca="1" si="37"/>
        <v>60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0</v>
      </c>
      <c r="E29" s="60" t="str">
        <f ca="1">IF(AND(F29=0,G29=0,H29=0),"",".")</f>
        <v>.</v>
      </c>
      <c r="F29" s="60">
        <f ca="1">$BT10</f>
        <v>5</v>
      </c>
      <c r="G29" s="60">
        <f ca="1">$BY10</f>
        <v>3</v>
      </c>
      <c r="H29" s="60">
        <f ca="1">$CD10</f>
        <v>4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0</v>
      </c>
      <c r="N29" s="60" t="str">
        <f ca="1">IF(AND(O29=0,P29=0,Q29=0),"",".")</f>
        <v>.</v>
      </c>
      <c r="O29" s="60">
        <f ca="1">$BT11</f>
        <v>5</v>
      </c>
      <c r="P29" s="60">
        <f ca="1">$BY11</f>
        <v>7</v>
      </c>
      <c r="Q29" s="60">
        <f ca="1">$CD11</f>
        <v>6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0</v>
      </c>
      <c r="W29" s="60" t="str">
        <f ca="1">IF(AND(X29=0,Y29=0,Z29=0),"",".")</f>
        <v>.</v>
      </c>
      <c r="X29" s="60">
        <f ca="1">$BT12</f>
        <v>5</v>
      </c>
      <c r="Y29" s="60">
        <f ca="1">$BY12</f>
        <v>0</v>
      </c>
      <c r="Z29" s="60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0.64850269040301012</v>
      </c>
      <c r="CV29" s="11">
        <f t="shared" ca="1" si="33"/>
        <v>38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0.16776642141706333</v>
      </c>
      <c r="DC29" s="11">
        <f t="shared" ca="1" si="35"/>
        <v>41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0.83556542872114148</v>
      </c>
      <c r="DJ29" s="11">
        <f t="shared" ca="1" si="37"/>
        <v>10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3</v>
      </c>
      <c r="E30" s="60" t="str">
        <f>$BB10</f>
        <v>.</v>
      </c>
      <c r="F30" s="60">
        <f ca="1">$BC10</f>
        <v>0</v>
      </c>
      <c r="G30" s="60">
        <f ca="1">$BD10</f>
        <v>1</v>
      </c>
      <c r="H30" s="60">
        <f ca="1">$BE10</f>
        <v>1</v>
      </c>
      <c r="I30" s="36"/>
      <c r="J30" s="37"/>
      <c r="K30" s="60"/>
      <c r="L30" s="60">
        <f ca="1">$AZ11</f>
        <v>0</v>
      </c>
      <c r="M30" s="60">
        <f ca="1">$BA11</f>
        <v>2</v>
      </c>
      <c r="N30" s="60" t="str">
        <f>$BB11</f>
        <v>.</v>
      </c>
      <c r="O30" s="60">
        <f ca="1">$BC11</f>
        <v>0</v>
      </c>
      <c r="P30" s="60">
        <f ca="1">$BD11</f>
        <v>5</v>
      </c>
      <c r="Q30" s="60">
        <f ca="1">$BE11</f>
        <v>0</v>
      </c>
      <c r="R30" s="36"/>
      <c r="S30" s="37"/>
      <c r="T30" s="60"/>
      <c r="U30" s="60">
        <f ca="1">$AZ12</f>
        <v>0</v>
      </c>
      <c r="V30" s="60">
        <f ca="1">$BA12</f>
        <v>7</v>
      </c>
      <c r="W30" s="60" t="str">
        <f>$BB12</f>
        <v>.</v>
      </c>
      <c r="X30" s="60">
        <f ca="1">$BC12</f>
        <v>6</v>
      </c>
      <c r="Y30" s="60">
        <f ca="1">$BD12</f>
        <v>0</v>
      </c>
      <c r="Z30" s="6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0.43806702893782512</v>
      </c>
      <c r="CV30" s="11">
        <f t="shared" ca="1" si="33"/>
        <v>61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0.47669019055305006</v>
      </c>
      <c r="DC30" s="11">
        <f t="shared" ca="1" si="35"/>
        <v>32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0.53068620292671742</v>
      </c>
      <c r="DJ30" s="11">
        <f t="shared" ca="1" si="37"/>
        <v>38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0.26947423940694037</v>
      </c>
      <c r="CV31" s="11">
        <f t="shared" ca="1" si="33"/>
        <v>72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0.90101875811915155</v>
      </c>
      <c r="DC31" s="11">
        <f t="shared" ca="1" si="35"/>
        <v>7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0.49176527539791814</v>
      </c>
      <c r="DJ31" s="11">
        <f t="shared" ca="1" si="37"/>
        <v>42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65" t="str">
        <f>A1</f>
        <v>小数 ひき算 小数第三位 (1.111)－(0.111) ミックス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8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0.67214144060543168</v>
      </c>
      <c r="CV32" s="11">
        <f t="shared" ca="1" si="33"/>
        <v>35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0.21043055139534916</v>
      </c>
      <c r="DC32" s="11">
        <f t="shared" ca="1" si="35"/>
        <v>37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0.93421422885183047</v>
      </c>
      <c r="DJ32" s="11">
        <f t="shared" ca="1" si="37"/>
        <v>4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0.16735333414467668</v>
      </c>
      <c r="CV33" s="11">
        <f t="shared" ca="1" si="33"/>
        <v>84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0.98898216776648373</v>
      </c>
      <c r="DC33" s="11">
        <f t="shared" ca="1" si="35"/>
        <v>2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0.25517616285736211</v>
      </c>
      <c r="DJ33" s="11">
        <f t="shared" ca="1" si="37"/>
        <v>57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0.67715057242936061</v>
      </c>
      <c r="CV34" s="11">
        <f t="shared" ca="1" si="33"/>
        <v>34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0.57720648486562531</v>
      </c>
      <c r="DC34" s="11">
        <f t="shared" ca="1" si="35"/>
        <v>26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0.90675349002156058</v>
      </c>
      <c r="DJ34" s="11">
        <f t="shared" ca="1" si="37"/>
        <v>6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0.59066227503716562</v>
      </c>
      <c r="CV35" s="11">
        <f t="shared" ca="1" si="33"/>
        <v>46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0.31710249417878988</v>
      </c>
      <c r="DC35" s="11">
        <f t="shared" ca="1" si="35"/>
        <v>36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0.77078718091032783</v>
      </c>
      <c r="DJ35" s="11">
        <f t="shared" ca="1" si="37"/>
        <v>17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63" t="str">
        <f t="shared" ref="B36:G36" ca="1" si="39">B5</f>
        <v>1.948－0.845＝</v>
      </c>
      <c r="C36" s="64"/>
      <c r="D36" s="64"/>
      <c r="E36" s="64"/>
      <c r="F36" s="64"/>
      <c r="G36" s="61">
        <f t="shared" ca="1" si="39"/>
        <v>1.103</v>
      </c>
      <c r="H36" s="62"/>
      <c r="I36" s="51"/>
      <c r="J36" s="52"/>
      <c r="K36" s="63" t="str">
        <f t="shared" ref="K36:P36" ca="1" si="40">K5</f>
        <v>9.626－0.734＝</v>
      </c>
      <c r="L36" s="64"/>
      <c r="M36" s="64"/>
      <c r="N36" s="64"/>
      <c r="O36" s="64"/>
      <c r="P36" s="61">
        <f t="shared" ca="1" si="40"/>
        <v>8.8919999999999995</v>
      </c>
      <c r="Q36" s="62"/>
      <c r="R36" s="27"/>
      <c r="S36" s="23"/>
      <c r="T36" s="63" t="str">
        <f t="shared" ref="T36:Y36" ca="1" si="41">T5</f>
        <v>7.516－0.863＝</v>
      </c>
      <c r="U36" s="64"/>
      <c r="V36" s="64"/>
      <c r="W36" s="64"/>
      <c r="X36" s="64"/>
      <c r="Y36" s="61">
        <f t="shared" ca="1" si="41"/>
        <v>6.6529999999999996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1</v>
      </c>
      <c r="AI36" s="54">
        <f t="shared" ref="AI36:AI38" ca="1" si="43">BD1</f>
        <v>0</v>
      </c>
      <c r="AJ36" s="54">
        <f t="shared" ref="AJ36:AJ38" ca="1" si="44">BE1</f>
        <v>3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0.58852051196287536</v>
      </c>
      <c r="CV36" s="11">
        <f t="shared" ca="1" si="33"/>
        <v>48</v>
      </c>
      <c r="CW36" s="4"/>
      <c r="CX36" s="4">
        <v>36</v>
      </c>
      <c r="CY36" s="4">
        <v>3</v>
      </c>
      <c r="CZ36" s="4">
        <v>5</v>
      </c>
      <c r="DB36" s="10">
        <f t="shared" ca="1" si="34"/>
        <v>9.6421901243708863E-2</v>
      </c>
      <c r="DC36" s="11">
        <f t="shared" ca="1" si="35"/>
        <v>43</v>
      </c>
      <c r="DD36" s="4"/>
      <c r="DE36" s="4">
        <v>36</v>
      </c>
      <c r="DF36" s="4">
        <v>3</v>
      </c>
      <c r="DG36" s="4">
        <v>5</v>
      </c>
      <c r="DI36" s="10">
        <f t="shared" ca="1" si="36"/>
        <v>9.6379399886280526E-3</v>
      </c>
      <c r="DJ36" s="11">
        <f t="shared" ca="1" si="37"/>
        <v>79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8</v>
      </c>
      <c r="AI37" s="54">
        <f t="shared" ca="1" si="43"/>
        <v>9</v>
      </c>
      <c r="AJ37" s="54">
        <f t="shared" ca="1" si="44"/>
        <v>2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0.85133619205872557</v>
      </c>
      <c r="CV37" s="11">
        <f t="shared" ca="1" si="33"/>
        <v>12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0.63286120861190664</v>
      </c>
      <c r="DC37" s="11">
        <f t="shared" ca="1" si="35"/>
        <v>23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0.80928109426420403</v>
      </c>
      <c r="DJ37" s="11">
        <f t="shared" ca="1" si="37"/>
        <v>14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1</v>
      </c>
      <c r="E38" s="30" t="str">
        <f t="shared" ca="1" si="46"/>
        <v>.</v>
      </c>
      <c r="F38" s="31">
        <f t="shared" ca="1" si="46"/>
        <v>9</v>
      </c>
      <c r="G38" s="31">
        <f t="shared" ca="1" si="46"/>
        <v>4</v>
      </c>
      <c r="H38" s="31">
        <f t="shared" ca="1" si="46"/>
        <v>8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9</v>
      </c>
      <c r="N38" s="30" t="str">
        <f t="shared" ca="1" si="47"/>
        <v>.</v>
      </c>
      <c r="O38" s="31">
        <f t="shared" ca="1" si="47"/>
        <v>6</v>
      </c>
      <c r="P38" s="31">
        <f t="shared" ca="1" si="47"/>
        <v>2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7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1</v>
      </c>
      <c r="Z38" s="31">
        <f t="shared" ca="1" si="48"/>
        <v>6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6</v>
      </c>
      <c r="AI38" s="54">
        <f t="shared" ca="1" si="43"/>
        <v>5</v>
      </c>
      <c r="AJ38" s="54">
        <f t="shared" ca="1" si="44"/>
        <v>3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0.84747571976843072</v>
      </c>
      <c r="CV38" s="11">
        <f t="shared" ca="1" si="33"/>
        <v>14</v>
      </c>
      <c r="CW38" s="4"/>
      <c r="CX38" s="4">
        <v>38</v>
      </c>
      <c r="CY38" s="4">
        <v>3</v>
      </c>
      <c r="CZ38" s="4">
        <v>7</v>
      </c>
      <c r="DB38" s="10">
        <f t="shared" ca="1" si="34"/>
        <v>1.2350835273615579E-2</v>
      </c>
      <c r="DC38" s="11">
        <f t="shared" ca="1" si="35"/>
        <v>46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0.20390464838731548</v>
      </c>
      <c r="DJ38" s="11">
        <f t="shared" ca="1" si="37"/>
        <v>61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8</v>
      </c>
      <c r="G39" s="35">
        <f t="shared" ca="1" si="46"/>
        <v>4</v>
      </c>
      <c r="H39" s="35">
        <f t="shared" ca="1" si="46"/>
        <v>5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3</v>
      </c>
      <c r="Q39" s="35">
        <f t="shared" ca="1" si="49"/>
        <v>4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8</v>
      </c>
      <c r="Y39" s="35">
        <f t="shared" ca="1" si="50"/>
        <v>6</v>
      </c>
      <c r="Z39" s="35">
        <f t="shared" ca="1" si="50"/>
        <v>3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0</v>
      </c>
      <c r="AI39" s="54">
        <f t="shared" ref="AI39:AJ47" ca="1" si="52">BD4</f>
        <v>7</v>
      </c>
      <c r="AJ39" s="54">
        <f t="shared" ca="1" si="52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0.59059305613174051</v>
      </c>
      <c r="CV39" s="11">
        <f t="shared" ca="1" si="33"/>
        <v>47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0.5550519585766498</v>
      </c>
      <c r="DC39" s="11">
        <f t="shared" ca="1" si="35"/>
        <v>27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0.59157190293243134</v>
      </c>
      <c r="DJ39" s="11">
        <f t="shared" ca="1" si="37"/>
        <v>28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1</v>
      </c>
      <c r="E40" s="57" t="str">
        <f t="shared" si="46"/>
        <v>.</v>
      </c>
      <c r="F40" s="58">
        <f t="shared" ca="1" si="46"/>
        <v>1</v>
      </c>
      <c r="G40" s="59">
        <f t="shared" ca="1" si="46"/>
        <v>0</v>
      </c>
      <c r="H40" s="59">
        <f t="shared" ca="1" si="46"/>
        <v>3</v>
      </c>
      <c r="I40" s="27"/>
      <c r="J40" s="13"/>
      <c r="K40" s="55"/>
      <c r="L40" s="56">
        <f ca="1">L9</f>
        <v>0</v>
      </c>
      <c r="M40" s="57">
        <f t="shared" ca="1" si="49"/>
        <v>8</v>
      </c>
      <c r="N40" s="57" t="str">
        <f t="shared" si="49"/>
        <v>.</v>
      </c>
      <c r="O40" s="58">
        <f t="shared" ca="1" si="49"/>
        <v>8</v>
      </c>
      <c r="P40" s="59">
        <f t="shared" ca="1" si="49"/>
        <v>9</v>
      </c>
      <c r="Q40" s="59">
        <f t="shared" ca="1" si="49"/>
        <v>2</v>
      </c>
      <c r="R40" s="27"/>
      <c r="S40" s="19"/>
      <c r="T40" s="55"/>
      <c r="U40" s="56">
        <f ca="1">U9</f>
        <v>0</v>
      </c>
      <c r="V40" s="57">
        <f t="shared" ca="1" si="50"/>
        <v>6</v>
      </c>
      <c r="W40" s="57" t="str">
        <f t="shared" si="50"/>
        <v>.</v>
      </c>
      <c r="X40" s="58">
        <f t="shared" ca="1" si="50"/>
        <v>6</v>
      </c>
      <c r="Y40" s="59">
        <f t="shared" ca="1" si="50"/>
        <v>5</v>
      </c>
      <c r="Z40" s="59">
        <f t="shared" ca="1" si="50"/>
        <v>3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4</v>
      </c>
      <c r="AI40" s="54">
        <f t="shared" ca="1" si="52"/>
        <v>5</v>
      </c>
      <c r="AJ40" s="54">
        <f t="shared" ca="1" si="52"/>
        <v>5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0.74289591291887425</v>
      </c>
      <c r="CV40" s="11">
        <f t="shared" ca="1" si="33"/>
        <v>28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0.79953326840779049</v>
      </c>
      <c r="DC40" s="11">
        <f t="shared" ca="1" si="35"/>
        <v>12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0.70658304993270327</v>
      </c>
      <c r="DJ40" s="11">
        <f t="shared" ca="1" si="37"/>
        <v>19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3</v>
      </c>
      <c r="AI41" s="54">
        <f t="shared" ca="1" si="52"/>
        <v>5</v>
      </c>
      <c r="AJ41" s="54">
        <f t="shared" ca="1" si="52"/>
        <v>3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4.6760693408132936E-2</v>
      </c>
      <c r="CV41" s="11">
        <f t="shared" ca="1" si="33"/>
        <v>95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0.32668666968127325</v>
      </c>
      <c r="DC41" s="11">
        <f t="shared" ca="1" si="35"/>
        <v>35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0.23825919298929121</v>
      </c>
      <c r="DJ41" s="11">
        <f t="shared" ca="1" si="37"/>
        <v>58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3</v>
      </c>
      <c r="AI42" s="54">
        <f t="shared" ca="1" si="52"/>
        <v>4</v>
      </c>
      <c r="AJ42" s="54">
        <f t="shared" ca="1" si="52"/>
        <v>1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0.78671250751970423</v>
      </c>
      <c r="CV42" s="11">
        <f t="shared" ca="1" si="33"/>
        <v>20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0.9930154170426706</v>
      </c>
      <c r="DC42" s="11">
        <f t="shared" ca="1" si="35"/>
        <v>1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0.40088413282135782</v>
      </c>
      <c r="DJ42" s="11">
        <f t="shared" ca="1" si="37"/>
        <v>47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3" t="str">
        <f t="shared" ref="B43:G43" ca="1" si="53">B12</f>
        <v>2.104－0.027＝</v>
      </c>
      <c r="C43" s="64"/>
      <c r="D43" s="64"/>
      <c r="E43" s="64"/>
      <c r="F43" s="64"/>
      <c r="G43" s="61">
        <f t="shared" ca="1" si="53"/>
        <v>2.077</v>
      </c>
      <c r="H43" s="62"/>
      <c r="I43" s="27"/>
      <c r="J43" s="23"/>
      <c r="K43" s="63" t="str">
        <f t="shared" ref="K43:P43" ca="1" si="54">K12</f>
        <v>6.708－0.253＝</v>
      </c>
      <c r="L43" s="64"/>
      <c r="M43" s="64"/>
      <c r="N43" s="64"/>
      <c r="O43" s="64"/>
      <c r="P43" s="61">
        <f t="shared" ca="1" si="54"/>
        <v>6.4550000000000001</v>
      </c>
      <c r="Q43" s="62"/>
      <c r="R43" s="27"/>
      <c r="S43" s="23"/>
      <c r="T43" s="63" t="str">
        <f t="shared" ref="T43:Y43" ca="1" si="55">T12</f>
        <v>7.302－0.949＝</v>
      </c>
      <c r="U43" s="64"/>
      <c r="V43" s="64"/>
      <c r="W43" s="64"/>
      <c r="X43" s="64"/>
      <c r="Y43" s="61">
        <f t="shared" ca="1" si="55"/>
        <v>6.3529999999999998</v>
      </c>
      <c r="Z43" s="62"/>
      <c r="AA43" s="27"/>
      <c r="AF43" s="4" t="s">
        <v>46</v>
      </c>
      <c r="AG43" s="4" t="str">
        <f t="shared" ca="1" si="45"/>
        <v>NO</v>
      </c>
      <c r="AH43" s="54">
        <f t="shared" ca="1" si="51"/>
        <v>3</v>
      </c>
      <c r="AI43" s="54">
        <f t="shared" ca="1" si="52"/>
        <v>2</v>
      </c>
      <c r="AJ43" s="54">
        <f t="shared" ca="1" si="52"/>
        <v>5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0.54506074913692593</v>
      </c>
      <c r="CV43" s="11">
        <f t="shared" ca="1" si="33"/>
        <v>50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0.92115215721006394</v>
      </c>
      <c r="DC43" s="11">
        <f t="shared" ca="1" si="35"/>
        <v>4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0.14717644275712682</v>
      </c>
      <c r="DJ43" s="11">
        <f t="shared" ca="1" si="37"/>
        <v>67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1</v>
      </c>
      <c r="AI44" s="54">
        <f t="shared" ca="1" si="52"/>
        <v>9</v>
      </c>
      <c r="AJ44" s="54">
        <f t="shared" ca="1" si="5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0.10837347103557293</v>
      </c>
      <c r="CV44" s="11">
        <f t="shared" ca="1" si="33"/>
        <v>89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0.49299176205676709</v>
      </c>
      <c r="DC44" s="11">
        <f t="shared" ca="1" si="35"/>
        <v>31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0.84238080822330108</v>
      </c>
      <c r="DJ44" s="11">
        <f t="shared" ca="1" si="37"/>
        <v>8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0</v>
      </c>
      <c r="H45" s="31">
        <f t="shared" ca="1" si="56"/>
        <v>4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6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0</v>
      </c>
      <c r="Q45" s="31">
        <f t="shared" ca="1" si="57"/>
        <v>8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7</v>
      </c>
      <c r="W45" s="30" t="str">
        <f t="shared" ca="1" si="58"/>
        <v>.</v>
      </c>
      <c r="X45" s="31">
        <f t="shared" ca="1" si="58"/>
        <v>3</v>
      </c>
      <c r="Y45" s="31">
        <f t="shared" ca="1" si="58"/>
        <v>0</v>
      </c>
      <c r="Z45" s="31">
        <f t="shared" ca="1" si="58"/>
        <v>2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0</v>
      </c>
      <c r="AI45" s="54">
        <f t="shared" ca="1" si="52"/>
        <v>1</v>
      </c>
      <c r="AJ45" s="54">
        <f t="shared" ca="1" si="52"/>
        <v>1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0.63734758515748302</v>
      </c>
      <c r="CV45" s="11">
        <f t="shared" ca="1" si="33"/>
        <v>41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0.72426398151829685</v>
      </c>
      <c r="DC45" s="11">
        <f t="shared" ca="1" si="35"/>
        <v>18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0.6528438560422466</v>
      </c>
      <c r="DJ45" s="11">
        <f t="shared" ca="1" si="37"/>
        <v>24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0</v>
      </c>
      <c r="G46" s="35">
        <f t="shared" ca="1" si="59"/>
        <v>2</v>
      </c>
      <c r="H46" s="35">
        <f t="shared" ca="1" si="59"/>
        <v>7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5</v>
      </c>
      <c r="Q46" s="35">
        <f t="shared" ca="1" si="60"/>
        <v>3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9</v>
      </c>
      <c r="Y46" s="35">
        <f t="shared" ca="1" si="61"/>
        <v>4</v>
      </c>
      <c r="Z46" s="35">
        <f t="shared" ca="1" si="61"/>
        <v>9</v>
      </c>
      <c r="AA46" s="27"/>
      <c r="AE46" s="2" t="s">
        <v>57</v>
      </c>
      <c r="AF46" s="2" t="s">
        <v>49</v>
      </c>
      <c r="AG46" s="4" t="str">
        <f t="shared" ca="1" si="45"/>
        <v>OKC</v>
      </c>
      <c r="AH46" s="54">
        <f t="shared" ca="1" si="51"/>
        <v>0</v>
      </c>
      <c r="AI46" s="54">
        <f t="shared" ca="1" si="52"/>
        <v>5</v>
      </c>
      <c r="AJ46" s="54">
        <f t="shared" ca="1" si="52"/>
        <v>0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0.51146074166767552</v>
      </c>
      <c r="CV46" s="11">
        <f t="shared" ca="1" si="33"/>
        <v>53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0.50327659134110447</v>
      </c>
      <c r="DC46" s="11">
        <f t="shared" ca="1" si="35"/>
        <v>30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0.49803231921475366</v>
      </c>
      <c r="DJ46" s="11">
        <f t="shared" ca="1" si="37"/>
        <v>41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2</v>
      </c>
      <c r="E47" s="57" t="str">
        <f t="shared" si="59"/>
        <v>.</v>
      </c>
      <c r="F47" s="58">
        <f t="shared" ca="1" si="59"/>
        <v>0</v>
      </c>
      <c r="G47" s="59">
        <f t="shared" ca="1" si="59"/>
        <v>7</v>
      </c>
      <c r="H47" s="59">
        <f t="shared" ca="1" si="59"/>
        <v>7</v>
      </c>
      <c r="I47" s="27"/>
      <c r="J47" s="13"/>
      <c r="K47" s="55"/>
      <c r="L47" s="56">
        <f ca="1">L16</f>
        <v>0</v>
      </c>
      <c r="M47" s="57">
        <f t="shared" ca="1" si="60"/>
        <v>6</v>
      </c>
      <c r="N47" s="57" t="str">
        <f t="shared" si="60"/>
        <v>.</v>
      </c>
      <c r="O47" s="58">
        <f t="shared" ca="1" si="60"/>
        <v>4</v>
      </c>
      <c r="P47" s="59">
        <f t="shared" ca="1" si="60"/>
        <v>5</v>
      </c>
      <c r="Q47" s="59">
        <f t="shared" ca="1" si="60"/>
        <v>5</v>
      </c>
      <c r="R47" s="27"/>
      <c r="S47" s="19"/>
      <c r="T47" s="55"/>
      <c r="U47" s="56">
        <f ca="1">U16</f>
        <v>0</v>
      </c>
      <c r="V47" s="57">
        <f t="shared" ca="1" si="61"/>
        <v>6</v>
      </c>
      <c r="W47" s="57" t="str">
        <f t="shared" si="61"/>
        <v>.</v>
      </c>
      <c r="X47" s="58">
        <f t="shared" ca="1" si="61"/>
        <v>3</v>
      </c>
      <c r="Y47" s="59">
        <f t="shared" ca="1" si="61"/>
        <v>5</v>
      </c>
      <c r="Z47" s="59">
        <f t="shared" ca="1" si="61"/>
        <v>3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6</v>
      </c>
      <c r="AI47" s="54">
        <f t="shared" ca="1" si="52"/>
        <v>0</v>
      </c>
      <c r="AJ47" s="54">
        <f t="shared" ca="1" si="52"/>
        <v>8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6.3658853651833547E-2</v>
      </c>
      <c r="CV47" s="11">
        <f t="shared" ca="1" si="33"/>
        <v>93</v>
      </c>
      <c r="CW47" s="4"/>
      <c r="CX47" s="4">
        <v>47</v>
      </c>
      <c r="CY47" s="4">
        <v>4</v>
      </c>
      <c r="CZ47" s="4">
        <v>6</v>
      </c>
      <c r="DB47" s="10"/>
      <c r="DC47" s="11"/>
      <c r="DD47" s="4"/>
      <c r="DE47" s="4">
        <v>47</v>
      </c>
      <c r="DF47" s="4">
        <v>4</v>
      </c>
      <c r="DG47" s="4">
        <v>6</v>
      </c>
      <c r="DI47" s="10">
        <f t="shared" ca="1" si="36"/>
        <v>0.82374730230131965</v>
      </c>
      <c r="DJ47" s="11">
        <f t="shared" ca="1" si="37"/>
        <v>12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0.58093670395690755</v>
      </c>
      <c r="CV48" s="11">
        <f t="shared" ca="1" si="33"/>
        <v>49</v>
      </c>
      <c r="CW48" s="4"/>
      <c r="CX48" s="4">
        <v>48</v>
      </c>
      <c r="CY48" s="4">
        <v>4</v>
      </c>
      <c r="CZ48" s="4">
        <v>7</v>
      </c>
      <c r="DB48" s="10"/>
      <c r="DC48" s="11"/>
      <c r="DD48" s="4"/>
      <c r="DE48" s="4">
        <v>48</v>
      </c>
      <c r="DF48" s="4">
        <v>4</v>
      </c>
      <c r="DG48" s="4">
        <v>7</v>
      </c>
      <c r="DI48" s="10">
        <f t="shared" ca="1" si="36"/>
        <v>6.8647445902259685E-2</v>
      </c>
      <c r="DJ48" s="11">
        <f t="shared" ca="1" si="37"/>
        <v>75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0.75026415201545793</v>
      </c>
      <c r="CV49" s="11">
        <f t="shared" ca="1" si="33"/>
        <v>24</v>
      </c>
      <c r="CW49" s="4"/>
      <c r="CX49" s="4">
        <v>49</v>
      </c>
      <c r="CY49" s="4">
        <v>4</v>
      </c>
      <c r="CZ49" s="4">
        <v>8</v>
      </c>
      <c r="DB49" s="10"/>
      <c r="DC49" s="11"/>
      <c r="DD49" s="4"/>
      <c r="DE49" s="4">
        <v>49</v>
      </c>
      <c r="DF49" s="4">
        <v>4</v>
      </c>
      <c r="DG49" s="4">
        <v>8</v>
      </c>
      <c r="DI49" s="10">
        <f t="shared" ca="1" si="36"/>
        <v>0.62366407715958649</v>
      </c>
      <c r="DJ49" s="11">
        <f t="shared" ca="1" si="37"/>
        <v>27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3" t="str">
        <f t="shared" ref="B50:G50" ca="1" si="62">B19</f>
        <v>5.533－0.192＝</v>
      </c>
      <c r="C50" s="64"/>
      <c r="D50" s="64"/>
      <c r="E50" s="64"/>
      <c r="F50" s="64"/>
      <c r="G50" s="61">
        <f t="shared" ca="1" si="62"/>
        <v>5.3410000000000002</v>
      </c>
      <c r="H50" s="62"/>
      <c r="I50" s="27"/>
      <c r="J50" s="23"/>
      <c r="K50" s="63" t="str">
        <f t="shared" ref="K50:P50" ca="1" si="63">K19</f>
        <v>3.719－0.394＝</v>
      </c>
      <c r="L50" s="64"/>
      <c r="M50" s="64"/>
      <c r="N50" s="64"/>
      <c r="O50" s="64"/>
      <c r="P50" s="61">
        <f t="shared" ca="1" si="63"/>
        <v>3.3250000000000002</v>
      </c>
      <c r="Q50" s="62"/>
      <c r="R50" s="27"/>
      <c r="S50" s="23"/>
      <c r="T50" s="63" t="str">
        <f t="shared" ref="T50:Y50" ca="1" si="64">T19</f>
        <v>8.214－0.022＝</v>
      </c>
      <c r="U50" s="64"/>
      <c r="V50" s="64"/>
      <c r="W50" s="64"/>
      <c r="X50" s="64"/>
      <c r="Y50" s="61">
        <f t="shared" ca="1" si="64"/>
        <v>8.1920000000000002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0.16831358915926986</v>
      </c>
      <c r="CV50" s="11">
        <f t="shared" ca="1" si="33"/>
        <v>83</v>
      </c>
      <c r="CW50" s="4"/>
      <c r="CX50" s="4">
        <v>50</v>
      </c>
      <c r="CY50" s="4">
        <v>4</v>
      </c>
      <c r="CZ50" s="4">
        <v>9</v>
      </c>
      <c r="DB50" s="10"/>
      <c r="DC50" s="11"/>
      <c r="DD50" s="4"/>
      <c r="DE50" s="4">
        <v>50</v>
      </c>
      <c r="DF50" s="4">
        <v>4</v>
      </c>
      <c r="DG50" s="4">
        <v>9</v>
      </c>
      <c r="DI50" s="10">
        <f t="shared" ca="1" si="36"/>
        <v>0.65584920996662943</v>
      </c>
      <c r="DJ50" s="11">
        <f t="shared" ca="1" si="37"/>
        <v>22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0.81996271414805266</v>
      </c>
      <c r="CV51" s="11">
        <f t="shared" ca="1" si="33"/>
        <v>19</v>
      </c>
      <c r="CW51" s="4"/>
      <c r="CX51" s="4">
        <v>51</v>
      </c>
      <c r="CY51" s="4">
        <v>5</v>
      </c>
      <c r="CZ51" s="4">
        <v>0</v>
      </c>
      <c r="DB51" s="10"/>
      <c r="DC51" s="11"/>
      <c r="DD51" s="4"/>
      <c r="DE51" s="4">
        <v>51</v>
      </c>
      <c r="DF51" s="4">
        <v>5</v>
      </c>
      <c r="DG51" s="4">
        <v>0</v>
      </c>
      <c r="DI51" s="10">
        <f t="shared" ca="1" si="36"/>
        <v>0.84099829292838202</v>
      </c>
      <c r="DJ51" s="11">
        <f t="shared" ca="1" si="37"/>
        <v>9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5</v>
      </c>
      <c r="E52" s="30" t="str">
        <f t="shared" ca="1" si="65"/>
        <v>.</v>
      </c>
      <c r="F52" s="31">
        <f t="shared" ca="1" si="65"/>
        <v>5</v>
      </c>
      <c r="G52" s="31">
        <f t="shared" ca="1" si="65"/>
        <v>3</v>
      </c>
      <c r="H52" s="31">
        <f t="shared" ca="1" si="65"/>
        <v>3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7</v>
      </c>
      <c r="P52" s="31">
        <f t="shared" ca="1" si="66"/>
        <v>1</v>
      </c>
      <c r="Q52" s="31">
        <f t="shared" ca="1" si="66"/>
        <v>9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8</v>
      </c>
      <c r="W52" s="30" t="str">
        <f t="shared" ca="1" si="67"/>
        <v>.</v>
      </c>
      <c r="X52" s="31">
        <f t="shared" ca="1" si="67"/>
        <v>2</v>
      </c>
      <c r="Y52" s="31">
        <f t="shared" ca="1" si="67"/>
        <v>1</v>
      </c>
      <c r="Z52" s="31">
        <f t="shared" ca="1" si="67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0.91415213373490789</v>
      </c>
      <c r="CV52" s="11">
        <f t="shared" ca="1" si="33"/>
        <v>8</v>
      </c>
      <c r="CW52" s="4"/>
      <c r="CX52" s="4">
        <v>52</v>
      </c>
      <c r="CY52" s="4">
        <v>5</v>
      </c>
      <c r="CZ52" s="4">
        <v>1</v>
      </c>
      <c r="DB52" s="10"/>
      <c r="DC52" s="11"/>
      <c r="DD52" s="4"/>
      <c r="DE52" s="4">
        <v>52</v>
      </c>
      <c r="DF52" s="4">
        <v>5</v>
      </c>
      <c r="DG52" s="4">
        <v>1</v>
      </c>
      <c r="DI52" s="10">
        <f t="shared" ca="1" si="36"/>
        <v>0.67142115506253552</v>
      </c>
      <c r="DJ52" s="11">
        <f t="shared" ca="1" si="37"/>
        <v>21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1</v>
      </c>
      <c r="G53" s="35">
        <f t="shared" ca="1" si="68"/>
        <v>9</v>
      </c>
      <c r="H53" s="35">
        <f t="shared" ca="1" si="68"/>
        <v>2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9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0</v>
      </c>
      <c r="Y53" s="35">
        <f t="shared" ca="1" si="70"/>
        <v>2</v>
      </c>
      <c r="Z53" s="35">
        <f t="shared" ca="1" si="70"/>
        <v>2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0.39152918809136461</v>
      </c>
      <c r="CV53" s="11">
        <f t="shared" ca="1" si="33"/>
        <v>63</v>
      </c>
      <c r="CW53" s="4"/>
      <c r="CX53" s="4">
        <v>53</v>
      </c>
      <c r="CY53" s="4">
        <v>5</v>
      </c>
      <c r="CZ53" s="4">
        <v>2</v>
      </c>
      <c r="DB53" s="10"/>
      <c r="DC53" s="11"/>
      <c r="DD53" s="4"/>
      <c r="DE53" s="4">
        <v>53</v>
      </c>
      <c r="DF53" s="4">
        <v>5</v>
      </c>
      <c r="DG53" s="4">
        <v>2</v>
      </c>
      <c r="DI53" s="10">
        <f t="shared" ca="1" si="36"/>
        <v>0.56378070778023714</v>
      </c>
      <c r="DJ53" s="11">
        <f t="shared" ca="1" si="37"/>
        <v>33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8"/>
        <v>5</v>
      </c>
      <c r="E54" s="57" t="str">
        <f t="shared" si="68"/>
        <v>.</v>
      </c>
      <c r="F54" s="58">
        <f t="shared" ca="1" si="68"/>
        <v>3</v>
      </c>
      <c r="G54" s="59">
        <f t="shared" ca="1" si="68"/>
        <v>4</v>
      </c>
      <c r="H54" s="59">
        <f t="shared" ca="1" si="68"/>
        <v>1</v>
      </c>
      <c r="I54" s="27"/>
      <c r="J54" s="13"/>
      <c r="K54" s="55"/>
      <c r="L54" s="56">
        <f ca="1">L23</f>
        <v>0</v>
      </c>
      <c r="M54" s="57">
        <f t="shared" ca="1" si="69"/>
        <v>3</v>
      </c>
      <c r="N54" s="57" t="str">
        <f t="shared" si="69"/>
        <v>.</v>
      </c>
      <c r="O54" s="58">
        <f t="shared" ca="1" si="69"/>
        <v>3</v>
      </c>
      <c r="P54" s="59">
        <f t="shared" ca="1" si="69"/>
        <v>2</v>
      </c>
      <c r="Q54" s="59">
        <f t="shared" ca="1" si="69"/>
        <v>5</v>
      </c>
      <c r="R54" s="27"/>
      <c r="S54" s="19"/>
      <c r="T54" s="55"/>
      <c r="U54" s="56">
        <f ca="1">U23</f>
        <v>0</v>
      </c>
      <c r="V54" s="57">
        <f t="shared" ca="1" si="70"/>
        <v>8</v>
      </c>
      <c r="W54" s="57" t="str">
        <f t="shared" si="70"/>
        <v>.</v>
      </c>
      <c r="X54" s="58">
        <f t="shared" ca="1" si="70"/>
        <v>1</v>
      </c>
      <c r="Y54" s="59">
        <f t="shared" ca="1" si="70"/>
        <v>9</v>
      </c>
      <c r="Z54" s="59">
        <f t="shared" ca="1" si="70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0.44019188966312495</v>
      </c>
      <c r="CV54" s="11">
        <f t="shared" ca="1" si="33"/>
        <v>60</v>
      </c>
      <c r="CW54" s="4"/>
      <c r="CX54" s="4">
        <v>54</v>
      </c>
      <c r="CY54" s="4">
        <v>5</v>
      </c>
      <c r="CZ54" s="4">
        <v>3</v>
      </c>
      <c r="DB54" s="10"/>
      <c r="DC54" s="11"/>
      <c r="DD54" s="4"/>
      <c r="DE54" s="4">
        <v>54</v>
      </c>
      <c r="DF54" s="4">
        <v>5</v>
      </c>
      <c r="DG54" s="4">
        <v>3</v>
      </c>
      <c r="DI54" s="10">
        <f t="shared" ca="1" si="36"/>
        <v>0.18023914907095706</v>
      </c>
      <c r="DJ54" s="11">
        <f t="shared" ca="1" si="37"/>
        <v>62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0.74654283624566808</v>
      </c>
      <c r="CV55" s="11">
        <f t="shared" ca="1" si="33"/>
        <v>27</v>
      </c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>
        <v>55</v>
      </c>
      <c r="DF55" s="4">
        <v>5</v>
      </c>
      <c r="DG55" s="4">
        <v>4</v>
      </c>
      <c r="DI55" s="10">
        <f t="shared" ca="1" si="36"/>
        <v>0.56546708185088324</v>
      </c>
      <c r="DJ55" s="11">
        <f t="shared" ca="1" si="37"/>
        <v>32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0.68553583553850961</v>
      </c>
      <c r="CV56" s="11">
        <f t="shared" ca="1" si="33"/>
        <v>33</v>
      </c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>
        <v>56</v>
      </c>
      <c r="DF56" s="4">
        <v>5</v>
      </c>
      <c r="DG56" s="4">
        <v>5</v>
      </c>
      <c r="DI56" s="10">
        <f t="shared" ca="1" si="36"/>
        <v>5.564778718521568E-3</v>
      </c>
      <c r="DJ56" s="11">
        <f t="shared" ca="1" si="37"/>
        <v>80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3" t="str">
        <f t="shared" ref="B57:G57" ca="1" si="71">B26</f>
        <v>3.545－0.534＝</v>
      </c>
      <c r="C57" s="64"/>
      <c r="D57" s="64"/>
      <c r="E57" s="64"/>
      <c r="F57" s="64"/>
      <c r="G57" s="61">
        <f t="shared" ca="1" si="71"/>
        <v>3.0110000000000001</v>
      </c>
      <c r="H57" s="62"/>
      <c r="I57" s="27"/>
      <c r="J57" s="23"/>
      <c r="K57" s="63" t="str">
        <f t="shared" ref="K57:P57" ca="1" si="72">K26</f>
        <v>2.626－0.576＝</v>
      </c>
      <c r="L57" s="64"/>
      <c r="M57" s="64"/>
      <c r="N57" s="64"/>
      <c r="O57" s="64"/>
      <c r="P57" s="61">
        <f t="shared" ca="1" si="72"/>
        <v>2.0499999999999998</v>
      </c>
      <c r="Q57" s="62"/>
      <c r="R57" s="27"/>
      <c r="S57" s="23"/>
      <c r="T57" s="63" t="str">
        <f t="shared" ref="T57:Y57" ca="1" si="73">T26</f>
        <v>8.116－0.508＝</v>
      </c>
      <c r="U57" s="64"/>
      <c r="V57" s="64"/>
      <c r="W57" s="64"/>
      <c r="X57" s="64"/>
      <c r="Y57" s="61">
        <f t="shared" ca="1" si="73"/>
        <v>7.6079999999999997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7.3480181077297924E-2</v>
      </c>
      <c r="CV57" s="11">
        <f t="shared" ca="1" si="33"/>
        <v>92</v>
      </c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>
        <v>57</v>
      </c>
      <c r="DF57" s="4">
        <v>5</v>
      </c>
      <c r="DG57" s="4">
        <v>6</v>
      </c>
      <c r="DI57" s="10">
        <f t="shared" ca="1" si="36"/>
        <v>0.78508123696029053</v>
      </c>
      <c r="DJ57" s="11">
        <f t="shared" ca="1" si="37"/>
        <v>15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0.93632080818773111</v>
      </c>
      <c r="CV58" s="11">
        <f t="shared" ca="1" si="33"/>
        <v>7</v>
      </c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>
        <v>58</v>
      </c>
      <c r="DF58" s="4">
        <v>5</v>
      </c>
      <c r="DG58" s="4">
        <v>7</v>
      </c>
      <c r="DI58" s="10">
        <f t="shared" ca="1" si="36"/>
        <v>0.1635267025593059</v>
      </c>
      <c r="DJ58" s="11">
        <f t="shared" ca="1" si="37"/>
        <v>64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3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4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2</v>
      </c>
      <c r="N59" s="30" t="str">
        <f t="shared" ca="1" si="75"/>
        <v>.</v>
      </c>
      <c r="O59" s="31">
        <f t="shared" ca="1" si="75"/>
        <v>6</v>
      </c>
      <c r="P59" s="31">
        <f t="shared" ca="1" si="75"/>
        <v>2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8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1</v>
      </c>
      <c r="Z59" s="31">
        <f t="shared" ca="1" si="76"/>
        <v>6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0.50540432414897229</v>
      </c>
      <c r="CV59" s="11">
        <f t="shared" ca="1" si="33"/>
        <v>55</v>
      </c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>
        <v>59</v>
      </c>
      <c r="DF59" s="4">
        <v>5</v>
      </c>
      <c r="DG59" s="4">
        <v>8</v>
      </c>
      <c r="DI59" s="10">
        <f t="shared" ca="1" si="36"/>
        <v>0.27349213488243962</v>
      </c>
      <c r="DJ59" s="11">
        <f t="shared" ca="1" si="37"/>
        <v>55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3</v>
      </c>
      <c r="H60" s="35">
        <f t="shared" ca="1" si="77"/>
        <v>4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7</v>
      </c>
      <c r="Q60" s="35">
        <f t="shared" ca="1" si="78"/>
        <v>6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5</v>
      </c>
      <c r="Y60" s="35">
        <f t="shared" ca="1" si="79"/>
        <v>0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0.84132121315602082</v>
      </c>
      <c r="CV60" s="11">
        <f t="shared" ca="1" si="33"/>
        <v>15</v>
      </c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>
        <v>60</v>
      </c>
      <c r="DF60" s="4">
        <v>5</v>
      </c>
      <c r="DG60" s="4">
        <v>9</v>
      </c>
      <c r="DI60" s="10">
        <f t="shared" ca="1" si="36"/>
        <v>0.2729654669035978</v>
      </c>
      <c r="DJ60" s="11">
        <f t="shared" ca="1" si="37"/>
        <v>56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7"/>
        <v>3</v>
      </c>
      <c r="E61" s="57" t="str">
        <f t="shared" si="77"/>
        <v>.</v>
      </c>
      <c r="F61" s="58">
        <f t="shared" ca="1" si="77"/>
        <v>0</v>
      </c>
      <c r="G61" s="59">
        <f t="shared" ca="1" si="77"/>
        <v>1</v>
      </c>
      <c r="H61" s="59">
        <f t="shared" ca="1" si="77"/>
        <v>1</v>
      </c>
      <c r="I61" s="27"/>
      <c r="J61" s="13"/>
      <c r="K61" s="55"/>
      <c r="L61" s="56">
        <f ca="1">L30</f>
        <v>0</v>
      </c>
      <c r="M61" s="57">
        <f t="shared" ca="1" si="78"/>
        <v>2</v>
      </c>
      <c r="N61" s="57" t="str">
        <f t="shared" si="78"/>
        <v>.</v>
      </c>
      <c r="O61" s="58">
        <f t="shared" ca="1" si="78"/>
        <v>0</v>
      </c>
      <c r="P61" s="59">
        <f t="shared" ca="1" si="78"/>
        <v>5</v>
      </c>
      <c r="Q61" s="59">
        <f t="shared" ca="1" si="78"/>
        <v>0</v>
      </c>
      <c r="R61" s="27"/>
      <c r="S61" s="19"/>
      <c r="T61" s="55"/>
      <c r="U61" s="56">
        <f ca="1">U30</f>
        <v>0</v>
      </c>
      <c r="V61" s="57">
        <f t="shared" ca="1" si="79"/>
        <v>7</v>
      </c>
      <c r="W61" s="57" t="str">
        <f t="shared" si="79"/>
        <v>.</v>
      </c>
      <c r="X61" s="58">
        <f t="shared" ca="1" si="79"/>
        <v>6</v>
      </c>
      <c r="Y61" s="59">
        <f t="shared" ca="1" si="79"/>
        <v>0</v>
      </c>
      <c r="Z61" s="59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0.13509749526140979</v>
      </c>
      <c r="CV61" s="11">
        <f t="shared" ca="1" si="33"/>
        <v>87</v>
      </c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>
        <v>61</v>
      </c>
      <c r="DF61" s="4">
        <v>6</v>
      </c>
      <c r="DG61" s="4">
        <v>0</v>
      </c>
      <c r="DI61" s="10">
        <f t="shared" ca="1" si="36"/>
        <v>0.53326753241902203</v>
      </c>
      <c r="DJ61" s="11">
        <f t="shared" ca="1" si="37"/>
        <v>36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9.5122132541515025E-2</v>
      </c>
      <c r="CV62" s="11">
        <f t="shared" ca="1" si="33"/>
        <v>91</v>
      </c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>
        <v>62</v>
      </c>
      <c r="DF62" s="4">
        <v>6</v>
      </c>
      <c r="DG62" s="4">
        <v>1</v>
      </c>
      <c r="DI62" s="10">
        <f t="shared" ca="1" si="36"/>
        <v>0.54744397100373654</v>
      </c>
      <c r="DJ62" s="11">
        <f t="shared" ca="1" si="37"/>
        <v>35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0.14034405452029974</v>
      </c>
      <c r="CV63" s="11">
        <f t="shared" ca="1" si="33"/>
        <v>86</v>
      </c>
      <c r="CX63" s="4">
        <v>63</v>
      </c>
      <c r="CY63" s="4">
        <v>6</v>
      </c>
      <c r="CZ63" s="4">
        <v>2</v>
      </c>
      <c r="DB63" s="10"/>
      <c r="DC63" s="11"/>
      <c r="DE63" s="4">
        <v>63</v>
      </c>
      <c r="DF63" s="4">
        <v>6</v>
      </c>
      <c r="DG63" s="4">
        <v>2</v>
      </c>
      <c r="DI63" s="10">
        <f t="shared" ca="1" si="36"/>
        <v>2.1669851437262633E-3</v>
      </c>
      <c r="DJ63" s="11">
        <f t="shared" ca="1" si="37"/>
        <v>81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0.90509853831678122</v>
      </c>
      <c r="CV64" s="11">
        <f t="shared" ca="1" si="33"/>
        <v>9</v>
      </c>
      <c r="CX64" s="4">
        <v>64</v>
      </c>
      <c r="CY64" s="4">
        <v>6</v>
      </c>
      <c r="CZ64" s="4">
        <v>3</v>
      </c>
      <c r="DB64" s="10"/>
      <c r="DC64" s="11"/>
      <c r="DE64" s="4">
        <v>64</v>
      </c>
      <c r="DF64" s="4">
        <v>6</v>
      </c>
      <c r="DG64" s="4">
        <v>3</v>
      </c>
      <c r="DI64" s="10">
        <f t="shared" ca="1" si="36"/>
        <v>7.9383782614004139E-2</v>
      </c>
      <c r="DJ64" s="11">
        <f t="shared" ca="1" si="37"/>
        <v>73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0.48933228311041022</v>
      </c>
      <c r="CV65" s="11">
        <f t="shared" ca="1" si="33"/>
        <v>57</v>
      </c>
      <c r="CX65" s="4">
        <v>65</v>
      </c>
      <c r="CY65" s="4">
        <v>6</v>
      </c>
      <c r="CZ65" s="4">
        <v>4</v>
      </c>
      <c r="DB65" s="10"/>
      <c r="DC65" s="11"/>
      <c r="DE65" s="4">
        <v>65</v>
      </c>
      <c r="DF65" s="4">
        <v>6</v>
      </c>
      <c r="DG65" s="4">
        <v>4</v>
      </c>
      <c r="DI65" s="10">
        <f t="shared" ca="1" si="36"/>
        <v>0.57704331187524571</v>
      </c>
      <c r="DJ65" s="11">
        <f t="shared" ca="1" si="37"/>
        <v>30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0.62426531307217159</v>
      </c>
      <c r="CV66" s="11">
        <f t="shared" ref="CV66:CV100" ca="1" si="81">RANK(CU66,$CU$1:$CU$100,)</f>
        <v>44</v>
      </c>
      <c r="CX66" s="4">
        <v>66</v>
      </c>
      <c r="CY66" s="4">
        <v>6</v>
      </c>
      <c r="CZ66" s="4">
        <v>5</v>
      </c>
      <c r="DB66" s="10"/>
      <c r="DC66" s="11"/>
      <c r="DE66" s="4">
        <v>66</v>
      </c>
      <c r="DF66" s="4">
        <v>6</v>
      </c>
      <c r="DG66" s="4">
        <v>5</v>
      </c>
      <c r="DI66" s="10">
        <f t="shared" ref="DI66:DI81" ca="1" si="82">RAND()</f>
        <v>0.47246231012348516</v>
      </c>
      <c r="DJ66" s="11">
        <f t="shared" ref="DJ66:DJ81" ca="1" si="83">RANK(DI66,$DI$1:$DI$100,)</f>
        <v>44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0.14539478906029224</v>
      </c>
      <c r="CV67" s="11">
        <f t="shared" ca="1" si="81"/>
        <v>85</v>
      </c>
      <c r="CX67" s="4">
        <v>67</v>
      </c>
      <c r="CY67" s="4">
        <v>6</v>
      </c>
      <c r="CZ67" s="4">
        <v>6</v>
      </c>
      <c r="DB67" s="10"/>
      <c r="DC67" s="11"/>
      <c r="DE67" s="4">
        <v>67</v>
      </c>
      <c r="DF67" s="4">
        <v>6</v>
      </c>
      <c r="DG67" s="4">
        <v>6</v>
      </c>
      <c r="DI67" s="10">
        <f t="shared" ca="1" si="82"/>
        <v>0.91905720219788711</v>
      </c>
      <c r="DJ67" s="11">
        <f t="shared" ca="1" si="83"/>
        <v>5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0.199423088418062</v>
      </c>
      <c r="CV68" s="11">
        <f t="shared" ca="1" si="81"/>
        <v>77</v>
      </c>
      <c r="CX68" s="4">
        <v>68</v>
      </c>
      <c r="CY68" s="4">
        <v>6</v>
      </c>
      <c r="CZ68" s="4">
        <v>7</v>
      </c>
      <c r="DB68" s="10"/>
      <c r="DC68" s="11"/>
      <c r="DE68" s="4">
        <v>68</v>
      </c>
      <c r="DF68" s="4">
        <v>6</v>
      </c>
      <c r="DG68" s="4">
        <v>7</v>
      </c>
      <c r="DI68" s="10">
        <f t="shared" ca="1" si="82"/>
        <v>0.23524572316048964</v>
      </c>
      <c r="DJ68" s="11">
        <f t="shared" ca="1" si="83"/>
        <v>59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0.20633164041247054</v>
      </c>
      <c r="CV69" s="11">
        <f t="shared" ca="1" si="81"/>
        <v>76</v>
      </c>
      <c r="CX69" s="4">
        <v>69</v>
      </c>
      <c r="CY69" s="4">
        <v>6</v>
      </c>
      <c r="CZ69" s="4">
        <v>8</v>
      </c>
      <c r="DB69" s="10"/>
      <c r="DC69" s="11"/>
      <c r="DE69" s="4">
        <v>69</v>
      </c>
      <c r="DF69" s="4">
        <v>6</v>
      </c>
      <c r="DG69" s="4">
        <v>8</v>
      </c>
      <c r="DI69" s="10">
        <f t="shared" ca="1" si="82"/>
        <v>0.47674580802486766</v>
      </c>
      <c r="DJ69" s="11">
        <f t="shared" ca="1" si="83"/>
        <v>43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0.94884723145461447</v>
      </c>
      <c r="CV70" s="11">
        <f t="shared" ca="1" si="81"/>
        <v>6</v>
      </c>
      <c r="CX70" s="4">
        <v>70</v>
      </c>
      <c r="CY70" s="4">
        <v>6</v>
      </c>
      <c r="CZ70" s="4">
        <v>9</v>
      </c>
      <c r="DB70" s="10"/>
      <c r="DC70" s="11"/>
      <c r="DE70" s="4">
        <v>70</v>
      </c>
      <c r="DF70" s="4">
        <v>6</v>
      </c>
      <c r="DG70" s="4">
        <v>9</v>
      </c>
      <c r="DI70" s="10">
        <f t="shared" ca="1" si="82"/>
        <v>0.42351751407262384</v>
      </c>
      <c r="DJ70" s="11">
        <f t="shared" ca="1" si="83"/>
        <v>46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0.29408178409800689</v>
      </c>
      <c r="CV71" s="11">
        <f t="shared" ca="1" si="81"/>
        <v>70</v>
      </c>
      <c r="CX71" s="4">
        <v>71</v>
      </c>
      <c r="CY71" s="4">
        <v>7</v>
      </c>
      <c r="CZ71" s="4">
        <v>0</v>
      </c>
      <c r="DB71" s="10"/>
      <c r="DC71" s="11"/>
      <c r="DE71" s="4">
        <v>71</v>
      </c>
      <c r="DF71" s="4">
        <v>7</v>
      </c>
      <c r="DG71" s="4">
        <v>0</v>
      </c>
      <c r="DI71" s="10">
        <f t="shared" ca="1" si="82"/>
        <v>0.10257154363477716</v>
      </c>
      <c r="DJ71" s="11">
        <f t="shared" ca="1" si="83"/>
        <v>70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0.63561792068514489</v>
      </c>
      <c r="CV72" s="11">
        <f t="shared" ca="1" si="81"/>
        <v>43</v>
      </c>
      <c r="CX72" s="4">
        <v>72</v>
      </c>
      <c r="CY72" s="4">
        <v>7</v>
      </c>
      <c r="CZ72" s="4">
        <v>1</v>
      </c>
      <c r="DB72" s="10"/>
      <c r="DC72" s="11"/>
      <c r="DE72" s="4">
        <v>72</v>
      </c>
      <c r="DF72" s="4">
        <v>7</v>
      </c>
      <c r="DG72" s="4">
        <v>1</v>
      </c>
      <c r="DI72" s="10">
        <f t="shared" ca="1" si="82"/>
        <v>0.77829998832912151</v>
      </c>
      <c r="DJ72" s="11">
        <f t="shared" ca="1" si="83"/>
        <v>16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0.69316814281566697</v>
      </c>
      <c r="CV73" s="11">
        <f t="shared" ca="1" si="81"/>
        <v>32</v>
      </c>
      <c r="CX73" s="4">
        <v>73</v>
      </c>
      <c r="CY73" s="4">
        <v>7</v>
      </c>
      <c r="CZ73" s="4">
        <v>2</v>
      </c>
      <c r="DB73" s="10"/>
      <c r="DC73" s="11"/>
      <c r="DE73" s="4">
        <v>73</v>
      </c>
      <c r="DF73" s="4">
        <v>7</v>
      </c>
      <c r="DG73" s="4">
        <v>2</v>
      </c>
      <c r="DI73" s="10">
        <f t="shared" ca="1" si="82"/>
        <v>0.97220473020612941</v>
      </c>
      <c r="DJ73" s="11">
        <f t="shared" ca="1" si="83"/>
        <v>1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6.139329249600689E-2</v>
      </c>
      <c r="CV74" s="11">
        <f t="shared" ca="1" si="81"/>
        <v>94</v>
      </c>
      <c r="CX74" s="4">
        <v>74</v>
      </c>
      <c r="CY74" s="4">
        <v>7</v>
      </c>
      <c r="CZ74" s="4">
        <v>3</v>
      </c>
      <c r="DB74" s="10"/>
      <c r="DC74" s="11"/>
      <c r="DE74" s="4">
        <v>74</v>
      </c>
      <c r="DF74" s="4">
        <v>7</v>
      </c>
      <c r="DG74" s="4">
        <v>3</v>
      </c>
      <c r="DI74" s="10">
        <f t="shared" ca="1" si="82"/>
        <v>0.65572148929259022</v>
      </c>
      <c r="DJ74" s="11">
        <f t="shared" ca="1" si="83"/>
        <v>23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0.40720527930265649</v>
      </c>
      <c r="CV75" s="11">
        <f t="shared" ca="1" si="81"/>
        <v>62</v>
      </c>
      <c r="CX75" s="4">
        <v>75</v>
      </c>
      <c r="CY75" s="4">
        <v>7</v>
      </c>
      <c r="CZ75" s="4">
        <v>4</v>
      </c>
      <c r="DB75" s="10"/>
      <c r="DC75" s="11"/>
      <c r="DE75" s="4">
        <v>75</v>
      </c>
      <c r="DF75" s="4">
        <v>7</v>
      </c>
      <c r="DG75" s="4">
        <v>4</v>
      </c>
      <c r="DI75" s="10">
        <f t="shared" ca="1" si="82"/>
        <v>0.37037147906779744</v>
      </c>
      <c r="DJ75" s="11">
        <f t="shared" ca="1" si="83"/>
        <v>50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0.97911432665425435</v>
      </c>
      <c r="CV76" s="11">
        <f t="shared" ca="1" si="81"/>
        <v>2</v>
      </c>
      <c r="CX76" s="4">
        <v>76</v>
      </c>
      <c r="CY76" s="4">
        <v>7</v>
      </c>
      <c r="CZ76" s="4">
        <v>5</v>
      </c>
      <c r="DB76" s="10"/>
      <c r="DC76" s="11"/>
      <c r="DE76" s="4">
        <v>76</v>
      </c>
      <c r="DF76" s="4">
        <v>7</v>
      </c>
      <c r="DG76" s="4">
        <v>5</v>
      </c>
      <c r="DI76" s="10">
        <f t="shared" ca="1" si="82"/>
        <v>0.87766736168661941</v>
      </c>
      <c r="DJ76" s="11">
        <f t="shared" ca="1" si="83"/>
        <v>7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0.50857599229999728</v>
      </c>
      <c r="CV77" s="11">
        <f t="shared" ca="1" si="81"/>
        <v>54</v>
      </c>
      <c r="CX77" s="4">
        <v>77</v>
      </c>
      <c r="CY77" s="4">
        <v>7</v>
      </c>
      <c r="CZ77" s="4">
        <v>6</v>
      </c>
      <c r="DB77" s="10"/>
      <c r="DC77" s="11"/>
      <c r="DE77" s="4">
        <v>77</v>
      </c>
      <c r="DF77" s="4">
        <v>7</v>
      </c>
      <c r="DG77" s="4">
        <v>6</v>
      </c>
      <c r="DI77" s="10">
        <f t="shared" ca="1" si="82"/>
        <v>0.95035860754258716</v>
      </c>
      <c r="DJ77" s="11">
        <f t="shared" ca="1" si="83"/>
        <v>3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0.35616397295211899</v>
      </c>
      <c r="CV78" s="11">
        <f t="shared" ca="1" si="81"/>
        <v>67</v>
      </c>
      <c r="CX78" s="4">
        <v>78</v>
      </c>
      <c r="CY78" s="4">
        <v>7</v>
      </c>
      <c r="CZ78" s="4">
        <v>7</v>
      </c>
      <c r="DB78" s="10"/>
      <c r="DC78" s="11"/>
      <c r="DE78" s="4">
        <v>78</v>
      </c>
      <c r="DF78" s="4">
        <v>7</v>
      </c>
      <c r="DG78" s="4">
        <v>7</v>
      </c>
      <c r="DI78" s="10">
        <f t="shared" ca="1" si="82"/>
        <v>0.95100177321988255</v>
      </c>
      <c r="DJ78" s="11">
        <f t="shared" ca="1" si="83"/>
        <v>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0.3848890457060884</v>
      </c>
      <c r="CV79" s="11">
        <f t="shared" ca="1" si="81"/>
        <v>65</v>
      </c>
      <c r="CX79" s="4">
        <v>79</v>
      </c>
      <c r="CY79" s="4">
        <v>7</v>
      </c>
      <c r="CZ79" s="4">
        <v>8</v>
      </c>
      <c r="DB79" s="10"/>
      <c r="DC79" s="11"/>
      <c r="DE79" s="4">
        <v>79</v>
      </c>
      <c r="DF79" s="4">
        <v>7</v>
      </c>
      <c r="DG79" s="4">
        <v>8</v>
      </c>
      <c r="DI79" s="10">
        <f t="shared" ca="1" si="82"/>
        <v>9.1646626988399982E-2</v>
      </c>
      <c r="DJ79" s="11">
        <f t="shared" ca="1" si="83"/>
        <v>71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0.73514589880726944</v>
      </c>
      <c r="CV80" s="11">
        <f t="shared" ca="1" si="81"/>
        <v>29</v>
      </c>
      <c r="CX80" s="4">
        <v>80</v>
      </c>
      <c r="CY80" s="4">
        <v>7</v>
      </c>
      <c r="CZ80" s="4">
        <v>9</v>
      </c>
      <c r="DB80" s="10"/>
      <c r="DC80" s="11"/>
      <c r="DE80" s="4">
        <v>80</v>
      </c>
      <c r="DF80" s="4">
        <v>7</v>
      </c>
      <c r="DG80" s="4">
        <v>9</v>
      </c>
      <c r="DI80" s="10">
        <f t="shared" ca="1" si="82"/>
        <v>0.5010888627026423</v>
      </c>
      <c r="DJ80" s="11">
        <f t="shared" ca="1" si="83"/>
        <v>39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0.29394752621518083</v>
      </c>
      <c r="CV81" s="11">
        <f t="shared" ca="1" si="81"/>
        <v>71</v>
      </c>
      <c r="CX81" s="4">
        <v>81</v>
      </c>
      <c r="CY81" s="4">
        <v>8</v>
      </c>
      <c r="CZ81" s="4">
        <v>0</v>
      </c>
      <c r="DB81" s="10"/>
      <c r="DC81" s="11"/>
      <c r="DE81" s="4">
        <v>81</v>
      </c>
      <c r="DF81" s="4">
        <v>8</v>
      </c>
      <c r="DG81" s="4">
        <v>0</v>
      </c>
      <c r="DI81" s="10">
        <f t="shared" ca="1" si="82"/>
        <v>0.45683933935074317</v>
      </c>
      <c r="DJ81" s="11">
        <f t="shared" ca="1" si="83"/>
        <v>45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0.95801329646751465</v>
      </c>
      <c r="CV82" s="11">
        <f t="shared" ca="1" si="81"/>
        <v>5</v>
      </c>
      <c r="CX82" s="4">
        <v>82</v>
      </c>
      <c r="CY82" s="4">
        <v>8</v>
      </c>
      <c r="CZ82" s="4">
        <v>1</v>
      </c>
      <c r="DB82" s="10"/>
      <c r="DC82" s="11"/>
      <c r="DE82" s="4">
        <v>82</v>
      </c>
      <c r="DF82" s="4">
        <v>8</v>
      </c>
      <c r="DG82" s="4">
        <v>1</v>
      </c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0.6481966488275791</v>
      </c>
      <c r="CV83" s="11">
        <f t="shared" ca="1" si="81"/>
        <v>39</v>
      </c>
      <c r="CX83" s="4">
        <v>83</v>
      </c>
      <c r="CY83" s="4">
        <v>8</v>
      </c>
      <c r="CZ83" s="4">
        <v>2</v>
      </c>
      <c r="DB83" s="10"/>
      <c r="DC83" s="11"/>
      <c r="DE83" s="4">
        <v>83</v>
      </c>
      <c r="DF83" s="4">
        <v>8</v>
      </c>
      <c r="DG83" s="4">
        <v>2</v>
      </c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1.2616516160880442E-2</v>
      </c>
      <c r="CV84" s="11">
        <f t="shared" ca="1" si="81"/>
        <v>96</v>
      </c>
      <c r="CX84" s="4">
        <v>84</v>
      </c>
      <c r="CY84" s="4">
        <v>8</v>
      </c>
      <c r="CZ84" s="4">
        <v>3</v>
      </c>
      <c r="DB84" s="10"/>
      <c r="DC84" s="11"/>
      <c r="DE84" s="4">
        <v>84</v>
      </c>
      <c r="DF84" s="4">
        <v>8</v>
      </c>
      <c r="DG84" s="4">
        <v>3</v>
      </c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0.72138228721760778</v>
      </c>
      <c r="CV85" s="11">
        <f t="shared" ca="1" si="81"/>
        <v>30</v>
      </c>
      <c r="CX85" s="4">
        <v>85</v>
      </c>
      <c r="CY85" s="4">
        <v>8</v>
      </c>
      <c r="CZ85" s="4">
        <v>4</v>
      </c>
      <c r="DB85" s="10"/>
      <c r="DC85" s="11"/>
      <c r="DE85" s="4">
        <v>85</v>
      </c>
      <c r="DF85" s="4">
        <v>8</v>
      </c>
      <c r="DG85" s="4">
        <v>4</v>
      </c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0.66809620923382862</v>
      </c>
      <c r="CV86" s="11">
        <f t="shared" ca="1" si="81"/>
        <v>36</v>
      </c>
      <c r="CX86" s="4">
        <v>86</v>
      </c>
      <c r="CY86" s="4">
        <v>8</v>
      </c>
      <c r="CZ86" s="4">
        <v>5</v>
      </c>
      <c r="DB86" s="10"/>
      <c r="DC86" s="11"/>
      <c r="DE86" s="4">
        <v>86</v>
      </c>
      <c r="DF86" s="4">
        <v>8</v>
      </c>
      <c r="DG86" s="4">
        <v>5</v>
      </c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0.90075639767527604</v>
      </c>
      <c r="CV87" s="11">
        <f t="shared" ca="1" si="81"/>
        <v>10</v>
      </c>
      <c r="CX87" s="4">
        <v>87</v>
      </c>
      <c r="CY87" s="4">
        <v>8</v>
      </c>
      <c r="CZ87" s="4">
        <v>6</v>
      </c>
      <c r="DB87" s="10"/>
      <c r="DC87" s="11"/>
      <c r="DE87" s="4">
        <v>87</v>
      </c>
      <c r="DF87" s="4">
        <v>8</v>
      </c>
      <c r="DG87" s="4">
        <v>6</v>
      </c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0.76326379306652326</v>
      </c>
      <c r="CV88" s="11">
        <f t="shared" ca="1" si="81"/>
        <v>22</v>
      </c>
      <c r="CX88" s="4">
        <v>88</v>
      </c>
      <c r="CY88" s="4">
        <v>8</v>
      </c>
      <c r="CZ88" s="4">
        <v>7</v>
      </c>
      <c r="DB88" s="10"/>
      <c r="DC88" s="11"/>
      <c r="DE88" s="4">
        <v>88</v>
      </c>
      <c r="DF88" s="4">
        <v>8</v>
      </c>
      <c r="DG88" s="4">
        <v>7</v>
      </c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0.74797195525570481</v>
      </c>
      <c r="CV89" s="11">
        <f t="shared" ca="1" si="81"/>
        <v>26</v>
      </c>
      <c r="CX89" s="4">
        <v>89</v>
      </c>
      <c r="CY89" s="4">
        <v>8</v>
      </c>
      <c r="CZ89" s="4">
        <v>8</v>
      </c>
      <c r="DB89" s="10"/>
      <c r="DC89" s="11"/>
      <c r="DE89" s="4">
        <v>89</v>
      </c>
      <c r="DF89" s="4">
        <v>8</v>
      </c>
      <c r="DG89" s="4">
        <v>8</v>
      </c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0.18302906179232659</v>
      </c>
      <c r="CV90" s="11">
        <f t="shared" ca="1" si="81"/>
        <v>82</v>
      </c>
      <c r="CX90" s="4">
        <v>90</v>
      </c>
      <c r="CY90" s="4">
        <v>8</v>
      </c>
      <c r="CZ90" s="4">
        <v>9</v>
      </c>
      <c r="DB90" s="10"/>
      <c r="DC90" s="11"/>
      <c r="DE90" s="4">
        <v>90</v>
      </c>
      <c r="DF90" s="4">
        <v>8</v>
      </c>
      <c r="DG90" s="4">
        <v>9</v>
      </c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0.70031736248899201</v>
      </c>
      <c r="CV91" s="11">
        <f t="shared" ca="1" si="81"/>
        <v>31</v>
      </c>
      <c r="CX91" s="4">
        <v>91</v>
      </c>
      <c r="CY91" s="4">
        <v>9</v>
      </c>
      <c r="CZ91" s="4">
        <v>0</v>
      </c>
      <c r="DB91" s="10"/>
      <c r="DC91" s="11"/>
      <c r="DE91" s="4">
        <v>91</v>
      </c>
      <c r="DF91" s="4">
        <v>9</v>
      </c>
      <c r="DG91" s="4">
        <v>0</v>
      </c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0.18356271936644575</v>
      </c>
      <c r="CV92" s="11">
        <f t="shared" ca="1" si="81"/>
        <v>81</v>
      </c>
      <c r="CX92" s="4">
        <v>92</v>
      </c>
      <c r="CY92" s="4">
        <v>9</v>
      </c>
      <c r="CZ92" s="4">
        <v>1</v>
      </c>
      <c r="DB92" s="10"/>
      <c r="DC92" s="11"/>
      <c r="DE92" s="4">
        <v>92</v>
      </c>
      <c r="DF92" s="4">
        <v>9</v>
      </c>
      <c r="DG92" s="4">
        <v>1</v>
      </c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0.47950358361042145</v>
      </c>
      <c r="CV93" s="11">
        <f t="shared" ca="1" si="81"/>
        <v>58</v>
      </c>
      <c r="CX93" s="4">
        <v>93</v>
      </c>
      <c r="CY93" s="4">
        <v>9</v>
      </c>
      <c r="CZ93" s="4">
        <v>2</v>
      </c>
      <c r="DB93" s="10"/>
      <c r="DC93" s="11"/>
      <c r="DE93" s="4">
        <v>93</v>
      </c>
      <c r="DF93" s="4">
        <v>9</v>
      </c>
      <c r="DG93" s="4">
        <v>2</v>
      </c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0.60098245383328774</v>
      </c>
      <c r="CV94" s="11">
        <f t="shared" ca="1" si="81"/>
        <v>45</v>
      </c>
      <c r="CX94" s="4">
        <v>94</v>
      </c>
      <c r="CY94" s="4">
        <v>9</v>
      </c>
      <c r="CZ94" s="4">
        <v>3</v>
      </c>
      <c r="DB94" s="10"/>
      <c r="DC94" s="11"/>
      <c r="DE94" s="4">
        <v>94</v>
      </c>
      <c r="DF94" s="4">
        <v>9</v>
      </c>
      <c r="DG94" s="4">
        <v>3</v>
      </c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0.9742069897871386</v>
      </c>
      <c r="CV95" s="11">
        <f t="shared" ca="1" si="81"/>
        <v>3</v>
      </c>
      <c r="CX95" s="4">
        <v>95</v>
      </c>
      <c r="CY95" s="4">
        <v>9</v>
      </c>
      <c r="CZ95" s="4">
        <v>4</v>
      </c>
      <c r="DB95" s="10"/>
      <c r="DC95" s="11"/>
      <c r="DE95" s="4">
        <v>95</v>
      </c>
      <c r="DF95" s="4">
        <v>9</v>
      </c>
      <c r="DG95" s="4">
        <v>4</v>
      </c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1.240040910935325E-2</v>
      </c>
      <c r="CV96" s="11">
        <f t="shared" ca="1" si="81"/>
        <v>97</v>
      </c>
      <c r="CX96" s="4">
        <v>96</v>
      </c>
      <c r="CY96" s="4">
        <v>9</v>
      </c>
      <c r="CZ96" s="4">
        <v>5</v>
      </c>
      <c r="DB96" s="10"/>
      <c r="DC96" s="11"/>
      <c r="DE96" s="4">
        <v>96</v>
      </c>
      <c r="DF96" s="4">
        <v>9</v>
      </c>
      <c r="DG96" s="4">
        <v>5</v>
      </c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0.84811445489341586</v>
      </c>
      <c r="CV97" s="11">
        <f t="shared" ca="1" si="81"/>
        <v>13</v>
      </c>
      <c r="CX97" s="4">
        <v>97</v>
      </c>
      <c r="CY97" s="4">
        <v>9</v>
      </c>
      <c r="CZ97" s="4">
        <v>6</v>
      </c>
      <c r="DB97" s="10"/>
      <c r="DC97" s="11"/>
      <c r="DE97" s="4">
        <v>97</v>
      </c>
      <c r="DF97" s="4">
        <v>9</v>
      </c>
      <c r="DG97" s="4">
        <v>6</v>
      </c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0.11605765541936686</v>
      </c>
      <c r="CV98" s="11">
        <f t="shared" ca="1" si="81"/>
        <v>88</v>
      </c>
      <c r="CX98" s="4">
        <v>98</v>
      </c>
      <c r="CY98" s="4">
        <v>9</v>
      </c>
      <c r="CZ98" s="4">
        <v>7</v>
      </c>
      <c r="DB98" s="10"/>
      <c r="DC98" s="11"/>
      <c r="DE98" s="4">
        <v>98</v>
      </c>
      <c r="DF98" s="4">
        <v>9</v>
      </c>
      <c r="DG98" s="4">
        <v>7</v>
      </c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1.1843721705281474E-2</v>
      </c>
      <c r="CV99" s="11">
        <f t="shared" ca="1" si="81"/>
        <v>98</v>
      </c>
      <c r="CX99" s="4">
        <v>99</v>
      </c>
      <c r="CY99" s="4">
        <v>9</v>
      </c>
      <c r="CZ99" s="4">
        <v>8</v>
      </c>
      <c r="DB99" s="10"/>
      <c r="DC99" s="11"/>
      <c r="DE99" s="4">
        <v>99</v>
      </c>
      <c r="DF99" s="4">
        <v>9</v>
      </c>
      <c r="DG99" s="4">
        <v>8</v>
      </c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0"/>
        <v>0.75278427622312061</v>
      </c>
      <c r="CV100" s="11">
        <f t="shared" ca="1" si="81"/>
        <v>23</v>
      </c>
      <c r="CX100" s="4">
        <v>100</v>
      </c>
      <c r="CY100" s="4">
        <v>9</v>
      </c>
      <c r="CZ100" s="4">
        <v>9</v>
      </c>
      <c r="DB100" s="10"/>
      <c r="DC100" s="11"/>
      <c r="DE100" s="4">
        <v>100</v>
      </c>
      <c r="DF100" s="4">
        <v>9</v>
      </c>
      <c r="DG100" s="4">
        <v>9</v>
      </c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kMdLf1JOkLAw+4ZQVUqUf7hUKYwlltqGKA3v0NUmpSW2ucVYWNl5Byn/ST0FkVMnQRL7x/uTfNdUH5DGVV1mAg==" saltValue="Kcs7jl28S+WYxcpiXVnUP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51">
      <formula>$AM15="NO"</formula>
    </cfRule>
  </conditionalFormatting>
  <conditionalFormatting sqref="H38">
    <cfRule type="expression" dxfId="239" priority="330">
      <formula>H38=0</formula>
    </cfRule>
  </conditionalFormatting>
  <conditionalFormatting sqref="H39">
    <cfRule type="expression" dxfId="238" priority="329">
      <formula>H39=0</formula>
    </cfRule>
  </conditionalFormatting>
  <conditionalFormatting sqref="G38">
    <cfRule type="expression" dxfId="237" priority="328">
      <formula>AND(G38=0,H38=0)</formula>
    </cfRule>
  </conditionalFormatting>
  <conditionalFormatting sqref="G39">
    <cfRule type="expression" dxfId="236" priority="327">
      <formula>AND(G39=0,H39=0)</formula>
    </cfRule>
  </conditionalFormatting>
  <conditionalFormatting sqref="F38">
    <cfRule type="expression" dxfId="235" priority="326">
      <formula>AND(F38=0,G38=0,H38=0)</formula>
    </cfRule>
  </conditionalFormatting>
  <conditionalFormatting sqref="F39">
    <cfRule type="expression" dxfId="234" priority="325">
      <formula>AND(F39=0,G39=0,H39=0)</formula>
    </cfRule>
  </conditionalFormatting>
  <conditionalFormatting sqref="C38">
    <cfRule type="expression" dxfId="233" priority="324">
      <formula>C38=0</formula>
    </cfRule>
  </conditionalFormatting>
  <conditionalFormatting sqref="C39">
    <cfRule type="expression" dxfId="232" priority="323">
      <formula>C39=0</formula>
    </cfRule>
  </conditionalFormatting>
  <conditionalFormatting sqref="C40">
    <cfRule type="expression" dxfId="231" priority="322">
      <formula>C40=0</formula>
    </cfRule>
  </conditionalFormatting>
  <conditionalFormatting sqref="B39">
    <cfRule type="expression" dxfId="230" priority="321">
      <formula>B39=""</formula>
    </cfRule>
  </conditionalFormatting>
  <conditionalFormatting sqref="Q38">
    <cfRule type="expression" dxfId="229" priority="320">
      <formula>Q38=0</formula>
    </cfRule>
  </conditionalFormatting>
  <conditionalFormatting sqref="Q39">
    <cfRule type="expression" dxfId="228" priority="319">
      <formula>Q39=0</formula>
    </cfRule>
  </conditionalFormatting>
  <conditionalFormatting sqref="P38">
    <cfRule type="expression" dxfId="227" priority="318">
      <formula>AND(P38=0,Q38=0)</formula>
    </cfRule>
  </conditionalFormatting>
  <conditionalFormatting sqref="P39">
    <cfRule type="expression" dxfId="226" priority="317">
      <formula>AND(P39=0,Q39=0)</formula>
    </cfRule>
  </conditionalFormatting>
  <conditionalFormatting sqref="O38">
    <cfRule type="expression" dxfId="225" priority="316">
      <formula>AND(O38=0,P38=0,Q38=0)</formula>
    </cfRule>
  </conditionalFormatting>
  <conditionalFormatting sqref="O39">
    <cfRule type="expression" dxfId="224" priority="315">
      <formula>AND(O39=0,P39=0,Q39=0)</formula>
    </cfRule>
  </conditionalFormatting>
  <conditionalFormatting sqref="L38">
    <cfRule type="expression" dxfId="223" priority="314">
      <formula>L38=0</formula>
    </cfRule>
  </conditionalFormatting>
  <conditionalFormatting sqref="L39">
    <cfRule type="expression" dxfId="222" priority="313">
      <formula>L39=0</formula>
    </cfRule>
  </conditionalFormatting>
  <conditionalFormatting sqref="L40">
    <cfRule type="expression" dxfId="221" priority="312">
      <formula>L40=0</formula>
    </cfRule>
  </conditionalFormatting>
  <conditionalFormatting sqref="K39">
    <cfRule type="expression" dxfId="220" priority="311">
      <formula>K39=""</formula>
    </cfRule>
  </conditionalFormatting>
  <conditionalFormatting sqref="Z38">
    <cfRule type="expression" dxfId="219" priority="310">
      <formula>Z38=0</formula>
    </cfRule>
  </conditionalFormatting>
  <conditionalFormatting sqref="Z39">
    <cfRule type="expression" dxfId="218" priority="309">
      <formula>Z39=0</formula>
    </cfRule>
  </conditionalFormatting>
  <conditionalFormatting sqref="Y38">
    <cfRule type="expression" dxfId="217" priority="308">
      <formula>AND(Y38=0,Z38=0)</formula>
    </cfRule>
  </conditionalFormatting>
  <conditionalFormatting sqref="Y39">
    <cfRule type="expression" dxfId="216" priority="307">
      <formula>AND(Y39=0,Z39=0)</formula>
    </cfRule>
  </conditionalFormatting>
  <conditionalFormatting sqref="X38">
    <cfRule type="expression" dxfId="215" priority="306">
      <formula>AND(X38=0,Y38=0,Z38=0)</formula>
    </cfRule>
  </conditionalFormatting>
  <conditionalFormatting sqref="X39">
    <cfRule type="expression" dxfId="214" priority="305">
      <formula>AND(X39=0,Y39=0,Z39=0)</formula>
    </cfRule>
  </conditionalFormatting>
  <conditionalFormatting sqref="U38">
    <cfRule type="expression" dxfId="213" priority="304">
      <formula>U38=0</formula>
    </cfRule>
  </conditionalFormatting>
  <conditionalFormatting sqref="U39">
    <cfRule type="expression" dxfId="212" priority="303">
      <formula>U39=0</formula>
    </cfRule>
  </conditionalFormatting>
  <conditionalFormatting sqref="U40">
    <cfRule type="expression" dxfId="211" priority="302">
      <formula>U40=0</formula>
    </cfRule>
  </conditionalFormatting>
  <conditionalFormatting sqref="T39">
    <cfRule type="expression" dxfId="210" priority="301">
      <formula>T39=""</formula>
    </cfRule>
  </conditionalFormatting>
  <conditionalFormatting sqref="H45">
    <cfRule type="expression" dxfId="209" priority="300">
      <formula>H45=0</formula>
    </cfRule>
  </conditionalFormatting>
  <conditionalFormatting sqref="H46">
    <cfRule type="expression" dxfId="208" priority="299">
      <formula>H46=0</formula>
    </cfRule>
  </conditionalFormatting>
  <conditionalFormatting sqref="G45">
    <cfRule type="expression" dxfId="207" priority="298">
      <formula>AND(G45=0,H45=0)</formula>
    </cfRule>
  </conditionalFormatting>
  <conditionalFormatting sqref="G46">
    <cfRule type="expression" dxfId="206" priority="297">
      <formula>AND(G46=0,H46=0)</formula>
    </cfRule>
  </conditionalFormatting>
  <conditionalFormatting sqref="F45">
    <cfRule type="expression" dxfId="205" priority="296">
      <formula>AND(F45=0,G45=0,H45=0)</formula>
    </cfRule>
  </conditionalFormatting>
  <conditionalFormatting sqref="F46">
    <cfRule type="expression" dxfId="204" priority="295">
      <formula>AND(F46=0,G46=0,H46=0)</formula>
    </cfRule>
  </conditionalFormatting>
  <conditionalFormatting sqref="C45">
    <cfRule type="expression" dxfId="203" priority="294">
      <formula>C45=0</formula>
    </cfRule>
  </conditionalFormatting>
  <conditionalFormatting sqref="C46">
    <cfRule type="expression" dxfId="202" priority="293">
      <formula>C46=0</formula>
    </cfRule>
  </conditionalFormatting>
  <conditionalFormatting sqref="C47">
    <cfRule type="expression" dxfId="201" priority="292">
      <formula>C47=0</formula>
    </cfRule>
  </conditionalFormatting>
  <conditionalFormatting sqref="B46">
    <cfRule type="expression" dxfId="200" priority="291">
      <formula>B46=""</formula>
    </cfRule>
  </conditionalFormatting>
  <conditionalFormatting sqref="Q45">
    <cfRule type="expression" dxfId="199" priority="290">
      <formula>Q45=0</formula>
    </cfRule>
  </conditionalFormatting>
  <conditionalFormatting sqref="Q46">
    <cfRule type="expression" dxfId="198" priority="289">
      <formula>Q46=0</formula>
    </cfRule>
  </conditionalFormatting>
  <conditionalFormatting sqref="P45">
    <cfRule type="expression" dxfId="197" priority="288">
      <formula>AND(P45=0,Q45=0)</formula>
    </cfRule>
  </conditionalFormatting>
  <conditionalFormatting sqref="P46">
    <cfRule type="expression" dxfId="196" priority="287">
      <formula>AND(P46=0,Q46=0)</formula>
    </cfRule>
  </conditionalFormatting>
  <conditionalFormatting sqref="O45">
    <cfRule type="expression" dxfId="195" priority="286">
      <formula>AND(O45=0,P45=0,Q45=0)</formula>
    </cfRule>
  </conditionalFormatting>
  <conditionalFormatting sqref="O46">
    <cfRule type="expression" dxfId="194" priority="285">
      <formula>AND(O46=0,P46=0,Q46=0)</formula>
    </cfRule>
  </conditionalFormatting>
  <conditionalFormatting sqref="L45">
    <cfRule type="expression" dxfId="193" priority="284">
      <formula>L45=0</formula>
    </cfRule>
  </conditionalFormatting>
  <conditionalFormatting sqref="L46">
    <cfRule type="expression" dxfId="192" priority="283">
      <formula>L46=0</formula>
    </cfRule>
  </conditionalFormatting>
  <conditionalFormatting sqref="L47">
    <cfRule type="expression" dxfId="191" priority="282">
      <formula>L47=0</formula>
    </cfRule>
  </conditionalFormatting>
  <conditionalFormatting sqref="K46">
    <cfRule type="expression" dxfId="190" priority="281">
      <formula>K46=""</formula>
    </cfRule>
  </conditionalFormatting>
  <conditionalFormatting sqref="Z45">
    <cfRule type="expression" dxfId="189" priority="280">
      <formula>Z45=0</formula>
    </cfRule>
  </conditionalFormatting>
  <conditionalFormatting sqref="Z46">
    <cfRule type="expression" dxfId="188" priority="279">
      <formula>Z46=0</formula>
    </cfRule>
  </conditionalFormatting>
  <conditionalFormatting sqref="Y45">
    <cfRule type="expression" dxfId="187" priority="278">
      <formula>AND(Y45=0,Z45=0)</formula>
    </cfRule>
  </conditionalFormatting>
  <conditionalFormatting sqref="Y46">
    <cfRule type="expression" dxfId="186" priority="277">
      <formula>AND(Y46=0,Z46=0)</formula>
    </cfRule>
  </conditionalFormatting>
  <conditionalFormatting sqref="X45">
    <cfRule type="expression" dxfId="185" priority="276">
      <formula>AND(X45=0,Y45=0,Z45=0)</formula>
    </cfRule>
  </conditionalFormatting>
  <conditionalFormatting sqref="X46">
    <cfRule type="expression" dxfId="184" priority="275">
      <formula>AND(X46=0,Y46=0,Z46=0)</formula>
    </cfRule>
  </conditionalFormatting>
  <conditionalFormatting sqref="U45">
    <cfRule type="expression" dxfId="183" priority="274">
      <formula>U45=0</formula>
    </cfRule>
  </conditionalFormatting>
  <conditionalFormatting sqref="U46">
    <cfRule type="expression" dxfId="182" priority="273">
      <formula>U46=0</formula>
    </cfRule>
  </conditionalFormatting>
  <conditionalFormatting sqref="U47">
    <cfRule type="expression" dxfId="181" priority="272">
      <formula>U47=0</formula>
    </cfRule>
  </conditionalFormatting>
  <conditionalFormatting sqref="T46">
    <cfRule type="expression" dxfId="180" priority="271">
      <formula>T46=""</formula>
    </cfRule>
  </conditionalFormatting>
  <conditionalFormatting sqref="H52">
    <cfRule type="expression" dxfId="179" priority="270">
      <formula>H52=0</formula>
    </cfRule>
  </conditionalFormatting>
  <conditionalFormatting sqref="H53">
    <cfRule type="expression" dxfId="178" priority="269">
      <formula>H53=0</formula>
    </cfRule>
  </conditionalFormatting>
  <conditionalFormatting sqref="G52">
    <cfRule type="expression" dxfId="177" priority="268">
      <formula>AND(G52=0,H52=0)</formula>
    </cfRule>
  </conditionalFormatting>
  <conditionalFormatting sqref="G53">
    <cfRule type="expression" dxfId="176" priority="267">
      <formula>AND(G53=0,H53=0)</formula>
    </cfRule>
  </conditionalFormatting>
  <conditionalFormatting sqref="F52">
    <cfRule type="expression" dxfId="175" priority="266">
      <formula>AND(F52=0,G52=0,H52=0)</formula>
    </cfRule>
  </conditionalFormatting>
  <conditionalFormatting sqref="F53">
    <cfRule type="expression" dxfId="174" priority="265">
      <formula>AND(F53=0,G53=0,H53=0)</formula>
    </cfRule>
  </conditionalFormatting>
  <conditionalFormatting sqref="C52">
    <cfRule type="expression" dxfId="173" priority="264">
      <formula>C52=0</formula>
    </cfRule>
  </conditionalFormatting>
  <conditionalFormatting sqref="C53">
    <cfRule type="expression" dxfId="172" priority="263">
      <formula>C53=0</formula>
    </cfRule>
  </conditionalFormatting>
  <conditionalFormatting sqref="C54">
    <cfRule type="expression" dxfId="171" priority="262">
      <formula>C54=0</formula>
    </cfRule>
  </conditionalFormatting>
  <conditionalFormatting sqref="B53">
    <cfRule type="expression" dxfId="170" priority="261">
      <formula>B53=""</formula>
    </cfRule>
  </conditionalFormatting>
  <conditionalFormatting sqref="Q52">
    <cfRule type="expression" dxfId="169" priority="260">
      <formula>Q52=0</formula>
    </cfRule>
  </conditionalFormatting>
  <conditionalFormatting sqref="Q53">
    <cfRule type="expression" dxfId="168" priority="259">
      <formula>Q53=0</formula>
    </cfRule>
  </conditionalFormatting>
  <conditionalFormatting sqref="P52">
    <cfRule type="expression" dxfId="167" priority="258">
      <formula>AND(P52=0,Q52=0)</formula>
    </cfRule>
  </conditionalFormatting>
  <conditionalFormatting sqref="P53">
    <cfRule type="expression" dxfId="166" priority="257">
      <formula>AND(P53=0,Q53=0)</formula>
    </cfRule>
  </conditionalFormatting>
  <conditionalFormatting sqref="O52">
    <cfRule type="expression" dxfId="165" priority="256">
      <formula>AND(O52=0,P52=0,Q52=0)</formula>
    </cfRule>
  </conditionalFormatting>
  <conditionalFormatting sqref="O53">
    <cfRule type="expression" dxfId="164" priority="255">
      <formula>AND(O53=0,P53=0,Q53=0)</formula>
    </cfRule>
  </conditionalFormatting>
  <conditionalFormatting sqref="L52">
    <cfRule type="expression" dxfId="163" priority="254">
      <formula>L52=0</formula>
    </cfRule>
  </conditionalFormatting>
  <conditionalFormatting sqref="L53">
    <cfRule type="expression" dxfId="162" priority="253">
      <formula>L53=0</formula>
    </cfRule>
  </conditionalFormatting>
  <conditionalFormatting sqref="L54">
    <cfRule type="expression" dxfId="161" priority="252">
      <formula>L54=0</formula>
    </cfRule>
  </conditionalFormatting>
  <conditionalFormatting sqref="K53">
    <cfRule type="expression" dxfId="160" priority="251">
      <formula>K53=""</formula>
    </cfRule>
  </conditionalFormatting>
  <conditionalFormatting sqref="Z52">
    <cfRule type="expression" dxfId="159" priority="250">
      <formula>Z52=0</formula>
    </cfRule>
  </conditionalFormatting>
  <conditionalFormatting sqref="Z53">
    <cfRule type="expression" dxfId="158" priority="249">
      <formula>Z53=0</formula>
    </cfRule>
  </conditionalFormatting>
  <conditionalFormatting sqref="Y52">
    <cfRule type="expression" dxfId="157" priority="248">
      <formula>AND(Y52=0,Z52=0)</formula>
    </cfRule>
  </conditionalFormatting>
  <conditionalFormatting sqref="Y53">
    <cfRule type="expression" dxfId="156" priority="247">
      <formula>AND(Y53=0,Z53=0)</formula>
    </cfRule>
  </conditionalFormatting>
  <conditionalFormatting sqref="X52">
    <cfRule type="expression" dxfId="155" priority="246">
      <formula>AND(X52=0,Y52=0,Z52=0)</formula>
    </cfRule>
  </conditionalFormatting>
  <conditionalFormatting sqref="X53">
    <cfRule type="expression" dxfId="154" priority="245">
      <formula>AND(X53=0,Y53=0,Z53=0)</formula>
    </cfRule>
  </conditionalFormatting>
  <conditionalFormatting sqref="U52">
    <cfRule type="expression" dxfId="153" priority="244">
      <formula>U52=0</formula>
    </cfRule>
  </conditionalFormatting>
  <conditionalFormatting sqref="U53">
    <cfRule type="expression" dxfId="152" priority="243">
      <formula>U53=0</formula>
    </cfRule>
  </conditionalFormatting>
  <conditionalFormatting sqref="U54">
    <cfRule type="expression" dxfId="151" priority="242">
      <formula>U54=0</formula>
    </cfRule>
  </conditionalFormatting>
  <conditionalFormatting sqref="T53">
    <cfRule type="expression" dxfId="150" priority="241">
      <formula>T53=""</formula>
    </cfRule>
  </conditionalFormatting>
  <conditionalFormatting sqref="H59">
    <cfRule type="expression" dxfId="149" priority="240">
      <formula>H59=0</formula>
    </cfRule>
  </conditionalFormatting>
  <conditionalFormatting sqref="H60">
    <cfRule type="expression" dxfId="148" priority="239">
      <formula>H60=0</formula>
    </cfRule>
  </conditionalFormatting>
  <conditionalFormatting sqref="G59">
    <cfRule type="expression" dxfId="147" priority="238">
      <formula>AND(G59=0,H59=0)</formula>
    </cfRule>
  </conditionalFormatting>
  <conditionalFormatting sqref="G60">
    <cfRule type="expression" dxfId="146" priority="237">
      <formula>AND(G60=0,H60=0)</formula>
    </cfRule>
  </conditionalFormatting>
  <conditionalFormatting sqref="F59">
    <cfRule type="expression" dxfId="145" priority="236">
      <formula>AND(F59=0,G59=0,H59=0)</formula>
    </cfRule>
  </conditionalFormatting>
  <conditionalFormatting sqref="F60">
    <cfRule type="expression" dxfId="144" priority="235">
      <formula>AND(F60=0,G60=0,H60=0)</formula>
    </cfRule>
  </conditionalFormatting>
  <conditionalFormatting sqref="C59">
    <cfRule type="expression" dxfId="143" priority="234">
      <formula>C59=0</formula>
    </cfRule>
  </conditionalFormatting>
  <conditionalFormatting sqref="C60">
    <cfRule type="expression" dxfId="142" priority="233">
      <formula>C60=0</formula>
    </cfRule>
  </conditionalFormatting>
  <conditionalFormatting sqref="C61">
    <cfRule type="expression" dxfId="141" priority="232">
      <formula>C61=0</formula>
    </cfRule>
  </conditionalFormatting>
  <conditionalFormatting sqref="B60">
    <cfRule type="expression" dxfId="140" priority="231">
      <formula>B60=""</formula>
    </cfRule>
  </conditionalFormatting>
  <conditionalFormatting sqref="Q59">
    <cfRule type="expression" dxfId="139" priority="230">
      <formula>Q59=0</formula>
    </cfRule>
  </conditionalFormatting>
  <conditionalFormatting sqref="Q60">
    <cfRule type="expression" dxfId="138" priority="229">
      <formula>Q60=0</formula>
    </cfRule>
  </conditionalFormatting>
  <conditionalFormatting sqref="P59">
    <cfRule type="expression" dxfId="137" priority="228">
      <formula>AND(P59=0,Q59=0)</formula>
    </cfRule>
  </conditionalFormatting>
  <conditionalFormatting sqref="P60">
    <cfRule type="expression" dxfId="136" priority="227">
      <formula>AND(P60=0,Q60=0)</formula>
    </cfRule>
  </conditionalFormatting>
  <conditionalFormatting sqref="O59">
    <cfRule type="expression" dxfId="135" priority="226">
      <formula>AND(O59=0,P59=0,Q59=0)</formula>
    </cfRule>
  </conditionalFormatting>
  <conditionalFormatting sqref="O60">
    <cfRule type="expression" dxfId="134" priority="225">
      <formula>AND(O60=0,P60=0,Q60=0)</formula>
    </cfRule>
  </conditionalFormatting>
  <conditionalFormatting sqref="L59">
    <cfRule type="expression" dxfId="133" priority="224">
      <formula>L59=0</formula>
    </cfRule>
  </conditionalFormatting>
  <conditionalFormatting sqref="L60">
    <cfRule type="expression" dxfId="132" priority="223">
      <formula>L60=0</formula>
    </cfRule>
  </conditionalFormatting>
  <conditionalFormatting sqref="L61">
    <cfRule type="expression" dxfId="131" priority="222">
      <formula>L61=0</formula>
    </cfRule>
  </conditionalFormatting>
  <conditionalFormatting sqref="K60">
    <cfRule type="expression" dxfId="130" priority="221">
      <formula>K60=""</formula>
    </cfRule>
  </conditionalFormatting>
  <conditionalFormatting sqref="Z59">
    <cfRule type="expression" dxfId="129" priority="220">
      <formula>Z59=0</formula>
    </cfRule>
  </conditionalFormatting>
  <conditionalFormatting sqref="Z60">
    <cfRule type="expression" dxfId="128" priority="219">
      <formula>Z60=0</formula>
    </cfRule>
  </conditionalFormatting>
  <conditionalFormatting sqref="Y59">
    <cfRule type="expression" dxfId="127" priority="218">
      <formula>AND(Y59=0,Z59=0)</formula>
    </cfRule>
  </conditionalFormatting>
  <conditionalFormatting sqref="Y60">
    <cfRule type="expression" dxfId="126" priority="217">
      <formula>AND(Y60=0,Z60=0)</formula>
    </cfRule>
  </conditionalFormatting>
  <conditionalFormatting sqref="X59">
    <cfRule type="expression" dxfId="125" priority="216">
      <formula>AND(X59=0,Y59=0,Z59=0)</formula>
    </cfRule>
  </conditionalFormatting>
  <conditionalFormatting sqref="X60">
    <cfRule type="expression" dxfId="124" priority="215">
      <formula>AND(X60=0,Y60=0,Z60=0)</formula>
    </cfRule>
  </conditionalFormatting>
  <conditionalFormatting sqref="U59">
    <cfRule type="expression" dxfId="123" priority="214">
      <formula>U59=0</formula>
    </cfRule>
  </conditionalFormatting>
  <conditionalFormatting sqref="U60">
    <cfRule type="expression" dxfId="122" priority="213">
      <formula>U60=0</formula>
    </cfRule>
  </conditionalFormatting>
  <conditionalFormatting sqref="U61">
    <cfRule type="expression" dxfId="121" priority="212">
      <formula>U61=0</formula>
    </cfRule>
  </conditionalFormatting>
  <conditionalFormatting sqref="T60">
    <cfRule type="expression" dxfId="120" priority="211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2024-03-28T08:21:02Z</dcterms:modified>
</cp:coreProperties>
</file>