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si_C_master\"/>
    </mc:Choice>
  </mc:AlternateContent>
  <bookViews>
    <workbookView xWindow="0" yWindow="0" windowWidth="28800" windowHeight="12060"/>
  </bookViews>
  <sheets>
    <sheet name="⑥(1.111)－(1.111)くり下がり" sheetId="1" r:id="rId1"/>
  </sheets>
  <definedNames>
    <definedName name="go" localSheetId="0">INDIRECT('⑥(1.111)－(1.111)くり下がり'!$AG$40)</definedName>
    <definedName name="hati" localSheetId="0">INDIRECT('⑥(1.111)－(1.111)くり下がり'!$AG$43)</definedName>
    <definedName name="hati">INDIRECT(#REF!)</definedName>
    <definedName name="hatihati">INDIRECT(#REF!)</definedName>
    <definedName name="iti" localSheetId="0">INDIRECT('⑥(1.111)－(1.111)くり下がり'!$AG$36)</definedName>
    <definedName name="iti">INDIRECT(#REF!)</definedName>
    <definedName name="itit">INDIRECT(#REF!)</definedName>
    <definedName name="ju" localSheetId="0">INDIRECT('⑥(1.111)－(1.111)くり下がり'!$AG$45)</definedName>
    <definedName name="ju">INDIRECT(#REF!)</definedName>
    <definedName name="juiti" localSheetId="0">INDIRECT('⑥(1.111)－(1.111)くり下がり'!$AG$46)</definedName>
    <definedName name="juiti">INDIRECT(#REF!)</definedName>
    <definedName name="juni" localSheetId="0">INDIRECT('⑥(1.111)－(1.111)くり下がり'!$AG$47)</definedName>
    <definedName name="juni">INDIRECT(#REF!)</definedName>
    <definedName name="ku" localSheetId="0">INDIRECT('⑥(1.111)－(1.111)くり下がり'!$AG$44)</definedName>
    <definedName name="ku">INDIRECT(#REF!)</definedName>
    <definedName name="nana" localSheetId="0">INDIRECT('⑥(1.111)－(1.111)くり下がり'!$AG$42)</definedName>
    <definedName name="nana">INDIRECT(#REF!)</definedName>
    <definedName name="ni" localSheetId="0">INDIRECT('⑥(1.111)－(1.111)くり下がり'!$AG$37)</definedName>
    <definedName name="ni">INDIRECT(#REF!)</definedName>
    <definedName name="NO">'⑥(1.111)－(1.111)くり下がり'!$AC$40</definedName>
    <definedName name="OK">#REF!</definedName>
    <definedName name="OKA">'⑥(1.111)－(1.111)くり下がり'!$AC$45</definedName>
    <definedName name="OKB">'⑥(1.111)－(1.111)くり下がり'!$AC$46</definedName>
    <definedName name="OKC">'⑥(1.111)－(1.111)くり下がり'!$AC$47</definedName>
    <definedName name="_xlnm.Print_Area" localSheetId="0">'⑥(1.111)－(1.111)くり下がり'!$A$1:$AA$62</definedName>
    <definedName name="roku" localSheetId="0">INDIRECT('⑥(1.111)－(1.111)くり下がり'!$AG$41)</definedName>
    <definedName name="roku">INDIRECT(#REF!)</definedName>
    <definedName name="san" localSheetId="0">INDIRECT('⑥(1.111)－(1.111)くり下がり'!$AG$38)</definedName>
    <definedName name="san">INDIRECT(#REF!)</definedName>
    <definedName name="si" localSheetId="0">INDIRECT('⑥(1.111)－(1.111)くり下がり'!$AG$39)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N36" i="1" l="1"/>
  <c r="CN35" i="1"/>
  <c r="CN34" i="1"/>
  <c r="CN33" i="1"/>
  <c r="CN32" i="1"/>
  <c r="CN31" i="1"/>
  <c r="CN30" i="1"/>
  <c r="CN29" i="1"/>
  <c r="CN28" i="1"/>
  <c r="CN27" i="1"/>
  <c r="CN26" i="1"/>
  <c r="CN25" i="1"/>
  <c r="CN24" i="1"/>
  <c r="CN23" i="1"/>
  <c r="CN22" i="1"/>
  <c r="CN21" i="1"/>
  <c r="CN20" i="1"/>
  <c r="CN19" i="1"/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DB46" i="1" l="1"/>
  <c r="CU46" i="1"/>
  <c r="DB45" i="1"/>
  <c r="CU45" i="1"/>
  <c r="DB44" i="1"/>
  <c r="CU44" i="1"/>
  <c r="DB43" i="1"/>
  <c r="CU43" i="1"/>
  <c r="DB42" i="1"/>
  <c r="CU42" i="1"/>
  <c r="DB41" i="1"/>
  <c r="CU41" i="1"/>
  <c r="DB40" i="1"/>
  <c r="CU40" i="1"/>
  <c r="DB39" i="1"/>
  <c r="CU39" i="1"/>
  <c r="DB38" i="1"/>
  <c r="CU38" i="1"/>
  <c r="DI37" i="1"/>
  <c r="DB37" i="1"/>
  <c r="CU37" i="1"/>
  <c r="DI36" i="1"/>
  <c r="DB36" i="1"/>
  <c r="CU36" i="1"/>
  <c r="DI35" i="1"/>
  <c r="DB35" i="1"/>
  <c r="CU35" i="1"/>
  <c r="DI34" i="1"/>
  <c r="DB34" i="1"/>
  <c r="CU34" i="1"/>
  <c r="DI33" i="1"/>
  <c r="DB33" i="1"/>
  <c r="CU33" i="1"/>
  <c r="H33" i="1"/>
  <c r="B33" i="1"/>
  <c r="DI32" i="1"/>
  <c r="DB32" i="1"/>
  <c r="CU32" i="1"/>
  <c r="A32" i="1"/>
  <c r="DI31" i="1"/>
  <c r="DB31" i="1"/>
  <c r="CU31" i="1"/>
  <c r="DI30" i="1"/>
  <c r="DB30" i="1"/>
  <c r="CU30" i="1"/>
  <c r="W30" i="1"/>
  <c r="W61" i="1" s="1"/>
  <c r="N30" i="1"/>
  <c r="N61" i="1" s="1"/>
  <c r="E30" i="1"/>
  <c r="E61" i="1" s="1"/>
  <c r="DI29" i="1"/>
  <c r="DB29" i="1"/>
  <c r="CU29" i="1"/>
  <c r="DI28" i="1"/>
  <c r="DB28" i="1"/>
  <c r="CU28" i="1"/>
  <c r="DI27" i="1"/>
  <c r="DB27" i="1"/>
  <c r="CU27" i="1"/>
  <c r="DI26" i="1"/>
  <c r="DB26" i="1"/>
  <c r="CU26" i="1"/>
  <c r="DI25" i="1"/>
  <c r="DB25" i="1"/>
  <c r="CU25" i="1"/>
  <c r="DI24" i="1"/>
  <c r="DB24" i="1"/>
  <c r="CU24" i="1"/>
  <c r="DI23" i="1"/>
  <c r="DB23" i="1"/>
  <c r="CU23" i="1"/>
  <c r="W23" i="1"/>
  <c r="W54" i="1" s="1"/>
  <c r="N23" i="1"/>
  <c r="N54" i="1" s="1"/>
  <c r="E23" i="1"/>
  <c r="E54" i="1" s="1"/>
  <c r="DI22" i="1"/>
  <c r="DB22" i="1"/>
  <c r="CU22" i="1"/>
  <c r="DI21" i="1"/>
  <c r="DB21" i="1"/>
  <c r="CU21" i="1"/>
  <c r="DI20" i="1"/>
  <c r="DB20" i="1"/>
  <c r="CU20" i="1"/>
  <c r="DI19" i="1"/>
  <c r="DB19" i="1"/>
  <c r="CU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W16" i="1"/>
  <c r="W47" i="1" s="1"/>
  <c r="N16" i="1"/>
  <c r="N47" i="1" s="1"/>
  <c r="E16" i="1"/>
  <c r="E47" i="1" s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W9" i="1"/>
  <c r="W40" i="1" s="1"/>
  <c r="N9" i="1"/>
  <c r="N40" i="1" s="1"/>
  <c r="E9" i="1"/>
  <c r="E40" i="1" s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CO21" i="1" l="1"/>
  <c r="CO30" i="1"/>
  <c r="CO23" i="1"/>
  <c r="CO25" i="1"/>
  <c r="CO32" i="1"/>
  <c r="CO27" i="1"/>
  <c r="CO36" i="1"/>
  <c r="CO31" i="1"/>
  <c r="CO24" i="1"/>
  <c r="CO19" i="1"/>
  <c r="CO33" i="1"/>
  <c r="CO34" i="1"/>
  <c r="CO20" i="1"/>
  <c r="CO29" i="1"/>
  <c r="CO26" i="1"/>
  <c r="CO28" i="1"/>
  <c r="CO22" i="1"/>
  <c r="CO35" i="1"/>
  <c r="DC4" i="1"/>
  <c r="BX4" i="1" s="1"/>
  <c r="CO4" i="1"/>
  <c r="BN4" i="1" s="1"/>
  <c r="CH11" i="1"/>
  <c r="BI11" i="1" s="1"/>
  <c r="CV3" i="1"/>
  <c r="BT3" i="1" s="1"/>
  <c r="CV19" i="1"/>
  <c r="CO2" i="1"/>
  <c r="BN2" i="1" s="1"/>
  <c r="CH3" i="1"/>
  <c r="BJ3" i="1" s="1"/>
  <c r="DJ3" i="1"/>
  <c r="CD3" i="1" s="1"/>
  <c r="CH7" i="1"/>
  <c r="BJ7" i="1" s="1"/>
  <c r="DJ7" i="1"/>
  <c r="CD7" i="1" s="1"/>
  <c r="DC32" i="1"/>
  <c r="CV2" i="1"/>
  <c r="BT2" i="1" s="1"/>
  <c r="CO3" i="1"/>
  <c r="BO3" i="1" s="1"/>
  <c r="CH4" i="1"/>
  <c r="BI4" i="1" s="1"/>
  <c r="DC5" i="1"/>
  <c r="BX5" i="1" s="1"/>
  <c r="CO13" i="1"/>
  <c r="CH2" i="1"/>
  <c r="BI2" i="1" s="1"/>
  <c r="DJ2" i="1"/>
  <c r="CC2" i="1" s="1"/>
  <c r="DC3" i="1"/>
  <c r="BX3" i="1" s="1"/>
  <c r="CH6" i="1"/>
  <c r="BJ6" i="1" s="1"/>
  <c r="DJ6" i="1"/>
  <c r="CD6" i="1" s="1"/>
  <c r="DJ37" i="1"/>
  <c r="DJ32" i="1"/>
  <c r="DJ27" i="1"/>
  <c r="DJ34" i="1"/>
  <c r="DJ24" i="1"/>
  <c r="DJ20" i="1"/>
  <c r="DJ18" i="1"/>
  <c r="DJ14" i="1"/>
  <c r="DJ22" i="1"/>
  <c r="DJ17" i="1"/>
  <c r="DJ15" i="1"/>
  <c r="DJ13" i="1"/>
  <c r="DJ10" i="1"/>
  <c r="DJ36" i="1"/>
  <c r="DJ35" i="1"/>
  <c r="DJ33" i="1"/>
  <c r="DJ26" i="1"/>
  <c r="DC13" i="1"/>
  <c r="CO15" i="1"/>
  <c r="DC20" i="1"/>
  <c r="DC44" i="1"/>
  <c r="CH1" i="1"/>
  <c r="CV1" i="1"/>
  <c r="DJ1" i="1"/>
  <c r="DC2" i="1"/>
  <c r="DJ4" i="1"/>
  <c r="DC6" i="1"/>
  <c r="CH8" i="1"/>
  <c r="DJ9" i="1"/>
  <c r="DC14" i="1"/>
  <c r="DC18" i="1"/>
  <c r="CV21" i="1"/>
  <c r="DC22" i="1"/>
  <c r="CV25" i="1"/>
  <c r="CV46" i="1"/>
  <c r="CV38" i="1"/>
  <c r="CV37" i="1"/>
  <c r="CV32" i="1"/>
  <c r="CV27" i="1"/>
  <c r="CV24" i="1"/>
  <c r="CV20" i="1"/>
  <c r="CV18" i="1"/>
  <c r="CV14" i="1"/>
  <c r="CV36" i="1"/>
  <c r="CV35" i="1"/>
  <c r="CV33" i="1"/>
  <c r="CV22" i="1"/>
  <c r="CV17" i="1"/>
  <c r="CV15" i="1"/>
  <c r="CV13" i="1"/>
  <c r="CV10" i="1"/>
  <c r="CV26" i="1"/>
  <c r="CV6" i="1"/>
  <c r="CV16" i="1"/>
  <c r="DJ19" i="1"/>
  <c r="DC43" i="1"/>
  <c r="CO16" i="1"/>
  <c r="CO12" i="1"/>
  <c r="CO11" i="1"/>
  <c r="CO9" i="1"/>
  <c r="CO8" i="1"/>
  <c r="CO7" i="1"/>
  <c r="DC36" i="1"/>
  <c r="DC35" i="1"/>
  <c r="DC34" i="1"/>
  <c r="DC33" i="1"/>
  <c r="DC26" i="1"/>
  <c r="DC21" i="1"/>
  <c r="DC16" i="1"/>
  <c r="DC46" i="1"/>
  <c r="DC37" i="1"/>
  <c r="DC27" i="1"/>
  <c r="DC12" i="1"/>
  <c r="DC11" i="1"/>
  <c r="DC9" i="1"/>
  <c r="DC8" i="1"/>
  <c r="DC7" i="1"/>
  <c r="DC24" i="1"/>
  <c r="CV4" i="1"/>
  <c r="CO5" i="1"/>
  <c r="DJ5" i="1"/>
  <c r="CO6" i="1"/>
  <c r="CV7" i="1"/>
  <c r="CV9" i="1"/>
  <c r="DC10" i="1"/>
  <c r="DJ11" i="1"/>
  <c r="DJ12" i="1"/>
  <c r="CH16" i="1"/>
  <c r="DJ16" i="1"/>
  <c r="DC17" i="1"/>
  <c r="DC19" i="1"/>
  <c r="CV30" i="1"/>
  <c r="CV31" i="1"/>
  <c r="DC38" i="1"/>
  <c r="DC39" i="1"/>
  <c r="CV40" i="1"/>
  <c r="CV41" i="1"/>
  <c r="CH18" i="1"/>
  <c r="CH14" i="1"/>
  <c r="CH17" i="1"/>
  <c r="CH15" i="1"/>
  <c r="CH13" i="1"/>
  <c r="CH10" i="1"/>
  <c r="CH5" i="1"/>
  <c r="CV8" i="1"/>
  <c r="CH12" i="1"/>
  <c r="CO1" i="1"/>
  <c r="BN1" i="1" s="1"/>
  <c r="DC1" i="1"/>
  <c r="CV5" i="1"/>
  <c r="DJ8" i="1"/>
  <c r="CH9" i="1"/>
  <c r="CO10" i="1"/>
  <c r="CV11" i="1"/>
  <c r="CV12" i="1"/>
  <c r="CO14" i="1"/>
  <c r="DC15" i="1"/>
  <c r="CO17" i="1"/>
  <c r="CO18" i="1"/>
  <c r="DJ21" i="1"/>
  <c r="CV34" i="1"/>
  <c r="CV23" i="1"/>
  <c r="DC25" i="1"/>
  <c r="CV28" i="1"/>
  <c r="CV29" i="1"/>
  <c r="DC30" i="1"/>
  <c r="DC31" i="1"/>
  <c r="DC40" i="1"/>
  <c r="DC41" i="1"/>
  <c r="CV42" i="1"/>
  <c r="DC23" i="1"/>
  <c r="DJ25" i="1"/>
  <c r="DC28" i="1"/>
  <c r="DC29" i="1"/>
  <c r="DJ30" i="1"/>
  <c r="DJ31" i="1"/>
  <c r="DC42" i="1"/>
  <c r="CV45" i="1"/>
  <c r="DJ23" i="1"/>
  <c r="DJ28" i="1"/>
  <c r="DJ29" i="1"/>
  <c r="CV39" i="1"/>
  <c r="CV43" i="1"/>
  <c r="CV44" i="1"/>
  <c r="DC45" i="1"/>
  <c r="BJ4" i="1" l="1"/>
  <c r="C15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BN3" i="1"/>
  <c r="V7" i="1" s="1"/>
  <c r="V38" i="1" s="1"/>
  <c r="CC6" i="1"/>
  <c r="AQ6" i="1" s="1"/>
  <c r="BI7" i="1"/>
  <c r="BY5" i="1"/>
  <c r="P15" i="1" s="1"/>
  <c r="P46" i="1" s="1"/>
  <c r="BJ11" i="1"/>
  <c r="L29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T29" i="1" l="1"/>
  <c r="T60" i="1" s="1"/>
  <c r="U29" i="1"/>
  <c r="U60" i="1" s="1"/>
  <c r="K29" i="1"/>
  <c r="K60" i="1" s="1"/>
  <c r="C29" i="1"/>
  <c r="C60" i="1" s="1"/>
  <c r="B29" i="1"/>
  <c r="B60" i="1" s="1"/>
  <c r="T22" i="1"/>
  <c r="T53" i="1" s="1"/>
  <c r="U22" i="1"/>
  <c r="U53" i="1" s="1"/>
  <c r="K22" i="1"/>
  <c r="K53" i="1" s="1"/>
  <c r="L22" i="1"/>
  <c r="L53" i="1" s="1"/>
  <c r="C22" i="1"/>
  <c r="C53" i="1" s="1"/>
  <c r="B22" i="1"/>
  <c r="B53" i="1" s="1"/>
  <c r="U15" i="1"/>
  <c r="U46" i="1" s="1"/>
  <c r="T15" i="1"/>
  <c r="T46" i="1" s="1"/>
  <c r="L15" i="1"/>
  <c r="L46" i="1" s="1"/>
  <c r="K15" i="1"/>
  <c r="K46" i="1" s="1"/>
  <c r="B15" i="1"/>
  <c r="B46" i="1" s="1"/>
  <c r="U8" i="1"/>
  <c r="U39" i="1" s="1"/>
  <c r="C8" i="1"/>
  <c r="C39" i="1" s="1"/>
  <c r="T8" i="1"/>
  <c r="T39" i="1" s="1"/>
  <c r="L39" i="1"/>
  <c r="K8" i="1"/>
  <c r="K39" i="1" s="1"/>
  <c r="B8" i="1"/>
  <c r="B39" i="1" s="1"/>
  <c r="C46" i="1"/>
  <c r="AS4" i="1"/>
  <c r="G15" i="1"/>
  <c r="G46" i="1" s="1"/>
  <c r="AT4" i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M8" i="1"/>
  <c r="M39" i="1" s="1"/>
  <c r="H21" i="1"/>
  <c r="H52" i="1" s="1"/>
  <c r="AW5" i="1"/>
  <c r="AS2" i="1"/>
  <c r="AO3" i="1"/>
  <c r="AM3" i="1"/>
  <c r="AS11" i="1"/>
  <c r="AF3" i="1"/>
  <c r="AQ3" i="1"/>
  <c r="AH3" i="1"/>
  <c r="C21" i="1"/>
  <c r="C52" i="1" s="1"/>
  <c r="AL7" i="1"/>
  <c r="AW3" i="1"/>
  <c r="L60" i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AH10" i="1"/>
  <c r="AS10" i="1"/>
  <c r="X28" i="1"/>
  <c r="AO12" i="1"/>
  <c r="V15" i="1"/>
  <c r="V46" i="1" s="1"/>
  <c r="AT6" i="1"/>
  <c r="AH8" i="1"/>
  <c r="AS8" i="1"/>
  <c r="D22" i="1"/>
  <c r="D53" i="1" s="1"/>
  <c r="AT7" i="1"/>
  <c r="AT5" i="1"/>
  <c r="M15" i="1"/>
  <c r="M46" i="1" s="1"/>
  <c r="L14" i="1"/>
  <c r="L45" i="1" s="1"/>
  <c r="AF5" i="1"/>
  <c r="AL5" i="1"/>
  <c r="AS9" i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AH1" i="1"/>
  <c r="AS1" i="1"/>
  <c r="X15" i="1"/>
  <c r="AV6" i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U21" i="1"/>
  <c r="U52" i="1" s="1"/>
  <c r="AL9" i="1"/>
  <c r="Q29" i="1"/>
  <c r="Q60" i="1" s="1"/>
  <c r="AX11" i="1"/>
  <c r="G21" i="1"/>
  <c r="G52" i="1" s="1"/>
  <c r="AP7" i="1"/>
  <c r="AH6" i="1"/>
  <c r="F7" i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AJ9" i="1" l="1"/>
  <c r="AJ10" i="1"/>
  <c r="AJ7" i="1"/>
  <c r="AJ3" i="1"/>
  <c r="AJ5" i="1"/>
  <c r="AJ8" i="1"/>
  <c r="AJ2" i="1"/>
  <c r="AJ4" i="1"/>
  <c r="AJ6" i="1"/>
  <c r="AJ11" i="1"/>
  <c r="AJ12" i="1"/>
  <c r="AJ1" i="1"/>
  <c r="E7" i="1"/>
  <c r="E38" i="1" s="1"/>
  <c r="B5" i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B12" i="1"/>
  <c r="B43" i="1" s="1"/>
  <c r="T5" i="1"/>
  <c r="T36" i="1" s="1"/>
  <c r="B19" i="1"/>
  <c r="B50" i="1" s="1"/>
  <c r="K5" i="1"/>
  <c r="K36" i="1" s="1"/>
  <c r="B26" i="1"/>
  <c r="B57" i="1" s="1"/>
  <c r="K26" i="1"/>
  <c r="K57" i="1" s="1"/>
  <c r="T26" i="1"/>
  <c r="T57" i="1" s="1"/>
  <c r="K12" i="1"/>
  <c r="K43" i="1" s="1"/>
  <c r="T12" i="1"/>
  <c r="T43" i="1" s="1"/>
  <c r="T19" i="1"/>
  <c r="T50" i="1" s="1"/>
  <c r="K19" i="1"/>
  <c r="K50" i="1" s="1"/>
  <c r="G5" i="1" l="1"/>
  <c r="G36" i="1" s="1"/>
  <c r="AZ1" i="1"/>
  <c r="AZ2" i="1"/>
  <c r="L9" i="1" s="1"/>
  <c r="L40" i="1" s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BC1" i="1"/>
  <c r="BD1" i="1"/>
  <c r="AI36" i="1" s="1"/>
  <c r="BA1" i="1"/>
  <c r="BE1" i="1"/>
  <c r="AJ36" i="1" s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0" i="1" l="1"/>
  <c r="AG46" i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<sst xmlns="http://schemas.openxmlformats.org/spreadsheetml/2006/main" count="138" uniqueCount="61">
  <si>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</si>
  <si>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</si>
  <si>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</si>
  <si>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</si>
  <si>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</si>
  <si>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</si>
  <si>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</si>
  <si>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</si>
  <si>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</si>
  <si>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</si>
  <si>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</si>
  <si>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</si>
  <si>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</si>
  <si>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</si>
  <si>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</si>
  <si>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</si>
  <si>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</si>
  <si>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</si>
  <si>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</si>
  <si>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</si>
  <si>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</si>
  <si>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</si>
  <si>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</si>
  <si>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</si>
  <si>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</si>
  <si>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</si>
  <si>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</si>
  <si>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</si>
  <si>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</si>
  <si>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</si>
  <si>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</si>
  <si>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</si>
  <si>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</si>
  <si>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</si>
  <si>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</si>
  <si>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</si>
  <si>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</si>
  <si>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</si>
  <si>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</si>
  <si>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</si>
  <si>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</si>
  <si>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</si>
  <si>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</si>
  <si>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</si>
  <si>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</si>
  <si>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</si>
  <si>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</si>
  <si>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</si>
  <si>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</si>
  <si>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</si>
  <si>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</si>
  <si>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</si>
  <si>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</si>
  <si>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</si>
  <si>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</si>
  <si>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</si>
  <si>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</si>
  <si>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</si>
  <si>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</si>
  <si>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t>－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</si>
  <si>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(1.111)－(1.111) </t>
    </r>
    <r>
      <rPr>
        <sz val="28"/>
        <color rgb="FFFF0000"/>
        <rFont val="UD デジタル 教科書体 N-R"/>
        <family val="1"/>
        <charset val="128"/>
      </rPr>
      <t>くり下がり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</si>
</sst>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</cellXfs>
  <cellStyles count="1">
    <cellStyle name="標準" xfId="0" builtinId="0"/>
  </cellStyles>
  <dxfs count="24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4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4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42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4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4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4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4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4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4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4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4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4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20"/>
  <sheetViews>
    <sheetView showGridLines="0" tabSelected="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6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4.625" style="2" hidden="1" customWidth="1"/>
    <col min="96" max="97" width="3.37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80" t="s">
        <v>60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1">
        <v>1</v>
      </c>
      <c r="Z1" s="81"/>
      <c r="AA1" s="1"/>
      <c r="AE1" s="3" t="s">
        <v>0</v>
      </c>
      <c r="AF1" s="4">
        <f ca="1">BI1*10000+BN1*1000+BS1*100+BX1*10+CC1</f>
        <v>8326</v>
      </c>
      <c r="AG1" s="4" t="s">
        <v>59</v>
      </c>
      <c r="AH1" s="4">
        <f ca="1">BJ1*10000+BO1*1000+BT1*100+BY1*10+CD1</f>
        <v>2887</v>
      </c>
      <c r="AI1" s="4" t="s">
        <v>2</v>
      </c>
      <c r="AJ1" s="4">
        <f ca="1">AF1-AH1</f>
        <v>5439</v>
      </c>
      <c r="AL1" s="4">
        <f ca="1">BI1</f>
        <v>0</v>
      </c>
      <c r="AM1" s="4">
        <f ca="1">BN1</f>
        <v>8</v>
      </c>
      <c r="AN1" s="4" t="s">
        <v>3</v>
      </c>
      <c r="AO1" s="4">
        <f ca="1">BS1</f>
        <v>3</v>
      </c>
      <c r="AP1" s="4">
        <f ca="1">BX1</f>
        <v>2</v>
      </c>
      <c r="AQ1" s="4">
        <f ca="1">CC1</f>
        <v>6</v>
      </c>
      <c r="AR1" s="4" t="s">
        <v>1</v>
      </c>
      <c r="AS1" s="4">
        <f ca="1">BJ1</f>
        <v>0</v>
      </c>
      <c r="AT1" s="4">
        <f ca="1">BO1</f>
        <v>2</v>
      </c>
      <c r="AU1" s="4" t="s">
        <v>3</v>
      </c>
      <c r="AV1" s="4">
        <f ca="1">BT1</f>
        <v>8</v>
      </c>
      <c r="AW1" s="4">
        <f ca="1">BY1</f>
        <v>8</v>
      </c>
      <c r="AX1" s="4">
        <f ca="1">CD1</f>
        <v>7</v>
      </c>
      <c r="AY1" s="4" t="s">
        <v>4</v>
      </c>
      <c r="AZ1" s="4">
        <f ca="1">MOD(ROUNDDOWN(AJ1/10000,0),10)</f>
        <v>0</v>
      </c>
      <c r="BA1" s="4">
        <f ca="1">MOD(ROUNDDOWN(AJ1/1000,0),10)</f>
        <v>5</v>
      </c>
      <c r="BB1" s="4" t="s">
        <v>3</v>
      </c>
      <c r="BC1" s="4">
        <f ca="1">MOD(ROUNDDOWN(AJ1/100,0),10)</f>
        <v>4</v>
      </c>
      <c r="BD1" s="4">
        <f ca="1">MOD(ROUNDDOWN(AJ1/10,0),10)</f>
        <v>3</v>
      </c>
      <c r="BE1" s="4">
        <f ca="1">MOD(ROUNDDOWN(AJ1/1,0),10)</f>
        <v>9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8</v>
      </c>
      <c r="BO1" s="6">
        <f ca="1">VLOOKUP($CO1,$CQ$1:$CS$100,3,FALSE)</f>
        <v>2</v>
      </c>
      <c r="BP1" s="7"/>
      <c r="BQ1" s="5" t="s">
        <v>7</v>
      </c>
      <c r="BR1" s="4">
        <v>1</v>
      </c>
      <c r="BS1" s="8">
        <f ca="1">VLOOKUP($CV1,$CX$1:$CZ$100,2,FALSE)</f>
        <v>3</v>
      </c>
      <c r="BT1" s="8">
        <f t="shared" ref="BT1:BT12" ca="1" si="0">VLOOKUP($CV1,$CX$1:$CZ$100,3,FALSE)</f>
        <v>8</v>
      </c>
      <c r="BU1" s="9"/>
      <c r="BV1" s="5" t="s">
        <v>8</v>
      </c>
      <c r="BW1" s="4">
        <v>1</v>
      </c>
      <c r="BX1" s="8">
        <f ca="1">VLOOKUP($DC1,$DE$1:$DG$100,2,FALSE)</f>
        <v>2</v>
      </c>
      <c r="BY1" s="8">
        <f ca="1">VLOOKUP($DC1,$DE$1:$DG$100,3,FALSE)</f>
        <v>8</v>
      </c>
      <c r="BZ1" s="9"/>
      <c r="CA1" s="5" t="s">
        <v>9</v>
      </c>
      <c r="CB1" s="4">
        <v>1</v>
      </c>
      <c r="CC1" s="8">
        <f ca="1">VLOOKUP($DJ1,$DL$1:$DN$100,2,FALSE)</f>
        <v>6</v>
      </c>
      <c r="CD1" s="8">
        <f ca="1">VLOOKUP($DJ1,$DL$1:$DN$100,3,FALSE)</f>
        <v>7</v>
      </c>
      <c r="CE1" s="9"/>
      <c r="CF1" s="7"/>
      <c r="CG1" s="10">
        <f ca="1">RAND()</f>
        <v>0.65890875620369438</v>
      </c>
      <c r="CH1" s="11">
        <f ca="1">RANK(CG1,$CG$1:$CG$100,)</f>
        <v>7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0.3601636633058336</v>
      </c>
      <c r="CO1" s="11">
        <f ca="1">RANK(CN1,$CN$1:$CN$100,)</f>
        <v>23</v>
      </c>
      <c r="CP1" s="4"/>
      <c r="CQ1" s="4">
        <v>1</v>
      </c>
      <c r="CR1" s="4">
        <v>2</v>
      </c>
      <c r="CS1" s="4">
        <v>1</v>
      </c>
      <c r="CU1" s="10">
        <f ca="1">RAND()</f>
        <v>0.39078154452310265</v>
      </c>
      <c r="CV1" s="11">
        <f ca="1">RANK(CU1,$CU$1:$CU$100,)</f>
        <v>25</v>
      </c>
      <c r="CW1" s="4"/>
      <c r="CX1" s="4">
        <v>1</v>
      </c>
      <c r="CY1" s="4">
        <v>0</v>
      </c>
      <c r="CZ1" s="4">
        <v>1</v>
      </c>
      <c r="DA1" s="4"/>
      <c r="DB1" s="10">
        <f ca="1">RAND()</f>
        <v>0.53373361277292664</v>
      </c>
      <c r="DC1" s="11">
        <f ca="1">RANK(DB1,$DB$1:$DB$100,)</f>
        <v>23</v>
      </c>
      <c r="DD1" s="4"/>
      <c r="DE1" s="4">
        <v>1</v>
      </c>
      <c r="DF1" s="4">
        <v>0</v>
      </c>
      <c r="DG1" s="4">
        <v>1</v>
      </c>
      <c r="DI1" s="10">
        <f ca="1">RAND()</f>
        <v>0.1378370943123326</v>
      </c>
      <c r="DJ1" s="11">
        <f ca="1">RANK(DI1,$DI$1:$DI$100,)</f>
        <v>32</v>
      </c>
      <c r="DK1" s="4"/>
      <c r="DL1" s="4">
        <v>1</v>
      </c>
      <c r="DM1" s="4">
        <v>1</v>
      </c>
      <c r="DN1" s="4">
        <v>2</v>
      </c>
    </row>
    <row r="2" spans="1:118" ht="51.95" customHeight="1" thickBot="1" x14ac:dyDescent="0.3">
      <c r="B2" s="82" t="s">
        <v>10</v>
      </c>
      <c r="C2" s="83"/>
      <c r="D2" s="83"/>
      <c r="E2" s="83"/>
      <c r="F2" s="83"/>
      <c r="G2" s="84"/>
      <c r="H2" s="85" t="s">
        <v>11</v>
      </c>
      <c r="I2" s="86"/>
      <c r="J2" s="86"/>
      <c r="K2" s="86"/>
      <c r="L2" s="87"/>
      <c r="M2" s="88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90"/>
      <c r="AE2" s="2" t="s">
        <v>12</v>
      </c>
      <c r="AF2" s="4">
        <f t="shared" ref="AF2:AF12" ca="1" si="1">BI2*10000+BN2*1000+BS2*100+BX2*10+CC2</f>
        <v>8183</v>
      </c>
      <c r="AG2" s="4" t="s">
        <v>59</v>
      </c>
      <c r="AH2" s="4">
        <f t="shared" ref="AH2:AH12" ca="1" si="2">BJ2*10000+BO2*1000+BT2*100+BY2*10+CD2</f>
        <v>4698</v>
      </c>
      <c r="AI2" s="4" t="s">
        <v>13</v>
      </c>
      <c r="AJ2" s="4">
        <f t="shared" ref="AJ2:AJ12" ca="1" si="3">AF2-AH2</f>
        <v>3485</v>
      </c>
      <c r="AL2" s="4">
        <f t="shared" ref="AL2:AL12" ca="1" si="4">BI2</f>
        <v>0</v>
      </c>
      <c r="AM2" s="4">
        <f t="shared" ref="AM2:AM12" ca="1" si="5">BN2</f>
        <v>8</v>
      </c>
      <c r="AN2" s="4" t="s">
        <v>3</v>
      </c>
      <c r="AO2" s="4">
        <f t="shared" ref="AO2:AO12" ca="1" si="6">BS2</f>
        <v>1</v>
      </c>
      <c r="AP2" s="4">
        <f t="shared" ref="AP2:AP12" ca="1" si="7">BX2</f>
        <v>8</v>
      </c>
      <c r="AQ2" s="4">
        <f t="shared" ref="AQ2:AQ12" ca="1" si="8">CC2</f>
        <v>3</v>
      </c>
      <c r="AR2" s="4" t="s">
        <v>14</v>
      </c>
      <c r="AS2" s="4">
        <f t="shared" ref="AS2:AS12" ca="1" si="9">BJ2</f>
        <v>0</v>
      </c>
      <c r="AT2" s="4">
        <f t="shared" ref="AT2:AT12" ca="1" si="10">BO2</f>
        <v>4</v>
      </c>
      <c r="AU2" s="4" t="s">
        <v>15</v>
      </c>
      <c r="AV2" s="4">
        <f t="shared" ref="AV2:AV12" ca="1" si="11">BT2</f>
        <v>6</v>
      </c>
      <c r="AW2" s="4">
        <f t="shared" ref="AW2:AW12" ca="1" si="12">BY2</f>
        <v>9</v>
      </c>
      <c r="AX2" s="4">
        <f t="shared" ref="AX2:AX12" ca="1" si="13">CD2</f>
        <v>8</v>
      </c>
      <c r="AY2" s="4" t="s">
        <v>13</v>
      </c>
      <c r="AZ2" s="4">
        <f t="shared" ref="AZ2:AZ12" ca="1" si="14">MOD(ROUNDDOWN(AJ2/10000,0),10)</f>
        <v>0</v>
      </c>
      <c r="BA2" s="4">
        <f t="shared" ref="BA2:BA12" ca="1" si="15">MOD(ROUNDDOWN(AJ2/1000,0),10)</f>
        <v>3</v>
      </c>
      <c r="BB2" s="4" t="s">
        <v>15</v>
      </c>
      <c r="BC2" s="4">
        <f t="shared" ref="BC2:BC12" ca="1" si="16">MOD(ROUNDDOWN(AJ2/100,0),10)</f>
        <v>4</v>
      </c>
      <c r="BD2" s="4">
        <f t="shared" ref="BD2:BD12" ca="1" si="17">MOD(ROUNDDOWN(AJ2/10,0),10)</f>
        <v>8</v>
      </c>
      <c r="BE2" s="4">
        <f t="shared" ref="BE2:BE12" ca="1" si="18">MOD(ROUNDDOWN(AJ2/1,0),10)</f>
        <v>5</v>
      </c>
      <c r="BH2" s="4">
        <v>2</v>
      </c>
      <c r="BI2" s="6">
        <f t="shared" ref="BI2:BI12" ca="1" si="19">VLOOKUP($CH2,$CJ$1:$CL$100,2,FALSE)</f>
        <v>0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8</v>
      </c>
      <c r="BO2" s="6">
        <f t="shared" ref="BO2:BO12" ca="1" si="22">VLOOKUP($CO2,$CQ$1:$CS$100,3,FALSE)</f>
        <v>4</v>
      </c>
      <c r="BP2" s="7"/>
      <c r="BR2" s="4">
        <v>2</v>
      </c>
      <c r="BS2" s="8">
        <f t="shared" ref="BS2:BS12" ca="1" si="23">VLOOKUP($CV2,$CX$1:$CZ$100,2,FALSE)</f>
        <v>1</v>
      </c>
      <c r="BT2" s="8">
        <f t="shared" ca="1" si="0"/>
        <v>6</v>
      </c>
      <c r="BU2" s="9"/>
      <c r="BW2" s="4">
        <v>2</v>
      </c>
      <c r="BX2" s="8">
        <f t="shared" ref="BX2:BX12" ca="1" si="24">VLOOKUP($DC2,$DE$1:$DG$100,2,FALSE)</f>
        <v>8</v>
      </c>
      <c r="BY2" s="8">
        <f t="shared" ref="BY2:BY12" ca="1" si="25">VLOOKUP($DC2,$DE$1:$DG$100,3,FALSE)</f>
        <v>9</v>
      </c>
      <c r="BZ2" s="9"/>
      <c r="CB2" s="4">
        <v>2</v>
      </c>
      <c r="CC2" s="8">
        <f t="shared" ref="CC2:CC12" ca="1" si="26">VLOOKUP($DJ2,$DL$1:$DN$100,2,FALSE)</f>
        <v>3</v>
      </c>
      <c r="CD2" s="8">
        <f t="shared" ref="CD2:CD12" ca="1" si="27">VLOOKUP($DJ2,$DL$1:$DN$100,3,FALSE)</f>
        <v>8</v>
      </c>
      <c r="CE2" s="9"/>
      <c r="CF2" s="7"/>
      <c r="CG2" s="10">
        <f t="shared" ref="CG2:CG18" ca="1" si="28">RAND()</f>
        <v>7.4718189538309554E-2</v>
      </c>
      <c r="CH2" s="11">
        <f t="shared" ref="CH2:CH18" ca="1" si="29">RANK(CG2,$CG$1:$CG$100,)</f>
        <v>16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36" ca="1" si="30">RAND()</f>
        <v>0.26807355727635218</v>
      </c>
      <c r="CO2" s="11">
        <f t="shared" ref="CO2:CO18" ca="1" si="31">RANK(CN2,$CN$1:$CN$100,)</f>
        <v>25</v>
      </c>
      <c r="CP2" s="4"/>
      <c r="CQ2" s="4">
        <v>2</v>
      </c>
      <c r="CR2" s="4">
        <v>3</v>
      </c>
      <c r="CS2" s="4">
        <v>1</v>
      </c>
      <c r="CU2" s="10">
        <f t="shared" ref="CU2:CU46" ca="1" si="32">RAND()</f>
        <v>0.62854705079963924</v>
      </c>
      <c r="CV2" s="11">
        <f t="shared" ref="CV2:CV46" ca="1" si="33">RANK(CU2,$CU$1:$CU$100,)</f>
        <v>14</v>
      </c>
      <c r="CW2" s="4"/>
      <c r="CX2" s="4">
        <v>2</v>
      </c>
      <c r="CY2" s="4">
        <v>0</v>
      </c>
      <c r="CZ2" s="4">
        <v>2</v>
      </c>
      <c r="DB2" s="10">
        <f t="shared" ref="DB2:DB46" ca="1" si="34">RAND()</f>
        <v>4.9488882019601554E-3</v>
      </c>
      <c r="DC2" s="11">
        <f t="shared" ref="DC2:DC46" ca="1" si="35">RANK(DB2,$DB$1:$DB$100,)</f>
        <v>46</v>
      </c>
      <c r="DD2" s="4"/>
      <c r="DE2" s="4">
        <v>2</v>
      </c>
      <c r="DF2" s="4">
        <v>0</v>
      </c>
      <c r="DG2" s="4">
        <v>2</v>
      </c>
      <c r="DI2" s="10">
        <f t="shared" ref="DI2:DI37" ca="1" si="36">RAND()</f>
        <v>0.31236471257146603</v>
      </c>
      <c r="DJ2" s="11">
        <f t="shared" ref="DJ2:DJ37" ca="1" si="37">RANK(DI2,$DI$1:$DI$100,)</f>
        <v>21</v>
      </c>
      <c r="DK2" s="4"/>
      <c r="DL2" s="4">
        <v>2</v>
      </c>
      <c r="DM2" s="4">
        <v>1</v>
      </c>
      <c r="DN2" s="4">
        <v>3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1"/>
        <v>8154</v>
      </c>
      <c r="AG3" s="4" t="s">
        <v>59</v>
      </c>
      <c r="AH3" s="4">
        <f t="shared" ca="1" si="2"/>
        <v>7297</v>
      </c>
      <c r="AI3" s="4" t="s">
        <v>13</v>
      </c>
      <c r="AJ3" s="4">
        <f t="shared" ca="1" si="3"/>
        <v>857</v>
      </c>
      <c r="AL3" s="4">
        <f t="shared" ca="1" si="4"/>
        <v>0</v>
      </c>
      <c r="AM3" s="4">
        <f t="shared" ca="1" si="5"/>
        <v>8</v>
      </c>
      <c r="AN3" s="4" t="s">
        <v>17</v>
      </c>
      <c r="AO3" s="4">
        <f t="shared" ca="1" si="6"/>
        <v>1</v>
      </c>
      <c r="AP3" s="4">
        <f t="shared" ca="1" si="7"/>
        <v>5</v>
      </c>
      <c r="AQ3" s="4">
        <f t="shared" ca="1" si="8"/>
        <v>4</v>
      </c>
      <c r="AR3" s="4" t="s">
        <v>1</v>
      </c>
      <c r="AS3" s="4">
        <f t="shared" ca="1" si="9"/>
        <v>0</v>
      </c>
      <c r="AT3" s="4">
        <f t="shared" ca="1" si="10"/>
        <v>7</v>
      </c>
      <c r="AU3" s="4" t="s">
        <v>17</v>
      </c>
      <c r="AV3" s="4">
        <f t="shared" ca="1" si="11"/>
        <v>2</v>
      </c>
      <c r="AW3" s="4">
        <f t="shared" ca="1" si="12"/>
        <v>9</v>
      </c>
      <c r="AX3" s="4">
        <f t="shared" ca="1" si="13"/>
        <v>7</v>
      </c>
      <c r="AY3" s="4" t="s">
        <v>4</v>
      </c>
      <c r="AZ3" s="4">
        <f t="shared" ca="1" si="14"/>
        <v>0</v>
      </c>
      <c r="BA3" s="4">
        <f t="shared" ca="1" si="15"/>
        <v>0</v>
      </c>
      <c r="BB3" s="4" t="s">
        <v>3</v>
      </c>
      <c r="BC3" s="4">
        <f t="shared" ca="1" si="16"/>
        <v>8</v>
      </c>
      <c r="BD3" s="4">
        <f t="shared" ca="1" si="17"/>
        <v>5</v>
      </c>
      <c r="BE3" s="4">
        <f t="shared" ca="1" si="18"/>
        <v>7</v>
      </c>
      <c r="BH3" s="4">
        <v>3</v>
      </c>
      <c r="BI3" s="6">
        <f t="shared" ca="1" si="19"/>
        <v>0</v>
      </c>
      <c r="BJ3" s="6">
        <f t="shared" ca="1" si="20"/>
        <v>0</v>
      </c>
      <c r="BK3" s="7"/>
      <c r="BM3" s="4">
        <v>3</v>
      </c>
      <c r="BN3" s="6">
        <f t="shared" ca="1" si="21"/>
        <v>8</v>
      </c>
      <c r="BO3" s="6">
        <f t="shared" ca="1" si="22"/>
        <v>7</v>
      </c>
      <c r="BP3" s="7"/>
      <c r="BR3" s="4">
        <v>3</v>
      </c>
      <c r="BS3" s="8">
        <f t="shared" ca="1" si="23"/>
        <v>1</v>
      </c>
      <c r="BT3" s="8">
        <f t="shared" ca="1" si="0"/>
        <v>2</v>
      </c>
      <c r="BU3" s="9"/>
      <c r="BW3" s="4">
        <v>3</v>
      </c>
      <c r="BX3" s="8">
        <f t="shared" ca="1" si="24"/>
        <v>5</v>
      </c>
      <c r="BY3" s="8">
        <f t="shared" ca="1" si="25"/>
        <v>9</v>
      </c>
      <c r="BZ3" s="9"/>
      <c r="CB3" s="4">
        <v>3</v>
      </c>
      <c r="CC3" s="8">
        <f t="shared" ca="1" si="26"/>
        <v>4</v>
      </c>
      <c r="CD3" s="8">
        <f t="shared" ca="1" si="27"/>
        <v>7</v>
      </c>
      <c r="CE3" s="9"/>
      <c r="CF3" s="7"/>
      <c r="CG3" s="10">
        <f t="shared" ca="1" si="28"/>
        <v>0.69964731036486794</v>
      </c>
      <c r="CH3" s="11">
        <f t="shared" ca="1" si="29"/>
        <v>6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0.24649467798210833</v>
      </c>
      <c r="CO3" s="11">
        <f t="shared" ca="1" si="31"/>
        <v>28</v>
      </c>
      <c r="CP3" s="4"/>
      <c r="CQ3" s="4">
        <v>3</v>
      </c>
      <c r="CR3" s="4">
        <v>3</v>
      </c>
      <c r="CS3" s="4">
        <v>2</v>
      </c>
      <c r="CU3" s="10">
        <f t="shared" ca="1" si="32"/>
        <v>0.71511091149715145</v>
      </c>
      <c r="CV3" s="11">
        <f t="shared" ca="1" si="33"/>
        <v>10</v>
      </c>
      <c r="CW3" s="4"/>
      <c r="CX3" s="4">
        <v>3</v>
      </c>
      <c r="CY3" s="4">
        <v>0</v>
      </c>
      <c r="CZ3" s="4">
        <v>3</v>
      </c>
      <c r="DB3" s="10">
        <f t="shared" ca="1" si="34"/>
        <v>0.17728707730551563</v>
      </c>
      <c r="DC3" s="11">
        <f t="shared" ca="1" si="35"/>
        <v>40</v>
      </c>
      <c r="DD3" s="4"/>
      <c r="DE3" s="4">
        <v>3</v>
      </c>
      <c r="DF3" s="4">
        <v>0</v>
      </c>
      <c r="DG3" s="4">
        <v>3</v>
      </c>
      <c r="DI3" s="10">
        <f t="shared" ca="1" si="36"/>
        <v>0.27556970064460273</v>
      </c>
      <c r="DJ3" s="11">
        <f t="shared" ca="1" si="37"/>
        <v>25</v>
      </c>
      <c r="DK3" s="4"/>
      <c r="DL3" s="4">
        <v>3</v>
      </c>
      <c r="DM3" s="4">
        <v>1</v>
      </c>
      <c r="DN3" s="4">
        <v>4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1"/>
        <v>7505</v>
      </c>
      <c r="AG4" s="4" t="s">
        <v>59</v>
      </c>
      <c r="AH4" s="4">
        <f t="shared" ca="1" si="2"/>
        <v>1729</v>
      </c>
      <c r="AI4" s="4" t="s">
        <v>4</v>
      </c>
      <c r="AJ4" s="4">
        <f t="shared" ca="1" si="3"/>
        <v>5776</v>
      </c>
      <c r="AL4" s="4">
        <f t="shared" ca="1" si="4"/>
        <v>0</v>
      </c>
      <c r="AM4" s="4">
        <f t="shared" ca="1" si="5"/>
        <v>7</v>
      </c>
      <c r="AN4" s="4" t="s">
        <v>3</v>
      </c>
      <c r="AO4" s="4">
        <f t="shared" ca="1" si="6"/>
        <v>5</v>
      </c>
      <c r="AP4" s="4">
        <f t="shared" ca="1" si="7"/>
        <v>0</v>
      </c>
      <c r="AQ4" s="4">
        <f t="shared" ca="1" si="8"/>
        <v>5</v>
      </c>
      <c r="AR4" s="4" t="s">
        <v>21</v>
      </c>
      <c r="AS4" s="4">
        <f t="shared" ca="1" si="9"/>
        <v>0</v>
      </c>
      <c r="AT4" s="4">
        <f t="shared" ca="1" si="10"/>
        <v>1</v>
      </c>
      <c r="AU4" s="4" t="s">
        <v>3</v>
      </c>
      <c r="AV4" s="4">
        <f t="shared" ca="1" si="11"/>
        <v>7</v>
      </c>
      <c r="AW4" s="4">
        <f t="shared" ca="1" si="12"/>
        <v>2</v>
      </c>
      <c r="AX4" s="4">
        <f t="shared" ca="1" si="13"/>
        <v>9</v>
      </c>
      <c r="AY4" s="4" t="s">
        <v>13</v>
      </c>
      <c r="AZ4" s="4">
        <f t="shared" ca="1" si="14"/>
        <v>0</v>
      </c>
      <c r="BA4" s="4">
        <f t="shared" ca="1" si="15"/>
        <v>5</v>
      </c>
      <c r="BB4" s="4" t="s">
        <v>3</v>
      </c>
      <c r="BC4" s="4">
        <f t="shared" ca="1" si="16"/>
        <v>7</v>
      </c>
      <c r="BD4" s="4">
        <f t="shared" ca="1" si="17"/>
        <v>7</v>
      </c>
      <c r="BE4" s="4">
        <f t="shared" ca="1" si="18"/>
        <v>6</v>
      </c>
      <c r="BH4" s="4">
        <v>4</v>
      </c>
      <c r="BI4" s="6">
        <f t="shared" ca="1" si="19"/>
        <v>0</v>
      </c>
      <c r="BJ4" s="6">
        <f t="shared" ca="1" si="20"/>
        <v>0</v>
      </c>
      <c r="BK4" s="7"/>
      <c r="BM4" s="4">
        <v>4</v>
      </c>
      <c r="BN4" s="6">
        <f t="shared" ca="1" si="21"/>
        <v>7</v>
      </c>
      <c r="BO4" s="6">
        <f t="shared" ca="1" si="22"/>
        <v>1</v>
      </c>
      <c r="BP4" s="7"/>
      <c r="BR4" s="4">
        <v>4</v>
      </c>
      <c r="BS4" s="8">
        <f t="shared" ca="1" si="23"/>
        <v>5</v>
      </c>
      <c r="BT4" s="8">
        <f t="shared" ca="1" si="0"/>
        <v>7</v>
      </c>
      <c r="BU4" s="9"/>
      <c r="BW4" s="4">
        <v>4</v>
      </c>
      <c r="BX4" s="8">
        <f t="shared" ca="1" si="24"/>
        <v>0</v>
      </c>
      <c r="BY4" s="8">
        <f t="shared" ca="1" si="25"/>
        <v>2</v>
      </c>
      <c r="BZ4" s="9"/>
      <c r="CB4" s="4">
        <v>4</v>
      </c>
      <c r="CC4" s="8">
        <f t="shared" ca="1" si="26"/>
        <v>5</v>
      </c>
      <c r="CD4" s="8">
        <f t="shared" ca="1" si="27"/>
        <v>9</v>
      </c>
      <c r="CE4" s="9"/>
      <c r="CF4" s="7"/>
      <c r="CG4" s="10">
        <f t="shared" ca="1" si="28"/>
        <v>0.11040041644766674</v>
      </c>
      <c r="CH4" s="11">
        <f t="shared" ca="1" si="29"/>
        <v>15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0.48285415097895457</v>
      </c>
      <c r="CO4" s="11">
        <f t="shared" ca="1" si="31"/>
        <v>16</v>
      </c>
      <c r="CP4" s="4"/>
      <c r="CQ4" s="4">
        <v>4</v>
      </c>
      <c r="CR4" s="4">
        <v>4</v>
      </c>
      <c r="CS4" s="4">
        <v>1</v>
      </c>
      <c r="CU4" s="10">
        <f t="shared" ca="1" si="32"/>
        <v>0.14533447250138332</v>
      </c>
      <c r="CV4" s="11">
        <f t="shared" ca="1" si="33"/>
        <v>38</v>
      </c>
      <c r="CW4" s="4"/>
      <c r="CX4" s="4">
        <v>4</v>
      </c>
      <c r="CY4" s="4">
        <v>0</v>
      </c>
      <c r="CZ4" s="4">
        <v>4</v>
      </c>
      <c r="DB4" s="10">
        <f t="shared" ca="1" si="34"/>
        <v>0.94988201747099432</v>
      </c>
      <c r="DC4" s="11">
        <f t="shared" ca="1" si="35"/>
        <v>2</v>
      </c>
      <c r="DD4" s="4"/>
      <c r="DE4" s="4">
        <v>4</v>
      </c>
      <c r="DF4" s="4">
        <v>0</v>
      </c>
      <c r="DG4" s="4">
        <v>4</v>
      </c>
      <c r="DI4" s="10">
        <f t="shared" ca="1" si="36"/>
        <v>0.14419843273132693</v>
      </c>
      <c r="DJ4" s="11">
        <f t="shared" ca="1" si="37"/>
        <v>31</v>
      </c>
      <c r="DK4" s="4"/>
      <c r="DL4" s="4">
        <v>4</v>
      </c>
      <c r="DM4" s="4">
        <v>1</v>
      </c>
      <c r="DN4" s="4">
        <v>5</v>
      </c>
    </row>
    <row r="5" spans="1:118" ht="48" customHeight="1" thickBot="1" x14ac:dyDescent="0.3">
      <c r="A5" s="19"/>
      <c r="B5" s="78" t="str">
        <f ca="1">$AF1/1000&amp;$AG1&amp;$AH1/1000&amp;$AI1</f>
        <v>8.326－2.887＝</v>
      </c>
      <c r="C5" s="79"/>
      <c r="D5" s="79"/>
      <c r="E5" s="79"/>
      <c r="F5" s="79"/>
      <c r="G5" s="76">
        <f ca="1">$AJ1/1000</f>
        <v>5.4390000000000001</v>
      </c>
      <c r="H5" s="77"/>
      <c r="I5" s="20"/>
      <c r="J5" s="19"/>
      <c r="K5" s="78" t="str">
        <f ca="1">$AF2/1000&amp;$AG2&amp;$AH2/1000&amp;$AI2</f>
        <v>8.183－4.698＝</v>
      </c>
      <c r="L5" s="79"/>
      <c r="M5" s="79"/>
      <c r="N5" s="79"/>
      <c r="O5" s="79"/>
      <c r="P5" s="76">
        <f ca="1">$AJ2/1000</f>
        <v>3.4849999999999999</v>
      </c>
      <c r="Q5" s="77"/>
      <c r="R5" s="21"/>
      <c r="S5" s="19"/>
      <c r="T5" s="78" t="str">
        <f ca="1">$AF3/1000&amp;$AG3&amp;$AH3/1000&amp;$AI3</f>
        <v>8.154－7.297＝</v>
      </c>
      <c r="U5" s="79"/>
      <c r="V5" s="79"/>
      <c r="W5" s="79"/>
      <c r="X5" s="79"/>
      <c r="Y5" s="76">
        <f ca="1">$AJ3/1000</f>
        <v>0.85699999999999998</v>
      </c>
      <c r="Z5" s="77"/>
      <c r="AA5" s="22"/>
      <c r="AE5" s="2" t="s">
        <v>22</v>
      </c>
      <c r="AF5" s="4">
        <f t="shared" ca="1" si="1"/>
        <v>5202</v>
      </c>
      <c r="AG5" s="4" t="s">
        <v>59</v>
      </c>
      <c r="AH5" s="4">
        <f t="shared" ca="1" si="2"/>
        <v>4377</v>
      </c>
      <c r="AI5" s="4" t="s">
        <v>13</v>
      </c>
      <c r="AJ5" s="4">
        <f t="shared" ca="1" si="3"/>
        <v>825</v>
      </c>
      <c r="AL5" s="4">
        <f t="shared" ca="1" si="4"/>
        <v>0</v>
      </c>
      <c r="AM5" s="4">
        <f t="shared" ca="1" si="5"/>
        <v>5</v>
      </c>
      <c r="AN5" s="4" t="s">
        <v>3</v>
      </c>
      <c r="AO5" s="4">
        <f t="shared" ca="1" si="6"/>
        <v>2</v>
      </c>
      <c r="AP5" s="4">
        <f t="shared" ca="1" si="7"/>
        <v>0</v>
      </c>
      <c r="AQ5" s="4">
        <f t="shared" ca="1" si="8"/>
        <v>2</v>
      </c>
      <c r="AR5" s="4" t="s">
        <v>21</v>
      </c>
      <c r="AS5" s="4">
        <f t="shared" ca="1" si="9"/>
        <v>0</v>
      </c>
      <c r="AT5" s="4">
        <f t="shared" ca="1" si="10"/>
        <v>4</v>
      </c>
      <c r="AU5" s="4" t="s">
        <v>17</v>
      </c>
      <c r="AV5" s="4">
        <f t="shared" ca="1" si="11"/>
        <v>3</v>
      </c>
      <c r="AW5" s="4">
        <f t="shared" ca="1" si="12"/>
        <v>7</v>
      </c>
      <c r="AX5" s="4">
        <f t="shared" ca="1" si="13"/>
        <v>7</v>
      </c>
      <c r="AY5" s="4" t="s">
        <v>4</v>
      </c>
      <c r="AZ5" s="4">
        <f t="shared" ca="1" si="14"/>
        <v>0</v>
      </c>
      <c r="BA5" s="4">
        <f t="shared" ca="1" si="15"/>
        <v>0</v>
      </c>
      <c r="BB5" s="4" t="s">
        <v>17</v>
      </c>
      <c r="BC5" s="4">
        <f t="shared" ca="1" si="16"/>
        <v>8</v>
      </c>
      <c r="BD5" s="4">
        <f t="shared" ca="1" si="17"/>
        <v>2</v>
      </c>
      <c r="BE5" s="4">
        <f t="shared" ca="1" si="18"/>
        <v>5</v>
      </c>
      <c r="BH5" s="4">
        <v>5</v>
      </c>
      <c r="BI5" s="6">
        <f t="shared" ca="1" si="19"/>
        <v>0</v>
      </c>
      <c r="BJ5" s="6">
        <f t="shared" ca="1" si="20"/>
        <v>0</v>
      </c>
      <c r="BK5" s="7"/>
      <c r="BM5" s="4">
        <v>5</v>
      </c>
      <c r="BN5" s="6">
        <f t="shared" ca="1" si="21"/>
        <v>5</v>
      </c>
      <c r="BO5" s="6">
        <f t="shared" ca="1" si="22"/>
        <v>4</v>
      </c>
      <c r="BP5" s="7"/>
      <c r="BR5" s="4">
        <v>5</v>
      </c>
      <c r="BS5" s="8">
        <f t="shared" ca="1" si="23"/>
        <v>2</v>
      </c>
      <c r="BT5" s="8">
        <f t="shared" ca="1" si="0"/>
        <v>3</v>
      </c>
      <c r="BU5" s="9"/>
      <c r="BW5" s="4">
        <v>5</v>
      </c>
      <c r="BX5" s="8">
        <f t="shared" ca="1" si="24"/>
        <v>0</v>
      </c>
      <c r="BY5" s="8">
        <f t="shared" ca="1" si="25"/>
        <v>7</v>
      </c>
      <c r="BZ5" s="9"/>
      <c r="CB5" s="4">
        <v>5</v>
      </c>
      <c r="CC5" s="8">
        <f t="shared" ca="1" si="26"/>
        <v>2</v>
      </c>
      <c r="CD5" s="8">
        <f t="shared" ca="1" si="27"/>
        <v>7</v>
      </c>
      <c r="CE5" s="9"/>
      <c r="CF5" s="7"/>
      <c r="CG5" s="10">
        <f t="shared" ca="1" si="28"/>
        <v>0.94238728980139441</v>
      </c>
      <c r="CH5" s="11">
        <f t="shared" ca="1" si="29"/>
        <v>3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0.74345159794259585</v>
      </c>
      <c r="CO5" s="11">
        <f t="shared" ca="1" si="31"/>
        <v>10</v>
      </c>
      <c r="CP5" s="4"/>
      <c r="CQ5" s="4">
        <v>5</v>
      </c>
      <c r="CR5" s="4">
        <v>4</v>
      </c>
      <c r="CS5" s="4">
        <v>2</v>
      </c>
      <c r="CU5" s="10">
        <f t="shared" ca="1" si="32"/>
        <v>0.54725135980786965</v>
      </c>
      <c r="CV5" s="11">
        <f t="shared" ca="1" si="33"/>
        <v>18</v>
      </c>
      <c r="CW5" s="4"/>
      <c r="CX5" s="4">
        <v>5</v>
      </c>
      <c r="CY5" s="4">
        <v>0</v>
      </c>
      <c r="CZ5" s="4">
        <v>5</v>
      </c>
      <c r="DB5" s="10">
        <f t="shared" ca="1" si="34"/>
        <v>0.81599461164370768</v>
      </c>
      <c r="DC5" s="11">
        <f t="shared" ca="1" si="35"/>
        <v>7</v>
      </c>
      <c r="DD5" s="4"/>
      <c r="DE5" s="4">
        <v>5</v>
      </c>
      <c r="DF5" s="4">
        <v>0</v>
      </c>
      <c r="DG5" s="4">
        <v>5</v>
      </c>
      <c r="DI5" s="10">
        <f t="shared" ca="1" si="36"/>
        <v>0.49223454128231214</v>
      </c>
      <c r="DJ5" s="11">
        <f t="shared" ca="1" si="37"/>
        <v>13</v>
      </c>
      <c r="DK5" s="4"/>
      <c r="DL5" s="4">
        <v>5</v>
      </c>
      <c r="DM5" s="4">
        <v>1</v>
      </c>
      <c r="DN5" s="4">
        <v>6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1"/>
        <v>3451</v>
      </c>
      <c r="AG6" s="4" t="s">
        <v>59</v>
      </c>
      <c r="AH6" s="4">
        <f t="shared" ca="1" si="2"/>
        <v>1683</v>
      </c>
      <c r="AI6" s="4" t="s">
        <v>4</v>
      </c>
      <c r="AJ6" s="4">
        <f t="shared" ca="1" si="3"/>
        <v>1768</v>
      </c>
      <c r="AL6" s="4">
        <f t="shared" ca="1" si="4"/>
        <v>0</v>
      </c>
      <c r="AM6" s="4">
        <f t="shared" ca="1" si="5"/>
        <v>3</v>
      </c>
      <c r="AN6" s="4" t="s">
        <v>17</v>
      </c>
      <c r="AO6" s="4">
        <f t="shared" ca="1" si="6"/>
        <v>4</v>
      </c>
      <c r="AP6" s="4">
        <f t="shared" ca="1" si="7"/>
        <v>5</v>
      </c>
      <c r="AQ6" s="4">
        <f t="shared" ca="1" si="8"/>
        <v>1</v>
      </c>
      <c r="AR6" s="4" t="s">
        <v>21</v>
      </c>
      <c r="AS6" s="4">
        <f t="shared" ca="1" si="9"/>
        <v>0</v>
      </c>
      <c r="AT6" s="4">
        <f t="shared" ca="1" si="10"/>
        <v>1</v>
      </c>
      <c r="AU6" s="4" t="s">
        <v>17</v>
      </c>
      <c r="AV6" s="4">
        <f t="shared" ca="1" si="11"/>
        <v>6</v>
      </c>
      <c r="AW6" s="4">
        <f t="shared" ca="1" si="12"/>
        <v>8</v>
      </c>
      <c r="AX6" s="4">
        <f t="shared" ca="1" si="13"/>
        <v>3</v>
      </c>
      <c r="AY6" s="4" t="s">
        <v>13</v>
      </c>
      <c r="AZ6" s="4">
        <f t="shared" ca="1" si="14"/>
        <v>0</v>
      </c>
      <c r="BA6" s="4">
        <f t="shared" ca="1" si="15"/>
        <v>1</v>
      </c>
      <c r="BB6" s="4" t="s">
        <v>3</v>
      </c>
      <c r="BC6" s="4">
        <f t="shared" ca="1" si="16"/>
        <v>7</v>
      </c>
      <c r="BD6" s="4">
        <f t="shared" ca="1" si="17"/>
        <v>6</v>
      </c>
      <c r="BE6" s="4">
        <f t="shared" ca="1" si="18"/>
        <v>8</v>
      </c>
      <c r="BH6" s="4">
        <v>6</v>
      </c>
      <c r="BI6" s="6">
        <f t="shared" ca="1" si="19"/>
        <v>0</v>
      </c>
      <c r="BJ6" s="6">
        <f t="shared" ca="1" si="20"/>
        <v>0</v>
      </c>
      <c r="BK6" s="7"/>
      <c r="BM6" s="4">
        <v>6</v>
      </c>
      <c r="BN6" s="6">
        <f t="shared" ca="1" si="21"/>
        <v>3</v>
      </c>
      <c r="BO6" s="6">
        <f t="shared" ca="1" si="22"/>
        <v>1</v>
      </c>
      <c r="BP6" s="7"/>
      <c r="BR6" s="4">
        <v>6</v>
      </c>
      <c r="BS6" s="8">
        <f t="shared" ca="1" si="23"/>
        <v>4</v>
      </c>
      <c r="BT6" s="8">
        <f t="shared" ca="1" si="0"/>
        <v>6</v>
      </c>
      <c r="BU6" s="9"/>
      <c r="BW6" s="4">
        <v>6</v>
      </c>
      <c r="BX6" s="8">
        <f t="shared" ca="1" si="24"/>
        <v>5</v>
      </c>
      <c r="BY6" s="8">
        <f t="shared" ca="1" si="25"/>
        <v>8</v>
      </c>
      <c r="BZ6" s="9"/>
      <c r="CB6" s="4">
        <v>6</v>
      </c>
      <c r="CC6" s="8">
        <f t="shared" ca="1" si="26"/>
        <v>1</v>
      </c>
      <c r="CD6" s="8">
        <f t="shared" ca="1" si="27"/>
        <v>3</v>
      </c>
      <c r="CE6" s="9"/>
      <c r="CF6" s="7"/>
      <c r="CG6" s="10">
        <f t="shared" ca="1" si="28"/>
        <v>0.54901909626293011</v>
      </c>
      <c r="CH6" s="11">
        <f t="shared" ca="1" si="29"/>
        <v>10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0.96272204424269259</v>
      </c>
      <c r="CO6" s="11">
        <f t="shared" ca="1" si="31"/>
        <v>2</v>
      </c>
      <c r="CP6" s="4"/>
      <c r="CQ6" s="4">
        <v>6</v>
      </c>
      <c r="CR6" s="4">
        <v>4</v>
      </c>
      <c r="CS6" s="4">
        <v>3</v>
      </c>
      <c r="CU6" s="10">
        <f t="shared" ca="1" si="32"/>
        <v>0.25690605704335179</v>
      </c>
      <c r="CV6" s="11">
        <f t="shared" ca="1" si="33"/>
        <v>33</v>
      </c>
      <c r="CW6" s="4"/>
      <c r="CX6" s="4">
        <v>6</v>
      </c>
      <c r="CY6" s="4">
        <v>0</v>
      </c>
      <c r="CZ6" s="4">
        <v>6</v>
      </c>
      <c r="DB6" s="10">
        <f t="shared" ca="1" si="34"/>
        <v>0.19174971317361156</v>
      </c>
      <c r="DC6" s="11">
        <f t="shared" ca="1" si="35"/>
        <v>39</v>
      </c>
      <c r="DD6" s="4"/>
      <c r="DE6" s="4">
        <v>6</v>
      </c>
      <c r="DF6" s="4">
        <v>0</v>
      </c>
      <c r="DG6" s="4">
        <v>6</v>
      </c>
      <c r="DI6" s="10">
        <f t="shared" ca="1" si="36"/>
        <v>0.96735288310574907</v>
      </c>
      <c r="DJ6" s="11">
        <f t="shared" ca="1" si="37"/>
        <v>2</v>
      </c>
      <c r="DK6" s="4"/>
      <c r="DL6" s="4">
        <v>6</v>
      </c>
      <c r="DM6" s="4">
        <v>1</v>
      </c>
      <c r="DN6" s="4">
        <v>7</v>
      </c>
    </row>
    <row r="7" spans="1:118" ht="57" customHeight="1" x14ac:dyDescent="0.25">
      <c r="A7" s="19"/>
      <c r="B7" s="60"/>
      <c r="C7" s="60">
        <f ca="1">$BI1</f>
        <v>0</v>
      </c>
      <c r="D7" s="60">
        <f ca="1">$BN1</f>
        <v>8</v>
      </c>
      <c r="E7" s="60" t="str">
        <f ca="1">IF(AND(F7=0,G7=0,H7=0),"",".")</f>
        <v>.</v>
      </c>
      <c r="F7" s="60">
        <f ca="1">$BS1</f>
        <v>3</v>
      </c>
      <c r="G7" s="60">
        <f ca="1">$BX1</f>
        <v>2</v>
      </c>
      <c r="H7" s="60">
        <f ca="1">$CC1</f>
        <v>6</v>
      </c>
      <c r="I7" s="36"/>
      <c r="J7" s="37"/>
      <c r="K7" s="60"/>
      <c r="L7" s="60">
        <f ca="1">$BI2</f>
        <v>0</v>
      </c>
      <c r="M7" s="60">
        <f ca="1">$BN2</f>
        <v>8</v>
      </c>
      <c r="N7" s="60" t="str">
        <f ca="1">IF(AND(O7=0,P7=0,Q7=0),"",".")</f>
        <v>.</v>
      </c>
      <c r="O7" s="60">
        <f ca="1">$BS2</f>
        <v>1</v>
      </c>
      <c r="P7" s="60">
        <f ca="1">$BX2</f>
        <v>8</v>
      </c>
      <c r="Q7" s="60">
        <f ca="1">$CC2</f>
        <v>3</v>
      </c>
      <c r="R7" s="36"/>
      <c r="S7" s="37"/>
      <c r="T7" s="60"/>
      <c r="U7" s="60">
        <f ca="1">$BI3</f>
        <v>0</v>
      </c>
      <c r="V7" s="60">
        <f ca="1">$BN3</f>
        <v>8</v>
      </c>
      <c r="W7" s="60" t="str">
        <f ca="1">IF(AND(X7=0,Y7=0,Z7=0),"",".")</f>
        <v>.</v>
      </c>
      <c r="X7" s="60">
        <f ca="1">$BS3</f>
        <v>1</v>
      </c>
      <c r="Y7" s="60">
        <f ca="1">$BX3</f>
        <v>5</v>
      </c>
      <c r="Z7" s="60">
        <f ca="1">$CC3</f>
        <v>4</v>
      </c>
      <c r="AA7" s="27"/>
      <c r="AE7" s="2" t="s">
        <v>24</v>
      </c>
      <c r="AF7" s="4">
        <f t="shared" ca="1" si="1"/>
        <v>6327</v>
      </c>
      <c r="AG7" s="4" t="s">
        <v>59</v>
      </c>
      <c r="AH7" s="4">
        <f t="shared" ca="1" si="2"/>
        <v>5949</v>
      </c>
      <c r="AI7" s="4" t="s">
        <v>4</v>
      </c>
      <c r="AJ7" s="4">
        <f t="shared" ca="1" si="3"/>
        <v>378</v>
      </c>
      <c r="AL7" s="4">
        <f t="shared" ca="1" si="4"/>
        <v>0</v>
      </c>
      <c r="AM7" s="4">
        <f t="shared" ca="1" si="5"/>
        <v>6</v>
      </c>
      <c r="AN7" s="4" t="s">
        <v>3</v>
      </c>
      <c r="AO7" s="4">
        <f t="shared" ca="1" si="6"/>
        <v>3</v>
      </c>
      <c r="AP7" s="4">
        <f t="shared" ca="1" si="7"/>
        <v>2</v>
      </c>
      <c r="AQ7" s="4">
        <f t="shared" ca="1" si="8"/>
        <v>7</v>
      </c>
      <c r="AR7" s="4" t="s">
        <v>1</v>
      </c>
      <c r="AS7" s="4">
        <f t="shared" ca="1" si="9"/>
        <v>0</v>
      </c>
      <c r="AT7" s="4">
        <f t="shared" ca="1" si="10"/>
        <v>5</v>
      </c>
      <c r="AU7" s="4" t="s">
        <v>17</v>
      </c>
      <c r="AV7" s="4">
        <f t="shared" ca="1" si="11"/>
        <v>9</v>
      </c>
      <c r="AW7" s="4">
        <f t="shared" ca="1" si="12"/>
        <v>4</v>
      </c>
      <c r="AX7" s="4">
        <f t="shared" ca="1" si="13"/>
        <v>9</v>
      </c>
      <c r="AY7" s="4" t="s">
        <v>13</v>
      </c>
      <c r="AZ7" s="4">
        <f t="shared" ca="1" si="14"/>
        <v>0</v>
      </c>
      <c r="BA7" s="4">
        <f t="shared" ca="1" si="15"/>
        <v>0</v>
      </c>
      <c r="BB7" s="4" t="s">
        <v>3</v>
      </c>
      <c r="BC7" s="4">
        <f t="shared" ca="1" si="16"/>
        <v>3</v>
      </c>
      <c r="BD7" s="4">
        <f t="shared" ca="1" si="17"/>
        <v>7</v>
      </c>
      <c r="BE7" s="4">
        <f t="shared" ca="1" si="18"/>
        <v>8</v>
      </c>
      <c r="BH7" s="4">
        <v>7</v>
      </c>
      <c r="BI7" s="6">
        <f t="shared" ca="1" si="19"/>
        <v>0</v>
      </c>
      <c r="BJ7" s="6">
        <f t="shared" ca="1" si="20"/>
        <v>0</v>
      </c>
      <c r="BK7" s="7"/>
      <c r="BM7" s="4">
        <v>7</v>
      </c>
      <c r="BN7" s="6">
        <f t="shared" ca="1" si="21"/>
        <v>6</v>
      </c>
      <c r="BO7" s="6">
        <f t="shared" ca="1" si="22"/>
        <v>5</v>
      </c>
      <c r="BP7" s="7"/>
      <c r="BR7" s="4">
        <v>7</v>
      </c>
      <c r="BS7" s="8">
        <f t="shared" ca="1" si="23"/>
        <v>3</v>
      </c>
      <c r="BT7" s="8">
        <f t="shared" ca="1" si="0"/>
        <v>9</v>
      </c>
      <c r="BU7" s="9"/>
      <c r="BW7" s="4">
        <v>7</v>
      </c>
      <c r="BX7" s="8">
        <f t="shared" ca="1" si="24"/>
        <v>2</v>
      </c>
      <c r="BY7" s="8">
        <f t="shared" ca="1" si="25"/>
        <v>4</v>
      </c>
      <c r="BZ7" s="9"/>
      <c r="CB7" s="4">
        <v>7</v>
      </c>
      <c r="CC7" s="8">
        <f t="shared" ca="1" si="26"/>
        <v>7</v>
      </c>
      <c r="CD7" s="8">
        <f t="shared" ca="1" si="27"/>
        <v>9</v>
      </c>
      <c r="CE7" s="9"/>
      <c r="CF7" s="7"/>
      <c r="CG7" s="10">
        <f t="shared" ca="1" si="28"/>
        <v>6.5901276708304701E-2</v>
      </c>
      <c r="CH7" s="11">
        <f t="shared" ca="1" si="29"/>
        <v>17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0.49935492696562545</v>
      </c>
      <c r="CO7" s="11">
        <f t="shared" ca="1" si="31"/>
        <v>15</v>
      </c>
      <c r="CP7" s="4"/>
      <c r="CQ7" s="4">
        <v>7</v>
      </c>
      <c r="CR7" s="4">
        <v>5</v>
      </c>
      <c r="CS7" s="4">
        <v>1</v>
      </c>
      <c r="CU7" s="10">
        <f t="shared" ca="1" si="32"/>
        <v>0.28588235567382581</v>
      </c>
      <c r="CV7" s="11">
        <f t="shared" ca="1" si="33"/>
        <v>31</v>
      </c>
      <c r="CW7" s="4"/>
      <c r="CX7" s="4">
        <v>7</v>
      </c>
      <c r="CY7" s="4">
        <v>0</v>
      </c>
      <c r="CZ7" s="4">
        <v>7</v>
      </c>
      <c r="DB7" s="10">
        <f t="shared" ca="1" si="34"/>
        <v>0.60269034675311373</v>
      </c>
      <c r="DC7" s="11">
        <f t="shared" ca="1" si="35"/>
        <v>19</v>
      </c>
      <c r="DD7" s="4"/>
      <c r="DE7" s="4">
        <v>7</v>
      </c>
      <c r="DF7" s="4">
        <v>0</v>
      </c>
      <c r="DG7" s="4">
        <v>7</v>
      </c>
      <c r="DI7" s="10">
        <f t="shared" ca="1" si="36"/>
        <v>8.8560723289092813E-3</v>
      </c>
      <c r="DJ7" s="11">
        <f t="shared" ca="1" si="37"/>
        <v>36</v>
      </c>
      <c r="DK7" s="4"/>
      <c r="DL7" s="4">
        <v>7</v>
      </c>
      <c r="DM7" s="4">
        <v>1</v>
      </c>
      <c r="DN7" s="4">
        <v>8</v>
      </c>
    </row>
    <row r="8" spans="1:118" ht="57" customHeight="1" x14ac:dyDescent="0.25">
      <c r="A8" s="19"/>
      <c r="B8" s="60" t="str">
        <f ca="1">IF(AND($BJ1=0,$BI1=0),"","－")</f>
        <v/>
      </c>
      <c r="C8" s="60" t="str">
        <f ca="1">IF(AND($BJ1=0,$BI1=0),"－",$BJ1)</f>
        <v>－</v>
      </c>
      <c r="D8" s="60">
        <f ca="1">$BO1</f>
        <v>2</v>
      </c>
      <c r="E8" s="60" t="str">
        <f ca="1">IF(AND(F8=0,G8=0,H8=0),"",".")</f>
        <v>.</v>
      </c>
      <c r="F8" s="60">
        <f ca="1">$BT1</f>
        <v>8</v>
      </c>
      <c r="G8" s="60">
        <f ca="1">$BY1</f>
        <v>8</v>
      </c>
      <c r="H8" s="60">
        <f ca="1">$CD1</f>
        <v>7</v>
      </c>
      <c r="I8" s="36"/>
      <c r="J8" s="37"/>
      <c r="K8" s="60" t="str">
        <f ca="1">IF(AND($BJ2=0,$BI2=0),"","－")</f>
        <v/>
      </c>
      <c r="L8" s="60" t="str">
        <f ca="1">IF(AND($BJ2=0,$BI2=0),"－",$BJ2)</f>
        <v>－</v>
      </c>
      <c r="M8" s="60">
        <f ca="1">$BO2</f>
        <v>4</v>
      </c>
      <c r="N8" s="60" t="str">
        <f ca="1">IF(AND(O8=0,P8=0,Q8=0),"",".")</f>
        <v>.</v>
      </c>
      <c r="O8" s="60">
        <f ca="1">$BT2</f>
        <v>6</v>
      </c>
      <c r="P8" s="60">
        <f ca="1">$BY2</f>
        <v>9</v>
      </c>
      <c r="Q8" s="60">
        <f ca="1">$CD2</f>
        <v>8</v>
      </c>
      <c r="R8" s="36"/>
      <c r="S8" s="37"/>
      <c r="T8" s="60" t="str">
        <f ca="1">IF(AND($BJ3=0,$BI3=0),"","－")</f>
        <v/>
      </c>
      <c r="U8" s="60" t="str">
        <f ca="1">IF(AND($BJ3=0,$BI3=0),"－",$BJ3)</f>
        <v>－</v>
      </c>
      <c r="V8" s="60">
        <f ca="1">$BO3</f>
        <v>7</v>
      </c>
      <c r="W8" s="60" t="str">
        <f ca="1">IF(AND(X8=0,Y8=0,Z8=0),"",".")</f>
        <v>.</v>
      </c>
      <c r="X8" s="60">
        <f ca="1">$BT3</f>
        <v>2</v>
      </c>
      <c r="Y8" s="60">
        <f ca="1">$BY3</f>
        <v>9</v>
      </c>
      <c r="Z8" s="60">
        <f ca="1">$CD3</f>
        <v>7</v>
      </c>
      <c r="AA8" s="27"/>
      <c r="AE8" s="2" t="s">
        <v>25</v>
      </c>
      <c r="AF8" s="4">
        <f t="shared" ca="1" si="1"/>
        <v>5051</v>
      </c>
      <c r="AG8" s="4" t="s">
        <v>59</v>
      </c>
      <c r="AH8" s="4">
        <f t="shared" ca="1" si="2"/>
        <v>3376</v>
      </c>
      <c r="AI8" s="4" t="s">
        <v>13</v>
      </c>
      <c r="AJ8" s="4">
        <f t="shared" ca="1" si="3"/>
        <v>1675</v>
      </c>
      <c r="AL8" s="4">
        <f t="shared" ca="1" si="4"/>
        <v>0</v>
      </c>
      <c r="AM8" s="4">
        <f t="shared" ca="1" si="5"/>
        <v>5</v>
      </c>
      <c r="AN8" s="4" t="s">
        <v>3</v>
      </c>
      <c r="AO8" s="4">
        <f t="shared" ca="1" si="6"/>
        <v>0</v>
      </c>
      <c r="AP8" s="4">
        <f t="shared" ca="1" si="7"/>
        <v>5</v>
      </c>
      <c r="AQ8" s="4">
        <f t="shared" ca="1" si="8"/>
        <v>1</v>
      </c>
      <c r="AR8" s="4" t="s">
        <v>21</v>
      </c>
      <c r="AS8" s="4">
        <f t="shared" ca="1" si="9"/>
        <v>0</v>
      </c>
      <c r="AT8" s="4">
        <f t="shared" ca="1" si="10"/>
        <v>3</v>
      </c>
      <c r="AU8" s="4" t="s">
        <v>17</v>
      </c>
      <c r="AV8" s="4">
        <f t="shared" ca="1" si="11"/>
        <v>3</v>
      </c>
      <c r="AW8" s="4">
        <f t="shared" ca="1" si="12"/>
        <v>7</v>
      </c>
      <c r="AX8" s="4">
        <f t="shared" ca="1" si="13"/>
        <v>6</v>
      </c>
      <c r="AY8" s="4" t="s">
        <v>13</v>
      </c>
      <c r="AZ8" s="4">
        <f t="shared" ca="1" si="14"/>
        <v>0</v>
      </c>
      <c r="BA8" s="4">
        <f t="shared" ca="1" si="15"/>
        <v>1</v>
      </c>
      <c r="BB8" s="4" t="s">
        <v>17</v>
      </c>
      <c r="BC8" s="4">
        <f t="shared" ca="1" si="16"/>
        <v>6</v>
      </c>
      <c r="BD8" s="4">
        <f t="shared" ca="1" si="17"/>
        <v>7</v>
      </c>
      <c r="BE8" s="4">
        <f t="shared" ca="1" si="18"/>
        <v>5</v>
      </c>
      <c r="BH8" s="4">
        <v>8</v>
      </c>
      <c r="BI8" s="6">
        <f t="shared" ca="1" si="19"/>
        <v>0</v>
      </c>
      <c r="BJ8" s="6">
        <f t="shared" ca="1" si="20"/>
        <v>0</v>
      </c>
      <c r="BK8" s="7"/>
      <c r="BM8" s="4">
        <v>8</v>
      </c>
      <c r="BN8" s="6">
        <f t="shared" ca="1" si="21"/>
        <v>5</v>
      </c>
      <c r="BO8" s="6">
        <f t="shared" ca="1" si="22"/>
        <v>3</v>
      </c>
      <c r="BP8" s="7"/>
      <c r="BR8" s="4">
        <v>8</v>
      </c>
      <c r="BS8" s="8">
        <f t="shared" ca="1" si="23"/>
        <v>0</v>
      </c>
      <c r="BT8" s="8">
        <f t="shared" ca="1" si="0"/>
        <v>3</v>
      </c>
      <c r="BU8" s="9"/>
      <c r="BW8" s="4">
        <v>8</v>
      </c>
      <c r="BX8" s="8">
        <f t="shared" ca="1" si="24"/>
        <v>5</v>
      </c>
      <c r="BY8" s="8">
        <f t="shared" ca="1" si="25"/>
        <v>7</v>
      </c>
      <c r="BZ8" s="9"/>
      <c r="CB8" s="4">
        <v>8</v>
      </c>
      <c r="CC8" s="8">
        <f t="shared" ca="1" si="26"/>
        <v>1</v>
      </c>
      <c r="CD8" s="8">
        <f t="shared" ca="1" si="27"/>
        <v>6</v>
      </c>
      <c r="CE8" s="9"/>
      <c r="CF8" s="7"/>
      <c r="CG8" s="10">
        <f t="shared" ca="1" si="28"/>
        <v>0.1531793498532954</v>
      </c>
      <c r="CH8" s="11">
        <f t="shared" ca="1" si="29"/>
        <v>14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0.79097152303247631</v>
      </c>
      <c r="CO8" s="11">
        <f t="shared" ca="1" si="31"/>
        <v>9</v>
      </c>
      <c r="CP8" s="4"/>
      <c r="CQ8" s="4">
        <v>8</v>
      </c>
      <c r="CR8" s="4">
        <v>5</v>
      </c>
      <c r="CS8" s="4">
        <v>2</v>
      </c>
      <c r="CU8" s="10">
        <f t="shared" ca="1" si="32"/>
        <v>0.93649663643917913</v>
      </c>
      <c r="CV8" s="11">
        <f t="shared" ca="1" si="33"/>
        <v>3</v>
      </c>
      <c r="CW8" s="4"/>
      <c r="CX8" s="4">
        <v>8</v>
      </c>
      <c r="CY8" s="4">
        <v>0</v>
      </c>
      <c r="CZ8" s="4">
        <v>8</v>
      </c>
      <c r="DB8" s="10">
        <f t="shared" ca="1" si="34"/>
        <v>0.192341611406878</v>
      </c>
      <c r="DC8" s="11">
        <f t="shared" ca="1" si="35"/>
        <v>38</v>
      </c>
      <c r="DD8" s="4"/>
      <c r="DE8" s="4">
        <v>8</v>
      </c>
      <c r="DF8" s="4">
        <v>0</v>
      </c>
      <c r="DG8" s="4">
        <v>8</v>
      </c>
      <c r="DI8" s="10">
        <f t="shared" ca="1" si="36"/>
        <v>0.85952252742231672</v>
      </c>
      <c r="DJ8" s="11">
        <f t="shared" ca="1" si="37"/>
        <v>5</v>
      </c>
      <c r="DK8" s="4"/>
      <c r="DL8" s="4">
        <v>8</v>
      </c>
      <c r="DM8" s="4">
        <v>1</v>
      </c>
      <c r="DN8" s="4">
        <v>9</v>
      </c>
    </row>
    <row r="9" spans="1:118" ht="57" customHeight="1" x14ac:dyDescent="0.25">
      <c r="A9" s="19"/>
      <c r="B9" s="60"/>
      <c r="C9" s="60">
        <f ca="1">$AZ1</f>
        <v>0</v>
      </c>
      <c r="D9" s="60">
        <f ca="1">$BA1</f>
        <v>5</v>
      </c>
      <c r="E9" s="60" t="str">
        <f>$BB1</f>
        <v>.</v>
      </c>
      <c r="F9" s="60">
        <f ca="1">$BC1</f>
        <v>4</v>
      </c>
      <c r="G9" s="60">
        <f ca="1">$BD1</f>
        <v>3</v>
      </c>
      <c r="H9" s="60">
        <f ca="1">$BE1</f>
        <v>9</v>
      </c>
      <c r="I9" s="36"/>
      <c r="J9" s="37"/>
      <c r="K9" s="60"/>
      <c r="L9" s="60">
        <f ca="1">$AZ2</f>
        <v>0</v>
      </c>
      <c r="M9" s="60">
        <f ca="1">$BA2</f>
        <v>3</v>
      </c>
      <c r="N9" s="60" t="str">
        <f>$BB2</f>
        <v>.</v>
      </c>
      <c r="O9" s="60">
        <f ca="1">$BC2</f>
        <v>4</v>
      </c>
      <c r="P9" s="60">
        <f ca="1">$BD2</f>
        <v>8</v>
      </c>
      <c r="Q9" s="60">
        <f ca="1">$BE2</f>
        <v>5</v>
      </c>
      <c r="R9" s="36"/>
      <c r="S9" s="37"/>
      <c r="T9" s="60"/>
      <c r="U9" s="60">
        <f ca="1">$AZ3</f>
        <v>0</v>
      </c>
      <c r="V9" s="60">
        <f ca="1">$BA3</f>
        <v>0</v>
      </c>
      <c r="W9" s="60" t="str">
        <f>$BB3</f>
        <v>.</v>
      </c>
      <c r="X9" s="60">
        <f ca="1">$BC3</f>
        <v>8</v>
      </c>
      <c r="Y9" s="60">
        <f ca="1">$BD3</f>
        <v>5</v>
      </c>
      <c r="Z9" s="60">
        <f ca="1">$BE3</f>
        <v>7</v>
      </c>
      <c r="AA9" s="38"/>
      <c r="AE9" s="2" t="s">
        <v>26</v>
      </c>
      <c r="AF9" s="4">
        <f t="shared" ca="1" si="1"/>
        <v>6802</v>
      </c>
      <c r="AG9" s="4" t="s">
        <v>59</v>
      </c>
      <c r="AH9" s="4">
        <f t="shared" ca="1" si="2"/>
        <v>1943</v>
      </c>
      <c r="AI9" s="4" t="s">
        <v>13</v>
      </c>
      <c r="AJ9" s="4">
        <f t="shared" ca="1" si="3"/>
        <v>4859</v>
      </c>
      <c r="AL9" s="4">
        <f t="shared" ca="1" si="4"/>
        <v>0</v>
      </c>
      <c r="AM9" s="4">
        <f t="shared" ca="1" si="5"/>
        <v>6</v>
      </c>
      <c r="AN9" s="4" t="s">
        <v>17</v>
      </c>
      <c r="AO9" s="4">
        <f t="shared" ca="1" si="6"/>
        <v>8</v>
      </c>
      <c r="AP9" s="4">
        <f t="shared" ca="1" si="7"/>
        <v>0</v>
      </c>
      <c r="AQ9" s="4">
        <f t="shared" ca="1" si="8"/>
        <v>2</v>
      </c>
      <c r="AR9" s="4" t="s">
        <v>21</v>
      </c>
      <c r="AS9" s="4">
        <f t="shared" ca="1" si="9"/>
        <v>0</v>
      </c>
      <c r="AT9" s="4">
        <f t="shared" ca="1" si="10"/>
        <v>1</v>
      </c>
      <c r="AU9" s="4" t="s">
        <v>17</v>
      </c>
      <c r="AV9" s="4">
        <f t="shared" ca="1" si="11"/>
        <v>9</v>
      </c>
      <c r="AW9" s="4">
        <f t="shared" ca="1" si="12"/>
        <v>4</v>
      </c>
      <c r="AX9" s="4">
        <f t="shared" ca="1" si="13"/>
        <v>3</v>
      </c>
      <c r="AY9" s="4" t="s">
        <v>13</v>
      </c>
      <c r="AZ9" s="4">
        <f t="shared" ca="1" si="14"/>
        <v>0</v>
      </c>
      <c r="BA9" s="4">
        <f t="shared" ca="1" si="15"/>
        <v>4</v>
      </c>
      <c r="BB9" s="4" t="s">
        <v>17</v>
      </c>
      <c r="BC9" s="4">
        <f t="shared" ca="1" si="16"/>
        <v>8</v>
      </c>
      <c r="BD9" s="4">
        <f t="shared" ca="1" si="17"/>
        <v>5</v>
      </c>
      <c r="BE9" s="4">
        <f t="shared" ca="1" si="18"/>
        <v>9</v>
      </c>
      <c r="BH9" s="4">
        <v>9</v>
      </c>
      <c r="BI9" s="6">
        <f t="shared" ca="1" si="19"/>
        <v>0</v>
      </c>
      <c r="BJ9" s="6">
        <f t="shared" ca="1" si="20"/>
        <v>0</v>
      </c>
      <c r="BK9" s="7"/>
      <c r="BM9" s="4">
        <v>9</v>
      </c>
      <c r="BN9" s="6">
        <f t="shared" ca="1" si="21"/>
        <v>6</v>
      </c>
      <c r="BO9" s="6">
        <f t="shared" ca="1" si="22"/>
        <v>1</v>
      </c>
      <c r="BP9" s="7"/>
      <c r="BR9" s="4">
        <v>9</v>
      </c>
      <c r="BS9" s="8">
        <f t="shared" ca="1" si="23"/>
        <v>8</v>
      </c>
      <c r="BT9" s="8">
        <f t="shared" ca="1" si="0"/>
        <v>9</v>
      </c>
      <c r="BU9" s="9"/>
      <c r="BW9" s="4">
        <v>9</v>
      </c>
      <c r="BX9" s="8">
        <f t="shared" ca="1" si="24"/>
        <v>0</v>
      </c>
      <c r="BY9" s="8">
        <f t="shared" ca="1" si="25"/>
        <v>4</v>
      </c>
      <c r="BZ9" s="9"/>
      <c r="CB9" s="4">
        <v>9</v>
      </c>
      <c r="CC9" s="8">
        <f t="shared" ca="1" si="26"/>
        <v>2</v>
      </c>
      <c r="CD9" s="8">
        <f t="shared" ca="1" si="27"/>
        <v>3</v>
      </c>
      <c r="CE9" s="9"/>
      <c r="CF9" s="7"/>
      <c r="CG9" s="10">
        <f t="shared" ca="1" si="28"/>
        <v>0.86264198107810242</v>
      </c>
      <c r="CH9" s="11">
        <f t="shared" ca="1" si="29"/>
        <v>4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0.60659409357394811</v>
      </c>
      <c r="CO9" s="11">
        <f t="shared" ca="1" si="31"/>
        <v>11</v>
      </c>
      <c r="CP9" s="4"/>
      <c r="CQ9" s="4">
        <v>9</v>
      </c>
      <c r="CR9" s="4">
        <v>5</v>
      </c>
      <c r="CS9" s="4">
        <v>3</v>
      </c>
      <c r="CU9" s="10">
        <f t="shared" ca="1" si="32"/>
        <v>9.918205320118223E-3</v>
      </c>
      <c r="CV9" s="11">
        <f t="shared" ca="1" si="33"/>
        <v>46</v>
      </c>
      <c r="CW9" s="4"/>
      <c r="CX9" s="4">
        <v>9</v>
      </c>
      <c r="CY9" s="4">
        <v>0</v>
      </c>
      <c r="CZ9" s="4">
        <v>9</v>
      </c>
      <c r="DB9" s="10">
        <f t="shared" ca="1" si="34"/>
        <v>0.9235880115150652</v>
      </c>
      <c r="DC9" s="11">
        <f t="shared" ca="1" si="35"/>
        <v>4</v>
      </c>
      <c r="DD9" s="4"/>
      <c r="DE9" s="4">
        <v>9</v>
      </c>
      <c r="DF9" s="4">
        <v>0</v>
      </c>
      <c r="DG9" s="4">
        <v>9</v>
      </c>
      <c r="DI9" s="10">
        <f t="shared" ca="1" si="36"/>
        <v>0.67932475198007358</v>
      </c>
      <c r="DJ9" s="11">
        <f t="shared" ca="1" si="37"/>
        <v>9</v>
      </c>
      <c r="DK9" s="4"/>
      <c r="DL9" s="4">
        <v>9</v>
      </c>
      <c r="DM9" s="4">
        <v>2</v>
      </c>
      <c r="DN9" s="4">
        <v>3</v>
      </c>
    </row>
    <row r="10" spans="1:118" ht="9.9499999999999993" customHeight="1" x14ac:dyDescent="0.25">
      <c r="A10" s="39"/>
      <c r="B10" s="40"/>
      <c r="C10" s="41"/>
      <c r="D10" s="42"/>
      <c r="E10" s="40"/>
      <c r="F10" s="40"/>
      <c r="G10" s="40"/>
      <c r="H10" s="40"/>
      <c r="I10" s="43"/>
      <c r="J10" s="39"/>
      <c r="K10" s="40"/>
      <c r="L10" s="40"/>
      <c r="M10" s="40"/>
      <c r="N10" s="40"/>
      <c r="O10" s="40"/>
      <c r="P10" s="40"/>
      <c r="Q10" s="40"/>
      <c r="R10" s="43"/>
      <c r="S10" s="39"/>
      <c r="T10" s="40"/>
      <c r="U10" s="40"/>
      <c r="V10" s="40"/>
      <c r="W10" s="40"/>
      <c r="X10" s="40"/>
      <c r="Y10" s="40"/>
      <c r="Z10" s="40"/>
      <c r="AA10" s="43"/>
      <c r="AE10" s="2" t="s">
        <v>27</v>
      </c>
      <c r="AF10" s="4">
        <f t="shared" ca="1" si="1"/>
        <v>9432</v>
      </c>
      <c r="AG10" s="4" t="s">
        <v>59</v>
      </c>
      <c r="AH10" s="4">
        <f t="shared" ca="1" si="2"/>
        <v>1789</v>
      </c>
      <c r="AI10" s="4" t="s">
        <v>4</v>
      </c>
      <c r="AJ10" s="4">
        <f t="shared" ca="1" si="3"/>
        <v>7643</v>
      </c>
      <c r="AL10" s="4">
        <f t="shared" ca="1" si="4"/>
        <v>0</v>
      </c>
      <c r="AM10" s="4">
        <f t="shared" ca="1" si="5"/>
        <v>9</v>
      </c>
      <c r="AN10" s="4" t="s">
        <v>3</v>
      </c>
      <c r="AO10" s="4">
        <f t="shared" ca="1" si="6"/>
        <v>4</v>
      </c>
      <c r="AP10" s="4">
        <f t="shared" ca="1" si="7"/>
        <v>3</v>
      </c>
      <c r="AQ10" s="4">
        <f t="shared" ca="1" si="8"/>
        <v>2</v>
      </c>
      <c r="AR10" s="4" t="s">
        <v>1</v>
      </c>
      <c r="AS10" s="4">
        <f t="shared" ca="1" si="9"/>
        <v>0</v>
      </c>
      <c r="AT10" s="4">
        <f t="shared" ca="1" si="10"/>
        <v>1</v>
      </c>
      <c r="AU10" s="4" t="s">
        <v>17</v>
      </c>
      <c r="AV10" s="4">
        <f t="shared" ca="1" si="11"/>
        <v>7</v>
      </c>
      <c r="AW10" s="4">
        <f t="shared" ca="1" si="12"/>
        <v>8</v>
      </c>
      <c r="AX10" s="4">
        <f t="shared" ca="1" si="13"/>
        <v>9</v>
      </c>
      <c r="AY10" s="4" t="s">
        <v>4</v>
      </c>
      <c r="AZ10" s="4">
        <f t="shared" ca="1" si="14"/>
        <v>0</v>
      </c>
      <c r="BA10" s="4">
        <f t="shared" ca="1" si="15"/>
        <v>7</v>
      </c>
      <c r="BB10" s="4" t="s">
        <v>17</v>
      </c>
      <c r="BC10" s="4">
        <f t="shared" ca="1" si="16"/>
        <v>6</v>
      </c>
      <c r="BD10" s="4">
        <f t="shared" ca="1" si="17"/>
        <v>4</v>
      </c>
      <c r="BE10" s="4">
        <f t="shared" ca="1" si="18"/>
        <v>3</v>
      </c>
      <c r="BH10" s="4">
        <v>10</v>
      </c>
      <c r="BI10" s="6">
        <f t="shared" ca="1" si="19"/>
        <v>0</v>
      </c>
      <c r="BJ10" s="6">
        <f t="shared" ca="1" si="20"/>
        <v>0</v>
      </c>
      <c r="BK10" s="7"/>
      <c r="BM10" s="4">
        <v>10</v>
      </c>
      <c r="BN10" s="6">
        <f t="shared" ca="1" si="21"/>
        <v>9</v>
      </c>
      <c r="BO10" s="6">
        <f t="shared" ca="1" si="22"/>
        <v>1</v>
      </c>
      <c r="BP10" s="7"/>
      <c r="BR10" s="4">
        <v>10</v>
      </c>
      <c r="BS10" s="8">
        <f t="shared" ca="1" si="23"/>
        <v>4</v>
      </c>
      <c r="BT10" s="8">
        <f t="shared" ca="1" si="0"/>
        <v>7</v>
      </c>
      <c r="BU10" s="9"/>
      <c r="BW10" s="4">
        <v>10</v>
      </c>
      <c r="BX10" s="8">
        <f t="shared" ca="1" si="24"/>
        <v>3</v>
      </c>
      <c r="BY10" s="8">
        <f t="shared" ca="1" si="25"/>
        <v>8</v>
      </c>
      <c r="BZ10" s="9"/>
      <c r="CB10" s="4">
        <v>10</v>
      </c>
      <c r="CC10" s="8">
        <f t="shared" ca="1" si="26"/>
        <v>2</v>
      </c>
      <c r="CD10" s="8">
        <f t="shared" ca="1" si="27"/>
        <v>9</v>
      </c>
      <c r="CE10" s="9"/>
      <c r="CF10" s="7"/>
      <c r="CG10" s="10">
        <f t="shared" ca="1" si="28"/>
        <v>0.95294302952314025</v>
      </c>
      <c r="CH10" s="11">
        <f t="shared" ca="1" si="29"/>
        <v>2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0.22550579119962932</v>
      </c>
      <c r="CO10" s="11">
        <f t="shared" ca="1" si="31"/>
        <v>29</v>
      </c>
      <c r="CP10" s="4"/>
      <c r="CQ10" s="4">
        <v>10</v>
      </c>
      <c r="CR10" s="4">
        <v>5</v>
      </c>
      <c r="CS10" s="4">
        <v>4</v>
      </c>
      <c r="CU10" s="10">
        <f t="shared" ca="1" si="32"/>
        <v>0.25171721024003735</v>
      </c>
      <c r="CV10" s="11">
        <f t="shared" ca="1" si="33"/>
        <v>34</v>
      </c>
      <c r="CW10" s="4"/>
      <c r="CX10" s="4">
        <v>10</v>
      </c>
      <c r="CY10" s="4">
        <v>1</v>
      </c>
      <c r="CZ10" s="4">
        <v>2</v>
      </c>
      <c r="DB10" s="10">
        <f t="shared" ca="1" si="34"/>
        <v>0.37759823309111629</v>
      </c>
      <c r="DC10" s="11">
        <f t="shared" ca="1" si="35"/>
        <v>30</v>
      </c>
      <c r="DD10" s="4"/>
      <c r="DE10" s="4">
        <v>10</v>
      </c>
      <c r="DF10" s="4">
        <v>1</v>
      </c>
      <c r="DG10" s="4">
        <v>2</v>
      </c>
      <c r="DI10" s="10">
        <f t="shared" ca="1" si="36"/>
        <v>0.48412301957539616</v>
      </c>
      <c r="DJ10" s="11">
        <f t="shared" ca="1" si="37"/>
        <v>15</v>
      </c>
      <c r="DK10" s="4"/>
      <c r="DL10" s="4">
        <v>10</v>
      </c>
      <c r="DM10" s="4">
        <v>2</v>
      </c>
      <c r="DN10" s="4">
        <v>4</v>
      </c>
    </row>
    <row r="11" spans="1:118" ht="19.5" customHeight="1" thickBot="1" x14ac:dyDescent="0.3">
      <c r="A11" s="44"/>
      <c r="B11" s="15" t="s">
        <v>28</v>
      </c>
      <c r="C11" s="45"/>
      <c r="D11" s="17"/>
      <c r="E11" s="16"/>
      <c r="F11" s="16"/>
      <c r="G11" s="16"/>
      <c r="H11" s="16"/>
      <c r="I11" s="18"/>
      <c r="J11" s="44"/>
      <c r="K11" s="15" t="s">
        <v>29</v>
      </c>
      <c r="L11" s="16"/>
      <c r="M11" s="16"/>
      <c r="N11" s="16"/>
      <c r="O11" s="16"/>
      <c r="P11" s="16"/>
      <c r="Q11" s="16"/>
      <c r="R11" s="18"/>
      <c r="S11" s="44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1"/>
        <v>9336</v>
      </c>
      <c r="AG11" s="4" t="s">
        <v>59</v>
      </c>
      <c r="AH11" s="4">
        <f t="shared" ca="1" si="2"/>
        <v>4768</v>
      </c>
      <c r="AI11" s="4" t="s">
        <v>13</v>
      </c>
      <c r="AJ11" s="4">
        <f t="shared" ca="1" si="3"/>
        <v>4568</v>
      </c>
      <c r="AL11" s="4">
        <f t="shared" ca="1" si="4"/>
        <v>0</v>
      </c>
      <c r="AM11" s="4">
        <f t="shared" ca="1" si="5"/>
        <v>9</v>
      </c>
      <c r="AN11" s="4" t="s">
        <v>17</v>
      </c>
      <c r="AO11" s="4">
        <f t="shared" ca="1" si="6"/>
        <v>3</v>
      </c>
      <c r="AP11" s="4">
        <f t="shared" ca="1" si="7"/>
        <v>3</v>
      </c>
      <c r="AQ11" s="4">
        <f t="shared" ca="1" si="8"/>
        <v>6</v>
      </c>
      <c r="AR11" s="4" t="s">
        <v>1</v>
      </c>
      <c r="AS11" s="4">
        <f t="shared" ca="1" si="9"/>
        <v>0</v>
      </c>
      <c r="AT11" s="4">
        <f t="shared" ca="1" si="10"/>
        <v>4</v>
      </c>
      <c r="AU11" s="4" t="s">
        <v>3</v>
      </c>
      <c r="AV11" s="4">
        <f t="shared" ca="1" si="11"/>
        <v>7</v>
      </c>
      <c r="AW11" s="4">
        <f t="shared" ca="1" si="12"/>
        <v>6</v>
      </c>
      <c r="AX11" s="4">
        <f t="shared" ca="1" si="13"/>
        <v>8</v>
      </c>
      <c r="AY11" s="4" t="s">
        <v>13</v>
      </c>
      <c r="AZ11" s="4">
        <f t="shared" ca="1" si="14"/>
        <v>0</v>
      </c>
      <c r="BA11" s="4">
        <f t="shared" ca="1" si="15"/>
        <v>4</v>
      </c>
      <c r="BB11" s="4" t="s">
        <v>17</v>
      </c>
      <c r="BC11" s="4">
        <f t="shared" ca="1" si="16"/>
        <v>5</v>
      </c>
      <c r="BD11" s="4">
        <f t="shared" ca="1" si="17"/>
        <v>6</v>
      </c>
      <c r="BE11" s="4">
        <f t="shared" ca="1" si="18"/>
        <v>8</v>
      </c>
      <c r="BH11" s="4">
        <v>11</v>
      </c>
      <c r="BI11" s="6">
        <f t="shared" ca="1" si="19"/>
        <v>0</v>
      </c>
      <c r="BJ11" s="6">
        <f t="shared" ca="1" si="20"/>
        <v>0</v>
      </c>
      <c r="BK11" s="7"/>
      <c r="BM11" s="4">
        <v>11</v>
      </c>
      <c r="BN11" s="6">
        <f t="shared" ca="1" si="21"/>
        <v>9</v>
      </c>
      <c r="BO11" s="6">
        <f t="shared" ca="1" si="22"/>
        <v>4</v>
      </c>
      <c r="BP11" s="7"/>
      <c r="BR11" s="4">
        <v>11</v>
      </c>
      <c r="BS11" s="8">
        <f t="shared" ca="1" si="23"/>
        <v>3</v>
      </c>
      <c r="BT11" s="8">
        <f t="shared" ca="1" si="0"/>
        <v>7</v>
      </c>
      <c r="BU11" s="9"/>
      <c r="BW11" s="4">
        <v>11</v>
      </c>
      <c r="BX11" s="8">
        <f t="shared" ca="1" si="24"/>
        <v>3</v>
      </c>
      <c r="BY11" s="8">
        <f t="shared" ca="1" si="25"/>
        <v>6</v>
      </c>
      <c r="BZ11" s="9"/>
      <c r="CB11" s="4">
        <v>11</v>
      </c>
      <c r="CC11" s="8">
        <f t="shared" ca="1" si="26"/>
        <v>6</v>
      </c>
      <c r="CD11" s="8">
        <f t="shared" ca="1" si="27"/>
        <v>8</v>
      </c>
      <c r="CE11" s="9"/>
      <c r="CF11" s="7"/>
      <c r="CG11" s="10">
        <f t="shared" ca="1" si="28"/>
        <v>0.57845192160958825</v>
      </c>
      <c r="CH11" s="11">
        <f t="shared" ca="1" si="29"/>
        <v>9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0.12067519068531429</v>
      </c>
      <c r="CO11" s="11">
        <f t="shared" ca="1" si="31"/>
        <v>32</v>
      </c>
      <c r="CP11" s="4"/>
      <c r="CQ11" s="4">
        <v>11</v>
      </c>
      <c r="CR11" s="4">
        <v>6</v>
      </c>
      <c r="CS11" s="4">
        <v>1</v>
      </c>
      <c r="CU11" s="10">
        <f t="shared" ca="1" si="32"/>
        <v>0.30426528882471415</v>
      </c>
      <c r="CV11" s="11">
        <f t="shared" ca="1" si="33"/>
        <v>29</v>
      </c>
      <c r="CW11" s="4"/>
      <c r="CX11" s="4">
        <v>11</v>
      </c>
      <c r="CY11" s="4">
        <v>1</v>
      </c>
      <c r="CZ11" s="4">
        <v>3</v>
      </c>
      <c r="DB11" s="10">
        <f t="shared" ca="1" si="34"/>
        <v>0.38378585176159796</v>
      </c>
      <c r="DC11" s="11">
        <f t="shared" ca="1" si="35"/>
        <v>28</v>
      </c>
      <c r="DD11" s="4"/>
      <c r="DE11" s="4">
        <v>11</v>
      </c>
      <c r="DF11" s="4">
        <v>1</v>
      </c>
      <c r="DG11" s="4">
        <v>3</v>
      </c>
      <c r="DI11" s="10">
        <f t="shared" ca="1" si="36"/>
        <v>9.0862784440608468E-2</v>
      </c>
      <c r="DJ11" s="11">
        <f t="shared" ca="1" si="37"/>
        <v>33</v>
      </c>
      <c r="DK11" s="4"/>
      <c r="DL11" s="4">
        <v>11</v>
      </c>
      <c r="DM11" s="4">
        <v>2</v>
      </c>
      <c r="DN11" s="4">
        <v>5</v>
      </c>
    </row>
    <row r="12" spans="1:118" ht="48" customHeight="1" thickBot="1" x14ac:dyDescent="0.3">
      <c r="A12" s="23"/>
      <c r="B12" s="78" t="str">
        <f ca="1">$AF4/1000&amp;$AG4&amp;$AH4/1000&amp;$AI4</f>
        <v>7.505－1.729＝</v>
      </c>
      <c r="C12" s="79"/>
      <c r="D12" s="79"/>
      <c r="E12" s="79"/>
      <c r="F12" s="79"/>
      <c r="G12" s="76">
        <f ca="1">$AJ4/1000</f>
        <v>5.7759999999999998</v>
      </c>
      <c r="H12" s="77"/>
      <c r="I12" s="20"/>
      <c r="J12" s="19"/>
      <c r="K12" s="78" t="str">
        <f ca="1">$AF5/1000&amp;$AG5&amp;$AH5/1000&amp;$AI5</f>
        <v>5.202－4.377＝</v>
      </c>
      <c r="L12" s="79"/>
      <c r="M12" s="79"/>
      <c r="N12" s="79"/>
      <c r="O12" s="79"/>
      <c r="P12" s="76">
        <f ca="1">$AJ5/1000</f>
        <v>0.82499999999999996</v>
      </c>
      <c r="Q12" s="77"/>
      <c r="R12" s="21"/>
      <c r="S12" s="19"/>
      <c r="T12" s="78" t="str">
        <f ca="1">$AF6/1000&amp;$AG6&amp;$AH6/1000&amp;$AI6</f>
        <v>3.451－1.683＝</v>
      </c>
      <c r="U12" s="79"/>
      <c r="V12" s="79"/>
      <c r="W12" s="79"/>
      <c r="X12" s="79"/>
      <c r="Y12" s="76">
        <f ca="1">$AJ6/1000</f>
        <v>1.768</v>
      </c>
      <c r="Z12" s="77"/>
      <c r="AA12" s="27"/>
      <c r="AE12" s="2" t="s">
        <v>32</v>
      </c>
      <c r="AF12" s="4">
        <f t="shared" ca="1" si="1"/>
        <v>4503</v>
      </c>
      <c r="AG12" s="4" t="s">
        <v>59</v>
      </c>
      <c r="AH12" s="4">
        <f t="shared" ca="1" si="2"/>
        <v>1934</v>
      </c>
      <c r="AI12" s="4" t="s">
        <v>4</v>
      </c>
      <c r="AJ12" s="4">
        <f t="shared" ca="1" si="3"/>
        <v>2569</v>
      </c>
      <c r="AL12" s="4">
        <f t="shared" ca="1" si="4"/>
        <v>0</v>
      </c>
      <c r="AM12" s="4">
        <f t="shared" ca="1" si="5"/>
        <v>4</v>
      </c>
      <c r="AN12" s="4" t="s">
        <v>17</v>
      </c>
      <c r="AO12" s="4">
        <f t="shared" ca="1" si="6"/>
        <v>5</v>
      </c>
      <c r="AP12" s="4">
        <f t="shared" ca="1" si="7"/>
        <v>0</v>
      </c>
      <c r="AQ12" s="4">
        <f t="shared" ca="1" si="8"/>
        <v>3</v>
      </c>
      <c r="AR12" s="4" t="s">
        <v>21</v>
      </c>
      <c r="AS12" s="4">
        <f t="shared" ca="1" si="9"/>
        <v>0</v>
      </c>
      <c r="AT12" s="4">
        <f t="shared" ca="1" si="10"/>
        <v>1</v>
      </c>
      <c r="AU12" s="4" t="s">
        <v>17</v>
      </c>
      <c r="AV12" s="4">
        <f t="shared" ca="1" si="11"/>
        <v>9</v>
      </c>
      <c r="AW12" s="4">
        <f t="shared" ca="1" si="12"/>
        <v>3</v>
      </c>
      <c r="AX12" s="4">
        <f t="shared" ca="1" si="13"/>
        <v>4</v>
      </c>
      <c r="AY12" s="4" t="s">
        <v>4</v>
      </c>
      <c r="AZ12" s="4">
        <f t="shared" ca="1" si="14"/>
        <v>0</v>
      </c>
      <c r="BA12" s="4">
        <f t="shared" ca="1" si="15"/>
        <v>2</v>
      </c>
      <c r="BB12" s="4" t="s">
        <v>17</v>
      </c>
      <c r="BC12" s="4">
        <f t="shared" ca="1" si="16"/>
        <v>5</v>
      </c>
      <c r="BD12" s="4">
        <f t="shared" ca="1" si="17"/>
        <v>6</v>
      </c>
      <c r="BE12" s="4">
        <f t="shared" ca="1" si="18"/>
        <v>9</v>
      </c>
      <c r="BH12" s="4">
        <v>12</v>
      </c>
      <c r="BI12" s="6">
        <f t="shared" ca="1" si="19"/>
        <v>0</v>
      </c>
      <c r="BJ12" s="6">
        <f t="shared" ca="1" si="20"/>
        <v>0</v>
      </c>
      <c r="BK12" s="7"/>
      <c r="BM12" s="4">
        <v>12</v>
      </c>
      <c r="BN12" s="6">
        <f t="shared" ca="1" si="21"/>
        <v>4</v>
      </c>
      <c r="BO12" s="6">
        <f t="shared" ca="1" si="22"/>
        <v>1</v>
      </c>
      <c r="BP12" s="7"/>
      <c r="BR12" s="4">
        <v>12</v>
      </c>
      <c r="BS12" s="8">
        <f t="shared" ca="1" si="23"/>
        <v>5</v>
      </c>
      <c r="BT12" s="8">
        <f t="shared" ca="1" si="0"/>
        <v>9</v>
      </c>
      <c r="BU12" s="9"/>
      <c r="BW12" s="4">
        <v>12</v>
      </c>
      <c r="BX12" s="8">
        <f t="shared" ca="1" si="24"/>
        <v>0</v>
      </c>
      <c r="BY12" s="8">
        <f t="shared" ca="1" si="25"/>
        <v>3</v>
      </c>
      <c r="BZ12" s="9"/>
      <c r="CB12" s="4">
        <v>12</v>
      </c>
      <c r="CC12" s="8">
        <f t="shared" ca="1" si="26"/>
        <v>3</v>
      </c>
      <c r="CD12" s="8">
        <f t="shared" ca="1" si="27"/>
        <v>4</v>
      </c>
      <c r="CE12" s="9"/>
      <c r="CF12" s="7"/>
      <c r="CG12" s="10">
        <f t="shared" ca="1" si="28"/>
        <v>0.72468086716313684</v>
      </c>
      <c r="CH12" s="11">
        <f t="shared" ca="1" si="29"/>
        <v>5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0.89920986088422272</v>
      </c>
      <c r="CO12" s="11">
        <f t="shared" ca="1" si="31"/>
        <v>4</v>
      </c>
      <c r="CP12" s="4"/>
      <c r="CQ12" s="4">
        <v>12</v>
      </c>
      <c r="CR12" s="4">
        <v>6</v>
      </c>
      <c r="CS12" s="4">
        <v>2</v>
      </c>
      <c r="CU12" s="10">
        <f t="shared" ca="1" si="32"/>
        <v>0.1138307376265828</v>
      </c>
      <c r="CV12" s="11">
        <f t="shared" ca="1" si="33"/>
        <v>40</v>
      </c>
      <c r="CW12" s="4"/>
      <c r="CX12" s="4">
        <v>12</v>
      </c>
      <c r="CY12" s="4">
        <v>1</v>
      </c>
      <c r="CZ12" s="4">
        <v>4</v>
      </c>
      <c r="DB12" s="10">
        <f t="shared" ca="1" si="34"/>
        <v>0.92434554604702324</v>
      </c>
      <c r="DC12" s="11">
        <f t="shared" ca="1" si="35"/>
        <v>3</v>
      </c>
      <c r="DD12" s="4"/>
      <c r="DE12" s="4">
        <v>12</v>
      </c>
      <c r="DF12" s="4">
        <v>1</v>
      </c>
      <c r="DG12" s="4">
        <v>4</v>
      </c>
      <c r="DI12" s="10">
        <f t="shared" ca="1" si="36"/>
        <v>0.40495438883008095</v>
      </c>
      <c r="DJ12" s="11">
        <f t="shared" ca="1" si="37"/>
        <v>17</v>
      </c>
      <c r="DK12" s="4"/>
      <c r="DL12" s="4">
        <v>12</v>
      </c>
      <c r="DM12" s="4">
        <v>2</v>
      </c>
      <c r="DN12" s="4">
        <v>6</v>
      </c>
    </row>
    <row r="13" spans="1:118" ht="9.9499999999999993" customHeight="1" x14ac:dyDescent="0.25">
      <c r="A13" s="19"/>
      <c r="B13" s="26"/>
      <c r="C13" s="46"/>
      <c r="D13" s="47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0.96813990211896139</v>
      </c>
      <c r="CH13" s="11">
        <f t="shared" ca="1" si="29"/>
        <v>1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4.7372447605879775E-2</v>
      </c>
      <c r="CO13" s="11">
        <f t="shared" ca="1" si="31"/>
        <v>35</v>
      </c>
      <c r="CP13" s="4"/>
      <c r="CQ13" s="4">
        <v>13</v>
      </c>
      <c r="CR13" s="4">
        <v>6</v>
      </c>
      <c r="CS13" s="4">
        <v>3</v>
      </c>
      <c r="CU13" s="10">
        <f t="shared" ca="1" si="32"/>
        <v>0.4384622222531841</v>
      </c>
      <c r="CV13" s="11">
        <f t="shared" ca="1" si="33"/>
        <v>22</v>
      </c>
      <c r="CW13" s="4"/>
      <c r="CX13" s="4">
        <v>13</v>
      </c>
      <c r="CY13" s="4">
        <v>1</v>
      </c>
      <c r="CZ13" s="4">
        <v>5</v>
      </c>
      <c r="DB13" s="10">
        <f t="shared" ca="1" si="34"/>
        <v>0.63374496670896308</v>
      </c>
      <c r="DC13" s="11">
        <f t="shared" ca="1" si="35"/>
        <v>17</v>
      </c>
      <c r="DD13" s="4"/>
      <c r="DE13" s="4">
        <v>13</v>
      </c>
      <c r="DF13" s="4">
        <v>1</v>
      </c>
      <c r="DG13" s="4">
        <v>5</v>
      </c>
      <c r="DI13" s="10">
        <f t="shared" ca="1" si="36"/>
        <v>0.24159351620781089</v>
      </c>
      <c r="DJ13" s="11">
        <f t="shared" ca="1" si="37"/>
        <v>27</v>
      </c>
      <c r="DK13" s="4"/>
      <c r="DL13" s="4">
        <v>13</v>
      </c>
      <c r="DM13" s="4">
        <v>2</v>
      </c>
      <c r="DN13" s="4">
        <v>7</v>
      </c>
    </row>
    <row r="14" spans="1:118" ht="57" customHeight="1" x14ac:dyDescent="0.25">
      <c r="A14" s="19"/>
      <c r="B14" s="60"/>
      <c r="C14" s="60">
        <f ca="1">$BI4</f>
        <v>0</v>
      </c>
      <c r="D14" s="60">
        <f ca="1">$BN4</f>
        <v>7</v>
      </c>
      <c r="E14" s="60" t="str">
        <f ca="1">IF(AND(F14=0,G14=0,H14=0),"",".")</f>
        <v>.</v>
      </c>
      <c r="F14" s="60">
        <f ca="1">$BS4</f>
        <v>5</v>
      </c>
      <c r="G14" s="60">
        <f ca="1">$BX4</f>
        <v>0</v>
      </c>
      <c r="H14" s="60">
        <f ca="1">$CC4</f>
        <v>5</v>
      </c>
      <c r="I14" s="36"/>
      <c r="J14" s="37"/>
      <c r="K14" s="60"/>
      <c r="L14" s="60">
        <f ca="1">$BI5</f>
        <v>0</v>
      </c>
      <c r="M14" s="60">
        <f ca="1">$BN5</f>
        <v>5</v>
      </c>
      <c r="N14" s="60" t="str">
        <f ca="1">IF(AND(O14=0,P14=0,Q14=0),"",".")</f>
        <v>.</v>
      </c>
      <c r="O14" s="60">
        <f ca="1">$BS5</f>
        <v>2</v>
      </c>
      <c r="P14" s="60">
        <f ca="1">$BX5</f>
        <v>0</v>
      </c>
      <c r="Q14" s="60">
        <f ca="1">$CC5</f>
        <v>2</v>
      </c>
      <c r="R14" s="36"/>
      <c r="S14" s="37"/>
      <c r="T14" s="60"/>
      <c r="U14" s="60">
        <f ca="1">$BI6</f>
        <v>0</v>
      </c>
      <c r="V14" s="60">
        <f ca="1">$BN6</f>
        <v>3</v>
      </c>
      <c r="W14" s="60" t="str">
        <f ca="1">IF(AND(X14=0,Y14=0,Z14=0),"",".")</f>
        <v>.</v>
      </c>
      <c r="X14" s="60">
        <f ca="1">$BS6</f>
        <v>4</v>
      </c>
      <c r="Y14" s="60">
        <f ca="1">$BX6</f>
        <v>5</v>
      </c>
      <c r="Z14" s="60">
        <f ca="1">$CC6</f>
        <v>1</v>
      </c>
      <c r="AA14" s="27"/>
      <c r="AF14" s="4"/>
      <c r="AG14" s="4"/>
      <c r="AH14" s="4"/>
      <c r="AI14" s="4"/>
      <c r="AJ14" s="4"/>
      <c r="BC14" s="48"/>
      <c r="BD14" s="48"/>
      <c r="BE14" s="48"/>
      <c r="CG14" s="10">
        <f t="shared" ca="1" si="28"/>
        <v>3.9732547468400603E-2</v>
      </c>
      <c r="CH14" s="11">
        <f t="shared" ca="1" si="29"/>
        <v>18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0.38060301469650293</v>
      </c>
      <c r="CO14" s="11">
        <f t="shared" ca="1" si="31"/>
        <v>21</v>
      </c>
      <c r="CP14" s="4"/>
      <c r="CQ14" s="4">
        <v>14</v>
      </c>
      <c r="CR14" s="4">
        <v>6</v>
      </c>
      <c r="CS14" s="4">
        <v>4</v>
      </c>
      <c r="CU14" s="10">
        <f t="shared" ca="1" si="32"/>
        <v>0.94464044896260946</v>
      </c>
      <c r="CV14" s="11">
        <f t="shared" ca="1" si="33"/>
        <v>2</v>
      </c>
      <c r="CW14" s="4"/>
      <c r="CX14" s="4">
        <v>14</v>
      </c>
      <c r="CY14" s="4">
        <v>1</v>
      </c>
      <c r="CZ14" s="4">
        <v>6</v>
      </c>
      <c r="DB14" s="10">
        <f t="shared" ca="1" si="34"/>
        <v>0.9994967359594038</v>
      </c>
      <c r="DC14" s="11">
        <f t="shared" ca="1" si="35"/>
        <v>1</v>
      </c>
      <c r="DD14" s="4"/>
      <c r="DE14" s="4">
        <v>14</v>
      </c>
      <c r="DF14" s="4">
        <v>1</v>
      </c>
      <c r="DG14" s="4">
        <v>6</v>
      </c>
      <c r="DI14" s="10">
        <f t="shared" ca="1" si="36"/>
        <v>0.86561862796026401</v>
      </c>
      <c r="DJ14" s="11">
        <f t="shared" ca="1" si="37"/>
        <v>4</v>
      </c>
      <c r="DK14" s="4"/>
      <c r="DL14" s="4">
        <v>14</v>
      </c>
      <c r="DM14" s="4">
        <v>2</v>
      </c>
      <c r="DN14" s="4">
        <v>8</v>
      </c>
    </row>
    <row r="15" spans="1:118" ht="57" customHeight="1" x14ac:dyDescent="0.25">
      <c r="A15" s="19"/>
      <c r="B15" s="60" t="str">
        <f ca="1">IF(AND($BJ4=0,$BI4=0),"","－")</f>
        <v/>
      </c>
      <c r="C15" s="60" t="str">
        <f ca="1">IF(AND($BJ4=0,$BI4=0),"－",$BJ4)</f>
        <v>－</v>
      </c>
      <c r="D15" s="60">
        <f ca="1">$BO4</f>
        <v>1</v>
      </c>
      <c r="E15" s="60" t="str">
        <f ca="1">IF(AND(F15=0,G15=0,H15=0),"",".")</f>
        <v>.</v>
      </c>
      <c r="F15" s="60">
        <f ca="1">$BT4</f>
        <v>7</v>
      </c>
      <c r="G15" s="60">
        <f ca="1">$BY4</f>
        <v>2</v>
      </c>
      <c r="H15" s="60">
        <f ca="1">$CD4</f>
        <v>9</v>
      </c>
      <c r="I15" s="36"/>
      <c r="J15" s="37"/>
      <c r="K15" s="60" t="str">
        <f ca="1">IF(AND($BJ5=0,$BI5=0),"","－")</f>
        <v/>
      </c>
      <c r="L15" s="60" t="str">
        <f ca="1">IF(AND($BJ5=0,$BI5=0),"－",$BJ5)</f>
        <v>－</v>
      </c>
      <c r="M15" s="60">
        <f ca="1">$BO5</f>
        <v>4</v>
      </c>
      <c r="N15" s="60" t="str">
        <f ca="1">IF(AND(O15=0,P15=0,Q15=0),"",".")</f>
        <v>.</v>
      </c>
      <c r="O15" s="60">
        <f ca="1">$BT5</f>
        <v>3</v>
      </c>
      <c r="P15" s="60">
        <f ca="1">$BY5</f>
        <v>7</v>
      </c>
      <c r="Q15" s="60">
        <f ca="1">$CD5</f>
        <v>7</v>
      </c>
      <c r="R15" s="36"/>
      <c r="S15" s="37"/>
      <c r="T15" s="60" t="str">
        <f ca="1">IF(AND($BJ6=0,$BI6=0),"","－")</f>
        <v/>
      </c>
      <c r="U15" s="60" t="str">
        <f ca="1">IF(AND($BJ6=0,$BI6=0),"－",$BJ6)</f>
        <v>－</v>
      </c>
      <c r="V15" s="60">
        <f ca="1">$BO6</f>
        <v>1</v>
      </c>
      <c r="W15" s="60" t="str">
        <f ca="1">IF(AND(X15=0,Y15=0,Z15=0),"",".")</f>
        <v>.</v>
      </c>
      <c r="X15" s="60">
        <f ca="1">$BT6</f>
        <v>6</v>
      </c>
      <c r="Y15" s="60">
        <f ca="1">$BY6</f>
        <v>8</v>
      </c>
      <c r="Z15" s="60">
        <f ca="1">$CD6</f>
        <v>3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0.31913732664847183</v>
      </c>
      <c r="CH15" s="11">
        <f t="shared" ca="1" si="29"/>
        <v>12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0.57208981150199334</v>
      </c>
      <c r="CO15" s="11">
        <f t="shared" ca="1" si="31"/>
        <v>13</v>
      </c>
      <c r="CP15" s="4"/>
      <c r="CQ15" s="4">
        <v>15</v>
      </c>
      <c r="CR15" s="4">
        <v>6</v>
      </c>
      <c r="CS15" s="4">
        <v>5</v>
      </c>
      <c r="CU15" s="10">
        <f t="shared" ca="1" si="32"/>
        <v>0.24276165235939828</v>
      </c>
      <c r="CV15" s="11">
        <f t="shared" ca="1" si="33"/>
        <v>35</v>
      </c>
      <c r="CW15" s="4"/>
      <c r="CX15" s="4">
        <v>15</v>
      </c>
      <c r="CY15" s="4">
        <v>1</v>
      </c>
      <c r="CZ15" s="4">
        <v>7</v>
      </c>
      <c r="DB15" s="10">
        <f t="shared" ca="1" si="34"/>
        <v>0.25774704375790047</v>
      </c>
      <c r="DC15" s="11">
        <f t="shared" ca="1" si="35"/>
        <v>35</v>
      </c>
      <c r="DD15" s="4"/>
      <c r="DE15" s="4">
        <v>15</v>
      </c>
      <c r="DF15" s="4">
        <v>1</v>
      </c>
      <c r="DG15" s="4">
        <v>7</v>
      </c>
      <c r="DI15" s="10">
        <f t="shared" ca="1" si="36"/>
        <v>0.98249690758869168</v>
      </c>
      <c r="DJ15" s="11">
        <f t="shared" ca="1" si="37"/>
        <v>1</v>
      </c>
      <c r="DK15" s="4"/>
      <c r="DL15" s="4">
        <v>15</v>
      </c>
      <c r="DM15" s="4">
        <v>2</v>
      </c>
      <c r="DN15" s="4">
        <v>9</v>
      </c>
    </row>
    <row r="16" spans="1:118" ht="57" customHeight="1" x14ac:dyDescent="0.25">
      <c r="A16" s="19"/>
      <c r="B16" s="60"/>
      <c r="C16" s="60">
        <f ca="1">$AZ4</f>
        <v>0</v>
      </c>
      <c r="D16" s="60">
        <f ca="1">$BA4</f>
        <v>5</v>
      </c>
      <c r="E16" s="60" t="str">
        <f>$BB4</f>
        <v>.</v>
      </c>
      <c r="F16" s="60">
        <f ca="1">$BC4</f>
        <v>7</v>
      </c>
      <c r="G16" s="60">
        <f ca="1">$BD4</f>
        <v>7</v>
      </c>
      <c r="H16" s="60">
        <f ca="1">$BE4</f>
        <v>6</v>
      </c>
      <c r="I16" s="36"/>
      <c r="J16" s="37"/>
      <c r="K16" s="60"/>
      <c r="L16" s="60">
        <f ca="1">$AZ5</f>
        <v>0</v>
      </c>
      <c r="M16" s="60">
        <f ca="1">$BA5</f>
        <v>0</v>
      </c>
      <c r="N16" s="60" t="str">
        <f>$BB5</f>
        <v>.</v>
      </c>
      <c r="O16" s="60">
        <f ca="1">$BC5</f>
        <v>8</v>
      </c>
      <c r="P16" s="60">
        <f ca="1">$BD5</f>
        <v>2</v>
      </c>
      <c r="Q16" s="60">
        <f ca="1">$BE5</f>
        <v>5</v>
      </c>
      <c r="R16" s="36"/>
      <c r="S16" s="37"/>
      <c r="T16" s="60"/>
      <c r="U16" s="60">
        <f ca="1">$AZ6</f>
        <v>0</v>
      </c>
      <c r="V16" s="60">
        <f ca="1">$BA6</f>
        <v>1</v>
      </c>
      <c r="W16" s="60" t="str">
        <f>$BB6</f>
        <v>.</v>
      </c>
      <c r="X16" s="60">
        <f ca="1">$BC6</f>
        <v>7</v>
      </c>
      <c r="Y16" s="60">
        <f ca="1">$BD6</f>
        <v>6</v>
      </c>
      <c r="Z16" s="60">
        <f ca="1">$BE6</f>
        <v>8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0.21693386141846793</v>
      </c>
      <c r="CH16" s="11">
        <f t="shared" ca="1" si="29"/>
        <v>13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0.1070706941769074</v>
      </c>
      <c r="CO16" s="11">
        <f t="shared" ca="1" si="31"/>
        <v>33</v>
      </c>
      <c r="CP16" s="4"/>
      <c r="CQ16" s="4">
        <v>16</v>
      </c>
      <c r="CR16" s="4">
        <v>7</v>
      </c>
      <c r="CS16" s="4">
        <v>1</v>
      </c>
      <c r="CU16" s="10">
        <f t="shared" ca="1" si="32"/>
        <v>0.16635166801631351</v>
      </c>
      <c r="CV16" s="11">
        <f t="shared" ca="1" si="33"/>
        <v>36</v>
      </c>
      <c r="CW16" s="4"/>
      <c r="CX16" s="4">
        <v>16</v>
      </c>
      <c r="CY16" s="4">
        <v>1</v>
      </c>
      <c r="CZ16" s="4">
        <v>8</v>
      </c>
      <c r="DB16" s="10">
        <f t="shared" ca="1" si="34"/>
        <v>0.46618369945796712</v>
      </c>
      <c r="DC16" s="11">
        <f t="shared" ca="1" si="35"/>
        <v>25</v>
      </c>
      <c r="DD16" s="4"/>
      <c r="DE16" s="4">
        <v>16</v>
      </c>
      <c r="DF16" s="4">
        <v>1</v>
      </c>
      <c r="DG16" s="4">
        <v>8</v>
      </c>
      <c r="DI16" s="10">
        <f t="shared" ca="1" si="36"/>
        <v>0.89767559069433112</v>
      </c>
      <c r="DJ16" s="11">
        <f t="shared" ca="1" si="37"/>
        <v>3</v>
      </c>
      <c r="DK16" s="4"/>
      <c r="DL16" s="4">
        <v>16</v>
      </c>
      <c r="DM16" s="4">
        <v>3</v>
      </c>
      <c r="DN16" s="4">
        <v>8</v>
      </c>
    </row>
    <row r="17" spans="1:118" ht="9.9499999999999993" customHeight="1" x14ac:dyDescent="0.25">
      <c r="A17" s="39"/>
      <c r="B17" s="40"/>
      <c r="C17" s="41"/>
      <c r="D17" s="42"/>
      <c r="E17" s="40"/>
      <c r="F17" s="40"/>
      <c r="G17" s="40"/>
      <c r="H17" s="40"/>
      <c r="I17" s="43"/>
      <c r="J17" s="39"/>
      <c r="K17" s="40"/>
      <c r="L17" s="40"/>
      <c r="M17" s="40"/>
      <c r="N17" s="40"/>
      <c r="O17" s="40"/>
      <c r="P17" s="40"/>
      <c r="Q17" s="40"/>
      <c r="R17" s="43"/>
      <c r="S17" s="39"/>
      <c r="T17" s="40"/>
      <c r="U17" s="40"/>
      <c r="V17" s="40"/>
      <c r="W17" s="40"/>
      <c r="X17" s="40"/>
      <c r="Y17" s="40"/>
      <c r="Z17" s="40"/>
      <c r="AA17" s="43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0.32039505181666783</v>
      </c>
      <c r="CH17" s="11">
        <f t="shared" ca="1" si="29"/>
        <v>11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0.83982248438712559</v>
      </c>
      <c r="CO17" s="11">
        <f t="shared" ca="1" si="31"/>
        <v>6</v>
      </c>
      <c r="CP17" s="4"/>
      <c r="CQ17" s="4">
        <v>17</v>
      </c>
      <c r="CR17" s="4">
        <v>7</v>
      </c>
      <c r="CS17" s="4">
        <v>2</v>
      </c>
      <c r="CU17" s="10">
        <f t="shared" ca="1" si="32"/>
        <v>0.38284378593547663</v>
      </c>
      <c r="CV17" s="11">
        <f t="shared" ca="1" si="33"/>
        <v>26</v>
      </c>
      <c r="CW17" s="4"/>
      <c r="CX17" s="4">
        <v>17</v>
      </c>
      <c r="CY17" s="4">
        <v>1</v>
      </c>
      <c r="CZ17" s="4">
        <v>9</v>
      </c>
      <c r="DB17" s="10">
        <f t="shared" ca="1" si="34"/>
        <v>0.72577773461107642</v>
      </c>
      <c r="DC17" s="11">
        <f t="shared" ca="1" si="35"/>
        <v>15</v>
      </c>
      <c r="DD17" s="4"/>
      <c r="DE17" s="4">
        <v>17</v>
      </c>
      <c r="DF17" s="4">
        <v>1</v>
      </c>
      <c r="DG17" s="4">
        <v>9</v>
      </c>
      <c r="DI17" s="10">
        <f t="shared" ca="1" si="36"/>
        <v>0.33858645289540235</v>
      </c>
      <c r="DJ17" s="11">
        <f t="shared" ca="1" si="37"/>
        <v>19</v>
      </c>
      <c r="DK17" s="4"/>
      <c r="DL17" s="4">
        <v>17</v>
      </c>
      <c r="DM17" s="4">
        <v>3</v>
      </c>
      <c r="DN17" s="4">
        <v>4</v>
      </c>
    </row>
    <row r="18" spans="1:118" ht="19.5" customHeight="1" thickBot="1" x14ac:dyDescent="0.3">
      <c r="A18" s="44"/>
      <c r="B18" s="15" t="s">
        <v>33</v>
      </c>
      <c r="C18" s="45"/>
      <c r="D18" s="17"/>
      <c r="E18" s="16"/>
      <c r="F18" s="16"/>
      <c r="G18" s="16"/>
      <c r="H18" s="16"/>
      <c r="I18" s="18"/>
      <c r="J18" s="44"/>
      <c r="K18" s="15" t="s">
        <v>34</v>
      </c>
      <c r="L18" s="16"/>
      <c r="M18" s="16"/>
      <c r="N18" s="16"/>
      <c r="O18" s="16"/>
      <c r="P18" s="16"/>
      <c r="Q18" s="16"/>
      <c r="R18" s="18"/>
      <c r="S18" s="44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0.58353614654029085</v>
      </c>
      <c r="CH18" s="11">
        <f t="shared" ca="1" si="29"/>
        <v>8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0.80274595602919885</v>
      </c>
      <c r="CO18" s="11">
        <f t="shared" ca="1" si="31"/>
        <v>7</v>
      </c>
      <c r="CP18" s="4"/>
      <c r="CQ18" s="4">
        <v>18</v>
      </c>
      <c r="CR18" s="4">
        <v>7</v>
      </c>
      <c r="CS18" s="4">
        <v>3</v>
      </c>
      <c r="CU18" s="10">
        <f t="shared" ca="1" si="32"/>
        <v>0.57224886765365246</v>
      </c>
      <c r="CV18" s="11">
        <f t="shared" ca="1" si="33"/>
        <v>16</v>
      </c>
      <c r="CW18" s="4"/>
      <c r="CX18" s="4">
        <v>18</v>
      </c>
      <c r="CY18" s="4">
        <v>2</v>
      </c>
      <c r="CZ18" s="4">
        <v>3</v>
      </c>
      <c r="DB18" s="10">
        <f t="shared" ca="1" si="34"/>
        <v>0.81537656881569687</v>
      </c>
      <c r="DC18" s="11">
        <f t="shared" ca="1" si="35"/>
        <v>8</v>
      </c>
      <c r="DD18" s="4"/>
      <c r="DE18" s="4">
        <v>18</v>
      </c>
      <c r="DF18" s="4">
        <v>2</v>
      </c>
      <c r="DG18" s="4">
        <v>3</v>
      </c>
      <c r="DI18" s="10">
        <f t="shared" ca="1" si="36"/>
        <v>6.8058295887517772E-2</v>
      </c>
      <c r="DJ18" s="11">
        <f t="shared" ca="1" si="37"/>
        <v>34</v>
      </c>
      <c r="DK18" s="4"/>
      <c r="DL18" s="4">
        <v>18</v>
      </c>
      <c r="DM18" s="4">
        <v>3</v>
      </c>
      <c r="DN18" s="4">
        <v>5</v>
      </c>
    </row>
    <row r="19" spans="1:118" ht="48" customHeight="1" thickBot="1" x14ac:dyDescent="0.3">
      <c r="A19" s="23"/>
      <c r="B19" s="78" t="str">
        <f ca="1">$AF7/1000&amp;$AG7&amp;$AH7/1000&amp;$AI7</f>
        <v>6.327－5.949＝</v>
      </c>
      <c r="C19" s="79"/>
      <c r="D19" s="79"/>
      <c r="E19" s="79"/>
      <c r="F19" s="79"/>
      <c r="G19" s="76">
        <f ca="1">$AJ7/1000</f>
        <v>0.378</v>
      </c>
      <c r="H19" s="77"/>
      <c r="I19" s="20"/>
      <c r="J19" s="19"/>
      <c r="K19" s="78" t="str">
        <f ca="1">$AF8/1000&amp;$AG8&amp;$AH8/1000&amp;$AI8</f>
        <v>5.051－3.376＝</v>
      </c>
      <c r="L19" s="79"/>
      <c r="M19" s="79"/>
      <c r="N19" s="79"/>
      <c r="O19" s="79"/>
      <c r="P19" s="76">
        <f ca="1">$AJ8/1000</f>
        <v>1.675</v>
      </c>
      <c r="Q19" s="77"/>
      <c r="R19" s="21"/>
      <c r="S19" s="19"/>
      <c r="T19" s="78" t="str">
        <f ca="1">$AF9/1000&amp;$AG9&amp;$AH9/1000&amp;$AI9</f>
        <v>6.802－1.943＝</v>
      </c>
      <c r="U19" s="79"/>
      <c r="V19" s="79"/>
      <c r="W19" s="79"/>
      <c r="X19" s="79"/>
      <c r="Y19" s="76">
        <f ca="1">$AJ9/1000</f>
        <v>4.859</v>
      </c>
      <c r="Z19" s="77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>
        <f t="shared" ca="1" si="30"/>
        <v>0.851119335849577</v>
      </c>
      <c r="CO19" s="11">
        <f t="shared" ref="CO19:CO36" ca="1" si="38">RANK(CN19,$CN$1:$CN$100,)</f>
        <v>5</v>
      </c>
      <c r="CP19" s="4"/>
      <c r="CQ19" s="4">
        <v>19</v>
      </c>
      <c r="CR19" s="4">
        <v>7</v>
      </c>
      <c r="CS19" s="4">
        <v>4</v>
      </c>
      <c r="CU19" s="10">
        <f t="shared" ca="1" si="32"/>
        <v>0.8287683378162628</v>
      </c>
      <c r="CV19" s="11">
        <f t="shared" ca="1" si="33"/>
        <v>6</v>
      </c>
      <c r="CW19" s="4"/>
      <c r="CX19" s="4">
        <v>19</v>
      </c>
      <c r="CY19" s="4">
        <v>2</v>
      </c>
      <c r="CZ19" s="4">
        <v>4</v>
      </c>
      <c r="DB19" s="10">
        <f t="shared" ca="1" si="34"/>
        <v>0.21462803635703376</v>
      </c>
      <c r="DC19" s="11">
        <f t="shared" ca="1" si="35"/>
        <v>37</v>
      </c>
      <c r="DD19" s="4"/>
      <c r="DE19" s="4">
        <v>19</v>
      </c>
      <c r="DF19" s="4">
        <v>2</v>
      </c>
      <c r="DG19" s="4">
        <v>4</v>
      </c>
      <c r="DI19" s="10">
        <f t="shared" ca="1" si="36"/>
        <v>0.59755561415111558</v>
      </c>
      <c r="DJ19" s="11">
        <f t="shared" ca="1" si="37"/>
        <v>12</v>
      </c>
      <c r="DK19" s="4"/>
      <c r="DL19" s="4">
        <v>19</v>
      </c>
      <c r="DM19" s="4">
        <v>3</v>
      </c>
      <c r="DN19" s="4">
        <v>6</v>
      </c>
    </row>
    <row r="20" spans="1:118" ht="9.9499999999999993" customHeight="1" x14ac:dyDescent="0.25">
      <c r="A20" s="19"/>
      <c r="B20" s="26"/>
      <c r="C20" s="46"/>
      <c r="D20" s="47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>
        <f t="shared" ca="1" si="30"/>
        <v>0.21605721392823785</v>
      </c>
      <c r="CO20" s="11">
        <f t="shared" ca="1" si="38"/>
        <v>30</v>
      </c>
      <c r="CP20" s="4"/>
      <c r="CQ20" s="4">
        <v>20</v>
      </c>
      <c r="CR20" s="4">
        <v>7</v>
      </c>
      <c r="CS20" s="4">
        <v>5</v>
      </c>
      <c r="CU20" s="10">
        <f t="shared" ca="1" si="32"/>
        <v>0.7850857241318</v>
      </c>
      <c r="CV20" s="11">
        <f t="shared" ca="1" si="33"/>
        <v>9</v>
      </c>
      <c r="CW20" s="4"/>
      <c r="CX20" s="4">
        <v>20</v>
      </c>
      <c r="CY20" s="4">
        <v>2</v>
      </c>
      <c r="CZ20" s="4">
        <v>5</v>
      </c>
      <c r="DB20" s="10">
        <f t="shared" ca="1" si="34"/>
        <v>0.11188050699385821</v>
      </c>
      <c r="DC20" s="11">
        <f t="shared" ca="1" si="35"/>
        <v>42</v>
      </c>
      <c r="DD20" s="4"/>
      <c r="DE20" s="4">
        <v>20</v>
      </c>
      <c r="DF20" s="4">
        <v>2</v>
      </c>
      <c r="DG20" s="4">
        <v>5</v>
      </c>
      <c r="DI20" s="10">
        <f t="shared" ca="1" si="36"/>
        <v>0.85462340264439618</v>
      </c>
      <c r="DJ20" s="11">
        <f t="shared" ca="1" si="37"/>
        <v>6</v>
      </c>
      <c r="DK20" s="4"/>
      <c r="DL20" s="4">
        <v>20</v>
      </c>
      <c r="DM20" s="4">
        <v>3</v>
      </c>
      <c r="DN20" s="4">
        <v>7</v>
      </c>
    </row>
    <row r="21" spans="1:118" ht="57" customHeight="1" x14ac:dyDescent="0.25">
      <c r="A21" s="19"/>
      <c r="B21" s="60"/>
      <c r="C21" s="60">
        <f ca="1">$BI7</f>
        <v>0</v>
      </c>
      <c r="D21" s="60">
        <f ca="1">$BN7</f>
        <v>6</v>
      </c>
      <c r="E21" s="60" t="str">
        <f ca="1">IF(AND(F21=0,G21=0,H21=0),"",".")</f>
        <v>.</v>
      </c>
      <c r="F21" s="60">
        <f ca="1">$BS7</f>
        <v>3</v>
      </c>
      <c r="G21" s="60">
        <f ca="1">$BX7</f>
        <v>2</v>
      </c>
      <c r="H21" s="60">
        <f ca="1">$CC7</f>
        <v>7</v>
      </c>
      <c r="I21" s="36"/>
      <c r="J21" s="37"/>
      <c r="K21" s="60"/>
      <c r="L21" s="60">
        <f ca="1">$BI8</f>
        <v>0</v>
      </c>
      <c r="M21" s="60">
        <f ca="1">$BN8</f>
        <v>5</v>
      </c>
      <c r="N21" s="60" t="str">
        <f ca="1">IF(AND(O21=0,P21=0,Q21=0),"",".")</f>
        <v>.</v>
      </c>
      <c r="O21" s="60">
        <f ca="1">$BS8</f>
        <v>0</v>
      </c>
      <c r="P21" s="60">
        <f ca="1">$BX8</f>
        <v>5</v>
      </c>
      <c r="Q21" s="60">
        <f ca="1">$CC8</f>
        <v>1</v>
      </c>
      <c r="R21" s="36"/>
      <c r="S21" s="37"/>
      <c r="T21" s="60"/>
      <c r="U21" s="60">
        <f ca="1">$BI9</f>
        <v>0</v>
      </c>
      <c r="V21" s="60">
        <f ca="1">$BN9</f>
        <v>6</v>
      </c>
      <c r="W21" s="60" t="str">
        <f ca="1">IF(AND(X21=0,Y21=0,Z21=0),"",".")</f>
        <v>.</v>
      </c>
      <c r="X21" s="60">
        <f ca="1">$BS9</f>
        <v>8</v>
      </c>
      <c r="Y21" s="60">
        <f ca="1">$BX9</f>
        <v>0</v>
      </c>
      <c r="Z21" s="60">
        <f ca="1">$CC9</f>
        <v>2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>
        <f t="shared" ca="1" si="30"/>
        <v>0.25238444202946553</v>
      </c>
      <c r="CO21" s="11">
        <f t="shared" ca="1" si="38"/>
        <v>27</v>
      </c>
      <c r="CP21" s="4"/>
      <c r="CQ21" s="4">
        <v>21</v>
      </c>
      <c r="CR21" s="4">
        <v>7</v>
      </c>
      <c r="CS21" s="4">
        <v>6</v>
      </c>
      <c r="CU21" s="10">
        <f t="shared" ca="1" si="32"/>
        <v>0.68530376765822065</v>
      </c>
      <c r="CV21" s="11">
        <f t="shared" ca="1" si="33"/>
        <v>12</v>
      </c>
      <c r="CW21" s="4"/>
      <c r="CX21" s="4">
        <v>21</v>
      </c>
      <c r="CY21" s="4">
        <v>2</v>
      </c>
      <c r="CZ21" s="4">
        <v>6</v>
      </c>
      <c r="DB21" s="10">
        <f t="shared" ca="1" si="34"/>
        <v>0.71778855569942446</v>
      </c>
      <c r="DC21" s="11">
        <f t="shared" ca="1" si="35"/>
        <v>16</v>
      </c>
      <c r="DD21" s="4"/>
      <c r="DE21" s="4">
        <v>21</v>
      </c>
      <c r="DF21" s="4">
        <v>2</v>
      </c>
      <c r="DG21" s="4">
        <v>6</v>
      </c>
      <c r="DI21" s="10">
        <f t="shared" ca="1" si="36"/>
        <v>0.14790090075698692</v>
      </c>
      <c r="DJ21" s="11">
        <f t="shared" ca="1" si="37"/>
        <v>30</v>
      </c>
      <c r="DK21" s="4"/>
      <c r="DL21" s="4">
        <v>21</v>
      </c>
      <c r="DM21" s="4">
        <v>3</v>
      </c>
      <c r="DN21" s="4">
        <v>8</v>
      </c>
    </row>
    <row r="22" spans="1:118" ht="57" customHeight="1" x14ac:dyDescent="0.25">
      <c r="A22" s="19"/>
      <c r="B22" s="60" t="str">
        <f ca="1">IF(AND($BJ7=0,$BI7=0),"","－")</f>
        <v/>
      </c>
      <c r="C22" s="60" t="str">
        <f ca="1">IF(AND($BJ7=0,$BI7=0),"－",$BJ7)</f>
        <v>－</v>
      </c>
      <c r="D22" s="60">
        <f ca="1">$BO7</f>
        <v>5</v>
      </c>
      <c r="E22" s="60" t="str">
        <f ca="1">IF(AND(F22=0,G22=0,H22=0),"",".")</f>
        <v>.</v>
      </c>
      <c r="F22" s="60">
        <f ca="1">$BT7</f>
        <v>9</v>
      </c>
      <c r="G22" s="60">
        <f ca="1">$BY7</f>
        <v>4</v>
      </c>
      <c r="H22" s="60">
        <f ca="1">$CD7</f>
        <v>9</v>
      </c>
      <c r="I22" s="36"/>
      <c r="J22" s="37"/>
      <c r="K22" s="60" t="str">
        <f ca="1">IF(AND($BJ8=0,$BI8=0),"","－")</f>
        <v/>
      </c>
      <c r="L22" s="60" t="str">
        <f ca="1">IF(AND($BJ8=0,$BI8=0),"－",$BJ8)</f>
        <v>－</v>
      </c>
      <c r="M22" s="60">
        <f ca="1">$BO8</f>
        <v>3</v>
      </c>
      <c r="N22" s="60" t="str">
        <f ca="1">IF(AND(O22=0,P22=0,Q22=0),"",".")</f>
        <v>.</v>
      </c>
      <c r="O22" s="60">
        <f ca="1">$BT8</f>
        <v>3</v>
      </c>
      <c r="P22" s="60">
        <f ca="1">$BY8</f>
        <v>7</v>
      </c>
      <c r="Q22" s="60">
        <f ca="1">$CD8</f>
        <v>6</v>
      </c>
      <c r="R22" s="36"/>
      <c r="S22" s="37"/>
      <c r="T22" s="60" t="str">
        <f ca="1">IF(AND($BJ9=0,$BI9=0),"","－")</f>
        <v/>
      </c>
      <c r="U22" s="60" t="str">
        <f ca="1">IF(AND($BJ9=0,$BI9=0),"－",$BJ9)</f>
        <v>－</v>
      </c>
      <c r="V22" s="60">
        <f ca="1">$BO9</f>
        <v>1</v>
      </c>
      <c r="W22" s="60" t="str">
        <f ca="1">IF(AND(X22=0,Y22=0,Z22=0),"",".")</f>
        <v>.</v>
      </c>
      <c r="X22" s="60">
        <f ca="1">$BT9</f>
        <v>9</v>
      </c>
      <c r="Y22" s="60">
        <f ca="1">$BY9</f>
        <v>4</v>
      </c>
      <c r="Z22" s="60">
        <f ca="1">$CD9</f>
        <v>3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>
        <f t="shared" ca="1" si="30"/>
        <v>0.48101933166545596</v>
      </c>
      <c r="CO22" s="11">
        <f t="shared" ca="1" si="38"/>
        <v>17</v>
      </c>
      <c r="CP22" s="4"/>
      <c r="CQ22" s="4">
        <v>22</v>
      </c>
      <c r="CR22" s="4">
        <v>8</v>
      </c>
      <c r="CS22" s="4">
        <v>1</v>
      </c>
      <c r="CU22" s="10">
        <f t="shared" ca="1" si="32"/>
        <v>0.30477934622756264</v>
      </c>
      <c r="CV22" s="11">
        <f t="shared" ca="1" si="33"/>
        <v>28</v>
      </c>
      <c r="CW22" s="4"/>
      <c r="CX22" s="4">
        <v>22</v>
      </c>
      <c r="CY22" s="4">
        <v>2</v>
      </c>
      <c r="CZ22" s="4">
        <v>7</v>
      </c>
      <c r="DB22" s="10">
        <f t="shared" ca="1" si="34"/>
        <v>0.45358504430629509</v>
      </c>
      <c r="DC22" s="11">
        <f t="shared" ca="1" si="35"/>
        <v>26</v>
      </c>
      <c r="DD22" s="4"/>
      <c r="DE22" s="4">
        <v>22</v>
      </c>
      <c r="DF22" s="4">
        <v>2</v>
      </c>
      <c r="DG22" s="4">
        <v>7</v>
      </c>
      <c r="DI22" s="10">
        <f t="shared" ca="1" si="36"/>
        <v>6.0979014880768734E-4</v>
      </c>
      <c r="DJ22" s="11">
        <f t="shared" ca="1" si="37"/>
        <v>37</v>
      </c>
      <c r="DK22" s="4"/>
      <c r="DL22" s="4">
        <v>22</v>
      </c>
      <c r="DM22" s="4">
        <v>3</v>
      </c>
      <c r="DN22" s="4">
        <v>9</v>
      </c>
    </row>
    <row r="23" spans="1:118" ht="57" customHeight="1" x14ac:dyDescent="0.25">
      <c r="A23" s="19"/>
      <c r="B23" s="60"/>
      <c r="C23" s="60">
        <f ca="1">$AZ7</f>
        <v>0</v>
      </c>
      <c r="D23" s="60">
        <f ca="1">$BA7</f>
        <v>0</v>
      </c>
      <c r="E23" s="60" t="str">
        <f>$BB7</f>
        <v>.</v>
      </c>
      <c r="F23" s="60">
        <f ca="1">$BC7</f>
        <v>3</v>
      </c>
      <c r="G23" s="60">
        <f ca="1">$BD7</f>
        <v>7</v>
      </c>
      <c r="H23" s="60">
        <f ca="1">$BE7</f>
        <v>8</v>
      </c>
      <c r="I23" s="36"/>
      <c r="J23" s="37"/>
      <c r="K23" s="60"/>
      <c r="L23" s="60">
        <f ca="1">$AZ8</f>
        <v>0</v>
      </c>
      <c r="M23" s="60">
        <f ca="1">$BA8</f>
        <v>1</v>
      </c>
      <c r="N23" s="60" t="str">
        <f>$BB8</f>
        <v>.</v>
      </c>
      <c r="O23" s="60">
        <f ca="1">$BC8</f>
        <v>6</v>
      </c>
      <c r="P23" s="60">
        <f ca="1">$BD8</f>
        <v>7</v>
      </c>
      <c r="Q23" s="60">
        <f ca="1">$BE8</f>
        <v>5</v>
      </c>
      <c r="R23" s="36"/>
      <c r="S23" s="37"/>
      <c r="T23" s="60"/>
      <c r="U23" s="60">
        <f ca="1">$AZ9</f>
        <v>0</v>
      </c>
      <c r="V23" s="60">
        <f ca="1">$BA9</f>
        <v>4</v>
      </c>
      <c r="W23" s="60" t="str">
        <f>$BB9</f>
        <v>.</v>
      </c>
      <c r="X23" s="60">
        <f ca="1">$BC9</f>
        <v>8</v>
      </c>
      <c r="Y23" s="60">
        <f ca="1">$BD9</f>
        <v>5</v>
      </c>
      <c r="Z23" s="60">
        <f ca="1">$BE9</f>
        <v>9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>
        <f t="shared" ca="1" si="30"/>
        <v>0.47015717346455699</v>
      </c>
      <c r="CO23" s="11">
        <f t="shared" ca="1" si="38"/>
        <v>18</v>
      </c>
      <c r="CP23" s="4"/>
      <c r="CQ23" s="4">
        <v>23</v>
      </c>
      <c r="CR23" s="4">
        <v>8</v>
      </c>
      <c r="CS23" s="4">
        <v>2</v>
      </c>
      <c r="CU23" s="10">
        <f t="shared" ca="1" si="32"/>
        <v>0.80588812054784265</v>
      </c>
      <c r="CV23" s="11">
        <f t="shared" ca="1" si="33"/>
        <v>7</v>
      </c>
      <c r="CW23" s="4"/>
      <c r="CX23" s="4">
        <v>23</v>
      </c>
      <c r="CY23" s="4">
        <v>2</v>
      </c>
      <c r="CZ23" s="4">
        <v>8</v>
      </c>
      <c r="DB23" s="10">
        <f t="shared" ca="1" si="34"/>
        <v>0.8664204346766663</v>
      </c>
      <c r="DC23" s="11">
        <f t="shared" ca="1" si="35"/>
        <v>5</v>
      </c>
      <c r="DD23" s="4"/>
      <c r="DE23" s="4">
        <v>23</v>
      </c>
      <c r="DF23" s="4">
        <v>2</v>
      </c>
      <c r="DG23" s="4">
        <v>8</v>
      </c>
      <c r="DI23" s="10">
        <f t="shared" ca="1" si="36"/>
        <v>0.78078879852551786</v>
      </c>
      <c r="DJ23" s="11">
        <f t="shared" ca="1" si="37"/>
        <v>7</v>
      </c>
      <c r="DK23" s="4"/>
      <c r="DL23" s="4">
        <v>23</v>
      </c>
      <c r="DM23" s="4">
        <v>4</v>
      </c>
      <c r="DN23" s="4">
        <v>5</v>
      </c>
    </row>
    <row r="24" spans="1:118" ht="9.9499999999999993" customHeight="1" x14ac:dyDescent="0.25">
      <c r="A24" s="39"/>
      <c r="B24" s="40"/>
      <c r="C24" s="41"/>
      <c r="D24" s="42"/>
      <c r="E24" s="40"/>
      <c r="F24" s="40"/>
      <c r="G24" s="40"/>
      <c r="H24" s="40"/>
      <c r="I24" s="43"/>
      <c r="J24" s="39"/>
      <c r="K24" s="40"/>
      <c r="L24" s="40"/>
      <c r="M24" s="40"/>
      <c r="N24" s="40"/>
      <c r="O24" s="40"/>
      <c r="P24" s="40"/>
      <c r="Q24" s="40"/>
      <c r="R24" s="43"/>
      <c r="S24" s="39"/>
      <c r="T24" s="40"/>
      <c r="U24" s="40"/>
      <c r="V24" s="40"/>
      <c r="W24" s="40"/>
      <c r="X24" s="40"/>
      <c r="Y24" s="40"/>
      <c r="Z24" s="40"/>
      <c r="AA24" s="43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>
        <f t="shared" ca="1" si="30"/>
        <v>3.9871558510172322E-2</v>
      </c>
      <c r="CO24" s="11">
        <f t="shared" ca="1" si="38"/>
        <v>36</v>
      </c>
      <c r="CP24" s="4"/>
      <c r="CQ24" s="4">
        <v>24</v>
      </c>
      <c r="CR24" s="4">
        <v>8</v>
      </c>
      <c r="CS24" s="4">
        <v>3</v>
      </c>
      <c r="CU24" s="10">
        <f t="shared" ca="1" si="32"/>
        <v>0.40497506706511222</v>
      </c>
      <c r="CV24" s="11">
        <f t="shared" ca="1" si="33"/>
        <v>23</v>
      </c>
      <c r="CW24" s="4"/>
      <c r="CX24" s="4">
        <v>24</v>
      </c>
      <c r="CY24" s="4">
        <v>2</v>
      </c>
      <c r="CZ24" s="4">
        <v>9</v>
      </c>
      <c r="DB24" s="10">
        <f t="shared" ca="1" si="34"/>
        <v>0.37144787648229749</v>
      </c>
      <c r="DC24" s="11">
        <f t="shared" ca="1" si="35"/>
        <v>31</v>
      </c>
      <c r="DD24" s="4"/>
      <c r="DE24" s="4">
        <v>24</v>
      </c>
      <c r="DF24" s="4">
        <v>2</v>
      </c>
      <c r="DG24" s="4">
        <v>9</v>
      </c>
      <c r="DI24" s="10">
        <f t="shared" ca="1" si="36"/>
        <v>0.73026464760265053</v>
      </c>
      <c r="DJ24" s="11">
        <f t="shared" ca="1" si="37"/>
        <v>8</v>
      </c>
      <c r="DK24" s="4"/>
      <c r="DL24" s="4">
        <v>24</v>
      </c>
      <c r="DM24" s="4">
        <v>4</v>
      </c>
      <c r="DN24" s="4">
        <v>6</v>
      </c>
    </row>
    <row r="25" spans="1:118" ht="19.5" customHeight="1" thickBot="1" x14ac:dyDescent="0.3">
      <c r="A25" s="44"/>
      <c r="B25" s="15" t="s">
        <v>36</v>
      </c>
      <c r="C25" s="45"/>
      <c r="D25" s="17"/>
      <c r="E25" s="16"/>
      <c r="F25" s="16"/>
      <c r="G25" s="16"/>
      <c r="H25" s="16"/>
      <c r="I25" s="18"/>
      <c r="J25" s="44"/>
      <c r="K25" s="15" t="s">
        <v>37</v>
      </c>
      <c r="L25" s="16"/>
      <c r="M25" s="16"/>
      <c r="N25" s="16"/>
      <c r="O25" s="16"/>
      <c r="P25" s="16"/>
      <c r="Q25" s="16"/>
      <c r="R25" s="18"/>
      <c r="S25" s="44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>
        <f t="shared" ca="1" si="30"/>
        <v>0.58811695063021074</v>
      </c>
      <c r="CO25" s="11">
        <f t="shared" ca="1" si="38"/>
        <v>12</v>
      </c>
      <c r="CP25" s="4"/>
      <c r="CQ25" s="4">
        <v>25</v>
      </c>
      <c r="CR25" s="4">
        <v>8</v>
      </c>
      <c r="CS25" s="4">
        <v>4</v>
      </c>
      <c r="CU25" s="10">
        <f t="shared" ca="1" si="32"/>
        <v>9.7860906891557242E-2</v>
      </c>
      <c r="CV25" s="11">
        <f t="shared" ca="1" si="33"/>
        <v>41</v>
      </c>
      <c r="CW25" s="4"/>
      <c r="CX25" s="4">
        <v>25</v>
      </c>
      <c r="CY25" s="4">
        <v>3</v>
      </c>
      <c r="CZ25" s="4">
        <v>8</v>
      </c>
      <c r="DB25" s="10">
        <f t="shared" ca="1" si="34"/>
        <v>0.5710013153099377</v>
      </c>
      <c r="DC25" s="11">
        <f t="shared" ca="1" si="35"/>
        <v>20</v>
      </c>
      <c r="DD25" s="4"/>
      <c r="DE25" s="4">
        <v>25</v>
      </c>
      <c r="DF25" s="4">
        <v>3</v>
      </c>
      <c r="DG25" s="4">
        <v>8</v>
      </c>
      <c r="DI25" s="10">
        <f t="shared" ca="1" si="36"/>
        <v>0.22190314253686694</v>
      </c>
      <c r="DJ25" s="11">
        <f t="shared" ca="1" si="37"/>
        <v>29</v>
      </c>
      <c r="DK25" s="4"/>
      <c r="DL25" s="4">
        <v>25</v>
      </c>
      <c r="DM25" s="4">
        <v>4</v>
      </c>
      <c r="DN25" s="4">
        <v>7</v>
      </c>
    </row>
    <row r="26" spans="1:118" ht="48" customHeight="1" thickBot="1" x14ac:dyDescent="0.3">
      <c r="A26" s="23"/>
      <c r="B26" s="78" t="str">
        <f ca="1">$AF10/1000&amp;$AG10&amp;$AH10/1000&amp;$AI10</f>
        <v>9.432－1.789＝</v>
      </c>
      <c r="C26" s="79"/>
      <c r="D26" s="79"/>
      <c r="E26" s="79"/>
      <c r="F26" s="79"/>
      <c r="G26" s="76">
        <f ca="1">$AJ10/1000</f>
        <v>7.6429999999999998</v>
      </c>
      <c r="H26" s="77"/>
      <c r="I26" s="20"/>
      <c r="J26" s="19"/>
      <c r="K26" s="78" t="str">
        <f ca="1">$AF11/1000&amp;$AG11&amp;$AH11/1000&amp;$AI11</f>
        <v>9.336－4.768＝</v>
      </c>
      <c r="L26" s="79"/>
      <c r="M26" s="79"/>
      <c r="N26" s="79"/>
      <c r="O26" s="79"/>
      <c r="P26" s="76">
        <f ca="1">$AJ11/1000</f>
        <v>4.5679999999999996</v>
      </c>
      <c r="Q26" s="77"/>
      <c r="R26" s="21"/>
      <c r="S26" s="19"/>
      <c r="T26" s="78" t="str">
        <f ca="1">$AF12/1000&amp;$AG12&amp;$AH12/1000&amp;$AI12</f>
        <v>4.503－1.934＝</v>
      </c>
      <c r="U26" s="79"/>
      <c r="V26" s="79"/>
      <c r="W26" s="79"/>
      <c r="X26" s="79"/>
      <c r="Y26" s="76">
        <f ca="1">$AJ12/1000</f>
        <v>2.569</v>
      </c>
      <c r="Z26" s="77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>
        <f t="shared" ca="1" si="30"/>
        <v>7.4221584680674968E-2</v>
      </c>
      <c r="CO26" s="11">
        <f t="shared" ca="1" si="38"/>
        <v>34</v>
      </c>
      <c r="CP26" s="4"/>
      <c r="CQ26" s="4">
        <v>26</v>
      </c>
      <c r="CR26" s="4">
        <v>8</v>
      </c>
      <c r="CS26" s="4">
        <v>5</v>
      </c>
      <c r="CU26" s="10">
        <f t="shared" ca="1" si="32"/>
        <v>0.60802448896569239</v>
      </c>
      <c r="CV26" s="11">
        <f t="shared" ca="1" si="33"/>
        <v>15</v>
      </c>
      <c r="CW26" s="4"/>
      <c r="CX26" s="4">
        <v>26</v>
      </c>
      <c r="CY26" s="4">
        <v>3</v>
      </c>
      <c r="CZ26" s="4">
        <v>4</v>
      </c>
      <c r="DB26" s="10">
        <f t="shared" ca="1" si="34"/>
        <v>2.8696632539029321E-2</v>
      </c>
      <c r="DC26" s="11">
        <f t="shared" ca="1" si="35"/>
        <v>45</v>
      </c>
      <c r="DD26" s="4"/>
      <c r="DE26" s="4">
        <v>26</v>
      </c>
      <c r="DF26" s="4">
        <v>3</v>
      </c>
      <c r="DG26" s="4">
        <v>4</v>
      </c>
      <c r="DI26" s="10">
        <f t="shared" ca="1" si="36"/>
        <v>0.2836352867461267</v>
      </c>
      <c r="DJ26" s="11">
        <f t="shared" ca="1" si="37"/>
        <v>22</v>
      </c>
      <c r="DK26" s="4"/>
      <c r="DL26" s="4">
        <v>26</v>
      </c>
      <c r="DM26" s="4">
        <v>4</v>
      </c>
      <c r="DN26" s="4">
        <v>8</v>
      </c>
    </row>
    <row r="27" spans="1:118" ht="9.9499999999999993" customHeight="1" x14ac:dyDescent="0.25">
      <c r="A27" s="19"/>
      <c r="B27" s="26"/>
      <c r="C27" s="46"/>
      <c r="D27" s="47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>
        <f t="shared" ca="1" si="30"/>
        <v>0.43451748315579286</v>
      </c>
      <c r="CO27" s="11">
        <f t="shared" ca="1" si="38"/>
        <v>20</v>
      </c>
      <c r="CP27" s="4"/>
      <c r="CQ27" s="4">
        <v>27</v>
      </c>
      <c r="CR27" s="4">
        <v>8</v>
      </c>
      <c r="CS27" s="4">
        <v>6</v>
      </c>
      <c r="CU27" s="10">
        <f t="shared" ca="1" si="32"/>
        <v>0.68400477344598321</v>
      </c>
      <c r="CV27" s="11">
        <f t="shared" ca="1" si="33"/>
        <v>13</v>
      </c>
      <c r="CW27" s="4"/>
      <c r="CX27" s="4">
        <v>27</v>
      </c>
      <c r="CY27" s="4">
        <v>3</v>
      </c>
      <c r="CZ27" s="4">
        <v>5</v>
      </c>
      <c r="DB27" s="10">
        <f t="shared" ca="1" si="34"/>
        <v>0.78464704679444119</v>
      </c>
      <c r="DC27" s="11">
        <f t="shared" ca="1" si="35"/>
        <v>12</v>
      </c>
      <c r="DD27" s="4"/>
      <c r="DE27" s="4">
        <v>27</v>
      </c>
      <c r="DF27" s="4">
        <v>3</v>
      </c>
      <c r="DG27" s="4">
        <v>5</v>
      </c>
      <c r="DI27" s="10">
        <f t="shared" ca="1" si="36"/>
        <v>0.48991916826469428</v>
      </c>
      <c r="DJ27" s="11">
        <f t="shared" ca="1" si="37"/>
        <v>14</v>
      </c>
      <c r="DK27" s="4"/>
      <c r="DL27" s="4">
        <v>27</v>
      </c>
      <c r="DM27" s="4">
        <v>4</v>
      </c>
      <c r="DN27" s="4">
        <v>9</v>
      </c>
    </row>
    <row r="28" spans="1:118" ht="57" customHeight="1" x14ac:dyDescent="0.25">
      <c r="A28" s="19"/>
      <c r="B28" s="60"/>
      <c r="C28" s="60">
        <f ca="1">$BI10</f>
        <v>0</v>
      </c>
      <c r="D28" s="60">
        <f ca="1">$BN10</f>
        <v>9</v>
      </c>
      <c r="E28" s="60" t="str">
        <f ca="1">IF(AND(F28=0,G28=0,H28=0),"",".")</f>
        <v>.</v>
      </c>
      <c r="F28" s="60">
        <f ca="1">$BS10</f>
        <v>4</v>
      </c>
      <c r="G28" s="60">
        <f ca="1">$BX10</f>
        <v>3</v>
      </c>
      <c r="H28" s="60">
        <f ca="1">$CC10</f>
        <v>2</v>
      </c>
      <c r="I28" s="36"/>
      <c r="J28" s="37"/>
      <c r="K28" s="60"/>
      <c r="L28" s="60">
        <f ca="1">$BI11</f>
        <v>0</v>
      </c>
      <c r="M28" s="60">
        <f ca="1">$BN11</f>
        <v>9</v>
      </c>
      <c r="N28" s="60" t="str">
        <f ca="1">IF(AND(O28=0,P28=0,Q28=0),"",".")</f>
        <v>.</v>
      </c>
      <c r="O28" s="60">
        <f ca="1">$BS11</f>
        <v>3</v>
      </c>
      <c r="P28" s="60">
        <f ca="1">$BX11</f>
        <v>3</v>
      </c>
      <c r="Q28" s="60">
        <f ca="1">$CC11</f>
        <v>6</v>
      </c>
      <c r="R28" s="36"/>
      <c r="S28" s="37"/>
      <c r="T28" s="60"/>
      <c r="U28" s="60">
        <f ca="1">$BI12</f>
        <v>0</v>
      </c>
      <c r="V28" s="60">
        <f ca="1">$BN12</f>
        <v>4</v>
      </c>
      <c r="W28" s="60" t="str">
        <f ca="1">IF(AND(X28=0,Y28=0,Z28=0),"",".")</f>
        <v>.</v>
      </c>
      <c r="X28" s="60">
        <f ca="1">$BS12</f>
        <v>5</v>
      </c>
      <c r="Y28" s="60">
        <f ca="1">$BX12</f>
        <v>0</v>
      </c>
      <c r="Z28" s="60">
        <f ca="1">$CC12</f>
        <v>3</v>
      </c>
      <c r="AA28" s="27"/>
      <c r="CG28" s="10"/>
      <c r="CH28" s="11"/>
      <c r="CI28" s="11"/>
      <c r="CJ28" s="4"/>
      <c r="CK28" s="4"/>
      <c r="CL28" s="4"/>
      <c r="CM28" s="4"/>
      <c r="CN28" s="10">
        <f t="shared" ca="1" si="30"/>
        <v>0.51342597905709353</v>
      </c>
      <c r="CO28" s="11">
        <f t="shared" ca="1" si="38"/>
        <v>14</v>
      </c>
      <c r="CP28" s="4"/>
      <c r="CQ28" s="4">
        <v>28</v>
      </c>
      <c r="CR28" s="4">
        <v>8</v>
      </c>
      <c r="CS28" s="4">
        <v>7</v>
      </c>
      <c r="CU28" s="10">
        <f t="shared" ca="1" si="32"/>
        <v>0.80477718289610856</v>
      </c>
      <c r="CV28" s="11">
        <f t="shared" ca="1" si="33"/>
        <v>8</v>
      </c>
      <c r="CW28" s="4"/>
      <c r="CX28" s="4">
        <v>28</v>
      </c>
      <c r="CY28" s="4">
        <v>3</v>
      </c>
      <c r="CZ28" s="4">
        <v>6</v>
      </c>
      <c r="DB28" s="10">
        <f t="shared" ca="1" si="34"/>
        <v>0.35585655110142866</v>
      </c>
      <c r="DC28" s="11">
        <f t="shared" ca="1" si="35"/>
        <v>33</v>
      </c>
      <c r="DD28" s="4"/>
      <c r="DE28" s="4">
        <v>28</v>
      </c>
      <c r="DF28" s="4">
        <v>3</v>
      </c>
      <c r="DG28" s="4">
        <v>6</v>
      </c>
      <c r="DI28" s="10">
        <f t="shared" ca="1" si="36"/>
        <v>0.27516543829707618</v>
      </c>
      <c r="DJ28" s="11">
        <f t="shared" ca="1" si="37"/>
        <v>26</v>
      </c>
      <c r="DK28" s="4"/>
      <c r="DL28" s="4">
        <v>28</v>
      </c>
      <c r="DM28" s="4">
        <v>5</v>
      </c>
      <c r="DN28" s="4">
        <v>6</v>
      </c>
    </row>
    <row r="29" spans="1:118" ht="57" customHeight="1" x14ac:dyDescent="0.25">
      <c r="A29" s="19"/>
      <c r="B29" s="60" t="str">
        <f ca="1">IF(AND($BJ10=0,$BI10=0),"","－")</f>
        <v/>
      </c>
      <c r="C29" s="60" t="str">
        <f ca="1">IF(AND($BJ10=0,$BI10=0),"－",$BJ10)</f>
        <v>－</v>
      </c>
      <c r="D29" s="60">
        <f ca="1">$BO10</f>
        <v>1</v>
      </c>
      <c r="E29" s="60" t="str">
        <f ca="1">IF(AND(F29=0,G29=0,H29=0),"",".")</f>
        <v>.</v>
      </c>
      <c r="F29" s="60">
        <f ca="1">$BT10</f>
        <v>7</v>
      </c>
      <c r="G29" s="60">
        <f ca="1">$BY10</f>
        <v>8</v>
      </c>
      <c r="H29" s="60">
        <f ca="1">$CD10</f>
        <v>9</v>
      </c>
      <c r="I29" s="36"/>
      <c r="J29" s="37"/>
      <c r="K29" s="60" t="str">
        <f ca="1">IF(AND($BJ11=0,$BI11=0),"","－")</f>
        <v/>
      </c>
      <c r="L29" s="60" t="str">
        <f ca="1">IF(AND($BJ11=0,$BI11=0),"－",$BJ11)</f>
        <v>－</v>
      </c>
      <c r="M29" s="60">
        <f ca="1">$BO11</f>
        <v>4</v>
      </c>
      <c r="N29" s="60" t="str">
        <f ca="1">IF(AND(O29=0,P29=0,Q29=0),"",".")</f>
        <v>.</v>
      </c>
      <c r="O29" s="60">
        <f ca="1">$BT11</f>
        <v>7</v>
      </c>
      <c r="P29" s="60">
        <f ca="1">$BY11</f>
        <v>6</v>
      </c>
      <c r="Q29" s="60">
        <f ca="1">$CD11</f>
        <v>8</v>
      </c>
      <c r="R29" s="36"/>
      <c r="S29" s="37"/>
      <c r="T29" s="60" t="str">
        <f ca="1">IF(AND($BJ12=0,$BI12=0),"","－")</f>
        <v/>
      </c>
      <c r="U29" s="60" t="str">
        <f ca="1">IF(AND($BJ12=0,$BI12=0),"－",$BJ12)</f>
        <v>－</v>
      </c>
      <c r="V29" s="60">
        <f ca="1">$BO12</f>
        <v>1</v>
      </c>
      <c r="W29" s="60" t="str">
        <f ca="1">IF(AND(X29=0,Y29=0,Z29=0),"",".")</f>
        <v>.</v>
      </c>
      <c r="X29" s="60">
        <f ca="1">$BT12</f>
        <v>9</v>
      </c>
      <c r="Y29" s="60">
        <f ca="1">$BY12</f>
        <v>3</v>
      </c>
      <c r="Z29" s="60">
        <f ca="1">$CD12</f>
        <v>4</v>
      </c>
      <c r="AA29" s="27"/>
      <c r="CG29" s="10"/>
      <c r="CH29" s="11"/>
      <c r="CI29" s="11"/>
      <c r="CJ29" s="4"/>
      <c r="CK29" s="4"/>
      <c r="CL29" s="4"/>
      <c r="CM29" s="4"/>
      <c r="CN29" s="10">
        <f t="shared" ca="1" si="30"/>
        <v>0.79300385732771417</v>
      </c>
      <c r="CO29" s="11">
        <f t="shared" ca="1" si="38"/>
        <v>8</v>
      </c>
      <c r="CP29" s="4"/>
      <c r="CQ29" s="4">
        <v>29</v>
      </c>
      <c r="CR29" s="4">
        <v>9</v>
      </c>
      <c r="CS29" s="4">
        <v>1</v>
      </c>
      <c r="CU29" s="10">
        <f t="shared" ca="1" si="32"/>
        <v>0.45611439276318066</v>
      </c>
      <c r="CV29" s="11">
        <f t="shared" ca="1" si="33"/>
        <v>21</v>
      </c>
      <c r="CW29" s="4"/>
      <c r="CX29" s="4">
        <v>29</v>
      </c>
      <c r="CY29" s="4">
        <v>3</v>
      </c>
      <c r="CZ29" s="4">
        <v>7</v>
      </c>
      <c r="DB29" s="10">
        <f t="shared" ca="1" si="34"/>
        <v>5.1433582724791593E-2</v>
      </c>
      <c r="DC29" s="11">
        <f t="shared" ca="1" si="35"/>
        <v>44</v>
      </c>
      <c r="DD29" s="4"/>
      <c r="DE29" s="4">
        <v>29</v>
      </c>
      <c r="DF29" s="4">
        <v>3</v>
      </c>
      <c r="DG29" s="4">
        <v>7</v>
      </c>
      <c r="DI29" s="10">
        <f t="shared" ca="1" si="36"/>
        <v>0.27614188509986803</v>
      </c>
      <c r="DJ29" s="11">
        <f t="shared" ca="1" si="37"/>
        <v>24</v>
      </c>
      <c r="DK29" s="4"/>
      <c r="DL29" s="4">
        <v>29</v>
      </c>
      <c r="DM29" s="4">
        <v>5</v>
      </c>
      <c r="DN29" s="4">
        <v>7</v>
      </c>
    </row>
    <row r="30" spans="1:118" ht="57" customHeight="1" x14ac:dyDescent="0.25">
      <c r="A30" s="19"/>
      <c r="B30" s="60"/>
      <c r="C30" s="60">
        <f ca="1">$AZ10</f>
        <v>0</v>
      </c>
      <c r="D30" s="60">
        <f ca="1">$BA10</f>
        <v>7</v>
      </c>
      <c r="E30" s="60" t="str">
        <f>$BB10</f>
        <v>.</v>
      </c>
      <c r="F30" s="60">
        <f ca="1">$BC10</f>
        <v>6</v>
      </c>
      <c r="G30" s="60">
        <f ca="1">$BD10</f>
        <v>4</v>
      </c>
      <c r="H30" s="60">
        <f ca="1">$BE10</f>
        <v>3</v>
      </c>
      <c r="I30" s="36"/>
      <c r="J30" s="37"/>
      <c r="K30" s="60"/>
      <c r="L30" s="60">
        <f ca="1">$AZ11</f>
        <v>0</v>
      </c>
      <c r="M30" s="60">
        <f ca="1">$BA11</f>
        <v>4</v>
      </c>
      <c r="N30" s="60" t="str">
        <f>$BB11</f>
        <v>.</v>
      </c>
      <c r="O30" s="60">
        <f ca="1">$BC11</f>
        <v>5</v>
      </c>
      <c r="P30" s="60">
        <f ca="1">$BD11</f>
        <v>6</v>
      </c>
      <c r="Q30" s="60">
        <f ca="1">$BE11</f>
        <v>8</v>
      </c>
      <c r="R30" s="36"/>
      <c r="S30" s="37"/>
      <c r="T30" s="60"/>
      <c r="U30" s="60">
        <f ca="1">$AZ12</f>
        <v>0</v>
      </c>
      <c r="V30" s="60">
        <f ca="1">$BA12</f>
        <v>2</v>
      </c>
      <c r="W30" s="60" t="str">
        <f>$BB12</f>
        <v>.</v>
      </c>
      <c r="X30" s="60">
        <f ca="1">$BC12</f>
        <v>5</v>
      </c>
      <c r="Y30" s="60">
        <f ca="1">$BD12</f>
        <v>6</v>
      </c>
      <c r="Z30" s="60">
        <f ca="1">$BE12</f>
        <v>9</v>
      </c>
      <c r="AA30" s="27"/>
      <c r="CG30" s="10"/>
      <c r="CH30" s="11"/>
      <c r="CI30" s="11"/>
      <c r="CJ30" s="4"/>
      <c r="CK30" s="4"/>
      <c r="CL30" s="4"/>
      <c r="CM30" s="4"/>
      <c r="CN30" s="10">
        <f t="shared" ca="1" si="30"/>
        <v>0.97952661855601086</v>
      </c>
      <c r="CO30" s="11">
        <f t="shared" ca="1" si="38"/>
        <v>1</v>
      </c>
      <c r="CP30" s="4"/>
      <c r="CQ30" s="4">
        <v>30</v>
      </c>
      <c r="CR30" s="4">
        <v>9</v>
      </c>
      <c r="CS30" s="4">
        <v>2</v>
      </c>
      <c r="CU30" s="10">
        <f t="shared" ca="1" si="32"/>
        <v>0.54550969832617269</v>
      </c>
      <c r="CV30" s="11">
        <f t="shared" ca="1" si="33"/>
        <v>19</v>
      </c>
      <c r="CW30" s="4"/>
      <c r="CX30" s="4">
        <v>30</v>
      </c>
      <c r="CY30" s="4">
        <v>3</v>
      </c>
      <c r="CZ30" s="4">
        <v>8</v>
      </c>
      <c r="DB30" s="10">
        <f t="shared" ca="1" si="34"/>
        <v>0.78244567659339237</v>
      </c>
      <c r="DC30" s="11">
        <f t="shared" ca="1" si="35"/>
        <v>13</v>
      </c>
      <c r="DD30" s="4"/>
      <c r="DE30" s="4">
        <v>30</v>
      </c>
      <c r="DF30" s="4">
        <v>3</v>
      </c>
      <c r="DG30" s="4">
        <v>8</v>
      </c>
      <c r="DI30" s="10">
        <f t="shared" ca="1" si="36"/>
        <v>0.3878377382484639</v>
      </c>
      <c r="DJ30" s="11">
        <f t="shared" ca="1" si="37"/>
        <v>18</v>
      </c>
      <c r="DK30" s="4"/>
      <c r="DL30" s="4">
        <v>30</v>
      </c>
      <c r="DM30" s="4">
        <v>5</v>
      </c>
      <c r="DN30" s="4">
        <v>8</v>
      </c>
    </row>
    <row r="31" spans="1:118" ht="9.9499999999999993" customHeight="1" x14ac:dyDescent="0.25">
      <c r="A31" s="39"/>
      <c r="B31" s="40"/>
      <c r="C31" s="40"/>
      <c r="D31" s="42"/>
      <c r="E31" s="40"/>
      <c r="F31" s="40"/>
      <c r="G31" s="40"/>
      <c r="H31" s="40"/>
      <c r="I31" s="43"/>
      <c r="J31" s="39"/>
      <c r="K31" s="40"/>
      <c r="L31" s="40"/>
      <c r="M31" s="40"/>
      <c r="N31" s="40"/>
      <c r="O31" s="40"/>
      <c r="P31" s="40"/>
      <c r="Q31" s="40"/>
      <c r="R31" s="43"/>
      <c r="S31" s="39"/>
      <c r="T31" s="40"/>
      <c r="U31" s="40"/>
      <c r="V31" s="40"/>
      <c r="W31" s="40"/>
      <c r="X31" s="40"/>
      <c r="Y31" s="40"/>
      <c r="Z31" s="40"/>
      <c r="AA31" s="43"/>
      <c r="CG31" s="10"/>
      <c r="CH31" s="11"/>
      <c r="CI31" s="11"/>
      <c r="CJ31" s="4"/>
      <c r="CK31" s="4"/>
      <c r="CL31" s="4"/>
      <c r="CM31" s="4"/>
      <c r="CN31" s="10">
        <f t="shared" ca="1" si="30"/>
        <v>0.45403772256077402</v>
      </c>
      <c r="CO31" s="11">
        <f t="shared" ca="1" si="38"/>
        <v>19</v>
      </c>
      <c r="CP31" s="4"/>
      <c r="CQ31" s="4">
        <v>31</v>
      </c>
      <c r="CR31" s="4">
        <v>9</v>
      </c>
      <c r="CS31" s="4">
        <v>3</v>
      </c>
      <c r="CU31" s="10">
        <f t="shared" ca="1" si="32"/>
        <v>0.16371873563267769</v>
      </c>
      <c r="CV31" s="11">
        <f t="shared" ca="1" si="33"/>
        <v>37</v>
      </c>
      <c r="CW31" s="4"/>
      <c r="CX31" s="4">
        <v>31</v>
      </c>
      <c r="CY31" s="4">
        <v>3</v>
      </c>
      <c r="CZ31" s="4">
        <v>9</v>
      </c>
      <c r="DB31" s="10">
        <f t="shared" ca="1" si="34"/>
        <v>0.38286949000574</v>
      </c>
      <c r="DC31" s="11">
        <f t="shared" ca="1" si="35"/>
        <v>29</v>
      </c>
      <c r="DD31" s="4"/>
      <c r="DE31" s="4">
        <v>31</v>
      </c>
      <c r="DF31" s="4">
        <v>3</v>
      </c>
      <c r="DG31" s="4">
        <v>9</v>
      </c>
      <c r="DI31" s="10">
        <f t="shared" ca="1" si="36"/>
        <v>0.27773514309089731</v>
      </c>
      <c r="DJ31" s="11">
        <f t="shared" ca="1" si="37"/>
        <v>23</v>
      </c>
      <c r="DK31" s="4"/>
      <c r="DL31" s="4">
        <v>31</v>
      </c>
      <c r="DM31" s="4">
        <v>5</v>
      </c>
      <c r="DN31" s="4">
        <v>9</v>
      </c>
    </row>
    <row r="32" spans="1:118" ht="39.950000000000003" customHeight="1" thickBot="1" x14ac:dyDescent="0.3">
      <c r="A32" s="65" t="str">
        <f>A1</f>
        <v>小数 ひき算 小数第三位 (1.111)－(1.111) くり下がり</v>
      </c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6">
        <f t="shared" ref="Y32" si="39">$Y$1</f>
        <v>1</v>
      </c>
      <c r="Z32" s="66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>
        <f t="shared" ca="1" si="30"/>
        <v>0.25507847851338417</v>
      </c>
      <c r="CO32" s="11">
        <f t="shared" ca="1" si="38"/>
        <v>26</v>
      </c>
      <c r="CP32" s="4"/>
      <c r="CQ32" s="4">
        <v>32</v>
      </c>
      <c r="CR32" s="4">
        <v>9</v>
      </c>
      <c r="CS32" s="4">
        <v>4</v>
      </c>
      <c r="CU32" s="10">
        <f t="shared" ca="1" si="32"/>
        <v>4.5898858014134847E-2</v>
      </c>
      <c r="CV32" s="11">
        <f t="shared" ca="1" si="33"/>
        <v>43</v>
      </c>
      <c r="CW32" s="4"/>
      <c r="CX32" s="4">
        <v>32</v>
      </c>
      <c r="CY32" s="4">
        <v>4</v>
      </c>
      <c r="CZ32" s="4">
        <v>5</v>
      </c>
      <c r="DA32" s="4"/>
      <c r="DB32" s="10">
        <f t="shared" ca="1" si="34"/>
        <v>0.22613976980585337</v>
      </c>
      <c r="DC32" s="11">
        <f t="shared" ca="1" si="35"/>
        <v>36</v>
      </c>
      <c r="DD32" s="4"/>
      <c r="DE32" s="4">
        <v>32</v>
      </c>
      <c r="DF32" s="4">
        <v>4</v>
      </c>
      <c r="DG32" s="4">
        <v>5</v>
      </c>
      <c r="DI32" s="10">
        <f t="shared" ca="1" si="36"/>
        <v>0.31473379820824732</v>
      </c>
      <c r="DJ32" s="11">
        <f t="shared" ca="1" si="37"/>
        <v>20</v>
      </c>
      <c r="DK32" s="4"/>
      <c r="DL32" s="4">
        <v>32</v>
      </c>
      <c r="DM32" s="4">
        <v>6</v>
      </c>
      <c r="DN32" s="4">
        <v>7</v>
      </c>
    </row>
    <row r="33" spans="1:118" ht="51.95" customHeight="1" thickBot="1" x14ac:dyDescent="0.3">
      <c r="A33" s="49"/>
      <c r="B33" s="67" t="str">
        <f>B2</f>
        <v>　　月　 　日</v>
      </c>
      <c r="C33" s="68"/>
      <c r="D33" s="68"/>
      <c r="E33" s="68"/>
      <c r="F33" s="68"/>
      <c r="G33" s="69"/>
      <c r="H33" s="70" t="str">
        <f>H2</f>
        <v>名前</v>
      </c>
      <c r="I33" s="71"/>
      <c r="J33" s="71"/>
      <c r="K33" s="71"/>
      <c r="L33" s="72"/>
      <c r="M33" s="73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5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>
        <f t="shared" ca="1" si="30"/>
        <v>0.36996834993801764</v>
      </c>
      <c r="CO33" s="11">
        <f t="shared" ca="1" si="38"/>
        <v>22</v>
      </c>
      <c r="CP33" s="4"/>
      <c r="CQ33" s="4">
        <v>33</v>
      </c>
      <c r="CR33" s="4">
        <v>9</v>
      </c>
      <c r="CS33" s="4">
        <v>5</v>
      </c>
      <c r="CU33" s="10">
        <f t="shared" ca="1" si="32"/>
        <v>0.46430752407824061</v>
      </c>
      <c r="CV33" s="11">
        <f t="shared" ca="1" si="33"/>
        <v>20</v>
      </c>
      <c r="CW33" s="4"/>
      <c r="CX33" s="4">
        <v>33</v>
      </c>
      <c r="CY33" s="4">
        <v>4</v>
      </c>
      <c r="CZ33" s="4">
        <v>6</v>
      </c>
      <c r="DB33" s="10">
        <f t="shared" ca="1" si="34"/>
        <v>0.50102628820299044</v>
      </c>
      <c r="DC33" s="11">
        <f t="shared" ca="1" si="35"/>
        <v>24</v>
      </c>
      <c r="DD33" s="4"/>
      <c r="DE33" s="4">
        <v>33</v>
      </c>
      <c r="DF33" s="4">
        <v>4</v>
      </c>
      <c r="DG33" s="4">
        <v>6</v>
      </c>
      <c r="DI33" s="10">
        <f t="shared" ca="1" si="36"/>
        <v>0.42892296125344642</v>
      </c>
      <c r="DJ33" s="11">
        <f t="shared" ca="1" si="37"/>
        <v>16</v>
      </c>
      <c r="DK33" s="4"/>
      <c r="DL33" s="4">
        <v>33</v>
      </c>
      <c r="DM33" s="4">
        <v>6</v>
      </c>
      <c r="DN33" s="4">
        <v>8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>
        <f t="shared" ca="1" si="30"/>
        <v>0.92749274910642909</v>
      </c>
      <c r="CO34" s="11">
        <f t="shared" ca="1" si="38"/>
        <v>3</v>
      </c>
      <c r="CP34" s="4"/>
      <c r="CQ34" s="4">
        <v>34</v>
      </c>
      <c r="CR34" s="4">
        <v>9</v>
      </c>
      <c r="CS34" s="4">
        <v>6</v>
      </c>
      <c r="CU34" s="10">
        <f t="shared" ca="1" si="32"/>
        <v>0.96305154524067393</v>
      </c>
      <c r="CV34" s="11">
        <f t="shared" ca="1" si="33"/>
        <v>1</v>
      </c>
      <c r="CW34" s="4"/>
      <c r="CX34" s="4">
        <v>34</v>
      </c>
      <c r="CY34" s="4">
        <v>4</v>
      </c>
      <c r="CZ34" s="4">
        <v>7</v>
      </c>
      <c r="DB34" s="10">
        <f t="shared" ca="1" si="34"/>
        <v>0.60991968408685238</v>
      </c>
      <c r="DC34" s="11">
        <f t="shared" ca="1" si="35"/>
        <v>18</v>
      </c>
      <c r="DD34" s="4"/>
      <c r="DE34" s="4">
        <v>34</v>
      </c>
      <c r="DF34" s="4">
        <v>4</v>
      </c>
      <c r="DG34" s="4">
        <v>7</v>
      </c>
      <c r="DI34" s="10">
        <f t="shared" ca="1" si="36"/>
        <v>0.64784002971932997</v>
      </c>
      <c r="DJ34" s="11">
        <f t="shared" ca="1" si="37"/>
        <v>11</v>
      </c>
      <c r="DK34" s="4"/>
      <c r="DL34" s="4">
        <v>34</v>
      </c>
      <c r="DM34" s="4">
        <v>6</v>
      </c>
      <c r="DN34" s="4">
        <v>9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4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>
        <f t="shared" ca="1" si="30"/>
        <v>0.28027252740602393</v>
      </c>
      <c r="CO35" s="11">
        <f t="shared" ca="1" si="38"/>
        <v>24</v>
      </c>
      <c r="CP35" s="4"/>
      <c r="CQ35" s="4">
        <v>35</v>
      </c>
      <c r="CR35" s="4">
        <v>9</v>
      </c>
      <c r="CS35" s="4">
        <v>7</v>
      </c>
      <c r="CU35" s="10">
        <f t="shared" ca="1" si="32"/>
        <v>0.92721359686952309</v>
      </c>
      <c r="CV35" s="11">
        <f t="shared" ca="1" si="33"/>
        <v>4</v>
      </c>
      <c r="CW35" s="4"/>
      <c r="CX35" s="4">
        <v>35</v>
      </c>
      <c r="CY35" s="4">
        <v>4</v>
      </c>
      <c r="CZ35" s="4">
        <v>8</v>
      </c>
      <c r="DB35" s="10">
        <f t="shared" ca="1" si="34"/>
        <v>0.32221542146210047</v>
      </c>
      <c r="DC35" s="11">
        <f t="shared" ca="1" si="35"/>
        <v>34</v>
      </c>
      <c r="DD35" s="4"/>
      <c r="DE35" s="4">
        <v>35</v>
      </c>
      <c r="DF35" s="4">
        <v>4</v>
      </c>
      <c r="DG35" s="4">
        <v>8</v>
      </c>
      <c r="DI35" s="10">
        <f t="shared" ca="1" si="36"/>
        <v>4.3511279320963103E-2</v>
      </c>
      <c r="DJ35" s="11">
        <f t="shared" ca="1" si="37"/>
        <v>35</v>
      </c>
      <c r="DK35" s="4"/>
      <c r="DL35" s="4">
        <v>35</v>
      </c>
      <c r="DM35" s="4">
        <v>7</v>
      </c>
      <c r="DN35" s="4">
        <v>8</v>
      </c>
    </row>
    <row r="36" spans="1:118" ht="48" customHeight="1" thickBot="1" x14ac:dyDescent="0.3">
      <c r="A36" s="50"/>
      <c r="B36" s="63" t="str">
        <f t="shared" ref="B36:G36" ca="1" si="40">B5</f>
        <v>8.326－2.887＝</v>
      </c>
      <c r="C36" s="64"/>
      <c r="D36" s="64"/>
      <c r="E36" s="64"/>
      <c r="F36" s="64"/>
      <c r="G36" s="61">
        <f t="shared" ca="1" si="40"/>
        <v>5.4390000000000001</v>
      </c>
      <c r="H36" s="62"/>
      <c r="I36" s="51"/>
      <c r="J36" s="52"/>
      <c r="K36" s="63" t="str">
        <f t="shared" ref="K36:P36" ca="1" si="41">K5</f>
        <v>8.183－4.698＝</v>
      </c>
      <c r="L36" s="64"/>
      <c r="M36" s="64"/>
      <c r="N36" s="64"/>
      <c r="O36" s="64"/>
      <c r="P36" s="61">
        <f t="shared" ca="1" si="41"/>
        <v>3.4849999999999999</v>
      </c>
      <c r="Q36" s="62"/>
      <c r="R36" s="27"/>
      <c r="S36" s="23"/>
      <c r="T36" s="63" t="str">
        <f t="shared" ref="T36:Y36" ca="1" si="42">T5</f>
        <v>8.154－7.297＝</v>
      </c>
      <c r="U36" s="64"/>
      <c r="V36" s="64"/>
      <c r="W36" s="64"/>
      <c r="X36" s="64"/>
      <c r="Y36" s="61">
        <f t="shared" ca="1" si="42"/>
        <v>0.85699999999999998</v>
      </c>
      <c r="Z36" s="62"/>
      <c r="AA36" s="27"/>
      <c r="AF36" s="4" t="s">
        <v>53</v>
      </c>
      <c r="AG36" s="53" t="str">
        <f ca="1">IF(AND($AH36=0,$AI36=0,$AJ36=0),"OKA",IF(AND($AI36=0,$AJ36=0),"OKB",IF($AJ36=0,"OKC","NO")))</f>
        <v>NO</v>
      </c>
      <c r="AH36" s="54">
        <f t="shared" ref="AH36:AH38" ca="1" si="43">BC1</f>
        <v>4</v>
      </c>
      <c r="AI36" s="54">
        <f t="shared" ref="AI36:AI38" ca="1" si="44">BD1</f>
        <v>3</v>
      </c>
      <c r="AJ36" s="54">
        <f t="shared" ref="AJ36:AJ38" ca="1" si="45">BE1</f>
        <v>9</v>
      </c>
      <c r="CG36" s="10"/>
      <c r="CH36" s="11"/>
      <c r="CI36" s="11"/>
      <c r="CJ36" s="4"/>
      <c r="CK36" s="4"/>
      <c r="CL36" s="4"/>
      <c r="CM36" s="4"/>
      <c r="CN36" s="10">
        <f t="shared" ca="1" si="30"/>
        <v>0.13799708892781382</v>
      </c>
      <c r="CO36" s="11">
        <f t="shared" ca="1" si="38"/>
        <v>31</v>
      </c>
      <c r="CP36" s="4"/>
      <c r="CQ36" s="4">
        <v>36</v>
      </c>
      <c r="CR36" s="4">
        <v>9</v>
      </c>
      <c r="CS36" s="4">
        <v>8</v>
      </c>
      <c r="CU36" s="10">
        <f t="shared" ca="1" si="32"/>
        <v>6.3567976419766636E-2</v>
      </c>
      <c r="CV36" s="11">
        <f t="shared" ca="1" si="33"/>
        <v>42</v>
      </c>
      <c r="CW36" s="4"/>
      <c r="CX36" s="4">
        <v>36</v>
      </c>
      <c r="CY36" s="4">
        <v>4</v>
      </c>
      <c r="CZ36" s="4">
        <v>9</v>
      </c>
      <c r="DB36" s="10">
        <f t="shared" ca="1" si="34"/>
        <v>0.43759921305605087</v>
      </c>
      <c r="DC36" s="11">
        <f t="shared" ca="1" si="35"/>
        <v>27</v>
      </c>
      <c r="DD36" s="4"/>
      <c r="DE36" s="4">
        <v>36</v>
      </c>
      <c r="DF36" s="4">
        <v>4</v>
      </c>
      <c r="DG36" s="4">
        <v>9</v>
      </c>
      <c r="DI36" s="10">
        <f t="shared" ca="1" si="36"/>
        <v>0.66327137082833221</v>
      </c>
      <c r="DJ36" s="11">
        <f t="shared" ca="1" si="37"/>
        <v>10</v>
      </c>
      <c r="DK36" s="4"/>
      <c r="DL36" s="4">
        <v>36</v>
      </c>
      <c r="DM36" s="4">
        <v>7</v>
      </c>
      <c r="DN36" s="4">
        <v>9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6">IF(AND($AH37=0,$AI37=0,$AJ37=0),"OKA",IF(AND($AI37=0,$AJ37=0),"OKB",IF($AJ37=0,"OKC","NO")))</f>
        <v>NO</v>
      </c>
      <c r="AH37" s="54">
        <f t="shared" ca="1" si="43"/>
        <v>4</v>
      </c>
      <c r="AI37" s="54">
        <f t="shared" ca="1" si="44"/>
        <v>8</v>
      </c>
      <c r="AJ37" s="54">
        <f t="shared" ca="1" si="45"/>
        <v>5</v>
      </c>
      <c r="CG37" s="10"/>
      <c r="CH37" s="11"/>
      <c r="CI37" s="11"/>
      <c r="CJ37" s="4"/>
      <c r="CK37" s="4"/>
      <c r="CL37" s="4"/>
      <c r="CM37" s="4"/>
      <c r="CN37" s="10"/>
      <c r="CO37" s="11"/>
      <c r="CP37" s="4"/>
      <c r="CQ37" s="4"/>
      <c r="CR37" s="4"/>
      <c r="CS37" s="4"/>
      <c r="CU37" s="10">
        <f t="shared" ca="1" si="32"/>
        <v>0.40140021049047692</v>
      </c>
      <c r="CV37" s="11">
        <f t="shared" ca="1" si="33"/>
        <v>24</v>
      </c>
      <c r="CW37" s="4"/>
      <c r="CX37" s="4">
        <v>37</v>
      </c>
      <c r="CY37" s="4">
        <v>5</v>
      </c>
      <c r="CZ37" s="4">
        <v>6</v>
      </c>
      <c r="DB37" s="10">
        <f t="shared" ca="1" si="34"/>
        <v>0.56482658178355238</v>
      </c>
      <c r="DC37" s="11">
        <f t="shared" ca="1" si="35"/>
        <v>21</v>
      </c>
      <c r="DD37" s="4"/>
      <c r="DE37" s="4">
        <v>37</v>
      </c>
      <c r="DF37" s="4">
        <v>5</v>
      </c>
      <c r="DG37" s="4">
        <v>6</v>
      </c>
      <c r="DI37" s="10">
        <f t="shared" ca="1" si="36"/>
        <v>0.2348850036467105</v>
      </c>
      <c r="DJ37" s="11">
        <f t="shared" ca="1" si="37"/>
        <v>28</v>
      </c>
      <c r="DK37" s="4"/>
      <c r="DL37" s="4">
        <v>37</v>
      </c>
      <c r="DM37" s="4">
        <v>8</v>
      </c>
      <c r="DN37" s="4">
        <v>9</v>
      </c>
    </row>
    <row r="38" spans="1:118" ht="56.1" customHeight="1" x14ac:dyDescent="0.25">
      <c r="A38" s="19"/>
      <c r="B38" s="28"/>
      <c r="C38" s="29">
        <f t="shared" ref="B38:H40" ca="1" si="47">C7</f>
        <v>0</v>
      </c>
      <c r="D38" s="30">
        <f t="shared" ca="1" si="47"/>
        <v>8</v>
      </c>
      <c r="E38" s="30" t="str">
        <f t="shared" ca="1" si="47"/>
        <v>.</v>
      </c>
      <c r="F38" s="31">
        <f t="shared" ca="1" si="47"/>
        <v>3</v>
      </c>
      <c r="G38" s="31">
        <f t="shared" ca="1" si="47"/>
        <v>2</v>
      </c>
      <c r="H38" s="31">
        <f t="shared" ca="1" si="47"/>
        <v>6</v>
      </c>
      <c r="I38" s="27"/>
      <c r="J38" s="13"/>
      <c r="K38" s="28"/>
      <c r="L38" s="29">
        <f t="shared" ref="L38:Q38" ca="1" si="48">L7</f>
        <v>0</v>
      </c>
      <c r="M38" s="30">
        <f t="shared" ca="1" si="48"/>
        <v>8</v>
      </c>
      <c r="N38" s="30" t="str">
        <f t="shared" ca="1" si="48"/>
        <v>.</v>
      </c>
      <c r="O38" s="31">
        <f t="shared" ca="1" si="48"/>
        <v>1</v>
      </c>
      <c r="P38" s="31">
        <f t="shared" ca="1" si="48"/>
        <v>8</v>
      </c>
      <c r="Q38" s="31">
        <f t="shared" ca="1" si="48"/>
        <v>3</v>
      </c>
      <c r="R38" s="27"/>
      <c r="S38" s="19"/>
      <c r="T38" s="28"/>
      <c r="U38" s="29">
        <f t="shared" ref="U38:Z38" ca="1" si="49">U7</f>
        <v>0</v>
      </c>
      <c r="V38" s="30">
        <f t="shared" ca="1" si="49"/>
        <v>8</v>
      </c>
      <c r="W38" s="30" t="str">
        <f t="shared" ca="1" si="49"/>
        <v>.</v>
      </c>
      <c r="X38" s="31">
        <f t="shared" ca="1" si="49"/>
        <v>1</v>
      </c>
      <c r="Y38" s="31">
        <f t="shared" ca="1" si="49"/>
        <v>5</v>
      </c>
      <c r="Z38" s="31">
        <f t="shared" ca="1" si="49"/>
        <v>4</v>
      </c>
      <c r="AA38" s="27"/>
      <c r="AF38" s="4" t="s">
        <v>54</v>
      </c>
      <c r="AG38" s="4" t="str">
        <f t="shared" ca="1" si="46"/>
        <v>NO</v>
      </c>
      <c r="AH38" s="54">
        <f t="shared" ca="1" si="43"/>
        <v>8</v>
      </c>
      <c r="AI38" s="54">
        <f t="shared" ca="1" si="44"/>
        <v>5</v>
      </c>
      <c r="AJ38" s="54">
        <f t="shared" ca="1" si="45"/>
        <v>7</v>
      </c>
      <c r="CG38" s="10"/>
      <c r="CH38" s="11"/>
      <c r="CI38" s="11"/>
      <c r="CJ38" s="4"/>
      <c r="CK38" s="4"/>
      <c r="CL38" s="4"/>
      <c r="CM38" s="4"/>
      <c r="CN38" s="10"/>
      <c r="CO38" s="11"/>
      <c r="CP38" s="4"/>
      <c r="CQ38" s="4"/>
      <c r="CR38" s="4"/>
      <c r="CS38" s="4"/>
      <c r="CU38" s="10">
        <f t="shared" ca="1" si="32"/>
        <v>0.90193514805153263</v>
      </c>
      <c r="CV38" s="11">
        <f t="shared" ca="1" si="33"/>
        <v>5</v>
      </c>
      <c r="CW38" s="4"/>
      <c r="CX38" s="4">
        <v>38</v>
      </c>
      <c r="CY38" s="4">
        <v>5</v>
      </c>
      <c r="CZ38" s="4">
        <v>7</v>
      </c>
      <c r="DB38" s="10">
        <f t="shared" ca="1" si="34"/>
        <v>0.36149120448645677</v>
      </c>
      <c r="DC38" s="11">
        <f t="shared" ca="1" si="35"/>
        <v>32</v>
      </c>
      <c r="DD38" s="4"/>
      <c r="DE38" s="4">
        <v>38</v>
      </c>
      <c r="DF38" s="4">
        <v>5</v>
      </c>
      <c r="DG38" s="4">
        <v>7</v>
      </c>
      <c r="DI38" s="10"/>
      <c r="DJ38" s="11"/>
      <c r="DK38" s="4"/>
      <c r="DL38" s="4"/>
      <c r="DM38" s="4"/>
      <c r="DN38" s="4"/>
    </row>
    <row r="39" spans="1:118" ht="56.1" customHeight="1" thickBot="1" x14ac:dyDescent="0.3">
      <c r="A39" s="19"/>
      <c r="B39" s="32" t="str">
        <f t="shared" ca="1" si="47"/>
        <v/>
      </c>
      <c r="C39" s="33" t="str">
        <f t="shared" ca="1" si="47"/>
        <v>－</v>
      </c>
      <c r="D39" s="34">
        <f t="shared" ca="1" si="47"/>
        <v>2</v>
      </c>
      <c r="E39" s="34" t="str">
        <f t="shared" ca="1" si="47"/>
        <v>.</v>
      </c>
      <c r="F39" s="35">
        <f t="shared" ca="1" si="47"/>
        <v>8</v>
      </c>
      <c r="G39" s="35">
        <f t="shared" ca="1" si="47"/>
        <v>8</v>
      </c>
      <c r="H39" s="35">
        <f t="shared" ca="1" si="47"/>
        <v>7</v>
      </c>
      <c r="I39" s="27"/>
      <c r="J39" s="13"/>
      <c r="K39" s="32" t="str">
        <f t="shared" ref="K39:Q40" ca="1" si="50">K8</f>
        <v/>
      </c>
      <c r="L39" s="33" t="str">
        <f t="shared" ca="1" si="50"/>
        <v>－</v>
      </c>
      <c r="M39" s="34">
        <f t="shared" ca="1" si="50"/>
        <v>4</v>
      </c>
      <c r="N39" s="34" t="str">
        <f t="shared" ca="1" si="50"/>
        <v>.</v>
      </c>
      <c r="O39" s="35">
        <f t="shared" ca="1" si="50"/>
        <v>6</v>
      </c>
      <c r="P39" s="35">
        <f t="shared" ca="1" si="50"/>
        <v>9</v>
      </c>
      <c r="Q39" s="35">
        <f t="shared" ca="1" si="50"/>
        <v>8</v>
      </c>
      <c r="R39" s="27"/>
      <c r="S39" s="19"/>
      <c r="T39" s="32" t="str">
        <f t="shared" ref="T39:Z40" ca="1" si="51">T8</f>
        <v/>
      </c>
      <c r="U39" s="33" t="str">
        <f t="shared" ca="1" si="51"/>
        <v>－</v>
      </c>
      <c r="V39" s="34">
        <f t="shared" ca="1" si="51"/>
        <v>7</v>
      </c>
      <c r="W39" s="34" t="str">
        <f t="shared" ca="1" si="51"/>
        <v>.</v>
      </c>
      <c r="X39" s="35">
        <f t="shared" ca="1" si="51"/>
        <v>2</v>
      </c>
      <c r="Y39" s="35">
        <f t="shared" ca="1" si="51"/>
        <v>9</v>
      </c>
      <c r="Z39" s="35">
        <f t="shared" ca="1" si="51"/>
        <v>7</v>
      </c>
      <c r="AA39" s="27"/>
      <c r="AF39" s="4" t="s">
        <v>42</v>
      </c>
      <c r="AG39" s="4" t="str">
        <f t="shared" ca="1" si="46"/>
        <v>NO</v>
      </c>
      <c r="AH39" s="54">
        <f t="shared" ref="AH39:AH47" ca="1" si="52">BC4</f>
        <v>7</v>
      </c>
      <c r="AI39" s="54">
        <f t="shared" ref="AI39:AJ47" ca="1" si="53">BD4</f>
        <v>7</v>
      </c>
      <c r="AJ39" s="54">
        <f t="shared" ca="1" si="53"/>
        <v>6</v>
      </c>
      <c r="CG39" s="10"/>
      <c r="CH39" s="11"/>
      <c r="CI39" s="11"/>
      <c r="CJ39" s="4"/>
      <c r="CK39" s="4"/>
      <c r="CL39" s="4"/>
      <c r="CM39" s="4"/>
      <c r="CN39" s="10"/>
      <c r="CO39" s="11"/>
      <c r="CP39" s="4"/>
      <c r="CQ39" s="4"/>
      <c r="CR39" s="4"/>
      <c r="CS39" s="4"/>
      <c r="CU39" s="10">
        <f t="shared" ca="1" si="32"/>
        <v>0.54873424398262705</v>
      </c>
      <c r="CV39" s="11">
        <f t="shared" ca="1" si="33"/>
        <v>17</v>
      </c>
      <c r="CW39" s="4"/>
      <c r="CX39" s="4">
        <v>39</v>
      </c>
      <c r="CY39" s="4">
        <v>5</v>
      </c>
      <c r="CZ39" s="4">
        <v>8</v>
      </c>
      <c r="DB39" s="10">
        <f t="shared" ca="1" si="34"/>
        <v>0.78560536882064025</v>
      </c>
      <c r="DC39" s="11">
        <f t="shared" ca="1" si="35"/>
        <v>11</v>
      </c>
      <c r="DD39" s="4"/>
      <c r="DE39" s="4">
        <v>39</v>
      </c>
      <c r="DF39" s="4">
        <v>5</v>
      </c>
      <c r="DG39" s="4">
        <v>8</v>
      </c>
      <c r="DI39" s="10"/>
      <c r="DJ39" s="11"/>
      <c r="DK39" s="4"/>
      <c r="DL39" s="4"/>
      <c r="DM39" s="4"/>
      <c r="DN39" s="4"/>
    </row>
    <row r="40" spans="1:118" ht="56.1" customHeight="1" x14ac:dyDescent="0.25">
      <c r="A40" s="19"/>
      <c r="B40" s="55"/>
      <c r="C40" s="56">
        <f ca="1">C9</f>
        <v>0</v>
      </c>
      <c r="D40" s="57">
        <f t="shared" ca="1" si="47"/>
        <v>5</v>
      </c>
      <c r="E40" s="57" t="str">
        <f t="shared" si="47"/>
        <v>.</v>
      </c>
      <c r="F40" s="58">
        <f t="shared" ca="1" si="47"/>
        <v>4</v>
      </c>
      <c r="G40" s="59">
        <f t="shared" ca="1" si="47"/>
        <v>3</v>
      </c>
      <c r="H40" s="59">
        <f t="shared" ca="1" si="47"/>
        <v>9</v>
      </c>
      <c r="I40" s="27"/>
      <c r="J40" s="13"/>
      <c r="K40" s="55"/>
      <c r="L40" s="56">
        <f ca="1">L9</f>
        <v>0</v>
      </c>
      <c r="M40" s="57">
        <f t="shared" ca="1" si="50"/>
        <v>3</v>
      </c>
      <c r="N40" s="57" t="str">
        <f t="shared" si="50"/>
        <v>.</v>
      </c>
      <c r="O40" s="58">
        <f t="shared" ca="1" si="50"/>
        <v>4</v>
      </c>
      <c r="P40" s="59">
        <f t="shared" ca="1" si="50"/>
        <v>8</v>
      </c>
      <c r="Q40" s="59">
        <f t="shared" ca="1" si="50"/>
        <v>5</v>
      </c>
      <c r="R40" s="27"/>
      <c r="S40" s="19"/>
      <c r="T40" s="55"/>
      <c r="U40" s="56">
        <f ca="1">U9</f>
        <v>0</v>
      </c>
      <c r="V40" s="57">
        <f t="shared" ca="1" si="51"/>
        <v>0</v>
      </c>
      <c r="W40" s="57" t="str">
        <f t="shared" si="51"/>
        <v>.</v>
      </c>
      <c r="X40" s="58">
        <f t="shared" ca="1" si="51"/>
        <v>8</v>
      </c>
      <c r="Y40" s="59">
        <f t="shared" ca="1" si="51"/>
        <v>5</v>
      </c>
      <c r="Z40" s="59">
        <f t="shared" ca="1" si="51"/>
        <v>7</v>
      </c>
      <c r="AA40" s="27"/>
      <c r="AE40" s="2" t="s">
        <v>55</v>
      </c>
      <c r="AF40" s="4" t="s">
        <v>43</v>
      </c>
      <c r="AG40" s="4" t="str">
        <f t="shared" ca="1" si="46"/>
        <v>NO</v>
      </c>
      <c r="AH40" s="54">
        <f t="shared" ca="1" si="52"/>
        <v>8</v>
      </c>
      <c r="AI40" s="54">
        <f t="shared" ca="1" si="53"/>
        <v>2</v>
      </c>
      <c r="AJ40" s="54">
        <f t="shared" ca="1" si="53"/>
        <v>5</v>
      </c>
      <c r="CG40" s="10"/>
      <c r="CH40" s="11"/>
      <c r="CI40" s="11"/>
      <c r="CJ40" s="4"/>
      <c r="CK40" s="4"/>
      <c r="CL40" s="4"/>
      <c r="CM40" s="4"/>
      <c r="CN40" s="10"/>
      <c r="CO40" s="11"/>
      <c r="CP40" s="4"/>
      <c r="CQ40" s="4"/>
      <c r="CR40" s="4"/>
      <c r="CS40" s="4"/>
      <c r="CU40" s="10">
        <f t="shared" ca="1" si="32"/>
        <v>0.32236713503378234</v>
      </c>
      <c r="CV40" s="11">
        <f t="shared" ca="1" si="33"/>
        <v>27</v>
      </c>
      <c r="CW40" s="4"/>
      <c r="CX40" s="4">
        <v>40</v>
      </c>
      <c r="CY40" s="4">
        <v>5</v>
      </c>
      <c r="CZ40" s="4">
        <v>9</v>
      </c>
      <c r="DB40" s="10">
        <f t="shared" ca="1" si="34"/>
        <v>0.80448804891322734</v>
      </c>
      <c r="DC40" s="11">
        <f t="shared" ca="1" si="35"/>
        <v>10</v>
      </c>
      <c r="DD40" s="4"/>
      <c r="DE40" s="4">
        <v>40</v>
      </c>
      <c r="DF40" s="4">
        <v>5</v>
      </c>
      <c r="DG40" s="4">
        <v>9</v>
      </c>
      <c r="DI40" s="10"/>
      <c r="DJ40" s="11"/>
      <c r="DK40" s="4"/>
      <c r="DL40" s="4"/>
      <c r="DM40" s="4"/>
      <c r="DN40" s="4"/>
    </row>
    <row r="41" spans="1:118" ht="9.9499999999999993" customHeight="1" x14ac:dyDescent="0.25">
      <c r="A41" s="39"/>
      <c r="B41" s="40"/>
      <c r="C41" s="41"/>
      <c r="D41" s="42"/>
      <c r="E41" s="40"/>
      <c r="F41" s="40"/>
      <c r="G41" s="40"/>
      <c r="H41" s="40"/>
      <c r="I41" s="43"/>
      <c r="J41" s="40"/>
      <c r="K41" s="40"/>
      <c r="L41" s="40"/>
      <c r="M41" s="40"/>
      <c r="N41" s="40"/>
      <c r="O41" s="40"/>
      <c r="P41" s="40"/>
      <c r="Q41" s="40"/>
      <c r="R41" s="43"/>
      <c r="S41" s="39"/>
      <c r="T41" s="40"/>
      <c r="U41" s="40"/>
      <c r="V41" s="40"/>
      <c r="W41" s="40"/>
      <c r="X41" s="40"/>
      <c r="Y41" s="40"/>
      <c r="Z41" s="40"/>
      <c r="AA41" s="43"/>
      <c r="AF41" s="4" t="s">
        <v>44</v>
      </c>
      <c r="AG41" s="4" t="str">
        <f t="shared" ca="1" si="46"/>
        <v>NO</v>
      </c>
      <c r="AH41" s="54">
        <f t="shared" ca="1" si="52"/>
        <v>7</v>
      </c>
      <c r="AI41" s="54">
        <f t="shared" ca="1" si="53"/>
        <v>6</v>
      </c>
      <c r="AJ41" s="54">
        <f t="shared" ca="1" si="53"/>
        <v>8</v>
      </c>
      <c r="CG41" s="10"/>
      <c r="CH41" s="11"/>
      <c r="CI41" s="11"/>
      <c r="CJ41" s="4"/>
      <c r="CK41" s="4"/>
      <c r="CL41" s="4"/>
      <c r="CM41" s="4"/>
      <c r="CN41" s="10"/>
      <c r="CO41" s="11"/>
      <c r="CP41" s="4"/>
      <c r="CQ41" s="4"/>
      <c r="CR41" s="4"/>
      <c r="CS41" s="4"/>
      <c r="CU41" s="10">
        <f t="shared" ca="1" si="32"/>
        <v>4.4964195769233495E-2</v>
      </c>
      <c r="CV41" s="11">
        <f t="shared" ca="1" si="33"/>
        <v>44</v>
      </c>
      <c r="CW41" s="4"/>
      <c r="CX41" s="4">
        <v>41</v>
      </c>
      <c r="CY41" s="4">
        <v>6</v>
      </c>
      <c r="CZ41" s="4">
        <v>7</v>
      </c>
      <c r="DB41" s="10">
        <f t="shared" ca="1" si="34"/>
        <v>0.81221419582137289</v>
      </c>
      <c r="DC41" s="11">
        <f t="shared" ca="1" si="35"/>
        <v>9</v>
      </c>
      <c r="DD41" s="4"/>
      <c r="DE41" s="4">
        <v>41</v>
      </c>
      <c r="DF41" s="4">
        <v>6</v>
      </c>
      <c r="DG41" s="4">
        <v>7</v>
      </c>
      <c r="DI41" s="10"/>
      <c r="DJ41" s="11"/>
      <c r="DK41" s="4"/>
      <c r="DL41" s="4"/>
      <c r="DM41" s="4"/>
      <c r="DN41" s="4"/>
    </row>
    <row r="42" spans="1:118" ht="18.75" customHeight="1" thickBot="1" x14ac:dyDescent="0.3">
      <c r="A42" s="44"/>
      <c r="B42" s="15" t="str">
        <f>B11</f>
        <v>④</v>
      </c>
      <c r="C42" s="45"/>
      <c r="D42" s="17"/>
      <c r="E42" s="16"/>
      <c r="F42" s="16"/>
      <c r="G42" s="16"/>
      <c r="H42" s="16"/>
      <c r="I42" s="18"/>
      <c r="J42" s="44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4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6"/>
        <v>NO</v>
      </c>
      <c r="AH42" s="54">
        <f t="shared" ca="1" si="52"/>
        <v>3</v>
      </c>
      <c r="AI42" s="54">
        <f t="shared" ca="1" si="53"/>
        <v>7</v>
      </c>
      <c r="AJ42" s="54">
        <f t="shared" ca="1" si="53"/>
        <v>8</v>
      </c>
      <c r="CG42" s="10"/>
      <c r="CH42" s="11"/>
      <c r="CI42" s="11"/>
      <c r="CJ42" s="4"/>
      <c r="CK42" s="4"/>
      <c r="CL42" s="4"/>
      <c r="CM42" s="4"/>
      <c r="CN42" s="10"/>
      <c r="CO42" s="11"/>
      <c r="CP42" s="4"/>
      <c r="CQ42" s="4"/>
      <c r="CR42" s="4"/>
      <c r="CS42" s="4"/>
      <c r="CU42" s="10">
        <f t="shared" ca="1" si="32"/>
        <v>0.2858171594557114</v>
      </c>
      <c r="CV42" s="11">
        <f t="shared" ca="1" si="33"/>
        <v>32</v>
      </c>
      <c r="CW42" s="4"/>
      <c r="CX42" s="4">
        <v>42</v>
      </c>
      <c r="CY42" s="4">
        <v>6</v>
      </c>
      <c r="CZ42" s="4">
        <v>8</v>
      </c>
      <c r="DB42" s="10">
        <f t="shared" ca="1" si="34"/>
        <v>0.55982483023826368</v>
      </c>
      <c r="DC42" s="11">
        <f t="shared" ca="1" si="35"/>
        <v>22</v>
      </c>
      <c r="DD42" s="4"/>
      <c r="DE42" s="4">
        <v>42</v>
      </c>
      <c r="DF42" s="4">
        <v>6</v>
      </c>
      <c r="DG42" s="4">
        <v>8</v>
      </c>
      <c r="DI42" s="10"/>
      <c r="DJ42" s="11"/>
      <c r="DK42" s="4"/>
      <c r="DL42" s="4"/>
      <c r="DM42" s="4"/>
      <c r="DN42" s="4"/>
    </row>
    <row r="43" spans="1:118" ht="48" customHeight="1" thickBot="1" x14ac:dyDescent="0.3">
      <c r="A43" s="23"/>
      <c r="B43" s="63" t="str">
        <f t="shared" ref="B43:G43" ca="1" si="54">B12</f>
        <v>7.505－1.729＝</v>
      </c>
      <c r="C43" s="64"/>
      <c r="D43" s="64"/>
      <c r="E43" s="64"/>
      <c r="F43" s="64"/>
      <c r="G43" s="61">
        <f t="shared" ca="1" si="54"/>
        <v>5.7759999999999998</v>
      </c>
      <c r="H43" s="62"/>
      <c r="I43" s="27"/>
      <c r="J43" s="23"/>
      <c r="K43" s="63" t="str">
        <f t="shared" ref="K43:P43" ca="1" si="55">K12</f>
        <v>5.202－4.377＝</v>
      </c>
      <c r="L43" s="64"/>
      <c r="M43" s="64"/>
      <c r="N43" s="64"/>
      <c r="O43" s="64"/>
      <c r="P43" s="61">
        <f t="shared" ca="1" si="55"/>
        <v>0.82499999999999996</v>
      </c>
      <c r="Q43" s="62"/>
      <c r="R43" s="27"/>
      <c r="S43" s="23"/>
      <c r="T43" s="63" t="str">
        <f t="shared" ref="T43:Y43" ca="1" si="56">T12</f>
        <v>3.451－1.683＝</v>
      </c>
      <c r="U43" s="64"/>
      <c r="V43" s="64"/>
      <c r="W43" s="64"/>
      <c r="X43" s="64"/>
      <c r="Y43" s="61">
        <f t="shared" ca="1" si="56"/>
        <v>1.768</v>
      </c>
      <c r="Z43" s="62"/>
      <c r="AA43" s="27"/>
      <c r="AF43" s="4" t="s">
        <v>46</v>
      </c>
      <c r="AG43" s="4" t="str">
        <f t="shared" ca="1" si="46"/>
        <v>NO</v>
      </c>
      <c r="AH43" s="54">
        <f t="shared" ca="1" si="52"/>
        <v>6</v>
      </c>
      <c r="AI43" s="54">
        <f t="shared" ca="1" si="53"/>
        <v>7</v>
      </c>
      <c r="AJ43" s="54">
        <f t="shared" ca="1" si="53"/>
        <v>5</v>
      </c>
      <c r="CG43" s="10"/>
      <c r="CH43" s="11"/>
      <c r="CI43" s="11"/>
      <c r="CJ43" s="4"/>
      <c r="CK43" s="4"/>
      <c r="CL43" s="4"/>
      <c r="CM43" s="4"/>
      <c r="CN43" s="10"/>
      <c r="CO43" s="11"/>
      <c r="CP43" s="4"/>
      <c r="CQ43" s="4"/>
      <c r="CR43" s="4"/>
      <c r="CS43" s="4"/>
      <c r="CU43" s="10">
        <f t="shared" ca="1" si="32"/>
        <v>3.3867342898491248E-2</v>
      </c>
      <c r="CV43" s="11">
        <f t="shared" ca="1" si="33"/>
        <v>45</v>
      </c>
      <c r="CW43" s="4"/>
      <c r="CX43" s="4">
        <v>43</v>
      </c>
      <c r="CY43" s="4">
        <v>6</v>
      </c>
      <c r="CZ43" s="4">
        <v>9</v>
      </c>
      <c r="DB43" s="10">
        <f t="shared" ca="1" si="34"/>
        <v>0.84351945678499018</v>
      </c>
      <c r="DC43" s="11">
        <f t="shared" ca="1" si="35"/>
        <v>6</v>
      </c>
      <c r="DD43" s="4"/>
      <c r="DE43" s="4">
        <v>43</v>
      </c>
      <c r="DF43" s="4">
        <v>6</v>
      </c>
      <c r="DG43" s="4">
        <v>9</v>
      </c>
      <c r="DI43" s="10"/>
      <c r="DJ43" s="11"/>
      <c r="DK43" s="4"/>
      <c r="DL43" s="4"/>
      <c r="DM43" s="4"/>
      <c r="DN43" s="4"/>
    </row>
    <row r="44" spans="1:118" ht="9.9499999999999993" customHeight="1" x14ac:dyDescent="0.25">
      <c r="A44" s="19"/>
      <c r="B44" s="26"/>
      <c r="C44" s="46"/>
      <c r="D44" s="47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6"/>
        <v>NO</v>
      </c>
      <c r="AH44" s="54">
        <f t="shared" ca="1" si="52"/>
        <v>8</v>
      </c>
      <c r="AI44" s="54">
        <f t="shared" ca="1" si="53"/>
        <v>5</v>
      </c>
      <c r="AJ44" s="54">
        <f t="shared" ca="1" si="53"/>
        <v>9</v>
      </c>
      <c r="CG44" s="10"/>
      <c r="CH44" s="11"/>
      <c r="CI44" s="11"/>
      <c r="CJ44" s="4"/>
      <c r="CK44" s="4"/>
      <c r="CL44" s="4"/>
      <c r="CM44" s="4"/>
      <c r="CN44" s="10"/>
      <c r="CO44" s="11"/>
      <c r="CP44" s="4"/>
      <c r="CQ44" s="4"/>
      <c r="CR44" s="4"/>
      <c r="CS44" s="4"/>
      <c r="CU44" s="10">
        <f t="shared" ca="1" si="32"/>
        <v>0.2872951653570831</v>
      </c>
      <c r="CV44" s="11">
        <f t="shared" ca="1" si="33"/>
        <v>30</v>
      </c>
      <c r="CW44" s="4"/>
      <c r="CX44" s="4">
        <v>44</v>
      </c>
      <c r="CY44" s="4">
        <v>7</v>
      </c>
      <c r="CZ44" s="4">
        <v>8</v>
      </c>
      <c r="DB44" s="10">
        <f t="shared" ca="1" si="34"/>
        <v>0.77010370111150561</v>
      </c>
      <c r="DC44" s="11">
        <f t="shared" ca="1" si="35"/>
        <v>14</v>
      </c>
      <c r="DD44" s="4"/>
      <c r="DE44" s="4">
        <v>44</v>
      </c>
      <c r="DF44" s="4">
        <v>7</v>
      </c>
      <c r="DG44" s="4">
        <v>8</v>
      </c>
      <c r="DI44" s="10"/>
      <c r="DJ44" s="11"/>
      <c r="DK44" s="4"/>
      <c r="DL44" s="4"/>
      <c r="DM44" s="4"/>
      <c r="DN44" s="4"/>
    </row>
    <row r="45" spans="1:118" ht="56.1" customHeight="1" x14ac:dyDescent="0.25">
      <c r="A45" s="19"/>
      <c r="B45" s="28"/>
      <c r="C45" s="29">
        <f t="shared" ref="C45:H45" ca="1" si="57">C14</f>
        <v>0</v>
      </c>
      <c r="D45" s="30">
        <f t="shared" ca="1" si="57"/>
        <v>7</v>
      </c>
      <c r="E45" s="30" t="str">
        <f t="shared" ca="1" si="57"/>
        <v>.</v>
      </c>
      <c r="F45" s="31">
        <f t="shared" ca="1" si="57"/>
        <v>5</v>
      </c>
      <c r="G45" s="31">
        <f t="shared" ca="1" si="57"/>
        <v>0</v>
      </c>
      <c r="H45" s="31">
        <f t="shared" ca="1" si="57"/>
        <v>5</v>
      </c>
      <c r="I45" s="27"/>
      <c r="J45" s="19"/>
      <c r="K45" s="28"/>
      <c r="L45" s="29">
        <f t="shared" ref="L45:Q45" ca="1" si="58">L14</f>
        <v>0</v>
      </c>
      <c r="M45" s="30">
        <f t="shared" ca="1" si="58"/>
        <v>5</v>
      </c>
      <c r="N45" s="30" t="str">
        <f t="shared" ca="1" si="58"/>
        <v>.</v>
      </c>
      <c r="O45" s="31">
        <f t="shared" ca="1" si="58"/>
        <v>2</v>
      </c>
      <c r="P45" s="31">
        <f t="shared" ca="1" si="58"/>
        <v>0</v>
      </c>
      <c r="Q45" s="31">
        <f t="shared" ca="1" si="58"/>
        <v>2</v>
      </c>
      <c r="R45" s="27"/>
      <c r="S45" s="19"/>
      <c r="T45" s="28"/>
      <c r="U45" s="29">
        <f t="shared" ref="U45:Z45" ca="1" si="59">U14</f>
        <v>0</v>
      </c>
      <c r="V45" s="30">
        <f t="shared" ca="1" si="59"/>
        <v>3</v>
      </c>
      <c r="W45" s="30" t="str">
        <f t="shared" ca="1" si="59"/>
        <v>.</v>
      </c>
      <c r="X45" s="31">
        <f t="shared" ca="1" si="59"/>
        <v>4</v>
      </c>
      <c r="Y45" s="31">
        <f t="shared" ca="1" si="59"/>
        <v>5</v>
      </c>
      <c r="Z45" s="31">
        <f t="shared" ca="1" si="59"/>
        <v>1</v>
      </c>
      <c r="AA45" s="27"/>
      <c r="AE45" s="2" t="s">
        <v>56</v>
      </c>
      <c r="AF45" s="4" t="s">
        <v>48</v>
      </c>
      <c r="AG45" s="4" t="str">
        <f t="shared" ca="1" si="46"/>
        <v>NO</v>
      </c>
      <c r="AH45" s="54">
        <f t="shared" ca="1" si="52"/>
        <v>6</v>
      </c>
      <c r="AI45" s="54">
        <f t="shared" ca="1" si="53"/>
        <v>4</v>
      </c>
      <c r="AJ45" s="54">
        <f t="shared" ca="1" si="53"/>
        <v>3</v>
      </c>
      <c r="CG45" s="10"/>
      <c r="CH45" s="11"/>
      <c r="CI45" s="11"/>
      <c r="CJ45" s="4"/>
      <c r="CK45" s="4"/>
      <c r="CL45" s="4"/>
      <c r="CM45" s="4"/>
      <c r="CN45" s="10"/>
      <c r="CO45" s="11"/>
      <c r="CP45" s="4"/>
      <c r="CQ45" s="4"/>
      <c r="CR45" s="4"/>
      <c r="CS45" s="4"/>
      <c r="CU45" s="10">
        <f t="shared" ca="1" si="32"/>
        <v>0.12775951275495978</v>
      </c>
      <c r="CV45" s="11">
        <f t="shared" ca="1" si="33"/>
        <v>39</v>
      </c>
      <c r="CW45" s="4"/>
      <c r="CX45" s="4">
        <v>45</v>
      </c>
      <c r="CY45" s="4">
        <v>7</v>
      </c>
      <c r="CZ45" s="4">
        <v>9</v>
      </c>
      <c r="DB45" s="10">
        <f t="shared" ca="1" si="34"/>
        <v>8.4012440851912062E-2</v>
      </c>
      <c r="DC45" s="11">
        <f t="shared" ca="1" si="35"/>
        <v>43</v>
      </c>
      <c r="DD45" s="4"/>
      <c r="DE45" s="4">
        <v>45</v>
      </c>
      <c r="DF45" s="4">
        <v>7</v>
      </c>
      <c r="DG45" s="4">
        <v>9</v>
      </c>
      <c r="DI45" s="10"/>
      <c r="DJ45" s="11"/>
      <c r="DK45" s="4"/>
      <c r="DL45" s="4"/>
      <c r="DM45" s="4"/>
      <c r="DN45" s="4"/>
    </row>
    <row r="46" spans="1:118" ht="56.1" customHeight="1" thickBot="1" x14ac:dyDescent="0.3">
      <c r="A46" s="19"/>
      <c r="B46" s="32" t="str">
        <f t="shared" ref="B46:H47" ca="1" si="60">B15</f>
        <v/>
      </c>
      <c r="C46" s="33" t="str">
        <f t="shared" ca="1" si="60"/>
        <v>－</v>
      </c>
      <c r="D46" s="34">
        <f t="shared" ca="1" si="60"/>
        <v>1</v>
      </c>
      <c r="E46" s="34" t="str">
        <f t="shared" ca="1" si="60"/>
        <v>.</v>
      </c>
      <c r="F46" s="35">
        <f t="shared" ca="1" si="60"/>
        <v>7</v>
      </c>
      <c r="G46" s="35">
        <f t="shared" ca="1" si="60"/>
        <v>2</v>
      </c>
      <c r="H46" s="35">
        <f t="shared" ca="1" si="60"/>
        <v>9</v>
      </c>
      <c r="I46" s="27"/>
      <c r="J46" s="19"/>
      <c r="K46" s="32" t="str">
        <f t="shared" ref="K46:Q47" ca="1" si="61">K15</f>
        <v/>
      </c>
      <c r="L46" s="33" t="str">
        <f t="shared" ca="1" si="61"/>
        <v>－</v>
      </c>
      <c r="M46" s="34">
        <f t="shared" ca="1" si="61"/>
        <v>4</v>
      </c>
      <c r="N46" s="34" t="str">
        <f t="shared" ca="1" si="61"/>
        <v>.</v>
      </c>
      <c r="O46" s="35">
        <f t="shared" ca="1" si="61"/>
        <v>3</v>
      </c>
      <c r="P46" s="35">
        <f t="shared" ca="1" si="61"/>
        <v>7</v>
      </c>
      <c r="Q46" s="35">
        <f t="shared" ca="1" si="61"/>
        <v>7</v>
      </c>
      <c r="R46" s="27"/>
      <c r="S46" s="19"/>
      <c r="T46" s="32" t="str">
        <f t="shared" ref="T46:Z47" ca="1" si="62">T15</f>
        <v/>
      </c>
      <c r="U46" s="33" t="str">
        <f t="shared" ca="1" si="62"/>
        <v>－</v>
      </c>
      <c r="V46" s="34">
        <f t="shared" ca="1" si="62"/>
        <v>1</v>
      </c>
      <c r="W46" s="34" t="str">
        <f t="shared" ca="1" si="62"/>
        <v>.</v>
      </c>
      <c r="X46" s="35">
        <f t="shared" ca="1" si="62"/>
        <v>6</v>
      </c>
      <c r="Y46" s="35">
        <f t="shared" ca="1" si="62"/>
        <v>8</v>
      </c>
      <c r="Z46" s="35">
        <f t="shared" ca="1" si="62"/>
        <v>3</v>
      </c>
      <c r="AA46" s="27"/>
      <c r="AE46" s="2" t="s">
        <v>57</v>
      </c>
      <c r="AF46" s="2" t="s">
        <v>49</v>
      </c>
      <c r="AG46" s="4" t="str">
        <f t="shared" ca="1" si="46"/>
        <v>NO</v>
      </c>
      <c r="AH46" s="54">
        <f t="shared" ca="1" si="52"/>
        <v>5</v>
      </c>
      <c r="AI46" s="54">
        <f t="shared" ca="1" si="53"/>
        <v>6</v>
      </c>
      <c r="AJ46" s="54">
        <f t="shared" ca="1" si="53"/>
        <v>8</v>
      </c>
      <c r="CG46" s="10"/>
      <c r="CH46" s="11"/>
      <c r="CI46" s="11"/>
      <c r="CJ46" s="4"/>
      <c r="CK46" s="4"/>
      <c r="CL46" s="4"/>
      <c r="CM46" s="4"/>
      <c r="CN46" s="10"/>
      <c r="CO46" s="11"/>
      <c r="CP46" s="4"/>
      <c r="CQ46" s="4"/>
      <c r="CR46" s="4"/>
      <c r="CS46" s="4"/>
      <c r="CU46" s="10">
        <f t="shared" ca="1" si="32"/>
        <v>0.6989369488857794</v>
      </c>
      <c r="CV46" s="11">
        <f t="shared" ca="1" si="33"/>
        <v>11</v>
      </c>
      <c r="CW46" s="4"/>
      <c r="CX46" s="4">
        <v>46</v>
      </c>
      <c r="CY46" s="4">
        <v>8</v>
      </c>
      <c r="CZ46" s="4">
        <v>9</v>
      </c>
      <c r="DB46" s="10">
        <f t="shared" ca="1" si="34"/>
        <v>0.1522362309012214</v>
      </c>
      <c r="DC46" s="11">
        <f t="shared" ca="1" si="35"/>
        <v>41</v>
      </c>
      <c r="DD46" s="4"/>
      <c r="DE46" s="4">
        <v>46</v>
      </c>
      <c r="DF46" s="4">
        <v>8</v>
      </c>
      <c r="DG46" s="4">
        <v>9</v>
      </c>
      <c r="DI46" s="10"/>
      <c r="DJ46" s="11"/>
      <c r="DK46" s="4"/>
      <c r="DL46" s="4"/>
      <c r="DM46" s="4"/>
      <c r="DN46" s="4"/>
    </row>
    <row r="47" spans="1:118" ht="56.1" customHeight="1" x14ac:dyDescent="0.25">
      <c r="A47" s="19"/>
      <c r="B47" s="55"/>
      <c r="C47" s="56">
        <f ca="1">C16</f>
        <v>0</v>
      </c>
      <c r="D47" s="57">
        <f t="shared" ca="1" si="60"/>
        <v>5</v>
      </c>
      <c r="E47" s="57" t="str">
        <f t="shared" si="60"/>
        <v>.</v>
      </c>
      <c r="F47" s="58">
        <f t="shared" ca="1" si="60"/>
        <v>7</v>
      </c>
      <c r="G47" s="59">
        <f t="shared" ca="1" si="60"/>
        <v>7</v>
      </c>
      <c r="H47" s="59">
        <f t="shared" ca="1" si="60"/>
        <v>6</v>
      </c>
      <c r="I47" s="27"/>
      <c r="J47" s="13"/>
      <c r="K47" s="55"/>
      <c r="L47" s="56">
        <f ca="1">L16</f>
        <v>0</v>
      </c>
      <c r="M47" s="57">
        <f t="shared" ca="1" si="61"/>
        <v>0</v>
      </c>
      <c r="N47" s="57" t="str">
        <f t="shared" si="61"/>
        <v>.</v>
      </c>
      <c r="O47" s="58">
        <f t="shared" ca="1" si="61"/>
        <v>8</v>
      </c>
      <c r="P47" s="59">
        <f t="shared" ca="1" si="61"/>
        <v>2</v>
      </c>
      <c r="Q47" s="59">
        <f t="shared" ca="1" si="61"/>
        <v>5</v>
      </c>
      <c r="R47" s="27"/>
      <c r="S47" s="19"/>
      <c r="T47" s="55"/>
      <c r="U47" s="56">
        <f ca="1">U16</f>
        <v>0</v>
      </c>
      <c r="V47" s="57">
        <f t="shared" ca="1" si="62"/>
        <v>1</v>
      </c>
      <c r="W47" s="57" t="str">
        <f t="shared" si="62"/>
        <v>.</v>
      </c>
      <c r="X47" s="58">
        <f t="shared" ca="1" si="62"/>
        <v>7</v>
      </c>
      <c r="Y47" s="59">
        <f t="shared" ca="1" si="62"/>
        <v>6</v>
      </c>
      <c r="Z47" s="59">
        <f t="shared" ca="1" si="62"/>
        <v>8</v>
      </c>
      <c r="AA47" s="27"/>
      <c r="AE47" s="2" t="s">
        <v>58</v>
      </c>
      <c r="AF47" s="2" t="s">
        <v>50</v>
      </c>
      <c r="AG47" s="4" t="str">
        <f t="shared" ca="1" si="46"/>
        <v>NO</v>
      </c>
      <c r="AH47" s="54">
        <f t="shared" ca="1" si="52"/>
        <v>5</v>
      </c>
      <c r="AI47" s="54">
        <f t="shared" ca="1" si="53"/>
        <v>6</v>
      </c>
      <c r="AJ47" s="54">
        <f t="shared" ca="1" si="53"/>
        <v>9</v>
      </c>
      <c r="CG47" s="10"/>
      <c r="CH47" s="11"/>
      <c r="CI47" s="11"/>
      <c r="CJ47" s="4"/>
      <c r="CK47" s="4"/>
      <c r="CL47" s="4"/>
      <c r="CM47" s="4"/>
      <c r="CN47" s="10"/>
      <c r="CO47" s="11"/>
      <c r="CP47" s="4"/>
      <c r="CQ47" s="4"/>
      <c r="CR47" s="4"/>
      <c r="CS47" s="4"/>
      <c r="CU47" s="10"/>
      <c r="CV47" s="11"/>
      <c r="CW47" s="4"/>
      <c r="CX47" s="4"/>
      <c r="CY47" s="4"/>
      <c r="CZ47" s="4"/>
      <c r="DB47" s="10"/>
      <c r="DC47" s="11"/>
      <c r="DD47" s="4"/>
      <c r="DE47" s="4"/>
      <c r="DF47" s="4"/>
      <c r="DG47" s="4"/>
      <c r="DI47" s="10"/>
      <c r="DJ47" s="11"/>
      <c r="DK47" s="4"/>
      <c r="DL47" s="4"/>
      <c r="DM47" s="4"/>
      <c r="DN47" s="4"/>
    </row>
    <row r="48" spans="1:118" ht="9.9499999999999993" customHeight="1" x14ac:dyDescent="0.25">
      <c r="A48" s="39"/>
      <c r="B48" s="40"/>
      <c r="C48" s="41"/>
      <c r="D48" s="42"/>
      <c r="E48" s="40"/>
      <c r="F48" s="40"/>
      <c r="G48" s="40"/>
      <c r="H48" s="40"/>
      <c r="I48" s="43"/>
      <c r="J48" s="39"/>
      <c r="K48" s="40"/>
      <c r="L48" s="40"/>
      <c r="M48" s="40"/>
      <c r="N48" s="40"/>
      <c r="O48" s="40"/>
      <c r="P48" s="40"/>
      <c r="Q48" s="40"/>
      <c r="R48" s="43"/>
      <c r="S48" s="39"/>
      <c r="T48" s="40"/>
      <c r="U48" s="40"/>
      <c r="V48" s="40"/>
      <c r="W48" s="40"/>
      <c r="X48" s="40"/>
      <c r="Y48" s="40"/>
      <c r="Z48" s="40"/>
      <c r="AA48" s="43"/>
      <c r="CG48" s="10"/>
      <c r="CH48" s="11"/>
      <c r="CI48" s="11"/>
      <c r="CJ48" s="4"/>
      <c r="CK48" s="4"/>
      <c r="CL48" s="4"/>
      <c r="CM48" s="4"/>
      <c r="CN48" s="10"/>
      <c r="CO48" s="11"/>
      <c r="CP48" s="4"/>
      <c r="CQ48" s="4"/>
      <c r="CR48" s="4"/>
      <c r="CS48" s="4"/>
      <c r="CU48" s="10"/>
      <c r="CV48" s="11"/>
      <c r="CW48" s="4"/>
      <c r="CX48" s="4"/>
      <c r="CY48" s="4"/>
      <c r="CZ48" s="4"/>
      <c r="DB48" s="10"/>
      <c r="DC48" s="11"/>
      <c r="DD48" s="4"/>
      <c r="DE48" s="4"/>
      <c r="DF48" s="4"/>
      <c r="DG48" s="4"/>
      <c r="DI48" s="10"/>
      <c r="DJ48" s="11"/>
      <c r="DK48" s="4"/>
      <c r="DL48" s="4"/>
      <c r="DM48" s="4"/>
      <c r="DN48" s="4"/>
    </row>
    <row r="49" spans="1:118" ht="18.75" customHeight="1" thickBot="1" x14ac:dyDescent="0.3">
      <c r="A49" s="44"/>
      <c r="B49" s="15" t="str">
        <f>B18</f>
        <v>⑦</v>
      </c>
      <c r="C49" s="45"/>
      <c r="D49" s="17"/>
      <c r="E49" s="16"/>
      <c r="F49" s="16"/>
      <c r="G49" s="16"/>
      <c r="H49" s="16"/>
      <c r="I49" s="18"/>
      <c r="J49" s="44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4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/>
      <c r="CO49" s="11"/>
      <c r="CP49" s="4"/>
      <c r="CQ49" s="4"/>
      <c r="CR49" s="4"/>
      <c r="CS49" s="4"/>
      <c r="CU49" s="10"/>
      <c r="CV49" s="11"/>
      <c r="CW49" s="4"/>
      <c r="CX49" s="4"/>
      <c r="CY49" s="4"/>
      <c r="CZ49" s="4"/>
      <c r="DB49" s="10"/>
      <c r="DC49" s="11"/>
      <c r="DD49" s="4"/>
      <c r="DE49" s="4"/>
      <c r="DF49" s="4"/>
      <c r="DG49" s="4"/>
      <c r="DI49" s="10"/>
      <c r="DJ49" s="11"/>
      <c r="DK49" s="4"/>
      <c r="DL49" s="4"/>
      <c r="DM49" s="4"/>
      <c r="DN49" s="4"/>
    </row>
    <row r="50" spans="1:118" ht="48" customHeight="1" thickBot="1" x14ac:dyDescent="0.3">
      <c r="A50" s="23"/>
      <c r="B50" s="63" t="str">
        <f t="shared" ref="B50:G50" ca="1" si="63">B19</f>
        <v>6.327－5.949＝</v>
      </c>
      <c r="C50" s="64"/>
      <c r="D50" s="64"/>
      <c r="E50" s="64"/>
      <c r="F50" s="64"/>
      <c r="G50" s="61">
        <f t="shared" ca="1" si="63"/>
        <v>0.378</v>
      </c>
      <c r="H50" s="62"/>
      <c r="I50" s="27"/>
      <c r="J50" s="23"/>
      <c r="K50" s="63" t="str">
        <f t="shared" ref="K50:P50" ca="1" si="64">K19</f>
        <v>5.051－3.376＝</v>
      </c>
      <c r="L50" s="64"/>
      <c r="M50" s="64"/>
      <c r="N50" s="64"/>
      <c r="O50" s="64"/>
      <c r="P50" s="61">
        <f t="shared" ca="1" si="64"/>
        <v>1.675</v>
      </c>
      <c r="Q50" s="62"/>
      <c r="R50" s="27"/>
      <c r="S50" s="23"/>
      <c r="T50" s="63" t="str">
        <f t="shared" ref="T50:Y50" ca="1" si="65">T19</f>
        <v>6.802－1.943＝</v>
      </c>
      <c r="U50" s="64"/>
      <c r="V50" s="64"/>
      <c r="W50" s="64"/>
      <c r="X50" s="64"/>
      <c r="Y50" s="61">
        <f t="shared" ca="1" si="65"/>
        <v>4.859</v>
      </c>
      <c r="Z50" s="62"/>
      <c r="AA50" s="27"/>
      <c r="CG50" s="10"/>
      <c r="CH50" s="11"/>
      <c r="CI50" s="11"/>
      <c r="CJ50" s="4"/>
      <c r="CK50" s="4"/>
      <c r="CL50" s="4"/>
      <c r="CM50" s="4"/>
      <c r="CN50" s="10"/>
      <c r="CO50" s="11"/>
      <c r="CP50" s="4"/>
      <c r="CQ50" s="4"/>
      <c r="CR50" s="4"/>
      <c r="CS50" s="4"/>
      <c r="CU50" s="10"/>
      <c r="CV50" s="11"/>
      <c r="CW50" s="4"/>
      <c r="CX50" s="4"/>
      <c r="CY50" s="4"/>
      <c r="CZ50" s="4"/>
      <c r="DB50" s="10"/>
      <c r="DC50" s="11"/>
      <c r="DD50" s="4"/>
      <c r="DE50" s="4"/>
      <c r="DF50" s="4"/>
      <c r="DG50" s="4"/>
      <c r="DI50" s="10"/>
      <c r="DJ50" s="11"/>
      <c r="DK50" s="4"/>
      <c r="DL50" s="4"/>
      <c r="DM50" s="4"/>
      <c r="DN50" s="4"/>
    </row>
    <row r="51" spans="1:118" ht="9.9499999999999993" customHeight="1" x14ac:dyDescent="0.25">
      <c r="A51" s="19"/>
      <c r="B51" s="26"/>
      <c r="C51" s="46"/>
      <c r="D51" s="47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/>
      <c r="CO51" s="11"/>
      <c r="CP51" s="4"/>
      <c r="CQ51" s="4"/>
      <c r="CR51" s="4"/>
      <c r="CS51" s="4"/>
      <c r="CU51" s="10"/>
      <c r="CV51" s="11"/>
      <c r="CW51" s="4"/>
      <c r="CX51" s="4"/>
      <c r="CY51" s="4"/>
      <c r="CZ51" s="4"/>
      <c r="DB51" s="10"/>
      <c r="DC51" s="11"/>
      <c r="DD51" s="4"/>
      <c r="DE51" s="4"/>
      <c r="DF51" s="4"/>
      <c r="DG51" s="4"/>
      <c r="DI51" s="10"/>
      <c r="DJ51" s="11"/>
      <c r="DK51" s="4"/>
      <c r="DL51" s="4"/>
      <c r="DM51" s="4"/>
      <c r="DN51" s="4"/>
    </row>
    <row r="52" spans="1:118" ht="56.1" customHeight="1" x14ac:dyDescent="0.25">
      <c r="A52" s="19"/>
      <c r="B52" s="28"/>
      <c r="C52" s="29">
        <f t="shared" ref="C52:H52" ca="1" si="66">C21</f>
        <v>0</v>
      </c>
      <c r="D52" s="30">
        <f t="shared" ca="1" si="66"/>
        <v>6</v>
      </c>
      <c r="E52" s="30" t="str">
        <f t="shared" ca="1" si="66"/>
        <v>.</v>
      </c>
      <c r="F52" s="31">
        <f t="shared" ca="1" si="66"/>
        <v>3</v>
      </c>
      <c r="G52" s="31">
        <f t="shared" ca="1" si="66"/>
        <v>2</v>
      </c>
      <c r="H52" s="31">
        <f t="shared" ca="1" si="66"/>
        <v>7</v>
      </c>
      <c r="I52" s="27"/>
      <c r="J52" s="19"/>
      <c r="K52" s="28"/>
      <c r="L52" s="29">
        <f t="shared" ref="L52:Q52" ca="1" si="67">L21</f>
        <v>0</v>
      </c>
      <c r="M52" s="30">
        <f t="shared" ca="1" si="67"/>
        <v>5</v>
      </c>
      <c r="N52" s="30" t="str">
        <f t="shared" ca="1" si="67"/>
        <v>.</v>
      </c>
      <c r="O52" s="31">
        <f t="shared" ca="1" si="67"/>
        <v>0</v>
      </c>
      <c r="P52" s="31">
        <f t="shared" ca="1" si="67"/>
        <v>5</v>
      </c>
      <c r="Q52" s="31">
        <f t="shared" ca="1" si="67"/>
        <v>1</v>
      </c>
      <c r="R52" s="27"/>
      <c r="S52" s="19"/>
      <c r="T52" s="28"/>
      <c r="U52" s="29">
        <f t="shared" ref="U52:Z52" ca="1" si="68">U21</f>
        <v>0</v>
      </c>
      <c r="V52" s="30">
        <f t="shared" ca="1" si="68"/>
        <v>6</v>
      </c>
      <c r="W52" s="30" t="str">
        <f t="shared" ca="1" si="68"/>
        <v>.</v>
      </c>
      <c r="X52" s="31">
        <f t="shared" ca="1" si="68"/>
        <v>8</v>
      </c>
      <c r="Y52" s="31">
        <f t="shared" ca="1" si="68"/>
        <v>0</v>
      </c>
      <c r="Z52" s="31">
        <f t="shared" ca="1" si="68"/>
        <v>2</v>
      </c>
      <c r="AA52" s="27"/>
      <c r="CG52" s="10"/>
      <c r="CH52" s="11"/>
      <c r="CI52" s="11"/>
      <c r="CJ52" s="4"/>
      <c r="CK52" s="4"/>
      <c r="CL52" s="4"/>
      <c r="CM52" s="4"/>
      <c r="CN52" s="10"/>
      <c r="CO52" s="11"/>
      <c r="CP52" s="4"/>
      <c r="CQ52" s="4"/>
      <c r="CR52" s="4"/>
      <c r="CS52" s="4"/>
      <c r="CU52" s="10"/>
      <c r="CV52" s="11"/>
      <c r="CW52" s="4"/>
      <c r="CX52" s="4"/>
      <c r="CY52" s="4"/>
      <c r="CZ52" s="4"/>
      <c r="DB52" s="10"/>
      <c r="DC52" s="11"/>
      <c r="DD52" s="4"/>
      <c r="DE52" s="4"/>
      <c r="DF52" s="4"/>
      <c r="DG52" s="4"/>
      <c r="DI52" s="10"/>
      <c r="DJ52" s="11"/>
      <c r="DK52" s="4"/>
      <c r="DL52" s="4"/>
      <c r="DM52" s="4"/>
      <c r="DN52" s="4"/>
    </row>
    <row r="53" spans="1:118" ht="56.1" customHeight="1" thickBot="1" x14ac:dyDescent="0.3">
      <c r="A53" s="19"/>
      <c r="B53" s="32" t="str">
        <f t="shared" ref="B53:H54" ca="1" si="69">B22</f>
        <v/>
      </c>
      <c r="C53" s="33" t="str">
        <f t="shared" ca="1" si="69"/>
        <v>－</v>
      </c>
      <c r="D53" s="34">
        <f t="shared" ca="1" si="69"/>
        <v>5</v>
      </c>
      <c r="E53" s="34" t="str">
        <f t="shared" ca="1" si="69"/>
        <v>.</v>
      </c>
      <c r="F53" s="35">
        <f t="shared" ca="1" si="69"/>
        <v>9</v>
      </c>
      <c r="G53" s="35">
        <f t="shared" ca="1" si="69"/>
        <v>4</v>
      </c>
      <c r="H53" s="35">
        <f t="shared" ca="1" si="69"/>
        <v>9</v>
      </c>
      <c r="I53" s="27"/>
      <c r="J53" s="19"/>
      <c r="K53" s="32" t="str">
        <f t="shared" ref="K53:Q54" ca="1" si="70">K22</f>
        <v/>
      </c>
      <c r="L53" s="33" t="str">
        <f t="shared" ca="1" si="70"/>
        <v>－</v>
      </c>
      <c r="M53" s="34">
        <f t="shared" ca="1" si="70"/>
        <v>3</v>
      </c>
      <c r="N53" s="34" t="str">
        <f t="shared" ca="1" si="70"/>
        <v>.</v>
      </c>
      <c r="O53" s="35">
        <f t="shared" ca="1" si="70"/>
        <v>3</v>
      </c>
      <c r="P53" s="35">
        <f t="shared" ca="1" si="70"/>
        <v>7</v>
      </c>
      <c r="Q53" s="35">
        <f t="shared" ca="1" si="70"/>
        <v>6</v>
      </c>
      <c r="R53" s="27"/>
      <c r="S53" s="19"/>
      <c r="T53" s="32" t="str">
        <f t="shared" ref="T53:Z54" ca="1" si="71">T22</f>
        <v/>
      </c>
      <c r="U53" s="33" t="str">
        <f t="shared" ca="1" si="71"/>
        <v>－</v>
      </c>
      <c r="V53" s="34">
        <f t="shared" ca="1" si="71"/>
        <v>1</v>
      </c>
      <c r="W53" s="34" t="str">
        <f t="shared" ca="1" si="71"/>
        <v>.</v>
      </c>
      <c r="X53" s="35">
        <f t="shared" ca="1" si="71"/>
        <v>9</v>
      </c>
      <c r="Y53" s="35">
        <f t="shared" ca="1" si="71"/>
        <v>4</v>
      </c>
      <c r="Z53" s="35">
        <f t="shared" ca="1" si="71"/>
        <v>3</v>
      </c>
      <c r="AA53" s="27"/>
      <c r="CG53" s="10"/>
      <c r="CH53" s="11"/>
      <c r="CI53" s="11"/>
      <c r="CJ53" s="4"/>
      <c r="CK53" s="4"/>
      <c r="CL53" s="4"/>
      <c r="CM53" s="4"/>
      <c r="CN53" s="10"/>
      <c r="CO53" s="11"/>
      <c r="CP53" s="4"/>
      <c r="CQ53" s="4"/>
      <c r="CR53" s="4"/>
      <c r="CS53" s="4"/>
      <c r="CU53" s="10"/>
      <c r="CV53" s="11"/>
      <c r="CW53" s="4"/>
      <c r="CX53" s="4"/>
      <c r="CY53" s="4"/>
      <c r="CZ53" s="4"/>
      <c r="DB53" s="10"/>
      <c r="DC53" s="11"/>
      <c r="DD53" s="4"/>
      <c r="DE53" s="4"/>
      <c r="DF53" s="4"/>
      <c r="DG53" s="4"/>
      <c r="DI53" s="10"/>
      <c r="DJ53" s="11"/>
      <c r="DK53" s="4"/>
      <c r="DL53" s="4"/>
      <c r="DM53" s="4"/>
      <c r="DN53" s="4"/>
    </row>
    <row r="54" spans="1:118" ht="56.1" customHeight="1" x14ac:dyDescent="0.25">
      <c r="A54" s="19"/>
      <c r="B54" s="55"/>
      <c r="C54" s="56">
        <f ca="1">C23</f>
        <v>0</v>
      </c>
      <c r="D54" s="57">
        <f t="shared" ca="1" si="69"/>
        <v>0</v>
      </c>
      <c r="E54" s="57" t="str">
        <f t="shared" si="69"/>
        <v>.</v>
      </c>
      <c r="F54" s="58">
        <f t="shared" ca="1" si="69"/>
        <v>3</v>
      </c>
      <c r="G54" s="59">
        <f t="shared" ca="1" si="69"/>
        <v>7</v>
      </c>
      <c r="H54" s="59">
        <f t="shared" ca="1" si="69"/>
        <v>8</v>
      </c>
      <c r="I54" s="27"/>
      <c r="J54" s="13"/>
      <c r="K54" s="55"/>
      <c r="L54" s="56">
        <f ca="1">L23</f>
        <v>0</v>
      </c>
      <c r="M54" s="57">
        <f t="shared" ca="1" si="70"/>
        <v>1</v>
      </c>
      <c r="N54" s="57" t="str">
        <f t="shared" si="70"/>
        <v>.</v>
      </c>
      <c r="O54" s="58">
        <f t="shared" ca="1" si="70"/>
        <v>6</v>
      </c>
      <c r="P54" s="59">
        <f t="shared" ca="1" si="70"/>
        <v>7</v>
      </c>
      <c r="Q54" s="59">
        <f t="shared" ca="1" si="70"/>
        <v>5</v>
      </c>
      <c r="R54" s="27"/>
      <c r="S54" s="19"/>
      <c r="T54" s="55"/>
      <c r="U54" s="56">
        <f ca="1">U23</f>
        <v>0</v>
      </c>
      <c r="V54" s="57">
        <f t="shared" ca="1" si="71"/>
        <v>4</v>
      </c>
      <c r="W54" s="57" t="str">
        <f t="shared" si="71"/>
        <v>.</v>
      </c>
      <c r="X54" s="58">
        <f t="shared" ca="1" si="71"/>
        <v>8</v>
      </c>
      <c r="Y54" s="59">
        <f t="shared" ca="1" si="71"/>
        <v>5</v>
      </c>
      <c r="Z54" s="59">
        <f t="shared" ca="1" si="71"/>
        <v>9</v>
      </c>
      <c r="AA54" s="27"/>
      <c r="CG54" s="10"/>
      <c r="CH54" s="11"/>
      <c r="CI54" s="11"/>
      <c r="CJ54" s="4"/>
      <c r="CK54" s="4"/>
      <c r="CL54" s="4"/>
      <c r="CM54" s="4"/>
      <c r="CN54" s="10"/>
      <c r="CO54" s="11"/>
      <c r="CP54" s="4"/>
      <c r="CQ54" s="4"/>
      <c r="CR54" s="4"/>
      <c r="CS54" s="4"/>
      <c r="CU54" s="10"/>
      <c r="CV54" s="11"/>
      <c r="CW54" s="4"/>
      <c r="CX54" s="4"/>
      <c r="CY54" s="4"/>
      <c r="CZ54" s="4"/>
      <c r="DB54" s="10"/>
      <c r="DC54" s="11"/>
      <c r="DD54" s="4"/>
      <c r="DE54" s="4"/>
      <c r="DF54" s="4"/>
      <c r="DG54" s="4"/>
      <c r="DI54" s="10"/>
      <c r="DJ54" s="11"/>
      <c r="DK54" s="4"/>
      <c r="DL54" s="4"/>
      <c r="DM54" s="4"/>
      <c r="DN54" s="4"/>
    </row>
    <row r="55" spans="1:118" ht="9.9499999999999993" customHeight="1" x14ac:dyDescent="0.25">
      <c r="A55" s="39"/>
      <c r="B55" s="40"/>
      <c r="C55" s="41"/>
      <c r="D55" s="42"/>
      <c r="E55" s="40"/>
      <c r="F55" s="40"/>
      <c r="G55" s="40"/>
      <c r="H55" s="40"/>
      <c r="I55" s="43"/>
      <c r="J55" s="39"/>
      <c r="K55" s="40"/>
      <c r="L55" s="40"/>
      <c r="M55" s="40"/>
      <c r="N55" s="40"/>
      <c r="O55" s="40"/>
      <c r="P55" s="40"/>
      <c r="Q55" s="40"/>
      <c r="R55" s="43"/>
      <c r="S55" s="39"/>
      <c r="T55" s="40"/>
      <c r="U55" s="40"/>
      <c r="V55" s="40"/>
      <c r="W55" s="40"/>
      <c r="X55" s="40"/>
      <c r="Y55" s="40"/>
      <c r="Z55" s="40"/>
      <c r="AA55" s="43"/>
      <c r="CG55" s="10"/>
      <c r="CH55" s="11"/>
      <c r="CI55" s="11"/>
      <c r="CJ55" s="4"/>
      <c r="CK55" s="4"/>
      <c r="CL55" s="4"/>
      <c r="CM55" s="4"/>
      <c r="CN55" s="10"/>
      <c r="CO55" s="11"/>
      <c r="CP55" s="4"/>
      <c r="CQ55" s="4"/>
      <c r="CR55" s="4"/>
      <c r="CS55" s="4"/>
      <c r="CU55" s="10"/>
      <c r="CV55" s="11"/>
      <c r="CW55" s="4"/>
      <c r="CX55" s="4"/>
      <c r="CY55" s="4"/>
      <c r="CZ55" s="4"/>
      <c r="DB55" s="10"/>
      <c r="DC55" s="11"/>
      <c r="DD55" s="4"/>
      <c r="DE55" s="4"/>
      <c r="DF55" s="4"/>
      <c r="DG55" s="4"/>
      <c r="DI55" s="10"/>
      <c r="DJ55" s="11"/>
      <c r="DK55" s="4"/>
      <c r="DL55" s="4"/>
      <c r="DM55" s="4"/>
      <c r="DN55" s="4"/>
    </row>
    <row r="56" spans="1:118" ht="18.75" customHeight="1" thickBot="1" x14ac:dyDescent="0.3">
      <c r="A56" s="44"/>
      <c r="B56" s="15" t="str">
        <f>B25</f>
        <v>⑩</v>
      </c>
      <c r="C56" s="45"/>
      <c r="D56" s="17"/>
      <c r="E56" s="16"/>
      <c r="F56" s="16"/>
      <c r="G56" s="16"/>
      <c r="H56" s="16"/>
      <c r="I56" s="18"/>
      <c r="J56" s="44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4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/>
      <c r="CO56" s="11"/>
      <c r="CP56" s="4"/>
      <c r="CQ56" s="4"/>
      <c r="CR56" s="4"/>
      <c r="CS56" s="4"/>
      <c r="CU56" s="10"/>
      <c r="CV56" s="11"/>
      <c r="CW56" s="4"/>
      <c r="CX56" s="4"/>
      <c r="CY56" s="4"/>
      <c r="CZ56" s="4"/>
      <c r="DB56" s="10"/>
      <c r="DC56" s="11"/>
      <c r="DD56" s="4"/>
      <c r="DE56" s="4"/>
      <c r="DF56" s="4"/>
      <c r="DG56" s="4"/>
      <c r="DI56" s="10"/>
      <c r="DJ56" s="11"/>
      <c r="DK56" s="4"/>
      <c r="DL56" s="4"/>
      <c r="DM56" s="4"/>
      <c r="DN56" s="4"/>
    </row>
    <row r="57" spans="1:118" ht="48" customHeight="1" thickBot="1" x14ac:dyDescent="0.3">
      <c r="A57" s="23"/>
      <c r="B57" s="63" t="str">
        <f t="shared" ref="B57:G57" ca="1" si="72">B26</f>
        <v>9.432－1.789＝</v>
      </c>
      <c r="C57" s="64"/>
      <c r="D57" s="64"/>
      <c r="E57" s="64"/>
      <c r="F57" s="64"/>
      <c r="G57" s="61">
        <f t="shared" ca="1" si="72"/>
        <v>7.6429999999999998</v>
      </c>
      <c r="H57" s="62"/>
      <c r="I57" s="27"/>
      <c r="J57" s="23"/>
      <c r="K57" s="63" t="str">
        <f t="shared" ref="K57:P57" ca="1" si="73">K26</f>
        <v>9.336－4.768＝</v>
      </c>
      <c r="L57" s="64"/>
      <c r="M57" s="64"/>
      <c r="N57" s="64"/>
      <c r="O57" s="64"/>
      <c r="P57" s="61">
        <f t="shared" ca="1" si="73"/>
        <v>4.5679999999999996</v>
      </c>
      <c r="Q57" s="62"/>
      <c r="R57" s="27"/>
      <c r="S57" s="23"/>
      <c r="T57" s="63" t="str">
        <f t="shared" ref="T57:Y57" ca="1" si="74">T26</f>
        <v>4.503－1.934＝</v>
      </c>
      <c r="U57" s="64"/>
      <c r="V57" s="64"/>
      <c r="W57" s="64"/>
      <c r="X57" s="64"/>
      <c r="Y57" s="61">
        <f t="shared" ca="1" si="74"/>
        <v>2.569</v>
      </c>
      <c r="Z57" s="62"/>
      <c r="AA57" s="27"/>
      <c r="CG57" s="10"/>
      <c r="CH57" s="11"/>
      <c r="CI57" s="11"/>
      <c r="CJ57" s="4"/>
      <c r="CK57" s="4"/>
      <c r="CL57" s="4"/>
      <c r="CM57" s="4"/>
      <c r="CN57" s="10"/>
      <c r="CO57" s="11"/>
      <c r="CP57" s="4"/>
      <c r="CQ57" s="4"/>
      <c r="CR57" s="4"/>
      <c r="CS57" s="4"/>
      <c r="CU57" s="10"/>
      <c r="CV57" s="11"/>
      <c r="CW57" s="4"/>
      <c r="CX57" s="4"/>
      <c r="CY57" s="4"/>
      <c r="CZ57" s="4"/>
      <c r="DB57" s="10"/>
      <c r="DC57" s="11"/>
      <c r="DD57" s="4"/>
      <c r="DE57" s="4"/>
      <c r="DF57" s="4"/>
      <c r="DG57" s="4"/>
      <c r="DI57" s="10"/>
      <c r="DJ57" s="11"/>
      <c r="DK57" s="4"/>
      <c r="DL57" s="4"/>
      <c r="DM57" s="4"/>
      <c r="DN57" s="4"/>
    </row>
    <row r="58" spans="1:118" ht="9.9499999999999993" customHeight="1" x14ac:dyDescent="0.25">
      <c r="A58" s="19"/>
      <c r="B58" s="26"/>
      <c r="C58" s="46"/>
      <c r="D58" s="47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/>
      <c r="CO58" s="11"/>
      <c r="CP58" s="4"/>
      <c r="CQ58" s="4"/>
      <c r="CR58" s="4"/>
      <c r="CS58" s="4"/>
      <c r="CU58" s="10"/>
      <c r="CV58" s="11"/>
      <c r="CW58" s="4"/>
      <c r="CX58" s="4"/>
      <c r="CY58" s="4"/>
      <c r="CZ58" s="4"/>
      <c r="DB58" s="10"/>
      <c r="DC58" s="11"/>
      <c r="DD58" s="4"/>
      <c r="DE58" s="4"/>
      <c r="DF58" s="4"/>
      <c r="DG58" s="4"/>
      <c r="DI58" s="10"/>
      <c r="DJ58" s="11"/>
      <c r="DK58" s="4"/>
      <c r="DL58" s="4"/>
      <c r="DM58" s="4"/>
      <c r="DN58" s="4"/>
    </row>
    <row r="59" spans="1:118" ht="56.1" customHeight="1" x14ac:dyDescent="0.25">
      <c r="A59" s="19"/>
      <c r="B59" s="28"/>
      <c r="C59" s="29">
        <f t="shared" ref="C59:H59" ca="1" si="75">C28</f>
        <v>0</v>
      </c>
      <c r="D59" s="30">
        <f t="shared" ca="1" si="75"/>
        <v>9</v>
      </c>
      <c r="E59" s="30" t="str">
        <f t="shared" ca="1" si="75"/>
        <v>.</v>
      </c>
      <c r="F59" s="31">
        <f t="shared" ca="1" si="75"/>
        <v>4</v>
      </c>
      <c r="G59" s="31">
        <f t="shared" ca="1" si="75"/>
        <v>3</v>
      </c>
      <c r="H59" s="31">
        <f t="shared" ca="1" si="75"/>
        <v>2</v>
      </c>
      <c r="I59" s="27"/>
      <c r="J59" s="19"/>
      <c r="K59" s="28"/>
      <c r="L59" s="29">
        <f t="shared" ref="L59:Q59" ca="1" si="76">L28</f>
        <v>0</v>
      </c>
      <c r="M59" s="30">
        <f t="shared" ca="1" si="76"/>
        <v>9</v>
      </c>
      <c r="N59" s="30" t="str">
        <f t="shared" ca="1" si="76"/>
        <v>.</v>
      </c>
      <c r="O59" s="31">
        <f t="shared" ca="1" si="76"/>
        <v>3</v>
      </c>
      <c r="P59" s="31">
        <f t="shared" ca="1" si="76"/>
        <v>3</v>
      </c>
      <c r="Q59" s="31">
        <f t="shared" ca="1" si="76"/>
        <v>6</v>
      </c>
      <c r="R59" s="27"/>
      <c r="S59" s="19"/>
      <c r="T59" s="28"/>
      <c r="U59" s="29">
        <f t="shared" ref="U59:Z59" ca="1" si="77">U28</f>
        <v>0</v>
      </c>
      <c r="V59" s="30">
        <f t="shared" ca="1" si="77"/>
        <v>4</v>
      </c>
      <c r="W59" s="30" t="str">
        <f t="shared" ca="1" si="77"/>
        <v>.</v>
      </c>
      <c r="X59" s="31">
        <f t="shared" ca="1" si="77"/>
        <v>5</v>
      </c>
      <c r="Y59" s="31">
        <f t="shared" ca="1" si="77"/>
        <v>0</v>
      </c>
      <c r="Z59" s="31">
        <f t="shared" ca="1" si="77"/>
        <v>3</v>
      </c>
      <c r="AA59" s="27"/>
      <c r="CG59" s="10"/>
      <c r="CH59" s="11"/>
      <c r="CI59" s="11"/>
      <c r="CJ59" s="4"/>
      <c r="CK59" s="4"/>
      <c r="CL59" s="4"/>
      <c r="CM59" s="4"/>
      <c r="CN59" s="10"/>
      <c r="CO59" s="11"/>
      <c r="CP59" s="4"/>
      <c r="CQ59" s="4"/>
      <c r="CR59" s="4"/>
      <c r="CS59" s="4"/>
      <c r="CU59" s="10"/>
      <c r="CV59" s="11"/>
      <c r="CW59" s="4"/>
      <c r="CX59" s="4"/>
      <c r="CY59" s="4"/>
      <c r="CZ59" s="4"/>
      <c r="DB59" s="10"/>
      <c r="DC59" s="11"/>
      <c r="DD59" s="4"/>
      <c r="DE59" s="4"/>
      <c r="DF59" s="4"/>
      <c r="DG59" s="4"/>
      <c r="DI59" s="10"/>
      <c r="DJ59" s="11"/>
      <c r="DK59" s="4"/>
      <c r="DL59" s="4"/>
      <c r="DM59" s="4"/>
      <c r="DN59" s="4"/>
    </row>
    <row r="60" spans="1:118" ht="56.1" customHeight="1" thickBot="1" x14ac:dyDescent="0.3">
      <c r="A60" s="19"/>
      <c r="B60" s="32" t="str">
        <f t="shared" ref="B60:H61" ca="1" si="78">B29</f>
        <v/>
      </c>
      <c r="C60" s="33" t="str">
        <f t="shared" ca="1" si="78"/>
        <v>－</v>
      </c>
      <c r="D60" s="34">
        <f t="shared" ca="1" si="78"/>
        <v>1</v>
      </c>
      <c r="E60" s="34" t="str">
        <f t="shared" ca="1" si="78"/>
        <v>.</v>
      </c>
      <c r="F60" s="35">
        <f t="shared" ca="1" si="78"/>
        <v>7</v>
      </c>
      <c r="G60" s="35">
        <f t="shared" ca="1" si="78"/>
        <v>8</v>
      </c>
      <c r="H60" s="35">
        <f t="shared" ca="1" si="78"/>
        <v>9</v>
      </c>
      <c r="I60" s="27"/>
      <c r="J60" s="19"/>
      <c r="K60" s="32" t="str">
        <f t="shared" ref="K60:Q61" ca="1" si="79">K29</f>
        <v/>
      </c>
      <c r="L60" s="33" t="str">
        <f t="shared" ca="1" si="79"/>
        <v>－</v>
      </c>
      <c r="M60" s="34">
        <f t="shared" ca="1" si="79"/>
        <v>4</v>
      </c>
      <c r="N60" s="34" t="str">
        <f t="shared" ca="1" si="79"/>
        <v>.</v>
      </c>
      <c r="O60" s="35">
        <f t="shared" ca="1" si="79"/>
        <v>7</v>
      </c>
      <c r="P60" s="35">
        <f t="shared" ca="1" si="79"/>
        <v>6</v>
      </c>
      <c r="Q60" s="35">
        <f t="shared" ca="1" si="79"/>
        <v>8</v>
      </c>
      <c r="R60" s="27"/>
      <c r="S60" s="19"/>
      <c r="T60" s="32" t="str">
        <f t="shared" ref="T60:Z61" ca="1" si="80">T29</f>
        <v/>
      </c>
      <c r="U60" s="33" t="str">
        <f t="shared" ca="1" si="80"/>
        <v>－</v>
      </c>
      <c r="V60" s="34">
        <f t="shared" ca="1" si="80"/>
        <v>1</v>
      </c>
      <c r="W60" s="34" t="str">
        <f t="shared" ca="1" si="80"/>
        <v>.</v>
      </c>
      <c r="X60" s="35">
        <f t="shared" ca="1" si="80"/>
        <v>9</v>
      </c>
      <c r="Y60" s="35">
        <f t="shared" ca="1" si="80"/>
        <v>3</v>
      </c>
      <c r="Z60" s="35">
        <f t="shared" ca="1" si="80"/>
        <v>4</v>
      </c>
      <c r="AA60" s="27"/>
      <c r="CG60" s="10"/>
      <c r="CH60" s="11"/>
      <c r="CI60" s="11"/>
      <c r="CJ60" s="4"/>
      <c r="CK60" s="4"/>
      <c r="CL60" s="4"/>
      <c r="CM60" s="4"/>
      <c r="CN60" s="10"/>
      <c r="CO60" s="11"/>
      <c r="CP60" s="4"/>
      <c r="CQ60" s="4"/>
      <c r="CR60" s="4"/>
      <c r="CS60" s="4"/>
      <c r="CU60" s="10"/>
      <c r="CV60" s="11"/>
      <c r="CW60" s="4"/>
      <c r="CX60" s="4"/>
      <c r="CY60" s="4"/>
      <c r="CZ60" s="4"/>
      <c r="DB60" s="10"/>
      <c r="DC60" s="11"/>
      <c r="DD60" s="4"/>
      <c r="DE60" s="4"/>
      <c r="DF60" s="4"/>
      <c r="DG60" s="4"/>
      <c r="DI60" s="10"/>
      <c r="DJ60" s="11"/>
      <c r="DK60" s="4"/>
      <c r="DL60" s="4"/>
      <c r="DM60" s="4"/>
      <c r="DN60" s="4"/>
    </row>
    <row r="61" spans="1:118" ht="56.1" customHeight="1" x14ac:dyDescent="0.25">
      <c r="A61" s="19"/>
      <c r="B61" s="55"/>
      <c r="C61" s="56">
        <f ca="1">C30</f>
        <v>0</v>
      </c>
      <c r="D61" s="57">
        <f t="shared" ca="1" si="78"/>
        <v>7</v>
      </c>
      <c r="E61" s="57" t="str">
        <f t="shared" si="78"/>
        <v>.</v>
      </c>
      <c r="F61" s="58">
        <f t="shared" ca="1" si="78"/>
        <v>6</v>
      </c>
      <c r="G61" s="59">
        <f t="shared" ca="1" si="78"/>
        <v>4</v>
      </c>
      <c r="H61" s="59">
        <f t="shared" ca="1" si="78"/>
        <v>3</v>
      </c>
      <c r="I61" s="27"/>
      <c r="J61" s="13"/>
      <c r="K61" s="55"/>
      <c r="L61" s="56">
        <f ca="1">L30</f>
        <v>0</v>
      </c>
      <c r="M61" s="57">
        <f t="shared" ca="1" si="79"/>
        <v>4</v>
      </c>
      <c r="N61" s="57" t="str">
        <f t="shared" si="79"/>
        <v>.</v>
      </c>
      <c r="O61" s="58">
        <f t="shared" ca="1" si="79"/>
        <v>5</v>
      </c>
      <c r="P61" s="59">
        <f t="shared" ca="1" si="79"/>
        <v>6</v>
      </c>
      <c r="Q61" s="59">
        <f t="shared" ca="1" si="79"/>
        <v>8</v>
      </c>
      <c r="R61" s="27"/>
      <c r="S61" s="19"/>
      <c r="T61" s="55"/>
      <c r="U61" s="56">
        <f ca="1">U30</f>
        <v>0</v>
      </c>
      <c r="V61" s="57">
        <f t="shared" ca="1" si="80"/>
        <v>2</v>
      </c>
      <c r="W61" s="57" t="str">
        <f t="shared" si="80"/>
        <v>.</v>
      </c>
      <c r="X61" s="58">
        <f t="shared" ca="1" si="80"/>
        <v>5</v>
      </c>
      <c r="Y61" s="59">
        <f t="shared" ca="1" si="80"/>
        <v>6</v>
      </c>
      <c r="Z61" s="59">
        <f t="shared" ca="1" si="80"/>
        <v>9</v>
      </c>
      <c r="AA61" s="27"/>
      <c r="CG61" s="10"/>
      <c r="CH61" s="11"/>
      <c r="CI61" s="11"/>
      <c r="CJ61" s="4"/>
      <c r="CK61" s="4"/>
      <c r="CL61" s="4"/>
      <c r="CM61" s="4"/>
      <c r="CN61" s="10"/>
      <c r="CO61" s="11"/>
      <c r="CP61" s="4"/>
      <c r="CQ61" s="4"/>
      <c r="CR61" s="4"/>
      <c r="CS61" s="4"/>
      <c r="CU61" s="10"/>
      <c r="CV61" s="11"/>
      <c r="CW61" s="4"/>
      <c r="CX61" s="4"/>
      <c r="CY61" s="4"/>
      <c r="CZ61" s="4"/>
      <c r="DB61" s="10"/>
      <c r="DC61" s="11"/>
      <c r="DD61" s="4"/>
      <c r="DE61" s="4"/>
      <c r="DF61" s="4"/>
      <c r="DG61" s="4"/>
      <c r="DI61" s="10"/>
      <c r="DJ61" s="11"/>
      <c r="DK61" s="4"/>
      <c r="DL61" s="4"/>
      <c r="DM61" s="4"/>
      <c r="DN61" s="4"/>
    </row>
    <row r="62" spans="1:118" ht="9.9499999999999993" customHeight="1" x14ac:dyDescent="0.25">
      <c r="A62" s="39"/>
      <c r="B62" s="40"/>
      <c r="C62" s="40"/>
      <c r="D62" s="42"/>
      <c r="E62" s="40"/>
      <c r="F62" s="40"/>
      <c r="G62" s="40"/>
      <c r="H62" s="40"/>
      <c r="I62" s="43"/>
      <c r="J62" s="39"/>
      <c r="K62" s="40"/>
      <c r="L62" s="40"/>
      <c r="M62" s="40"/>
      <c r="N62" s="40"/>
      <c r="O62" s="40"/>
      <c r="P62" s="40"/>
      <c r="Q62" s="40"/>
      <c r="R62" s="43"/>
      <c r="S62" s="39"/>
      <c r="T62" s="40"/>
      <c r="U62" s="40"/>
      <c r="V62" s="40"/>
      <c r="W62" s="40"/>
      <c r="X62" s="40"/>
      <c r="Y62" s="40"/>
      <c r="Z62" s="40"/>
      <c r="AA62" s="43"/>
      <c r="CG62" s="10"/>
      <c r="CH62" s="11"/>
      <c r="CI62" s="11"/>
      <c r="CJ62" s="4"/>
      <c r="CK62" s="4"/>
      <c r="CL62" s="4"/>
      <c r="CM62" s="4"/>
      <c r="CN62" s="10"/>
      <c r="CO62" s="11"/>
      <c r="CP62" s="4"/>
      <c r="CQ62" s="4"/>
      <c r="CR62" s="4"/>
      <c r="CS62" s="4"/>
      <c r="CU62" s="10"/>
      <c r="CV62" s="11"/>
      <c r="CW62" s="4"/>
      <c r="CX62" s="4"/>
      <c r="CY62" s="4"/>
      <c r="CZ62" s="4"/>
      <c r="DB62" s="10"/>
      <c r="DC62" s="11"/>
      <c r="DD62" s="4"/>
      <c r="DE62" s="4"/>
      <c r="DF62" s="4"/>
      <c r="DG62" s="4"/>
      <c r="DI62" s="10"/>
      <c r="DJ62" s="11"/>
      <c r="DK62" s="4"/>
      <c r="DL62" s="4"/>
      <c r="DM62" s="4"/>
      <c r="DN62" s="4"/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/>
      <c r="CO63" s="11"/>
      <c r="CQ63" s="4"/>
      <c r="CR63" s="4"/>
      <c r="CS63" s="4"/>
      <c r="CU63" s="10"/>
      <c r="CV63" s="11"/>
      <c r="CX63" s="4"/>
      <c r="CY63" s="4"/>
      <c r="CZ63" s="4"/>
      <c r="DB63" s="10"/>
      <c r="DC63" s="11"/>
      <c r="DE63" s="4"/>
      <c r="DF63" s="4"/>
      <c r="DG63" s="4"/>
      <c r="DI63" s="10"/>
      <c r="DJ63" s="11"/>
      <c r="DL63" s="4"/>
      <c r="DM63" s="4"/>
      <c r="DN63" s="4"/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/>
      <c r="CO64" s="11"/>
      <c r="CQ64" s="4"/>
      <c r="CR64" s="4"/>
      <c r="CS64" s="4"/>
      <c r="CU64" s="10"/>
      <c r="CV64" s="11"/>
      <c r="CX64" s="4"/>
      <c r="CY64" s="4"/>
      <c r="CZ64" s="4"/>
      <c r="DB64" s="10"/>
      <c r="DC64" s="11"/>
      <c r="DE64" s="4"/>
      <c r="DF64" s="4"/>
      <c r="DG64" s="4"/>
      <c r="DI64" s="10"/>
      <c r="DJ64" s="11"/>
      <c r="DL64" s="4"/>
      <c r="DM64" s="4"/>
      <c r="DN64" s="4"/>
    </row>
    <row r="65" spans="85:118" ht="18.75" x14ac:dyDescent="0.25">
      <c r="CG65" s="10"/>
      <c r="CH65" s="11"/>
      <c r="CI65" s="11"/>
      <c r="CJ65" s="4"/>
      <c r="CK65" s="4"/>
      <c r="CL65" s="4"/>
      <c r="CM65" s="4"/>
      <c r="CN65" s="10"/>
      <c r="CO65" s="11"/>
      <c r="CQ65" s="4"/>
      <c r="CR65" s="4"/>
      <c r="CS65" s="4"/>
      <c r="CU65" s="10"/>
      <c r="CV65" s="11"/>
      <c r="CX65" s="4"/>
      <c r="CY65" s="4"/>
      <c r="CZ65" s="4"/>
      <c r="DB65" s="10"/>
      <c r="DC65" s="11"/>
      <c r="DE65" s="4"/>
      <c r="DF65" s="4"/>
      <c r="DG65" s="4"/>
      <c r="DI65" s="10"/>
      <c r="DJ65" s="11"/>
      <c r="DL65" s="4"/>
      <c r="DM65" s="4"/>
      <c r="DN65" s="4"/>
    </row>
    <row r="66" spans="85:118" ht="18.75" x14ac:dyDescent="0.25">
      <c r="CG66" s="10"/>
      <c r="CH66" s="11"/>
      <c r="CI66" s="11"/>
      <c r="CJ66" s="4"/>
      <c r="CK66" s="4"/>
      <c r="CL66" s="4"/>
      <c r="CM66" s="4"/>
      <c r="CN66" s="10"/>
      <c r="CO66" s="11"/>
      <c r="CQ66" s="4"/>
      <c r="CR66" s="4"/>
      <c r="CS66" s="4"/>
      <c r="CU66" s="10"/>
      <c r="CV66" s="11"/>
      <c r="CX66" s="4"/>
      <c r="CY66" s="4"/>
      <c r="CZ66" s="4"/>
      <c r="DB66" s="10"/>
      <c r="DC66" s="11"/>
      <c r="DE66" s="4"/>
      <c r="DF66" s="4"/>
      <c r="DG66" s="4"/>
      <c r="DI66" s="10"/>
      <c r="DJ66" s="11"/>
      <c r="DL66" s="4"/>
      <c r="DM66" s="4"/>
      <c r="DN66" s="4"/>
    </row>
    <row r="67" spans="85:118" ht="18.75" x14ac:dyDescent="0.25">
      <c r="CG67" s="10"/>
      <c r="CH67" s="11"/>
      <c r="CI67" s="11"/>
      <c r="CJ67" s="4"/>
      <c r="CK67" s="4"/>
      <c r="CL67" s="4"/>
      <c r="CM67" s="4"/>
      <c r="CN67" s="10"/>
      <c r="CO67" s="11"/>
      <c r="CQ67" s="4"/>
      <c r="CR67" s="4"/>
      <c r="CS67" s="4"/>
      <c r="CU67" s="10"/>
      <c r="CV67" s="11"/>
      <c r="CX67" s="4"/>
      <c r="CY67" s="4"/>
      <c r="CZ67" s="4"/>
      <c r="DB67" s="10"/>
      <c r="DC67" s="11"/>
      <c r="DE67" s="4"/>
      <c r="DF67" s="4"/>
      <c r="DG67" s="4"/>
      <c r="DI67" s="10"/>
      <c r="DJ67" s="11"/>
      <c r="DL67" s="4"/>
      <c r="DM67" s="4"/>
      <c r="DN67" s="4"/>
    </row>
    <row r="68" spans="85:118" ht="18.75" x14ac:dyDescent="0.25">
      <c r="CG68" s="10"/>
      <c r="CH68" s="11"/>
      <c r="CI68" s="11"/>
      <c r="CJ68" s="4"/>
      <c r="CK68" s="4"/>
      <c r="CL68" s="4"/>
      <c r="CM68" s="4"/>
      <c r="CN68" s="10"/>
      <c r="CO68" s="11"/>
      <c r="CQ68" s="4"/>
      <c r="CR68" s="4"/>
      <c r="CS68" s="4"/>
      <c r="CU68" s="10"/>
      <c r="CV68" s="11"/>
      <c r="CX68" s="4"/>
      <c r="CY68" s="4"/>
      <c r="CZ68" s="4"/>
      <c r="DB68" s="10"/>
      <c r="DC68" s="11"/>
      <c r="DE68" s="4"/>
      <c r="DF68" s="4"/>
      <c r="DG68" s="4"/>
      <c r="DI68" s="10"/>
      <c r="DJ68" s="11"/>
      <c r="DL68" s="4"/>
      <c r="DM68" s="4"/>
      <c r="DN68" s="4"/>
    </row>
    <row r="69" spans="85:118" ht="18.75" x14ac:dyDescent="0.25">
      <c r="CG69" s="10"/>
      <c r="CH69" s="11"/>
      <c r="CI69" s="11"/>
      <c r="CJ69" s="4"/>
      <c r="CK69" s="4"/>
      <c r="CL69" s="4"/>
      <c r="CM69" s="4"/>
      <c r="CN69" s="10"/>
      <c r="CO69" s="11"/>
      <c r="CQ69" s="4"/>
      <c r="CR69" s="4"/>
      <c r="CS69" s="4"/>
      <c r="CU69" s="10"/>
      <c r="CV69" s="11"/>
      <c r="CX69" s="4"/>
      <c r="CY69" s="4"/>
      <c r="CZ69" s="4"/>
      <c r="DB69" s="10"/>
      <c r="DC69" s="11"/>
      <c r="DE69" s="4"/>
      <c r="DF69" s="4"/>
      <c r="DG69" s="4"/>
      <c r="DI69" s="10"/>
      <c r="DJ69" s="11"/>
      <c r="DL69" s="4"/>
      <c r="DM69" s="4"/>
      <c r="DN69" s="4"/>
    </row>
    <row r="70" spans="85:118" ht="18.75" x14ac:dyDescent="0.25">
      <c r="CG70" s="10"/>
      <c r="CH70" s="11"/>
      <c r="CI70" s="11"/>
      <c r="CJ70" s="4"/>
      <c r="CK70" s="4"/>
      <c r="CL70" s="4"/>
      <c r="CM70" s="4"/>
      <c r="CN70" s="10"/>
      <c r="CO70" s="11"/>
      <c r="CQ70" s="4"/>
      <c r="CR70" s="4"/>
      <c r="CS70" s="4"/>
      <c r="CU70" s="10"/>
      <c r="CV70" s="11"/>
      <c r="CX70" s="4"/>
      <c r="CY70" s="4"/>
      <c r="CZ70" s="4"/>
      <c r="DB70" s="10"/>
      <c r="DC70" s="11"/>
      <c r="DE70" s="4"/>
      <c r="DF70" s="4"/>
      <c r="DG70" s="4"/>
      <c r="DI70" s="10"/>
      <c r="DJ70" s="11"/>
      <c r="DL70" s="4"/>
      <c r="DM70" s="4"/>
      <c r="DN70" s="4"/>
    </row>
    <row r="71" spans="85:118" ht="18.75" x14ac:dyDescent="0.25">
      <c r="CG71" s="10"/>
      <c r="CH71" s="11"/>
      <c r="CI71" s="11"/>
      <c r="CJ71" s="4"/>
      <c r="CK71" s="4"/>
      <c r="CL71" s="4"/>
      <c r="CM71" s="4"/>
      <c r="CN71" s="10"/>
      <c r="CO71" s="11"/>
      <c r="CQ71" s="4"/>
      <c r="CR71" s="4"/>
      <c r="CS71" s="4"/>
      <c r="CU71" s="10"/>
      <c r="CV71" s="11"/>
      <c r="CX71" s="4"/>
      <c r="CY71" s="4"/>
      <c r="CZ71" s="4"/>
      <c r="DB71" s="10"/>
      <c r="DC71" s="11"/>
      <c r="DE71" s="4"/>
      <c r="DF71" s="4"/>
      <c r="DG71" s="4"/>
      <c r="DI71" s="10"/>
      <c r="DJ71" s="11"/>
      <c r="DL71" s="4"/>
      <c r="DM71" s="4"/>
      <c r="DN71" s="4"/>
    </row>
    <row r="72" spans="85:118" ht="18.75" x14ac:dyDescent="0.25">
      <c r="CG72" s="10"/>
      <c r="CH72" s="11"/>
      <c r="CI72" s="11"/>
      <c r="CJ72" s="4"/>
      <c r="CK72" s="4"/>
      <c r="CL72" s="4"/>
      <c r="CM72" s="4"/>
      <c r="CN72" s="10"/>
      <c r="CO72" s="11"/>
      <c r="CQ72" s="4"/>
      <c r="CR72" s="4"/>
      <c r="CS72" s="4"/>
      <c r="CU72" s="10"/>
      <c r="CV72" s="11"/>
      <c r="CX72" s="4"/>
      <c r="CY72" s="4"/>
      <c r="CZ72" s="4"/>
      <c r="DB72" s="10"/>
      <c r="DC72" s="11"/>
      <c r="DE72" s="4"/>
      <c r="DF72" s="4"/>
      <c r="DG72" s="4"/>
      <c r="DI72" s="10"/>
      <c r="DJ72" s="11"/>
      <c r="DL72" s="4"/>
      <c r="DM72" s="4"/>
      <c r="DN72" s="4"/>
    </row>
    <row r="73" spans="85:118" ht="18.75" x14ac:dyDescent="0.25">
      <c r="CG73" s="10"/>
      <c r="CH73" s="11"/>
      <c r="CI73" s="11"/>
      <c r="CJ73" s="4"/>
      <c r="CK73" s="4"/>
      <c r="CL73" s="4"/>
      <c r="CM73" s="4"/>
      <c r="CN73" s="10"/>
      <c r="CO73" s="11"/>
      <c r="CQ73" s="4"/>
      <c r="CR73" s="4"/>
      <c r="CS73" s="4"/>
      <c r="CU73" s="10"/>
      <c r="CV73" s="11"/>
      <c r="CX73" s="4"/>
      <c r="CY73" s="4"/>
      <c r="CZ73" s="4"/>
      <c r="DB73" s="10"/>
      <c r="DC73" s="11"/>
      <c r="DE73" s="4"/>
      <c r="DF73" s="4"/>
      <c r="DG73" s="4"/>
      <c r="DI73" s="10"/>
      <c r="DJ73" s="11"/>
      <c r="DL73" s="4"/>
      <c r="DM73" s="4"/>
      <c r="DN73" s="4"/>
    </row>
    <row r="74" spans="85:118" ht="18.75" x14ac:dyDescent="0.25">
      <c r="CG74" s="10"/>
      <c r="CH74" s="11"/>
      <c r="CI74" s="11"/>
      <c r="CJ74" s="4"/>
      <c r="CK74" s="4"/>
      <c r="CL74" s="4"/>
      <c r="CM74" s="4"/>
      <c r="CN74" s="10"/>
      <c r="CO74" s="11"/>
      <c r="CQ74" s="4"/>
      <c r="CR74" s="4"/>
      <c r="CS74" s="4"/>
      <c r="CU74" s="10"/>
      <c r="CV74" s="11"/>
      <c r="CX74" s="4"/>
      <c r="CY74" s="4"/>
      <c r="CZ74" s="4"/>
      <c r="DB74" s="10"/>
      <c r="DC74" s="11"/>
      <c r="DE74" s="4"/>
      <c r="DF74" s="4"/>
      <c r="DG74" s="4"/>
      <c r="DI74" s="10"/>
      <c r="DJ74" s="11"/>
      <c r="DL74" s="4"/>
      <c r="DM74" s="4"/>
      <c r="DN74" s="4"/>
    </row>
    <row r="75" spans="85:118" ht="18.75" x14ac:dyDescent="0.25">
      <c r="CG75" s="10"/>
      <c r="CH75" s="11"/>
      <c r="CI75" s="11"/>
      <c r="CJ75" s="4"/>
      <c r="CK75" s="4"/>
      <c r="CL75" s="4"/>
      <c r="CM75" s="4"/>
      <c r="CN75" s="10"/>
      <c r="CO75" s="11"/>
      <c r="CQ75" s="4"/>
      <c r="CR75" s="4"/>
      <c r="CS75" s="4"/>
      <c r="CU75" s="10"/>
      <c r="CV75" s="11"/>
      <c r="CX75" s="4"/>
      <c r="CY75" s="4"/>
      <c r="CZ75" s="4"/>
      <c r="DB75" s="10"/>
      <c r="DC75" s="11"/>
      <c r="DE75" s="4"/>
      <c r="DF75" s="4"/>
      <c r="DG75" s="4"/>
      <c r="DI75" s="10"/>
      <c r="DJ75" s="11"/>
      <c r="DL75" s="4"/>
      <c r="DM75" s="4"/>
      <c r="DN75" s="4"/>
    </row>
    <row r="76" spans="85:118" ht="18.75" x14ac:dyDescent="0.25">
      <c r="CG76" s="10"/>
      <c r="CH76" s="11"/>
      <c r="CI76" s="11"/>
      <c r="CJ76" s="4"/>
      <c r="CK76" s="4"/>
      <c r="CL76" s="4"/>
      <c r="CM76" s="4"/>
      <c r="CN76" s="10"/>
      <c r="CO76" s="11"/>
      <c r="CQ76" s="4"/>
      <c r="CR76" s="4"/>
      <c r="CS76" s="4"/>
      <c r="CU76" s="10"/>
      <c r="CV76" s="11"/>
      <c r="CX76" s="4"/>
      <c r="CY76" s="4"/>
      <c r="CZ76" s="4"/>
      <c r="DB76" s="10"/>
      <c r="DC76" s="11"/>
      <c r="DE76" s="4"/>
      <c r="DF76" s="4"/>
      <c r="DG76" s="4"/>
      <c r="DI76" s="10"/>
      <c r="DJ76" s="11"/>
      <c r="DL76" s="4"/>
      <c r="DM76" s="4"/>
      <c r="DN76" s="4"/>
    </row>
    <row r="77" spans="85:118" ht="18.75" x14ac:dyDescent="0.25">
      <c r="CG77" s="10"/>
      <c r="CH77" s="11"/>
      <c r="CI77" s="11"/>
      <c r="CJ77" s="4"/>
      <c r="CK77" s="4"/>
      <c r="CL77" s="4"/>
      <c r="CM77" s="4"/>
      <c r="CN77" s="10"/>
      <c r="CO77" s="11"/>
      <c r="CQ77" s="4"/>
      <c r="CR77" s="4"/>
      <c r="CS77" s="4"/>
      <c r="CU77" s="10"/>
      <c r="CV77" s="11"/>
      <c r="CX77" s="4"/>
      <c r="CY77" s="4"/>
      <c r="CZ77" s="4"/>
      <c r="DB77" s="10"/>
      <c r="DC77" s="11"/>
      <c r="DE77" s="4"/>
      <c r="DF77" s="4"/>
      <c r="DG77" s="4"/>
      <c r="DI77" s="10"/>
      <c r="DJ77" s="11"/>
      <c r="DL77" s="4"/>
      <c r="DM77" s="4"/>
      <c r="DN77" s="4"/>
    </row>
    <row r="78" spans="85:118" ht="18.75" x14ac:dyDescent="0.25">
      <c r="CG78" s="10"/>
      <c r="CH78" s="11"/>
      <c r="CI78" s="11"/>
      <c r="CJ78" s="4"/>
      <c r="CK78" s="4"/>
      <c r="CL78" s="4"/>
      <c r="CM78" s="4"/>
      <c r="CN78" s="10"/>
      <c r="CO78" s="11"/>
      <c r="CQ78" s="4"/>
      <c r="CR78" s="4"/>
      <c r="CS78" s="4"/>
      <c r="CU78" s="10"/>
      <c r="CV78" s="11"/>
      <c r="CX78" s="4"/>
      <c r="CY78" s="4"/>
      <c r="CZ78" s="4"/>
      <c r="DB78" s="10"/>
      <c r="DC78" s="11"/>
      <c r="DE78" s="4"/>
      <c r="DF78" s="4"/>
      <c r="DG78" s="4"/>
      <c r="DI78" s="10"/>
      <c r="DJ78" s="11"/>
      <c r="DL78" s="4"/>
      <c r="DM78" s="4"/>
      <c r="DN78" s="4"/>
    </row>
    <row r="79" spans="85:118" ht="18.75" x14ac:dyDescent="0.25">
      <c r="CG79" s="10"/>
      <c r="CH79" s="11"/>
      <c r="CI79" s="11"/>
      <c r="CJ79" s="4"/>
      <c r="CK79" s="4"/>
      <c r="CL79" s="4"/>
      <c r="CM79" s="4"/>
      <c r="CN79" s="10"/>
      <c r="CO79" s="11"/>
      <c r="CQ79" s="4"/>
      <c r="CR79" s="4"/>
      <c r="CS79" s="4"/>
      <c r="CU79" s="10"/>
      <c r="CV79" s="11"/>
      <c r="CX79" s="4"/>
      <c r="CY79" s="4"/>
      <c r="CZ79" s="4"/>
      <c r="DB79" s="10"/>
      <c r="DC79" s="11"/>
      <c r="DE79" s="4"/>
      <c r="DF79" s="4"/>
      <c r="DG79" s="4"/>
      <c r="DI79" s="10"/>
      <c r="DJ79" s="11"/>
      <c r="DL79" s="4"/>
      <c r="DM79" s="4"/>
      <c r="DN79" s="4"/>
    </row>
    <row r="80" spans="85:118" ht="18.75" x14ac:dyDescent="0.25">
      <c r="CG80" s="10"/>
      <c r="CH80" s="11"/>
      <c r="CI80" s="11"/>
      <c r="CJ80" s="4"/>
      <c r="CK80" s="4"/>
      <c r="CL80" s="4"/>
      <c r="CM80" s="4"/>
      <c r="CN80" s="10"/>
      <c r="CO80" s="11"/>
      <c r="CQ80" s="4"/>
      <c r="CR80" s="4"/>
      <c r="CS80" s="4"/>
      <c r="CU80" s="10"/>
      <c r="CV80" s="11"/>
      <c r="CX80" s="4"/>
      <c r="CY80" s="4"/>
      <c r="CZ80" s="4"/>
      <c r="DB80" s="10"/>
      <c r="DC80" s="11"/>
      <c r="DE80" s="4"/>
      <c r="DF80" s="4"/>
      <c r="DG80" s="4"/>
      <c r="DI80" s="10"/>
      <c r="DJ80" s="11"/>
      <c r="DL80" s="4"/>
      <c r="DM80" s="4"/>
      <c r="DN80" s="4"/>
    </row>
    <row r="81" spans="85:118" ht="18.75" x14ac:dyDescent="0.25">
      <c r="CG81" s="10"/>
      <c r="CH81" s="11"/>
      <c r="CI81" s="11"/>
      <c r="CJ81" s="4"/>
      <c r="CK81" s="4"/>
      <c r="CL81" s="4"/>
      <c r="CM81" s="4"/>
      <c r="CN81" s="10"/>
      <c r="CO81" s="11"/>
      <c r="CQ81" s="4"/>
      <c r="CR81" s="4"/>
      <c r="CS81" s="4"/>
      <c r="CU81" s="10"/>
      <c r="CV81" s="11"/>
      <c r="CX81" s="4"/>
      <c r="CY81" s="4"/>
      <c r="CZ81" s="4"/>
      <c r="DB81" s="10"/>
      <c r="DC81" s="11"/>
      <c r="DE81" s="4"/>
      <c r="DF81" s="4"/>
      <c r="DG81" s="4"/>
      <c r="DI81" s="10"/>
      <c r="DJ81" s="11"/>
      <c r="DL81" s="4"/>
      <c r="DM81" s="4"/>
      <c r="DN81" s="4"/>
    </row>
    <row r="82" spans="85:118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R82" s="4"/>
      <c r="CS82" s="4"/>
      <c r="CU82" s="10"/>
      <c r="CV82" s="11"/>
      <c r="CX82" s="4"/>
      <c r="CY82" s="4"/>
      <c r="CZ82" s="4"/>
      <c r="DB82" s="10"/>
      <c r="DC82" s="11"/>
      <c r="DE82" s="4"/>
      <c r="DF82" s="4"/>
      <c r="DG82" s="4"/>
      <c r="DI82" s="10"/>
      <c r="DJ82" s="11"/>
      <c r="DL82" s="4"/>
      <c r="DM82" s="4"/>
      <c r="DN82" s="4"/>
    </row>
    <row r="83" spans="85:118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R83" s="4"/>
      <c r="CS83" s="4"/>
      <c r="CU83" s="10"/>
      <c r="CV83" s="11"/>
      <c r="CX83" s="4"/>
      <c r="CY83" s="4"/>
      <c r="CZ83" s="4"/>
      <c r="DB83" s="10"/>
      <c r="DC83" s="11"/>
      <c r="DE83" s="4"/>
      <c r="DF83" s="4"/>
      <c r="DG83" s="4"/>
      <c r="DI83" s="10"/>
      <c r="DJ83" s="11"/>
      <c r="DL83" s="4"/>
      <c r="DM83" s="4"/>
      <c r="DN83" s="4"/>
    </row>
    <row r="84" spans="85:118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R84" s="4"/>
      <c r="CS84" s="4"/>
      <c r="CU84" s="10"/>
      <c r="CV84" s="11"/>
      <c r="CX84" s="4"/>
      <c r="CY84" s="4"/>
      <c r="CZ84" s="4"/>
      <c r="DB84" s="10"/>
      <c r="DC84" s="11"/>
      <c r="DE84" s="4"/>
      <c r="DF84" s="4"/>
      <c r="DG84" s="4"/>
      <c r="DI84" s="10"/>
      <c r="DJ84" s="11"/>
      <c r="DL84" s="4"/>
      <c r="DM84" s="4"/>
      <c r="DN84" s="4"/>
    </row>
    <row r="85" spans="85:118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R85" s="4"/>
      <c r="CS85" s="4"/>
      <c r="CU85" s="10"/>
      <c r="CV85" s="11"/>
      <c r="CX85" s="4"/>
      <c r="CY85" s="4"/>
      <c r="CZ85" s="4"/>
      <c r="DB85" s="10"/>
      <c r="DC85" s="11"/>
      <c r="DE85" s="4"/>
      <c r="DF85" s="4"/>
      <c r="DG85" s="4"/>
      <c r="DI85" s="10"/>
      <c r="DJ85" s="11"/>
      <c r="DL85" s="4"/>
      <c r="DM85" s="4"/>
      <c r="DN85" s="4"/>
    </row>
    <row r="86" spans="85:118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R86" s="4"/>
      <c r="CS86" s="4"/>
      <c r="CU86" s="10"/>
      <c r="CV86" s="11"/>
      <c r="CX86" s="4"/>
      <c r="CY86" s="4"/>
      <c r="CZ86" s="4"/>
      <c r="DB86" s="10"/>
      <c r="DC86" s="11"/>
      <c r="DE86" s="4"/>
      <c r="DF86" s="4"/>
      <c r="DG86" s="4"/>
      <c r="DI86" s="10"/>
      <c r="DJ86" s="11"/>
      <c r="DL86" s="4"/>
      <c r="DM86" s="4"/>
      <c r="DN86" s="4"/>
    </row>
    <row r="87" spans="85:118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R87" s="4"/>
      <c r="CS87" s="4"/>
      <c r="CU87" s="10"/>
      <c r="CV87" s="11"/>
      <c r="CX87" s="4"/>
      <c r="CY87" s="4"/>
      <c r="CZ87" s="4"/>
      <c r="DB87" s="10"/>
      <c r="DC87" s="11"/>
      <c r="DE87" s="4"/>
      <c r="DF87" s="4"/>
      <c r="DG87" s="4"/>
      <c r="DI87" s="10"/>
      <c r="DJ87" s="11"/>
      <c r="DL87" s="4"/>
      <c r="DM87" s="4"/>
      <c r="DN87" s="4"/>
    </row>
    <row r="88" spans="85:118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R88" s="4"/>
      <c r="CS88" s="4"/>
      <c r="CU88" s="10"/>
      <c r="CV88" s="11"/>
      <c r="CX88" s="4"/>
      <c r="CY88" s="4"/>
      <c r="CZ88" s="4"/>
      <c r="DB88" s="10"/>
      <c r="DC88" s="11"/>
      <c r="DE88" s="4"/>
      <c r="DF88" s="4"/>
      <c r="DG88" s="4"/>
      <c r="DI88" s="10"/>
      <c r="DJ88" s="11"/>
      <c r="DL88" s="4"/>
      <c r="DM88" s="4"/>
      <c r="DN88" s="4"/>
    </row>
    <row r="89" spans="85:118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R89" s="4"/>
      <c r="CS89" s="4"/>
      <c r="CU89" s="10"/>
      <c r="CV89" s="11"/>
      <c r="CX89" s="4"/>
      <c r="CY89" s="4"/>
      <c r="CZ89" s="4"/>
      <c r="DB89" s="10"/>
      <c r="DC89" s="11"/>
      <c r="DE89" s="4"/>
      <c r="DF89" s="4"/>
      <c r="DG89" s="4"/>
      <c r="DI89" s="10"/>
      <c r="DJ89" s="11"/>
      <c r="DL89" s="4"/>
      <c r="DM89" s="4"/>
      <c r="DN89" s="4"/>
    </row>
    <row r="90" spans="85:118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R90" s="4"/>
      <c r="CS90" s="4"/>
      <c r="CU90" s="10"/>
      <c r="CV90" s="11"/>
      <c r="CX90" s="4"/>
      <c r="CY90" s="4"/>
      <c r="CZ90" s="4"/>
      <c r="DB90" s="10"/>
      <c r="DC90" s="11"/>
      <c r="DE90" s="4"/>
      <c r="DF90" s="4"/>
      <c r="DG90" s="4"/>
      <c r="DI90" s="10"/>
      <c r="DJ90" s="11"/>
      <c r="DL90" s="4"/>
      <c r="DM90" s="4"/>
      <c r="DN90" s="4"/>
    </row>
    <row r="91" spans="85:118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R91" s="4"/>
      <c r="CS91" s="4"/>
      <c r="CU91" s="10"/>
      <c r="CV91" s="11"/>
      <c r="CX91" s="4"/>
      <c r="CY91" s="4"/>
      <c r="CZ91" s="4"/>
      <c r="DB91" s="10"/>
      <c r="DC91" s="11"/>
      <c r="DE91" s="4"/>
      <c r="DF91" s="4"/>
      <c r="DG91" s="4"/>
      <c r="DI91" s="10"/>
      <c r="DJ91" s="11"/>
      <c r="DL91" s="4"/>
      <c r="DM91" s="4"/>
      <c r="DN91" s="4"/>
    </row>
    <row r="92" spans="85:118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R92" s="4"/>
      <c r="CS92" s="4"/>
      <c r="CU92" s="10"/>
      <c r="CV92" s="11"/>
      <c r="CX92" s="4"/>
      <c r="CY92" s="4"/>
      <c r="CZ92" s="4"/>
      <c r="DB92" s="10"/>
      <c r="DC92" s="11"/>
      <c r="DE92" s="4"/>
      <c r="DF92" s="4"/>
      <c r="DG92" s="4"/>
      <c r="DI92" s="10"/>
      <c r="DJ92" s="11"/>
      <c r="DL92" s="4"/>
      <c r="DM92" s="4"/>
      <c r="DN92" s="4"/>
    </row>
    <row r="93" spans="85:118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R93" s="4"/>
      <c r="CS93" s="4"/>
      <c r="CU93" s="10"/>
      <c r="CV93" s="11"/>
      <c r="CX93" s="4"/>
      <c r="CY93" s="4"/>
      <c r="CZ93" s="4"/>
      <c r="DB93" s="10"/>
      <c r="DC93" s="11"/>
      <c r="DE93" s="4"/>
      <c r="DF93" s="4"/>
      <c r="DG93" s="4"/>
      <c r="DI93" s="10"/>
      <c r="DJ93" s="11"/>
      <c r="DL93" s="4"/>
      <c r="DM93" s="4"/>
      <c r="DN93" s="4"/>
    </row>
    <row r="94" spans="85:118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R94" s="4"/>
      <c r="CS94" s="4"/>
      <c r="CU94" s="10"/>
      <c r="CV94" s="11"/>
      <c r="CX94" s="4"/>
      <c r="CY94" s="4"/>
      <c r="CZ94" s="4"/>
      <c r="DB94" s="10"/>
      <c r="DC94" s="11"/>
      <c r="DE94" s="4"/>
      <c r="DF94" s="4"/>
      <c r="DG94" s="4"/>
      <c r="DI94" s="10"/>
      <c r="DJ94" s="11"/>
      <c r="DL94" s="4"/>
      <c r="DM94" s="4"/>
      <c r="DN94" s="4"/>
    </row>
    <row r="95" spans="85:118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R95" s="4"/>
      <c r="CS95" s="4"/>
      <c r="CU95" s="10"/>
      <c r="CV95" s="11"/>
      <c r="CX95" s="4"/>
      <c r="CY95" s="4"/>
      <c r="CZ95" s="4"/>
      <c r="DB95" s="10"/>
      <c r="DC95" s="11"/>
      <c r="DE95" s="4"/>
      <c r="DF95" s="4"/>
      <c r="DG95" s="4"/>
      <c r="DI95" s="10"/>
      <c r="DJ95" s="11"/>
      <c r="DL95" s="4"/>
      <c r="DM95" s="4"/>
      <c r="DN95" s="4"/>
    </row>
    <row r="96" spans="85:118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R96" s="4"/>
      <c r="CS96" s="4"/>
      <c r="CU96" s="10"/>
      <c r="CV96" s="11"/>
      <c r="CX96" s="4"/>
      <c r="CY96" s="4"/>
      <c r="CZ96" s="4"/>
      <c r="DB96" s="10"/>
      <c r="DC96" s="11"/>
      <c r="DE96" s="4"/>
      <c r="DF96" s="4"/>
      <c r="DG96" s="4"/>
      <c r="DI96" s="10"/>
      <c r="DJ96" s="11"/>
      <c r="DL96" s="4"/>
      <c r="DM96" s="4"/>
      <c r="DN96" s="4"/>
    </row>
    <row r="97" spans="85:118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R97" s="4"/>
      <c r="CS97" s="4"/>
      <c r="CU97" s="10"/>
      <c r="CV97" s="11"/>
      <c r="CX97" s="4"/>
      <c r="CY97" s="4"/>
      <c r="CZ97" s="4"/>
      <c r="DB97" s="10"/>
      <c r="DC97" s="11"/>
      <c r="DE97" s="4"/>
      <c r="DF97" s="4"/>
      <c r="DG97" s="4"/>
      <c r="DI97" s="10"/>
      <c r="DJ97" s="11"/>
      <c r="DL97" s="4"/>
      <c r="DM97" s="4"/>
      <c r="DN97" s="4"/>
    </row>
    <row r="98" spans="85:118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R98" s="4"/>
      <c r="CS98" s="4"/>
      <c r="CU98" s="10"/>
      <c r="CV98" s="11"/>
      <c r="CX98" s="4"/>
      <c r="CY98" s="4"/>
      <c r="CZ98" s="4"/>
      <c r="DB98" s="10"/>
      <c r="DC98" s="11"/>
      <c r="DE98" s="4"/>
      <c r="DF98" s="4"/>
      <c r="DG98" s="4"/>
      <c r="DI98" s="10"/>
      <c r="DJ98" s="11"/>
      <c r="DL98" s="4"/>
      <c r="DM98" s="4"/>
      <c r="DN98" s="4"/>
    </row>
    <row r="99" spans="85:118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R99" s="4"/>
      <c r="CS99" s="4"/>
      <c r="CU99" s="10"/>
      <c r="CV99" s="11"/>
      <c r="CX99" s="4"/>
      <c r="CY99" s="4"/>
      <c r="CZ99" s="4"/>
      <c r="DB99" s="10"/>
      <c r="DC99" s="11"/>
      <c r="DE99" s="4"/>
      <c r="DF99" s="4"/>
      <c r="DG99" s="4"/>
      <c r="DI99" s="10"/>
      <c r="DJ99" s="11"/>
      <c r="DL99" s="4"/>
      <c r="DM99" s="4"/>
      <c r="DN99" s="4"/>
    </row>
    <row r="100" spans="85:118" ht="18.75" x14ac:dyDescent="0.25">
      <c r="CG100" s="10"/>
      <c r="CH100" s="11"/>
      <c r="CI100" s="11"/>
      <c r="CJ100" s="4"/>
      <c r="CM100" s="4"/>
      <c r="CN100" s="10"/>
      <c r="CO100" s="11"/>
      <c r="CQ100" s="4"/>
      <c r="CU100" s="10"/>
      <c r="CV100" s="11"/>
      <c r="CX100" s="4"/>
      <c r="CY100" s="4"/>
      <c r="CZ100" s="4"/>
      <c r="DB100" s="10"/>
      <c r="DC100" s="11"/>
      <c r="DE100" s="4"/>
      <c r="DF100" s="4"/>
      <c r="DG100" s="4"/>
      <c r="DI100" s="10"/>
      <c r="DJ100" s="11"/>
      <c r="DL100" s="4"/>
    </row>
    <row r="101" spans="85:118" ht="18.75" x14ac:dyDescent="0.15">
      <c r="CY101" s="4"/>
      <c r="CZ101" s="4"/>
      <c r="DF101" s="4"/>
      <c r="DG101" s="4"/>
    </row>
    <row r="102" spans="85:118" ht="18.75" x14ac:dyDescent="0.15">
      <c r="CY102" s="4"/>
      <c r="CZ102" s="4"/>
      <c r="DF102" s="4"/>
      <c r="DG102" s="4"/>
    </row>
    <row r="103" spans="85:118" ht="18.75" x14ac:dyDescent="0.15">
      <c r="CY103" s="4"/>
      <c r="CZ103" s="4"/>
      <c r="DF103" s="4"/>
      <c r="DG103" s="4"/>
    </row>
    <row r="104" spans="85:118" ht="18.75" x14ac:dyDescent="0.15">
      <c r="CY104" s="4"/>
      <c r="CZ104" s="4"/>
      <c r="DF104" s="4"/>
      <c r="DG104" s="4"/>
    </row>
    <row r="105" spans="85:118" ht="18.75" x14ac:dyDescent="0.15">
      <c r="CY105" s="4"/>
      <c r="CZ105" s="4"/>
      <c r="DF105" s="4"/>
      <c r="DG105" s="4"/>
    </row>
    <row r="106" spans="85:118" ht="18.75" x14ac:dyDescent="0.15">
      <c r="CY106" s="4"/>
      <c r="CZ106" s="4"/>
      <c r="DF106" s="4"/>
      <c r="DG106" s="4"/>
    </row>
    <row r="107" spans="85:118" ht="18.75" x14ac:dyDescent="0.15">
      <c r="CY107" s="4"/>
      <c r="CZ107" s="4"/>
      <c r="DF107" s="4"/>
      <c r="DG107" s="4"/>
    </row>
    <row r="108" spans="85:118" ht="18.75" x14ac:dyDescent="0.15">
      <c r="CY108" s="4"/>
      <c r="CZ108" s="4"/>
      <c r="DF108" s="4"/>
      <c r="DG108" s="4"/>
    </row>
    <row r="109" spans="85:118" ht="18.75" x14ac:dyDescent="0.15">
      <c r="CY109" s="4"/>
      <c r="CZ109" s="4"/>
      <c r="DF109" s="4"/>
      <c r="DG109" s="4"/>
    </row>
    <row r="110" spans="85:118" ht="18.75" x14ac:dyDescent="0.15">
      <c r="CY110" s="4"/>
      <c r="CZ110" s="4"/>
      <c r="DF110" s="4"/>
      <c r="DG110" s="4"/>
    </row>
    <row r="111" spans="85:118" ht="18.75" x14ac:dyDescent="0.15">
      <c r="CY111" s="4"/>
      <c r="CZ111" s="4"/>
      <c r="DF111" s="4"/>
      <c r="DG111" s="4"/>
    </row>
    <row r="112" spans="85:118" ht="18.75" x14ac:dyDescent="0.15">
      <c r="CY112" s="4"/>
      <c r="CZ112" s="4"/>
      <c r="DF112" s="4"/>
      <c r="DG112" s="4"/>
    </row>
    <row r="113" spans="103:111" ht="18.75" x14ac:dyDescent="0.15">
      <c r="CY113" s="4"/>
      <c r="CZ113" s="4"/>
      <c r="DF113" s="4"/>
      <c r="DG113" s="4"/>
    </row>
    <row r="114" spans="103:111" ht="18.75" x14ac:dyDescent="0.15">
      <c r="CY114" s="4"/>
      <c r="CZ114" s="4"/>
      <c r="DF114" s="4"/>
      <c r="DG114" s="4"/>
    </row>
    <row r="115" spans="103:111" ht="18.75" x14ac:dyDescent="0.15">
      <c r="CY115" s="4"/>
      <c r="CZ115" s="4"/>
      <c r="DF115" s="4"/>
      <c r="DG115" s="4"/>
    </row>
    <row r="116" spans="103:111" ht="18.75" x14ac:dyDescent="0.15">
      <c r="CY116" s="4"/>
      <c r="CZ116" s="4"/>
      <c r="DF116" s="4"/>
      <c r="DG116" s="4"/>
    </row>
    <row r="117" spans="103:111" ht="18.75" x14ac:dyDescent="0.15">
      <c r="CY117" s="4"/>
      <c r="CZ117" s="4"/>
      <c r="DF117" s="4"/>
      <c r="DG117" s="4"/>
    </row>
    <row r="118" spans="103:111" ht="18.75" x14ac:dyDescent="0.15">
      <c r="CY118" s="4"/>
      <c r="CZ118" s="4"/>
      <c r="DF118" s="4"/>
      <c r="DG118" s="4"/>
    </row>
    <row r="119" spans="103:111" ht="18.75" x14ac:dyDescent="0.15">
      <c r="CY119" s="4"/>
      <c r="CZ119" s="4"/>
      <c r="DF119" s="4"/>
      <c r="DG119" s="4"/>
    </row>
    <row r="120" spans="103:111" ht="18.75" x14ac:dyDescent="0.15">
      <c r="CY120" s="4"/>
      <c r="CZ120" s="4"/>
      <c r="DF120" s="4"/>
      <c r="DG120" s="4"/>
    </row>
  </sheetData>
  <sheetProtection algorithmName="SHA-512" hashValue="kNRNTkSr47GfXYFIrhI1Sc73O/XkhlBPZz7T7C1hqz69RI/XyCW8nSZGjHi/1tdcrQHHF6iikszcIhhVuIIlww==" saltValue="Nxhrm0hG0LMuzfR4p1o/iA==" spinCount="100000" sheet="1" objects="1" scenarios="1" selectLockedCells="1"/>
  <mergeCells count="58">
    <mergeCell ref="A1:X1"/>
    <mergeCell ref="Y1:Z1"/>
    <mergeCell ref="B2:G2"/>
    <mergeCell ref="H2:L2"/>
    <mergeCell ref="M2:Z2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A32:X32"/>
    <mergeCell ref="Y32:Z32"/>
    <mergeCell ref="B33:G33"/>
    <mergeCell ref="H33:L33"/>
    <mergeCell ref="M33:Z33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</mergeCells>
  <phoneticPr fontId="5"/>
  <conditionalFormatting sqref="AM15:AM26">
    <cfRule type="expression" dxfId="240" priority="442">
      <formula>$AM15="NO"</formula>
    </cfRule>
  </conditionalFormatting>
  <conditionalFormatting sqref="H38">
    <cfRule type="expression" dxfId="239" priority="321">
      <formula>H38=0</formula>
    </cfRule>
  </conditionalFormatting>
  <conditionalFormatting sqref="H39">
    <cfRule type="expression" dxfId="238" priority="320">
      <formula>H39=0</formula>
    </cfRule>
  </conditionalFormatting>
  <conditionalFormatting sqref="G38">
    <cfRule type="expression" dxfId="237" priority="319">
      <formula>AND(G38=0,H38=0)</formula>
    </cfRule>
  </conditionalFormatting>
  <conditionalFormatting sqref="G39">
    <cfRule type="expression" dxfId="236" priority="318">
      <formula>AND(G39=0,H39=0)</formula>
    </cfRule>
  </conditionalFormatting>
  <conditionalFormatting sqref="F38">
    <cfRule type="expression" dxfId="235" priority="317">
      <formula>AND(F38=0,G38=0,H38=0)</formula>
    </cfRule>
  </conditionalFormatting>
  <conditionalFormatting sqref="F39">
    <cfRule type="expression" dxfId="234" priority="316">
      <formula>AND(F39=0,G39=0,H39=0)</formula>
    </cfRule>
  </conditionalFormatting>
  <conditionalFormatting sqref="C38">
    <cfRule type="expression" dxfId="233" priority="315">
      <formula>C38=0</formula>
    </cfRule>
  </conditionalFormatting>
  <conditionalFormatting sqref="C39">
    <cfRule type="expression" dxfId="232" priority="314">
      <formula>C39=0</formula>
    </cfRule>
  </conditionalFormatting>
  <conditionalFormatting sqref="C40">
    <cfRule type="expression" dxfId="231" priority="313">
      <formula>C40=0</formula>
    </cfRule>
  </conditionalFormatting>
  <conditionalFormatting sqref="B39">
    <cfRule type="expression" dxfId="230" priority="312">
      <formula>B39=""</formula>
    </cfRule>
  </conditionalFormatting>
  <conditionalFormatting sqref="Q38">
    <cfRule type="expression" dxfId="229" priority="311">
      <formula>Q38=0</formula>
    </cfRule>
  </conditionalFormatting>
  <conditionalFormatting sqref="Q39">
    <cfRule type="expression" dxfId="228" priority="310">
      <formula>Q39=0</formula>
    </cfRule>
  </conditionalFormatting>
  <conditionalFormatting sqref="P38">
    <cfRule type="expression" dxfId="227" priority="309">
      <formula>AND(P38=0,Q38=0)</formula>
    </cfRule>
  </conditionalFormatting>
  <conditionalFormatting sqref="P39">
    <cfRule type="expression" dxfId="226" priority="308">
      <formula>AND(P39=0,Q39=0)</formula>
    </cfRule>
  </conditionalFormatting>
  <conditionalFormatting sqref="O38">
    <cfRule type="expression" dxfId="225" priority="307">
      <formula>AND(O38=0,P38=0,Q38=0)</formula>
    </cfRule>
  </conditionalFormatting>
  <conditionalFormatting sqref="O39">
    <cfRule type="expression" dxfId="224" priority="306">
      <formula>AND(O39=0,P39=0,Q39=0)</formula>
    </cfRule>
  </conditionalFormatting>
  <conditionalFormatting sqref="L38">
    <cfRule type="expression" dxfId="223" priority="305">
      <formula>L38=0</formula>
    </cfRule>
  </conditionalFormatting>
  <conditionalFormatting sqref="L39">
    <cfRule type="expression" dxfId="222" priority="304">
      <formula>L39=0</formula>
    </cfRule>
  </conditionalFormatting>
  <conditionalFormatting sqref="L40">
    <cfRule type="expression" dxfId="221" priority="303">
      <formula>L40=0</formula>
    </cfRule>
  </conditionalFormatting>
  <conditionalFormatting sqref="K39">
    <cfRule type="expression" dxfId="220" priority="302">
      <formula>K39=""</formula>
    </cfRule>
  </conditionalFormatting>
  <conditionalFormatting sqref="Z38">
    <cfRule type="expression" dxfId="219" priority="301">
      <formula>Z38=0</formula>
    </cfRule>
  </conditionalFormatting>
  <conditionalFormatting sqref="Z39">
    <cfRule type="expression" dxfId="218" priority="300">
      <formula>Z39=0</formula>
    </cfRule>
  </conditionalFormatting>
  <conditionalFormatting sqref="Y38">
    <cfRule type="expression" dxfId="217" priority="299">
      <formula>AND(Y38=0,Z38=0)</formula>
    </cfRule>
  </conditionalFormatting>
  <conditionalFormatting sqref="Y39">
    <cfRule type="expression" dxfId="216" priority="298">
      <formula>AND(Y39=0,Z39=0)</formula>
    </cfRule>
  </conditionalFormatting>
  <conditionalFormatting sqref="X38">
    <cfRule type="expression" dxfId="215" priority="297">
      <formula>AND(X38=0,Y38=0,Z38=0)</formula>
    </cfRule>
  </conditionalFormatting>
  <conditionalFormatting sqref="X39">
    <cfRule type="expression" dxfId="214" priority="296">
      <formula>AND(X39=0,Y39=0,Z39=0)</formula>
    </cfRule>
  </conditionalFormatting>
  <conditionalFormatting sqref="U38">
    <cfRule type="expression" dxfId="213" priority="295">
      <formula>U38=0</formula>
    </cfRule>
  </conditionalFormatting>
  <conditionalFormatting sqref="U39">
    <cfRule type="expression" dxfId="212" priority="294">
      <formula>U39=0</formula>
    </cfRule>
  </conditionalFormatting>
  <conditionalFormatting sqref="U40">
    <cfRule type="expression" dxfId="211" priority="293">
      <formula>U40=0</formula>
    </cfRule>
  </conditionalFormatting>
  <conditionalFormatting sqref="T39">
    <cfRule type="expression" dxfId="210" priority="292">
      <formula>T39=""</formula>
    </cfRule>
  </conditionalFormatting>
  <conditionalFormatting sqref="H45">
    <cfRule type="expression" dxfId="209" priority="291">
      <formula>H45=0</formula>
    </cfRule>
  </conditionalFormatting>
  <conditionalFormatting sqref="H46">
    <cfRule type="expression" dxfId="208" priority="290">
      <formula>H46=0</formula>
    </cfRule>
  </conditionalFormatting>
  <conditionalFormatting sqref="G45">
    <cfRule type="expression" dxfId="207" priority="289">
      <formula>AND(G45=0,H45=0)</formula>
    </cfRule>
  </conditionalFormatting>
  <conditionalFormatting sqref="G46">
    <cfRule type="expression" dxfId="206" priority="288">
      <formula>AND(G46=0,H46=0)</formula>
    </cfRule>
  </conditionalFormatting>
  <conditionalFormatting sqref="F45">
    <cfRule type="expression" dxfId="205" priority="287">
      <formula>AND(F45=0,G45=0,H45=0)</formula>
    </cfRule>
  </conditionalFormatting>
  <conditionalFormatting sqref="F46">
    <cfRule type="expression" dxfId="204" priority="286">
      <formula>AND(F46=0,G46=0,H46=0)</formula>
    </cfRule>
  </conditionalFormatting>
  <conditionalFormatting sqref="C45">
    <cfRule type="expression" dxfId="203" priority="285">
      <formula>C45=0</formula>
    </cfRule>
  </conditionalFormatting>
  <conditionalFormatting sqref="C46">
    <cfRule type="expression" dxfId="202" priority="284">
      <formula>C46=0</formula>
    </cfRule>
  </conditionalFormatting>
  <conditionalFormatting sqref="C47">
    <cfRule type="expression" dxfId="201" priority="283">
      <formula>C47=0</formula>
    </cfRule>
  </conditionalFormatting>
  <conditionalFormatting sqref="B46">
    <cfRule type="expression" dxfId="200" priority="282">
      <formula>B46=""</formula>
    </cfRule>
  </conditionalFormatting>
  <conditionalFormatting sqref="Q45">
    <cfRule type="expression" dxfId="199" priority="281">
      <formula>Q45=0</formula>
    </cfRule>
  </conditionalFormatting>
  <conditionalFormatting sqref="Q46">
    <cfRule type="expression" dxfId="198" priority="280">
      <formula>Q46=0</formula>
    </cfRule>
  </conditionalFormatting>
  <conditionalFormatting sqref="P45">
    <cfRule type="expression" dxfId="197" priority="279">
      <formula>AND(P45=0,Q45=0)</formula>
    </cfRule>
  </conditionalFormatting>
  <conditionalFormatting sqref="P46">
    <cfRule type="expression" dxfId="196" priority="278">
      <formula>AND(P46=0,Q46=0)</formula>
    </cfRule>
  </conditionalFormatting>
  <conditionalFormatting sqref="O45">
    <cfRule type="expression" dxfId="195" priority="277">
      <formula>AND(O45=0,P45=0,Q45=0)</formula>
    </cfRule>
  </conditionalFormatting>
  <conditionalFormatting sqref="O46">
    <cfRule type="expression" dxfId="194" priority="276">
      <formula>AND(O46=0,P46=0,Q46=0)</formula>
    </cfRule>
  </conditionalFormatting>
  <conditionalFormatting sqref="L45">
    <cfRule type="expression" dxfId="193" priority="275">
      <formula>L45=0</formula>
    </cfRule>
  </conditionalFormatting>
  <conditionalFormatting sqref="L46">
    <cfRule type="expression" dxfId="192" priority="274">
      <formula>L46=0</formula>
    </cfRule>
  </conditionalFormatting>
  <conditionalFormatting sqref="L47">
    <cfRule type="expression" dxfId="191" priority="273">
      <formula>L47=0</formula>
    </cfRule>
  </conditionalFormatting>
  <conditionalFormatting sqref="K46">
    <cfRule type="expression" dxfId="190" priority="272">
      <formula>K46=""</formula>
    </cfRule>
  </conditionalFormatting>
  <conditionalFormatting sqref="Z45">
    <cfRule type="expression" dxfId="189" priority="271">
      <formula>Z45=0</formula>
    </cfRule>
  </conditionalFormatting>
  <conditionalFormatting sqref="Z46">
    <cfRule type="expression" dxfId="188" priority="270">
      <formula>Z46=0</formula>
    </cfRule>
  </conditionalFormatting>
  <conditionalFormatting sqref="Y45">
    <cfRule type="expression" dxfId="187" priority="269">
      <formula>AND(Y45=0,Z45=0)</formula>
    </cfRule>
  </conditionalFormatting>
  <conditionalFormatting sqref="Y46">
    <cfRule type="expression" dxfId="186" priority="268">
      <formula>AND(Y46=0,Z46=0)</formula>
    </cfRule>
  </conditionalFormatting>
  <conditionalFormatting sqref="X45">
    <cfRule type="expression" dxfId="185" priority="267">
      <formula>AND(X45=0,Y45=0,Z45=0)</formula>
    </cfRule>
  </conditionalFormatting>
  <conditionalFormatting sqref="X46">
    <cfRule type="expression" dxfId="184" priority="266">
      <formula>AND(X46=0,Y46=0,Z46=0)</formula>
    </cfRule>
  </conditionalFormatting>
  <conditionalFormatting sqref="U45">
    <cfRule type="expression" dxfId="183" priority="265">
      <formula>U45=0</formula>
    </cfRule>
  </conditionalFormatting>
  <conditionalFormatting sqref="U46">
    <cfRule type="expression" dxfId="182" priority="264">
      <formula>U46=0</formula>
    </cfRule>
  </conditionalFormatting>
  <conditionalFormatting sqref="U47">
    <cfRule type="expression" dxfId="181" priority="263">
      <formula>U47=0</formula>
    </cfRule>
  </conditionalFormatting>
  <conditionalFormatting sqref="T46">
    <cfRule type="expression" dxfId="180" priority="262">
      <formula>T46=""</formula>
    </cfRule>
  </conditionalFormatting>
  <conditionalFormatting sqref="H52">
    <cfRule type="expression" dxfId="179" priority="261">
      <formula>H52=0</formula>
    </cfRule>
  </conditionalFormatting>
  <conditionalFormatting sqref="H53">
    <cfRule type="expression" dxfId="178" priority="260">
      <formula>H53=0</formula>
    </cfRule>
  </conditionalFormatting>
  <conditionalFormatting sqref="G52">
    <cfRule type="expression" dxfId="177" priority="259">
      <formula>AND(G52=0,H52=0)</formula>
    </cfRule>
  </conditionalFormatting>
  <conditionalFormatting sqref="G53">
    <cfRule type="expression" dxfId="176" priority="258">
      <formula>AND(G53=0,H53=0)</formula>
    </cfRule>
  </conditionalFormatting>
  <conditionalFormatting sqref="F52">
    <cfRule type="expression" dxfId="175" priority="257">
      <formula>AND(F52=0,G52=0,H52=0)</formula>
    </cfRule>
  </conditionalFormatting>
  <conditionalFormatting sqref="F53">
    <cfRule type="expression" dxfId="174" priority="256">
      <formula>AND(F53=0,G53=0,H53=0)</formula>
    </cfRule>
  </conditionalFormatting>
  <conditionalFormatting sqref="C52">
    <cfRule type="expression" dxfId="173" priority="255">
      <formula>C52=0</formula>
    </cfRule>
  </conditionalFormatting>
  <conditionalFormatting sqref="C53">
    <cfRule type="expression" dxfId="172" priority="254">
      <formula>C53=0</formula>
    </cfRule>
  </conditionalFormatting>
  <conditionalFormatting sqref="C54">
    <cfRule type="expression" dxfId="171" priority="253">
      <formula>C54=0</formula>
    </cfRule>
  </conditionalFormatting>
  <conditionalFormatting sqref="B53">
    <cfRule type="expression" dxfId="170" priority="252">
      <formula>B53=""</formula>
    </cfRule>
  </conditionalFormatting>
  <conditionalFormatting sqref="Q52">
    <cfRule type="expression" dxfId="169" priority="251">
      <formula>Q52=0</formula>
    </cfRule>
  </conditionalFormatting>
  <conditionalFormatting sqref="Q53">
    <cfRule type="expression" dxfId="168" priority="250">
      <formula>Q53=0</formula>
    </cfRule>
  </conditionalFormatting>
  <conditionalFormatting sqref="P52">
    <cfRule type="expression" dxfId="167" priority="249">
      <formula>AND(P52=0,Q52=0)</formula>
    </cfRule>
  </conditionalFormatting>
  <conditionalFormatting sqref="P53">
    <cfRule type="expression" dxfId="166" priority="248">
      <formula>AND(P53=0,Q53=0)</formula>
    </cfRule>
  </conditionalFormatting>
  <conditionalFormatting sqref="O52">
    <cfRule type="expression" dxfId="165" priority="247">
      <formula>AND(O52=0,P52=0,Q52=0)</formula>
    </cfRule>
  </conditionalFormatting>
  <conditionalFormatting sqref="O53">
    <cfRule type="expression" dxfId="164" priority="246">
      <formula>AND(O53=0,P53=0,Q53=0)</formula>
    </cfRule>
  </conditionalFormatting>
  <conditionalFormatting sqref="L52">
    <cfRule type="expression" dxfId="163" priority="245">
      <formula>L52=0</formula>
    </cfRule>
  </conditionalFormatting>
  <conditionalFormatting sqref="L53">
    <cfRule type="expression" dxfId="162" priority="244">
      <formula>L53=0</formula>
    </cfRule>
  </conditionalFormatting>
  <conditionalFormatting sqref="L54">
    <cfRule type="expression" dxfId="161" priority="243">
      <formula>L54=0</formula>
    </cfRule>
  </conditionalFormatting>
  <conditionalFormatting sqref="K53">
    <cfRule type="expression" dxfId="160" priority="242">
      <formula>K53=""</formula>
    </cfRule>
  </conditionalFormatting>
  <conditionalFormatting sqref="Z52">
    <cfRule type="expression" dxfId="159" priority="241">
      <formula>Z52=0</formula>
    </cfRule>
  </conditionalFormatting>
  <conditionalFormatting sqref="Z53">
    <cfRule type="expression" dxfId="158" priority="240">
      <formula>Z53=0</formula>
    </cfRule>
  </conditionalFormatting>
  <conditionalFormatting sqref="Y52">
    <cfRule type="expression" dxfId="157" priority="239">
      <formula>AND(Y52=0,Z52=0)</formula>
    </cfRule>
  </conditionalFormatting>
  <conditionalFormatting sqref="Y53">
    <cfRule type="expression" dxfId="156" priority="238">
      <formula>AND(Y53=0,Z53=0)</formula>
    </cfRule>
  </conditionalFormatting>
  <conditionalFormatting sqref="X52">
    <cfRule type="expression" dxfId="155" priority="237">
      <formula>AND(X52=0,Y52=0,Z52=0)</formula>
    </cfRule>
  </conditionalFormatting>
  <conditionalFormatting sqref="X53">
    <cfRule type="expression" dxfId="154" priority="236">
      <formula>AND(X53=0,Y53=0,Z53=0)</formula>
    </cfRule>
  </conditionalFormatting>
  <conditionalFormatting sqref="U52">
    <cfRule type="expression" dxfId="153" priority="235">
      <formula>U52=0</formula>
    </cfRule>
  </conditionalFormatting>
  <conditionalFormatting sqref="U53">
    <cfRule type="expression" dxfId="152" priority="234">
      <formula>U53=0</formula>
    </cfRule>
  </conditionalFormatting>
  <conditionalFormatting sqref="U54">
    <cfRule type="expression" dxfId="151" priority="233">
      <formula>U54=0</formula>
    </cfRule>
  </conditionalFormatting>
  <conditionalFormatting sqref="T53">
    <cfRule type="expression" dxfId="150" priority="232">
      <formula>T53=""</formula>
    </cfRule>
  </conditionalFormatting>
  <conditionalFormatting sqref="H59">
    <cfRule type="expression" dxfId="149" priority="231">
      <formula>H59=0</formula>
    </cfRule>
  </conditionalFormatting>
  <conditionalFormatting sqref="H60">
    <cfRule type="expression" dxfId="148" priority="230">
      <formula>H60=0</formula>
    </cfRule>
  </conditionalFormatting>
  <conditionalFormatting sqref="G59">
    <cfRule type="expression" dxfId="147" priority="229">
      <formula>AND(G59=0,H59=0)</formula>
    </cfRule>
  </conditionalFormatting>
  <conditionalFormatting sqref="G60">
    <cfRule type="expression" dxfId="146" priority="228">
      <formula>AND(G60=0,H60=0)</formula>
    </cfRule>
  </conditionalFormatting>
  <conditionalFormatting sqref="F59">
    <cfRule type="expression" dxfId="145" priority="227">
      <formula>AND(F59=0,G59=0,H59=0)</formula>
    </cfRule>
  </conditionalFormatting>
  <conditionalFormatting sqref="F60">
    <cfRule type="expression" dxfId="144" priority="226">
      <formula>AND(F60=0,G60=0,H60=0)</formula>
    </cfRule>
  </conditionalFormatting>
  <conditionalFormatting sqref="C59">
    <cfRule type="expression" dxfId="143" priority="225">
      <formula>C59=0</formula>
    </cfRule>
  </conditionalFormatting>
  <conditionalFormatting sqref="C60">
    <cfRule type="expression" dxfId="142" priority="224">
      <formula>C60=0</formula>
    </cfRule>
  </conditionalFormatting>
  <conditionalFormatting sqref="C61">
    <cfRule type="expression" dxfId="141" priority="223">
      <formula>C61=0</formula>
    </cfRule>
  </conditionalFormatting>
  <conditionalFormatting sqref="B60">
    <cfRule type="expression" dxfId="140" priority="222">
      <formula>B60=""</formula>
    </cfRule>
  </conditionalFormatting>
  <conditionalFormatting sqref="Q59">
    <cfRule type="expression" dxfId="139" priority="221">
      <formula>Q59=0</formula>
    </cfRule>
  </conditionalFormatting>
  <conditionalFormatting sqref="Q60">
    <cfRule type="expression" dxfId="138" priority="220">
      <formula>Q60=0</formula>
    </cfRule>
  </conditionalFormatting>
  <conditionalFormatting sqref="P59">
    <cfRule type="expression" dxfId="137" priority="219">
      <formula>AND(P59=0,Q59=0)</formula>
    </cfRule>
  </conditionalFormatting>
  <conditionalFormatting sqref="P60">
    <cfRule type="expression" dxfId="136" priority="218">
      <formula>AND(P60=0,Q60=0)</formula>
    </cfRule>
  </conditionalFormatting>
  <conditionalFormatting sqref="O59">
    <cfRule type="expression" dxfId="135" priority="217">
      <formula>AND(O59=0,P59=0,Q59=0)</formula>
    </cfRule>
  </conditionalFormatting>
  <conditionalFormatting sqref="O60">
    <cfRule type="expression" dxfId="134" priority="216">
      <formula>AND(O60=0,P60=0,Q60=0)</formula>
    </cfRule>
  </conditionalFormatting>
  <conditionalFormatting sqref="L59">
    <cfRule type="expression" dxfId="133" priority="215">
      <formula>L59=0</formula>
    </cfRule>
  </conditionalFormatting>
  <conditionalFormatting sqref="L60">
    <cfRule type="expression" dxfId="132" priority="214">
      <formula>L60=0</formula>
    </cfRule>
  </conditionalFormatting>
  <conditionalFormatting sqref="L61">
    <cfRule type="expression" dxfId="131" priority="213">
      <formula>L61=0</formula>
    </cfRule>
  </conditionalFormatting>
  <conditionalFormatting sqref="K60">
    <cfRule type="expression" dxfId="130" priority="212">
      <formula>K60=""</formula>
    </cfRule>
  </conditionalFormatting>
  <conditionalFormatting sqref="Z59">
    <cfRule type="expression" dxfId="129" priority="211">
      <formula>Z59=0</formula>
    </cfRule>
  </conditionalFormatting>
  <conditionalFormatting sqref="Z60">
    <cfRule type="expression" dxfId="128" priority="210">
      <formula>Z60=0</formula>
    </cfRule>
  </conditionalFormatting>
  <conditionalFormatting sqref="Y59">
    <cfRule type="expression" dxfId="127" priority="209">
      <formula>AND(Y59=0,Z59=0)</formula>
    </cfRule>
  </conditionalFormatting>
  <conditionalFormatting sqref="Y60">
    <cfRule type="expression" dxfId="126" priority="208">
      <formula>AND(Y60=0,Z60=0)</formula>
    </cfRule>
  </conditionalFormatting>
  <conditionalFormatting sqref="X59">
    <cfRule type="expression" dxfId="125" priority="207">
      <formula>AND(X59=0,Y59=0,Z59=0)</formula>
    </cfRule>
  </conditionalFormatting>
  <conditionalFormatting sqref="X60">
    <cfRule type="expression" dxfId="124" priority="206">
      <formula>AND(X60=0,Y60=0,Z60=0)</formula>
    </cfRule>
  </conditionalFormatting>
  <conditionalFormatting sqref="U59">
    <cfRule type="expression" dxfId="123" priority="205">
      <formula>U59=0</formula>
    </cfRule>
  </conditionalFormatting>
  <conditionalFormatting sqref="U60">
    <cfRule type="expression" dxfId="122" priority="204">
      <formula>U60=0</formula>
    </cfRule>
  </conditionalFormatting>
  <conditionalFormatting sqref="U61">
    <cfRule type="expression" dxfId="121" priority="203">
      <formula>U61=0</formula>
    </cfRule>
  </conditionalFormatting>
  <conditionalFormatting sqref="T60">
    <cfRule type="expression" dxfId="120" priority="202">
      <formula>T60=""</formula>
    </cfRule>
  </conditionalFormatting>
  <conditionalFormatting sqref="H7">
    <cfRule type="expression" dxfId="119" priority="120">
      <formula>H7=0</formula>
    </cfRule>
  </conditionalFormatting>
  <conditionalFormatting sqref="H8">
    <cfRule type="expression" dxfId="118" priority="119">
      <formula>H8=0</formula>
    </cfRule>
  </conditionalFormatting>
  <conditionalFormatting sqref="G7">
    <cfRule type="expression" dxfId="117" priority="118">
      <formula>AND(G7=0,H7=0)</formula>
    </cfRule>
  </conditionalFormatting>
  <conditionalFormatting sqref="G8">
    <cfRule type="expression" dxfId="116" priority="117">
      <formula>AND(G8=0,H8=0)</formula>
    </cfRule>
  </conditionalFormatting>
  <conditionalFormatting sqref="F7">
    <cfRule type="expression" dxfId="115" priority="116">
      <formula>AND(F7=0,G7=0,H7=0)</formula>
    </cfRule>
  </conditionalFormatting>
  <conditionalFormatting sqref="F8">
    <cfRule type="expression" dxfId="114" priority="115">
      <formula>AND(F8=0,G8=0,H8=0)</formula>
    </cfRule>
  </conditionalFormatting>
  <conditionalFormatting sqref="C7">
    <cfRule type="expression" dxfId="113" priority="114">
      <formula>C7=0</formula>
    </cfRule>
  </conditionalFormatting>
  <conditionalFormatting sqref="C8">
    <cfRule type="expression" dxfId="112" priority="113">
      <formula>C8=0</formula>
    </cfRule>
  </conditionalFormatting>
  <conditionalFormatting sqref="C9">
    <cfRule type="expression" dxfId="111" priority="112">
      <formula>C9=0</formula>
    </cfRule>
  </conditionalFormatting>
  <conditionalFormatting sqref="Q7">
    <cfRule type="expression" dxfId="110" priority="111">
      <formula>Q7=0</formula>
    </cfRule>
  </conditionalFormatting>
  <conditionalFormatting sqref="Q8">
    <cfRule type="expression" dxfId="109" priority="110">
      <formula>Q8=0</formula>
    </cfRule>
  </conditionalFormatting>
  <conditionalFormatting sqref="P7">
    <cfRule type="expression" dxfId="108" priority="109">
      <formula>AND(P7=0,Q7=0)</formula>
    </cfRule>
  </conditionalFormatting>
  <conditionalFormatting sqref="P8">
    <cfRule type="expression" dxfId="107" priority="108">
      <formula>AND(P8=0,Q8=0)</formula>
    </cfRule>
  </conditionalFormatting>
  <conditionalFormatting sqref="O7">
    <cfRule type="expression" dxfId="106" priority="107">
      <formula>AND(O7=0,P7=0,Q7=0)</formula>
    </cfRule>
  </conditionalFormatting>
  <conditionalFormatting sqref="O8">
    <cfRule type="expression" dxfId="105" priority="106">
      <formula>AND(O8=0,P8=0,Q8=0)</formula>
    </cfRule>
  </conditionalFormatting>
  <conditionalFormatting sqref="L7">
    <cfRule type="expression" dxfId="104" priority="105">
      <formula>L7=0</formula>
    </cfRule>
  </conditionalFormatting>
  <conditionalFormatting sqref="L8">
    <cfRule type="expression" dxfId="103" priority="104">
      <formula>L8=0</formula>
    </cfRule>
  </conditionalFormatting>
  <conditionalFormatting sqref="L9">
    <cfRule type="expression" dxfId="102" priority="103">
      <formula>L9=0</formula>
    </cfRule>
  </conditionalFormatting>
  <conditionalFormatting sqref="Z7">
    <cfRule type="expression" dxfId="101" priority="102">
      <formula>Z7=0</formula>
    </cfRule>
  </conditionalFormatting>
  <conditionalFormatting sqref="Z8">
    <cfRule type="expression" dxfId="100" priority="101">
      <formula>Z8=0</formula>
    </cfRule>
  </conditionalFormatting>
  <conditionalFormatting sqref="Y7">
    <cfRule type="expression" dxfId="99" priority="100">
      <formula>AND(Y7=0,Z7=0)</formula>
    </cfRule>
  </conditionalFormatting>
  <conditionalFormatting sqref="Y8">
    <cfRule type="expression" dxfId="98" priority="99">
      <formula>AND(Y8=0,Z8=0)</formula>
    </cfRule>
  </conditionalFormatting>
  <conditionalFormatting sqref="X7">
    <cfRule type="expression" dxfId="97" priority="98">
      <formula>AND(X7=0,Y7=0,Z7=0)</formula>
    </cfRule>
  </conditionalFormatting>
  <conditionalFormatting sqref="X8">
    <cfRule type="expression" dxfId="96" priority="97">
      <formula>AND(X8=0,Y8=0,Z8=0)</formula>
    </cfRule>
  </conditionalFormatting>
  <conditionalFormatting sqref="U7">
    <cfRule type="expression" dxfId="95" priority="96">
      <formula>U7=0</formula>
    </cfRule>
  </conditionalFormatting>
  <conditionalFormatting sqref="U8">
    <cfRule type="expression" dxfId="94" priority="95">
      <formula>U8=0</formula>
    </cfRule>
  </conditionalFormatting>
  <conditionalFormatting sqref="U9">
    <cfRule type="expression" dxfId="93" priority="94">
      <formula>U9=0</formula>
    </cfRule>
  </conditionalFormatting>
  <conditionalFormatting sqref="B8">
    <cfRule type="expression" dxfId="92" priority="93">
      <formula>B8=""</formula>
    </cfRule>
  </conditionalFormatting>
  <conditionalFormatting sqref="K8">
    <cfRule type="expression" dxfId="91" priority="92">
      <formula>K8=""</formula>
    </cfRule>
  </conditionalFormatting>
  <conditionalFormatting sqref="T8">
    <cfRule type="expression" dxfId="90" priority="91">
      <formula>T8=""</formula>
    </cfRule>
  </conditionalFormatting>
  <conditionalFormatting sqref="H14">
    <cfRule type="expression" dxfId="89" priority="90">
      <formula>H14=0</formula>
    </cfRule>
  </conditionalFormatting>
  <conditionalFormatting sqref="H15">
    <cfRule type="expression" dxfId="88" priority="89">
      <formula>H15=0</formula>
    </cfRule>
  </conditionalFormatting>
  <conditionalFormatting sqref="G14">
    <cfRule type="expression" dxfId="87" priority="88">
      <formula>AND(G14=0,H14=0)</formula>
    </cfRule>
  </conditionalFormatting>
  <conditionalFormatting sqref="G15">
    <cfRule type="expression" dxfId="86" priority="87">
      <formula>AND(G15=0,H15=0)</formula>
    </cfRule>
  </conditionalFormatting>
  <conditionalFormatting sqref="F14">
    <cfRule type="expression" dxfId="85" priority="86">
      <formula>AND(F14=0,G14=0,H14=0)</formula>
    </cfRule>
  </conditionalFormatting>
  <conditionalFormatting sqref="F15">
    <cfRule type="expression" dxfId="84" priority="85">
      <formula>AND(F15=0,G15=0,H15=0)</formula>
    </cfRule>
  </conditionalFormatting>
  <conditionalFormatting sqref="C14">
    <cfRule type="expression" dxfId="83" priority="84">
      <formula>C14=0</formula>
    </cfRule>
  </conditionalFormatting>
  <conditionalFormatting sqref="C15">
    <cfRule type="expression" dxfId="82" priority="83">
      <formula>C15=0</formula>
    </cfRule>
  </conditionalFormatting>
  <conditionalFormatting sqref="C16">
    <cfRule type="expression" dxfId="81" priority="82">
      <formula>C16=0</formula>
    </cfRule>
  </conditionalFormatting>
  <conditionalFormatting sqref="Q14">
    <cfRule type="expression" dxfId="80" priority="81">
      <formula>Q14=0</formula>
    </cfRule>
  </conditionalFormatting>
  <conditionalFormatting sqref="Q15">
    <cfRule type="expression" dxfId="79" priority="80">
      <formula>Q15=0</formula>
    </cfRule>
  </conditionalFormatting>
  <conditionalFormatting sqref="P14">
    <cfRule type="expression" dxfId="78" priority="79">
      <formula>AND(P14=0,Q14=0)</formula>
    </cfRule>
  </conditionalFormatting>
  <conditionalFormatting sqref="P15">
    <cfRule type="expression" dxfId="77" priority="78">
      <formula>AND(P15=0,Q15=0)</formula>
    </cfRule>
  </conditionalFormatting>
  <conditionalFormatting sqref="O14">
    <cfRule type="expression" dxfId="76" priority="77">
      <formula>AND(O14=0,P14=0,Q14=0)</formula>
    </cfRule>
  </conditionalFormatting>
  <conditionalFormatting sqref="O15">
    <cfRule type="expression" dxfId="75" priority="76">
      <formula>AND(O15=0,P15=0,Q15=0)</formula>
    </cfRule>
  </conditionalFormatting>
  <conditionalFormatting sqref="L14">
    <cfRule type="expression" dxfId="74" priority="75">
      <formula>L14=0</formula>
    </cfRule>
  </conditionalFormatting>
  <conditionalFormatting sqref="L15">
    <cfRule type="expression" dxfId="73" priority="74">
      <formula>L15=0</formula>
    </cfRule>
  </conditionalFormatting>
  <conditionalFormatting sqref="L16">
    <cfRule type="expression" dxfId="72" priority="73">
      <formula>L16=0</formula>
    </cfRule>
  </conditionalFormatting>
  <conditionalFormatting sqref="Z14">
    <cfRule type="expression" dxfId="71" priority="72">
      <formula>Z14=0</formula>
    </cfRule>
  </conditionalFormatting>
  <conditionalFormatting sqref="Z15">
    <cfRule type="expression" dxfId="70" priority="71">
      <formula>Z15=0</formula>
    </cfRule>
  </conditionalFormatting>
  <conditionalFormatting sqref="Y14">
    <cfRule type="expression" dxfId="69" priority="70">
      <formula>AND(Y14=0,Z14=0)</formula>
    </cfRule>
  </conditionalFormatting>
  <conditionalFormatting sqref="Y15">
    <cfRule type="expression" dxfId="68" priority="69">
      <formula>AND(Y15=0,Z15=0)</formula>
    </cfRule>
  </conditionalFormatting>
  <conditionalFormatting sqref="X14">
    <cfRule type="expression" dxfId="67" priority="68">
      <formula>AND(X14=0,Y14=0,Z14=0)</formula>
    </cfRule>
  </conditionalFormatting>
  <conditionalFormatting sqref="X15">
    <cfRule type="expression" dxfId="66" priority="67">
      <formula>AND(X15=0,Y15=0,Z15=0)</formula>
    </cfRule>
  </conditionalFormatting>
  <conditionalFormatting sqref="U14">
    <cfRule type="expression" dxfId="65" priority="66">
      <formula>U14=0</formula>
    </cfRule>
  </conditionalFormatting>
  <conditionalFormatting sqref="U15">
    <cfRule type="expression" dxfId="64" priority="65">
      <formula>U15=0</formula>
    </cfRule>
  </conditionalFormatting>
  <conditionalFormatting sqref="U16">
    <cfRule type="expression" dxfId="63" priority="64">
      <formula>U16=0</formula>
    </cfRule>
  </conditionalFormatting>
  <conditionalFormatting sqref="B15">
    <cfRule type="expression" dxfId="62" priority="63">
      <formula>B15=""</formula>
    </cfRule>
  </conditionalFormatting>
  <conditionalFormatting sqref="K15">
    <cfRule type="expression" dxfId="61" priority="62">
      <formula>K15=""</formula>
    </cfRule>
  </conditionalFormatting>
  <conditionalFormatting sqref="T15">
    <cfRule type="expression" dxfId="60" priority="61">
      <formula>T15=""</formula>
    </cfRule>
  </conditionalFormatting>
  <conditionalFormatting sqref="H21">
    <cfRule type="expression" dxfId="59" priority="60">
      <formula>H21=0</formula>
    </cfRule>
  </conditionalFormatting>
  <conditionalFormatting sqref="H22">
    <cfRule type="expression" dxfId="58" priority="59">
      <formula>H22=0</formula>
    </cfRule>
  </conditionalFormatting>
  <conditionalFormatting sqref="G21">
    <cfRule type="expression" dxfId="57" priority="58">
      <formula>AND(G21=0,H21=0)</formula>
    </cfRule>
  </conditionalFormatting>
  <conditionalFormatting sqref="G22">
    <cfRule type="expression" dxfId="56" priority="57">
      <formula>AND(G22=0,H22=0)</formula>
    </cfRule>
  </conditionalFormatting>
  <conditionalFormatting sqref="F21">
    <cfRule type="expression" dxfId="55" priority="56">
      <formula>AND(F21=0,G21=0,H21=0)</formula>
    </cfRule>
  </conditionalFormatting>
  <conditionalFormatting sqref="F22">
    <cfRule type="expression" dxfId="54" priority="55">
      <formula>AND(F22=0,G22=0,H22=0)</formula>
    </cfRule>
  </conditionalFormatting>
  <conditionalFormatting sqref="C21">
    <cfRule type="expression" dxfId="53" priority="54">
      <formula>C21=0</formula>
    </cfRule>
  </conditionalFormatting>
  <conditionalFormatting sqref="C22">
    <cfRule type="expression" dxfId="52" priority="53">
      <formula>C22=0</formula>
    </cfRule>
  </conditionalFormatting>
  <conditionalFormatting sqref="C23">
    <cfRule type="expression" dxfId="51" priority="52">
      <formula>C23=0</formula>
    </cfRule>
  </conditionalFormatting>
  <conditionalFormatting sqref="Q21">
    <cfRule type="expression" dxfId="50" priority="51">
      <formula>Q21=0</formula>
    </cfRule>
  </conditionalFormatting>
  <conditionalFormatting sqref="Q22">
    <cfRule type="expression" dxfId="49" priority="50">
      <formula>Q22=0</formula>
    </cfRule>
  </conditionalFormatting>
  <conditionalFormatting sqref="P21">
    <cfRule type="expression" dxfId="48" priority="49">
      <formula>AND(P21=0,Q21=0)</formula>
    </cfRule>
  </conditionalFormatting>
  <conditionalFormatting sqref="P22">
    <cfRule type="expression" dxfId="47" priority="48">
      <formula>AND(P22=0,Q22=0)</formula>
    </cfRule>
  </conditionalFormatting>
  <conditionalFormatting sqref="O21">
    <cfRule type="expression" dxfId="46" priority="47">
      <formula>AND(O21=0,P21=0,Q21=0)</formula>
    </cfRule>
  </conditionalFormatting>
  <conditionalFormatting sqref="O22">
    <cfRule type="expression" dxfId="45" priority="46">
      <formula>AND(O22=0,P22=0,Q22=0)</formula>
    </cfRule>
  </conditionalFormatting>
  <conditionalFormatting sqref="L21">
    <cfRule type="expression" dxfId="44" priority="45">
      <formula>L21=0</formula>
    </cfRule>
  </conditionalFormatting>
  <conditionalFormatting sqref="L22">
    <cfRule type="expression" dxfId="43" priority="44">
      <formula>L22=0</formula>
    </cfRule>
  </conditionalFormatting>
  <conditionalFormatting sqref="L23">
    <cfRule type="expression" dxfId="42" priority="43">
      <formula>L23=0</formula>
    </cfRule>
  </conditionalFormatting>
  <conditionalFormatting sqref="Z21">
    <cfRule type="expression" dxfId="41" priority="42">
      <formula>Z21=0</formula>
    </cfRule>
  </conditionalFormatting>
  <conditionalFormatting sqref="Z22">
    <cfRule type="expression" dxfId="40" priority="41">
      <formula>Z22=0</formula>
    </cfRule>
  </conditionalFormatting>
  <conditionalFormatting sqref="Y21">
    <cfRule type="expression" dxfId="39" priority="40">
      <formula>AND(Y21=0,Z21=0)</formula>
    </cfRule>
  </conditionalFormatting>
  <conditionalFormatting sqref="Y22">
    <cfRule type="expression" dxfId="38" priority="39">
      <formula>AND(Y22=0,Z22=0)</formula>
    </cfRule>
  </conditionalFormatting>
  <conditionalFormatting sqref="X21">
    <cfRule type="expression" dxfId="37" priority="38">
      <formula>AND(X21=0,Y21=0,Z21=0)</formula>
    </cfRule>
  </conditionalFormatting>
  <conditionalFormatting sqref="X22">
    <cfRule type="expression" dxfId="36" priority="37">
      <formula>AND(X22=0,Y22=0,Z22=0)</formula>
    </cfRule>
  </conditionalFormatting>
  <conditionalFormatting sqref="U21">
    <cfRule type="expression" dxfId="35" priority="36">
      <formula>U21=0</formula>
    </cfRule>
  </conditionalFormatting>
  <conditionalFormatting sqref="U22">
    <cfRule type="expression" dxfId="34" priority="35">
      <formula>U22=0</formula>
    </cfRule>
  </conditionalFormatting>
  <conditionalFormatting sqref="U23">
    <cfRule type="expression" dxfId="33" priority="34">
      <formula>U23=0</formula>
    </cfRule>
  </conditionalFormatting>
  <conditionalFormatting sqref="B22">
    <cfRule type="expression" dxfId="32" priority="33">
      <formula>B22=""</formula>
    </cfRule>
  </conditionalFormatting>
  <conditionalFormatting sqref="K22">
    <cfRule type="expression" dxfId="31" priority="32">
      <formula>K22=""</formula>
    </cfRule>
  </conditionalFormatting>
  <conditionalFormatting sqref="T22">
    <cfRule type="expression" dxfId="30" priority="31">
      <formula>T22=""</formula>
    </cfRule>
  </conditionalFormatting>
  <conditionalFormatting sqref="H28">
    <cfRule type="expression" dxfId="29" priority="30">
      <formula>H28=0</formula>
    </cfRule>
  </conditionalFormatting>
  <conditionalFormatting sqref="H29">
    <cfRule type="expression" dxfId="28" priority="29">
      <formula>H29=0</formula>
    </cfRule>
  </conditionalFormatting>
  <conditionalFormatting sqref="G28">
    <cfRule type="expression" dxfId="27" priority="28">
      <formula>AND(G28=0,H28=0)</formula>
    </cfRule>
  </conditionalFormatting>
  <conditionalFormatting sqref="G29">
    <cfRule type="expression" dxfId="26" priority="27">
      <formula>AND(G29=0,H29=0)</formula>
    </cfRule>
  </conditionalFormatting>
  <conditionalFormatting sqref="F28">
    <cfRule type="expression" dxfId="25" priority="26">
      <formula>AND(F28=0,G28=0,H28=0)</formula>
    </cfRule>
  </conditionalFormatting>
  <conditionalFormatting sqref="F29">
    <cfRule type="expression" dxfId="24" priority="25">
      <formula>AND(F29=0,G29=0,H29=0)</formula>
    </cfRule>
  </conditionalFormatting>
  <conditionalFormatting sqref="C28">
    <cfRule type="expression" dxfId="23" priority="24">
      <formula>C28=0</formula>
    </cfRule>
  </conditionalFormatting>
  <conditionalFormatting sqref="C29">
    <cfRule type="expression" dxfId="22" priority="23">
      <formula>C29=0</formula>
    </cfRule>
  </conditionalFormatting>
  <conditionalFormatting sqref="C30">
    <cfRule type="expression" dxfId="21" priority="22">
      <formula>C30=0</formula>
    </cfRule>
  </conditionalFormatting>
  <conditionalFormatting sqref="Q28">
    <cfRule type="expression" dxfId="20" priority="21">
      <formula>Q28=0</formula>
    </cfRule>
  </conditionalFormatting>
  <conditionalFormatting sqref="Q29">
    <cfRule type="expression" dxfId="19" priority="20">
      <formula>Q29=0</formula>
    </cfRule>
  </conditionalFormatting>
  <conditionalFormatting sqref="P28">
    <cfRule type="expression" dxfId="18" priority="19">
      <formula>AND(P28=0,Q28=0)</formula>
    </cfRule>
  </conditionalFormatting>
  <conditionalFormatting sqref="P29">
    <cfRule type="expression" dxfId="17" priority="18">
      <formula>AND(P29=0,Q29=0)</formula>
    </cfRule>
  </conditionalFormatting>
  <conditionalFormatting sqref="O28">
    <cfRule type="expression" dxfId="16" priority="17">
      <formula>AND(O28=0,P28=0,Q28=0)</formula>
    </cfRule>
  </conditionalFormatting>
  <conditionalFormatting sqref="O29">
    <cfRule type="expression" dxfId="15" priority="16">
      <formula>AND(O29=0,P29=0,Q29=0)</formula>
    </cfRule>
  </conditionalFormatting>
  <conditionalFormatting sqref="L28">
    <cfRule type="expression" dxfId="14" priority="15">
      <formula>L28=0</formula>
    </cfRule>
  </conditionalFormatting>
  <conditionalFormatting sqref="L29">
    <cfRule type="expression" dxfId="13" priority="14">
      <formula>L29=0</formula>
    </cfRule>
  </conditionalFormatting>
  <conditionalFormatting sqref="L30">
    <cfRule type="expression" dxfId="12" priority="13">
      <formula>L30=0</formula>
    </cfRule>
  </conditionalFormatting>
  <conditionalFormatting sqref="Z28">
    <cfRule type="expression" dxfId="11" priority="12">
      <formula>Z28=0</formula>
    </cfRule>
  </conditionalFormatting>
  <conditionalFormatting sqref="Z29">
    <cfRule type="expression" dxfId="10" priority="11">
      <formula>Z29=0</formula>
    </cfRule>
  </conditionalFormatting>
  <conditionalFormatting sqref="Y28">
    <cfRule type="expression" dxfId="9" priority="10">
      <formula>AND(Y28=0,Z28=0)</formula>
    </cfRule>
  </conditionalFormatting>
  <conditionalFormatting sqref="Y29">
    <cfRule type="expression" dxfId="8" priority="9">
      <formula>AND(Y29=0,Z29=0)</formula>
    </cfRule>
  </conditionalFormatting>
  <conditionalFormatting sqref="X28">
    <cfRule type="expression" dxfId="7" priority="8">
      <formula>AND(X28=0,Y28=0,Z28=0)</formula>
    </cfRule>
  </conditionalFormatting>
  <conditionalFormatting sqref="X29">
    <cfRule type="expression" dxfId="6" priority="7">
      <formula>AND(X29=0,Y29=0,Z29=0)</formula>
    </cfRule>
  </conditionalFormatting>
  <conditionalFormatting sqref="U28">
    <cfRule type="expression" dxfId="5" priority="6">
      <formula>U28=0</formula>
    </cfRule>
  </conditionalFormatting>
  <conditionalFormatting sqref="U29">
    <cfRule type="expression" dxfId="4" priority="5">
      <formula>U29=0</formula>
    </cfRule>
  </conditionalFormatting>
  <conditionalFormatting sqref="U30">
    <cfRule type="expression" dxfId="3" priority="4">
      <formula>U30=0</formula>
    </cfRule>
  </conditionalFormatting>
  <conditionalFormatting sqref="B29">
    <cfRule type="expression" dxfId="2" priority="3">
      <formula>B29=""</formula>
    </cfRule>
  </conditionalFormatting>
  <conditionalFormatting sqref="K29">
    <cfRule type="expression" dxfId="1" priority="2">
      <formula>K29=""</formula>
    </cfRule>
  </conditionalFormatting>
  <conditionalFormatting sqref="T29">
    <cfRule type="expression" dxfId="0" priority="1">
      <formula>T29=""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⑥(1.111)－(1.111)くり下がり</vt:lpstr>
      <vt:lpstr>NO</vt:lpstr>
      <vt:lpstr>OKA</vt:lpstr>
      <vt:lpstr>OKB</vt:lpstr>
      <vt:lpstr>OKC</vt:lpstr>
      <vt:lpstr>'⑥(1.111)－(1.111)くり下がり'!Print_Area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2024-03-28T08:22:15Z</dcterms:modified>
</cp:coreProperties>
</file>