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④(1.111)－(0.111)ミックス" sheetId="1" r:id="rId1"/>
  </sheets>
  <definedNames>
    <definedName name="go" localSheetId="0">INDIRECT('④(1.111)－(0.111)ミックス'!$AG$40)</definedName>
    <definedName name="hati" localSheetId="0">INDIRECT('④(1.111)－(0.111)ミックス'!$AG$43)</definedName>
    <definedName name="iti" localSheetId="0">INDIRECT('④(1.111)－(0.111)ミックス'!$AG$36)</definedName>
    <definedName name="nana" localSheetId="0">INDIRECT('④(1.111)－(0.111)ミックス'!$AG$42)</definedName>
    <definedName name="ni" localSheetId="0">INDIRECT('④(1.111)－(0.111)ミックス'!$AG$37)</definedName>
    <definedName name="NO">'④(1.111)－(0.111)ミックス'!$X$40</definedName>
    <definedName name="OKA">'④(1.111)－(0.111)ミックス'!$X$45</definedName>
    <definedName name="OKB">'④(1.111)－(0.111)ミックス'!$X$46</definedName>
    <definedName name="OKC">'④(1.111)－(0.111)ミックス'!$X$47</definedName>
    <definedName name="_xlnm.Print_Area" localSheetId="0">'④(1.111)－(0.111)ミックス'!$A$1:$V$62</definedName>
    <definedName name="roku" localSheetId="0">INDIRECT('④(1.111)－(0.111)ミックス'!$AG$41)</definedName>
    <definedName name="san" localSheetId="0">INDIRECT('④(1.111)－(0.111)ミックス'!$AG$38)</definedName>
    <definedName name="si" localSheetId="0">INDIRECT('④(1.111)－(0.111)ミックス'!$AG$39)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6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DB46" i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B36" i="1"/>
  <c r="CU36" i="1"/>
  <c r="DB35" i="1"/>
  <c r="CU35" i="1"/>
  <c r="DB34" i="1"/>
  <c r="CU34" i="1"/>
  <c r="DB33" i="1"/>
  <c r="CU33" i="1"/>
  <c r="DB32" i="1"/>
  <c r="CU32" i="1"/>
  <c r="DB31" i="1"/>
  <c r="CU31" i="1"/>
  <c r="DB30" i="1"/>
  <c r="CU30" i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I1" i="1"/>
  <c r="DJ2" i="1" s="1"/>
  <c r="DB1" i="1"/>
  <c r="CU1" i="1"/>
  <c r="CN1" i="1"/>
  <c r="CG1" i="1"/>
  <c r="CH3" i="1" l="1"/>
  <c r="DC1" i="1"/>
  <c r="DJ47" i="1"/>
  <c r="DJ17" i="1"/>
  <c r="DJ34" i="1"/>
  <c r="CV4" i="1"/>
  <c r="DJ81" i="1"/>
  <c r="DJ40" i="1"/>
  <c r="DJ65" i="1"/>
  <c r="DJ36" i="1"/>
  <c r="DJ10" i="1"/>
  <c r="DJ49" i="1"/>
  <c r="DJ12" i="1"/>
  <c r="DJ3" i="1"/>
  <c r="DJ72" i="1"/>
  <c r="DJ11" i="1"/>
  <c r="DJ27" i="1"/>
  <c r="DJ67" i="1"/>
  <c r="DJ33" i="1"/>
  <c r="DJ71" i="1"/>
  <c r="DJ58" i="1"/>
  <c r="DJ56" i="1"/>
  <c r="DJ42" i="1"/>
  <c r="DJ77" i="1"/>
  <c r="DJ45" i="1"/>
  <c r="DJ29" i="1"/>
  <c r="DJ13" i="1"/>
  <c r="DJ8" i="1"/>
  <c r="DJ63" i="1"/>
  <c r="DJ19" i="1"/>
  <c r="DJ78" i="1"/>
  <c r="DJ54" i="1"/>
  <c r="DJ26" i="1"/>
  <c r="DJ6" i="1"/>
  <c r="DJ68" i="1"/>
  <c r="DJ28" i="1"/>
  <c r="DJ51" i="1"/>
  <c r="DJ74" i="1"/>
  <c r="DJ30" i="1"/>
  <c r="CH4" i="1"/>
  <c r="DJ73" i="1"/>
  <c r="DJ57" i="1"/>
  <c r="DJ41" i="1"/>
  <c r="DJ25" i="1"/>
  <c r="DJ9" i="1"/>
  <c r="DJ24" i="1"/>
  <c r="DJ4" i="1"/>
  <c r="DJ59" i="1"/>
  <c r="DJ39" i="1"/>
  <c r="DJ15" i="1"/>
  <c r="DJ70" i="1"/>
  <c r="DJ46" i="1"/>
  <c r="DJ22" i="1"/>
  <c r="DJ80" i="1"/>
  <c r="DJ64" i="1"/>
  <c r="DJ48" i="1"/>
  <c r="DJ16" i="1"/>
  <c r="DJ35" i="1"/>
  <c r="DJ66" i="1"/>
  <c r="DJ14" i="1"/>
  <c r="DJ61" i="1"/>
  <c r="DJ32" i="1"/>
  <c r="DJ43" i="1"/>
  <c r="DJ52" i="1"/>
  <c r="DJ69" i="1"/>
  <c r="DJ53" i="1"/>
  <c r="DJ37" i="1"/>
  <c r="DJ21" i="1"/>
  <c r="DJ5" i="1"/>
  <c r="DJ20" i="1"/>
  <c r="DJ75" i="1"/>
  <c r="DJ55" i="1"/>
  <c r="DJ31" i="1"/>
  <c r="DJ7" i="1"/>
  <c r="DJ62" i="1"/>
  <c r="DJ38" i="1"/>
  <c r="DJ18" i="1"/>
  <c r="DJ76" i="1"/>
  <c r="DJ60" i="1"/>
  <c r="DJ44" i="1"/>
  <c r="DJ79" i="1"/>
  <c r="DJ23" i="1"/>
  <c r="DJ50" i="1"/>
  <c r="CO11" i="1"/>
  <c r="DC17" i="1"/>
  <c r="DC9" i="1"/>
  <c r="CH2" i="1"/>
  <c r="CV14" i="1"/>
  <c r="CO16" i="1"/>
  <c r="CO3" i="1"/>
  <c r="CH13" i="1"/>
  <c r="CV2" i="1"/>
  <c r="CV8" i="1"/>
  <c r="CO9" i="1"/>
  <c r="DC11" i="1"/>
  <c r="CH14" i="1"/>
  <c r="CV16" i="1"/>
  <c r="CH18" i="1"/>
  <c r="CV20" i="1"/>
  <c r="CH8" i="1"/>
  <c r="DC13" i="1"/>
  <c r="CH16" i="1"/>
  <c r="CH6" i="1"/>
  <c r="CO12" i="1"/>
  <c r="CO2" i="1"/>
  <c r="CH9" i="1"/>
  <c r="DC3" i="1"/>
  <c r="CO4" i="1"/>
  <c r="DC5" i="1"/>
  <c r="CV6" i="1"/>
  <c r="CH7" i="1"/>
  <c r="CO10" i="1"/>
  <c r="CH15" i="1"/>
  <c r="CH11" i="1"/>
  <c r="CO1" i="1"/>
  <c r="CH5" i="1"/>
  <c r="CV21" i="1"/>
  <c r="CO7" i="1"/>
  <c r="CH12" i="1"/>
  <c r="CO15" i="1"/>
  <c r="DC18" i="1"/>
  <c r="CV22" i="1"/>
  <c r="CH17" i="1"/>
  <c r="CV17" i="1"/>
  <c r="CO8" i="1"/>
  <c r="CV12" i="1"/>
  <c r="CH1" i="1"/>
  <c r="DC21" i="1"/>
  <c r="CO5" i="1"/>
  <c r="CO6" i="1"/>
  <c r="DC7" i="1"/>
  <c r="CH10" i="1"/>
  <c r="CV10" i="1"/>
  <c r="CO13" i="1"/>
  <c r="CO14" i="1"/>
  <c r="DC15" i="1"/>
  <c r="CO17" i="1"/>
  <c r="CV18" i="1"/>
  <c r="DC19" i="1"/>
  <c r="DC23" i="1"/>
  <c r="CV40" i="1"/>
  <c r="CV47" i="1"/>
  <c r="CV49" i="1"/>
  <c r="CV51" i="1"/>
  <c r="CV53" i="1"/>
  <c r="CV55" i="1"/>
  <c r="CV57" i="1"/>
  <c r="CV59" i="1"/>
  <c r="CV61" i="1"/>
  <c r="CV63" i="1"/>
  <c r="CV65" i="1"/>
  <c r="CV67" i="1"/>
  <c r="CV69" i="1"/>
  <c r="CV71" i="1"/>
  <c r="CV73" i="1"/>
  <c r="CV75" i="1"/>
  <c r="CV77" i="1"/>
  <c r="CV79" i="1"/>
  <c r="CV81" i="1"/>
  <c r="CV85" i="1"/>
  <c r="CV89" i="1"/>
  <c r="CV93" i="1"/>
  <c r="CV97" i="1"/>
  <c r="CO18" i="1"/>
  <c r="DC20" i="1"/>
  <c r="DC22" i="1"/>
  <c r="CV25" i="1"/>
  <c r="DC26" i="1"/>
  <c r="CV29" i="1"/>
  <c r="DC30" i="1"/>
  <c r="CV33" i="1"/>
  <c r="DC34" i="1"/>
  <c r="CV37" i="1"/>
  <c r="DC38" i="1"/>
  <c r="DC40" i="1"/>
  <c r="DC42" i="1"/>
  <c r="DC44" i="1"/>
  <c r="CV46" i="1"/>
  <c r="CV82" i="1"/>
  <c r="CV86" i="1"/>
  <c r="CV90" i="1"/>
  <c r="CV94" i="1"/>
  <c r="CV98" i="1"/>
  <c r="CV26" i="1"/>
  <c r="CV30" i="1"/>
  <c r="CV34" i="1"/>
  <c r="CV38" i="1"/>
  <c r="CV44" i="1"/>
  <c r="CV1" i="1"/>
  <c r="DJ1" i="1"/>
  <c r="DC2" i="1"/>
  <c r="CV3" i="1"/>
  <c r="DC8" i="1"/>
  <c r="CV9" i="1"/>
  <c r="DC14" i="1"/>
  <c r="CV15" i="1"/>
  <c r="DC16" i="1"/>
  <c r="CV24" i="1"/>
  <c r="DC25" i="1"/>
  <c r="CV28" i="1"/>
  <c r="DC29" i="1"/>
  <c r="CV32" i="1"/>
  <c r="DC33" i="1"/>
  <c r="CV36" i="1"/>
  <c r="DC37" i="1"/>
  <c r="CV39" i="1"/>
  <c r="CV41" i="1"/>
  <c r="CV43" i="1"/>
  <c r="CV45" i="1"/>
  <c r="DC46" i="1"/>
  <c r="CV48" i="1"/>
  <c r="CV50" i="1"/>
  <c r="CV52" i="1"/>
  <c r="CV54" i="1"/>
  <c r="CV56" i="1"/>
  <c r="CV58" i="1"/>
  <c r="CV60" i="1"/>
  <c r="CV62" i="1"/>
  <c r="CV64" i="1"/>
  <c r="CV66" i="1"/>
  <c r="CV68" i="1"/>
  <c r="CV70" i="1"/>
  <c r="CV72" i="1"/>
  <c r="CV74" i="1"/>
  <c r="CV76" i="1"/>
  <c r="CV78" i="1"/>
  <c r="CV80" i="1"/>
  <c r="CV83" i="1"/>
  <c r="CV87" i="1"/>
  <c r="CV91" i="1"/>
  <c r="CV95" i="1"/>
  <c r="CV99" i="1"/>
  <c r="DC27" i="1"/>
  <c r="DC31" i="1"/>
  <c r="DC35" i="1"/>
  <c r="CV42" i="1"/>
  <c r="DC4" i="1"/>
  <c r="CV5" i="1"/>
  <c r="DC6" i="1"/>
  <c r="CV7" i="1"/>
  <c r="DC10" i="1"/>
  <c r="CV11" i="1"/>
  <c r="DC12" i="1"/>
  <c r="CV13" i="1"/>
  <c r="CV19" i="1"/>
  <c r="CV23" i="1"/>
  <c r="DC24" i="1"/>
  <c r="CV27" i="1"/>
  <c r="DC28" i="1"/>
  <c r="CV31" i="1"/>
  <c r="DC32" i="1"/>
  <c r="CV35" i="1"/>
  <c r="DC36" i="1"/>
  <c r="DC39" i="1"/>
  <c r="DC41" i="1"/>
  <c r="DC43" i="1"/>
  <c r="DC45" i="1"/>
  <c r="CV84" i="1"/>
  <c r="CV88" i="1"/>
  <c r="CV92" i="1"/>
  <c r="CV96" i="1"/>
  <c r="CV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G53" i="1" s="1"/>
  <c r="D29" i="1"/>
  <c r="D60" i="1" s="1"/>
  <c r="O22" i="1"/>
  <c r="O53" i="1" s="1"/>
  <c r="O29" i="1"/>
  <c r="O60" i="1" s="1"/>
  <c r="N29" i="1"/>
  <c r="N60" i="1" s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Q29" i="1"/>
  <c r="Q60" i="1" s="1"/>
  <c r="R60" i="1"/>
  <c r="Q28" i="1"/>
  <c r="Q59" i="1" s="1"/>
  <c r="R59" i="1"/>
  <c r="F22" i="1"/>
  <c r="F53" i="1" s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H39" i="1" l="1"/>
  <c r="H23" i="1"/>
  <c r="H54" i="1" s="1"/>
  <c r="AJ40" i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<sst xmlns="http://schemas.openxmlformats.org/spreadsheetml/2006/main" count="126" uniqueCount="50">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</sst>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6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AD1" s="17"/>
      <c r="AE1" s="17" t="s">
        <v>6</v>
      </c>
      <c r="AF1" s="1">
        <f ca="1">BI1*10000+BN1*1000+BS1*100+BX1*10+CC1</f>
        <v>9811</v>
      </c>
      <c r="AG1" s="1" t="s">
        <v>48</v>
      </c>
      <c r="AH1" s="1">
        <f ca="1">BJ1*10000+BO1*1000+BT1*100+BY1*10+CD1</f>
        <v>92</v>
      </c>
      <c r="AI1" s="1" t="s">
        <v>7</v>
      </c>
      <c r="AJ1" s="1">
        <f ca="1">AF1-AH1</f>
        <v>9719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8</v>
      </c>
      <c r="AP1" s="1">
        <f ca="1">BX1</f>
        <v>1</v>
      </c>
      <c r="AQ1" s="1">
        <f ca="1">CC1</f>
        <v>1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0</v>
      </c>
      <c r="AW1" s="1">
        <f ca="1">BY1</f>
        <v>9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9</v>
      </c>
      <c r="BB1" s="1" t="s">
        <v>10</v>
      </c>
      <c r="BC1" s="1">
        <f ca="1">MOD(ROUNDDOWN(AJ1/100,0),10)</f>
        <v>7</v>
      </c>
      <c r="BD1" s="1">
        <f ca="1">MOD(ROUNDDOWN(AJ1/10,0),10)</f>
        <v>1</v>
      </c>
      <c r="BE1" s="1">
        <f ca="1">MOD(ROUNDDOWN(AJ1/1,0),10)</f>
        <v>9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0</v>
      </c>
      <c r="BU1" s="19"/>
      <c r="BV1" s="18" t="s">
        <v>13</v>
      </c>
      <c r="BW1" s="1">
        <v>1</v>
      </c>
      <c r="BX1" s="10">
        <f ca="1">VLOOKUP($DC1,$DE$1:$DG$100,2,FALSE)</f>
        <v>1</v>
      </c>
      <c r="BY1" s="10">
        <f ca="1">VLOOKUP($DC1,$DE$1:$DG$100,3,FALSE)</f>
        <v>9</v>
      </c>
      <c r="BZ1" s="19"/>
      <c r="CA1" s="18" t="s">
        <v>14</v>
      </c>
      <c r="CB1" s="1">
        <v>1</v>
      </c>
      <c r="CC1" s="10">
        <f ca="1">VLOOKUP($DJ1,$DL$1:$DN$100,2,FALSE)</f>
        <v>1</v>
      </c>
      <c r="CD1" s="10">
        <f ca="1">VLOOKUP($DJ1,$DL$1:$DN$100,3,FALSE)</f>
        <v>2</v>
      </c>
      <c r="CE1" s="19"/>
      <c r="CF1" s="12"/>
      <c r="CG1" s="65">
        <f ca="1">RAND()</f>
        <v>0.30274792550115703</v>
      </c>
      <c r="CH1" s="66">
        <f ca="1">RANK(CG1,$CG$1:$CG$100,)</f>
        <v>13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0.70939942963605762</v>
      </c>
      <c r="CO1" s="66">
        <f ca="1">RANK(CN1,$CN$1:$CN$100,)</f>
        <v>9</v>
      </c>
      <c r="CP1" s="67"/>
      <c r="CQ1" s="67">
        <v>1</v>
      </c>
      <c r="CR1" s="67">
        <v>1</v>
      </c>
      <c r="CS1" s="67">
        <v>0</v>
      </c>
      <c r="CU1" s="65">
        <f ca="1">RAND()</f>
        <v>0.2285117744571612</v>
      </c>
      <c r="CV1" s="66">
        <f ca="1">RANK(CU1,$CU$1:$CU$100,)</f>
        <v>81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0.54040219461619521</v>
      </c>
      <c r="DC1" s="66">
        <f ca="1">RANK(DB1,$DB$1:$DB$100,)</f>
        <v>20</v>
      </c>
      <c r="DD1" s="67"/>
      <c r="DE1" s="67">
        <v>1</v>
      </c>
      <c r="DF1" s="67">
        <v>0</v>
      </c>
      <c r="DG1" s="67">
        <v>0</v>
      </c>
      <c r="DI1" s="65">
        <f ca="1">RAND()</f>
        <v>0.97960180704463817</v>
      </c>
      <c r="DJ1" s="66">
        <f ca="1">RANK(DI1,$DI$1:$DI$100,)</f>
        <v>2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8" t="s">
        <v>4</v>
      </c>
      <c r="B2" s="89"/>
      <c r="C2" s="89"/>
      <c r="D2" s="89"/>
      <c r="E2" s="89"/>
      <c r="F2" s="90"/>
      <c r="G2" s="91" t="s">
        <v>5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E2" s="2" t="s">
        <v>15</v>
      </c>
      <c r="AF2" s="1">
        <f t="shared" ref="AF2:AF12" ca="1" si="0">BI2*10000+BN2*1000+BS2*100+BX2*10+CC2</f>
        <v>7329</v>
      </c>
      <c r="AG2" s="1" t="s">
        <v>48</v>
      </c>
      <c r="AH2" s="1">
        <f t="shared" ref="AH2:AH12" ca="1" si="1">BJ2*10000+BO2*1000+BT2*100+BY2*10+CD2</f>
        <v>828</v>
      </c>
      <c r="AI2" s="1" t="s">
        <v>3</v>
      </c>
      <c r="AJ2" s="1">
        <f t="shared" ref="AJ2:AJ12" ca="1" si="2">AF2-AH2</f>
        <v>6501</v>
      </c>
      <c r="AL2" s="1">
        <f t="shared" ref="AL2:AL12" ca="1" si="3">BI2</f>
        <v>0</v>
      </c>
      <c r="AM2" s="1">
        <f t="shared" ref="AM2:AM12" ca="1" si="4">BN2</f>
        <v>7</v>
      </c>
      <c r="AN2" s="1" t="s">
        <v>16</v>
      </c>
      <c r="AO2" s="1">
        <f t="shared" ref="AO2:AO12" ca="1" si="5">BS2</f>
        <v>3</v>
      </c>
      <c r="AP2" s="1">
        <f t="shared" ref="AP2:AP12" ca="1" si="6">BX2</f>
        <v>2</v>
      </c>
      <c r="AQ2" s="1">
        <f t="shared" ref="AQ2:AQ12" ca="1" si="7">CC2</f>
        <v>9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8</v>
      </c>
      <c r="AW2" s="1">
        <f t="shared" ref="AW2:AW12" ca="1" si="11">BY2</f>
        <v>2</v>
      </c>
      <c r="AX2" s="1">
        <f t="shared" ref="AX2:AX12" ca="1" si="12">CD2</f>
        <v>8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6</v>
      </c>
      <c r="BB2" s="1" t="s">
        <v>17</v>
      </c>
      <c r="BC2" s="1">
        <f t="shared" ref="BC2:BC12" ca="1" si="15">MOD(ROUNDDOWN(AJ2/100,0),10)</f>
        <v>5</v>
      </c>
      <c r="BD2" s="1">
        <f t="shared" ref="BD2:BD12" ca="1" si="16">MOD(ROUNDDOWN(AJ2/10,0),10)</f>
        <v>0</v>
      </c>
      <c r="BE2" s="1">
        <f t="shared" ref="BE2:BE12" ca="1" si="17">MOD(ROUNDDOWN(AJ2/1,0),10)</f>
        <v>1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7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3</v>
      </c>
      <c r="BT2" s="10">
        <f t="shared" ref="BT2:BT12" ca="1" si="23">VLOOKUP($CV2,$CX$1:$CZ$100,3,FALSE)</f>
        <v>8</v>
      </c>
      <c r="BU2" s="19"/>
      <c r="BW2" s="1">
        <v>2</v>
      </c>
      <c r="BX2" s="10">
        <f t="shared" ref="BX2:BX12" ca="1" si="24">VLOOKUP($DC2,$DE$1:$DG$100,2,FALSE)</f>
        <v>2</v>
      </c>
      <c r="BY2" s="10">
        <f t="shared" ref="BY2:BY12" ca="1" si="25">VLOOKUP($DC2,$DE$1:$DG$100,3,FALSE)</f>
        <v>2</v>
      </c>
      <c r="BZ2" s="19"/>
      <c r="CB2" s="1">
        <v>2</v>
      </c>
      <c r="CC2" s="10">
        <f t="shared" ref="CC2:CC12" ca="1" si="26">VLOOKUP($DJ2,$DL$1:$DN$100,2,FALSE)</f>
        <v>9</v>
      </c>
      <c r="CD2" s="10">
        <f t="shared" ref="CD2:CD12" ca="1" si="27">VLOOKUP($DJ2,$DL$1:$DN$100,3,FALSE)</f>
        <v>8</v>
      </c>
      <c r="CE2" s="19"/>
      <c r="CF2" s="12"/>
      <c r="CG2" s="65">
        <f t="shared" ref="CG2:CG18" ca="1" si="28">RAND()</f>
        <v>0.77054131959811223</v>
      </c>
      <c r="CH2" s="66">
        <f t="shared" ref="CH2:CH18" ca="1" si="29">RANK(CG2,$CG$1:$CG$100,)</f>
        <v>4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0.2567090681625368</v>
      </c>
      <c r="CO2" s="66">
        <f t="shared" ref="CO2:CO18" ca="1" si="31">RANK(CN2,$CN$1:$CN$100,)</f>
        <v>16</v>
      </c>
      <c r="CP2" s="67"/>
      <c r="CQ2" s="67">
        <v>2</v>
      </c>
      <c r="CR2" s="67">
        <v>2</v>
      </c>
      <c r="CS2" s="67">
        <v>0</v>
      </c>
      <c r="CU2" s="65">
        <f t="shared" ref="CU2:CU65" ca="1" si="32">RAND()</f>
        <v>0.68259413828264737</v>
      </c>
      <c r="CV2" s="66">
        <f t="shared" ref="CV2:CV65" ca="1" si="33">RANK(CU2,$CU$1:$CU$100,)</f>
        <v>39</v>
      </c>
      <c r="CW2" s="67"/>
      <c r="CX2" s="67">
        <v>2</v>
      </c>
      <c r="CY2" s="67">
        <v>0</v>
      </c>
      <c r="CZ2" s="67">
        <v>1</v>
      </c>
      <c r="DB2" s="65">
        <f t="shared" ref="DB2:DB46" ca="1" si="34">RAND()</f>
        <v>0.49967258042600549</v>
      </c>
      <c r="DC2" s="66">
        <f t="shared" ref="DC2:DC46" ca="1" si="35">RANK(DB2,$DB$1:$DB$100,)</f>
        <v>23</v>
      </c>
      <c r="DD2" s="67"/>
      <c r="DE2" s="67">
        <v>2</v>
      </c>
      <c r="DF2" s="67">
        <v>0</v>
      </c>
      <c r="DG2" s="67">
        <v>1</v>
      </c>
      <c r="DI2" s="65">
        <f t="shared" ref="DI2:DI65" ca="1" si="36">RAND()</f>
        <v>5.9132477711103526E-2</v>
      </c>
      <c r="DJ2" s="66">
        <f t="shared" ref="DJ2:DJ65" ca="1" si="37">RANK(DI2,$DI$1:$DI$100,)</f>
        <v>80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6309</v>
      </c>
      <c r="AG3" s="1" t="s">
        <v>48</v>
      </c>
      <c r="AH3" s="1">
        <f t="shared" ca="1" si="1"/>
        <v>757</v>
      </c>
      <c r="AI3" s="1" t="s">
        <v>2</v>
      </c>
      <c r="AJ3" s="1">
        <f t="shared" ca="1" si="2"/>
        <v>5552</v>
      </c>
      <c r="AL3" s="1">
        <f t="shared" ca="1" si="3"/>
        <v>0</v>
      </c>
      <c r="AM3" s="1">
        <f t="shared" ca="1" si="4"/>
        <v>6</v>
      </c>
      <c r="AN3" s="1" t="s">
        <v>17</v>
      </c>
      <c r="AO3" s="1">
        <f t="shared" ca="1" si="5"/>
        <v>3</v>
      </c>
      <c r="AP3" s="1">
        <f t="shared" ca="1" si="6"/>
        <v>0</v>
      </c>
      <c r="AQ3" s="1">
        <f t="shared" ca="1" si="7"/>
        <v>9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7</v>
      </c>
      <c r="AW3" s="1">
        <f t="shared" ca="1" si="11"/>
        <v>5</v>
      </c>
      <c r="AX3" s="1">
        <f t="shared" ca="1" si="12"/>
        <v>7</v>
      </c>
      <c r="AY3" s="1" t="s">
        <v>2</v>
      </c>
      <c r="AZ3" s="1">
        <f t="shared" ca="1" si="13"/>
        <v>0</v>
      </c>
      <c r="BA3" s="1">
        <f t="shared" ca="1" si="14"/>
        <v>5</v>
      </c>
      <c r="BB3" s="1" t="s">
        <v>17</v>
      </c>
      <c r="BC3" s="1">
        <f t="shared" ca="1" si="15"/>
        <v>5</v>
      </c>
      <c r="BD3" s="1">
        <f t="shared" ca="1" si="16"/>
        <v>5</v>
      </c>
      <c r="BE3" s="1">
        <f t="shared" ca="1" si="17"/>
        <v>2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6</v>
      </c>
      <c r="BO3" s="11">
        <f t="shared" ca="1" si="21"/>
        <v>0</v>
      </c>
      <c r="BP3" s="12"/>
      <c r="BR3" s="1">
        <v>3</v>
      </c>
      <c r="BS3" s="10">
        <f t="shared" ca="1" si="22"/>
        <v>3</v>
      </c>
      <c r="BT3" s="10">
        <f t="shared" ca="1" si="23"/>
        <v>7</v>
      </c>
      <c r="BU3" s="19"/>
      <c r="BW3" s="1">
        <v>3</v>
      </c>
      <c r="BX3" s="10">
        <f t="shared" ca="1" si="24"/>
        <v>0</v>
      </c>
      <c r="BY3" s="10">
        <f t="shared" ca="1" si="25"/>
        <v>5</v>
      </c>
      <c r="BZ3" s="19"/>
      <c r="CB3" s="1">
        <v>3</v>
      </c>
      <c r="CC3" s="10">
        <f t="shared" ca="1" si="26"/>
        <v>9</v>
      </c>
      <c r="CD3" s="10">
        <f t="shared" ca="1" si="27"/>
        <v>7</v>
      </c>
      <c r="CE3" s="19"/>
      <c r="CF3" s="12"/>
      <c r="CG3" s="65">
        <f t="shared" ca="1" si="28"/>
        <v>1.9691112288402257E-2</v>
      </c>
      <c r="CH3" s="66">
        <f t="shared" ca="1" si="29"/>
        <v>18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0.34851371189217972</v>
      </c>
      <c r="CO3" s="66">
        <f t="shared" ca="1" si="31"/>
        <v>15</v>
      </c>
      <c r="CP3" s="67"/>
      <c r="CQ3" s="67">
        <v>3</v>
      </c>
      <c r="CR3" s="67">
        <v>3</v>
      </c>
      <c r="CS3" s="67">
        <v>0</v>
      </c>
      <c r="CU3" s="65">
        <f t="shared" ca="1" si="32"/>
        <v>0.69838634792380494</v>
      </c>
      <c r="CV3" s="66">
        <f t="shared" ca="1" si="33"/>
        <v>38</v>
      </c>
      <c r="CW3" s="67"/>
      <c r="CX3" s="67">
        <v>3</v>
      </c>
      <c r="CY3" s="67">
        <v>0</v>
      </c>
      <c r="CZ3" s="67">
        <v>2</v>
      </c>
      <c r="DB3" s="65">
        <f t="shared" ca="1" si="34"/>
        <v>0.80683450644004051</v>
      </c>
      <c r="DC3" s="66">
        <f t="shared" ca="1" si="35"/>
        <v>6</v>
      </c>
      <c r="DD3" s="67"/>
      <c r="DE3" s="67">
        <v>3</v>
      </c>
      <c r="DF3" s="67">
        <v>0</v>
      </c>
      <c r="DG3" s="67">
        <v>2</v>
      </c>
      <c r="DI3" s="65">
        <f t="shared" ca="1" si="36"/>
        <v>6.2448855912119683E-2</v>
      </c>
      <c r="DJ3" s="66">
        <f t="shared" ca="1" si="37"/>
        <v>79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3409</v>
      </c>
      <c r="AG4" s="1" t="s">
        <v>48</v>
      </c>
      <c r="AH4" s="1">
        <f t="shared" ca="1" si="1"/>
        <v>114</v>
      </c>
      <c r="AI4" s="1" t="s">
        <v>2</v>
      </c>
      <c r="AJ4" s="1">
        <f t="shared" ca="1" si="2"/>
        <v>3295</v>
      </c>
      <c r="AL4" s="1">
        <f t="shared" ca="1" si="3"/>
        <v>0</v>
      </c>
      <c r="AM4" s="1">
        <f t="shared" ca="1" si="4"/>
        <v>3</v>
      </c>
      <c r="AN4" s="1" t="s">
        <v>17</v>
      </c>
      <c r="AO4" s="1">
        <f t="shared" ca="1" si="5"/>
        <v>4</v>
      </c>
      <c r="AP4" s="1">
        <f t="shared" ca="1" si="6"/>
        <v>0</v>
      </c>
      <c r="AQ4" s="1">
        <f t="shared" ca="1" si="7"/>
        <v>9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1</v>
      </c>
      <c r="AW4" s="1">
        <f t="shared" ca="1" si="11"/>
        <v>1</v>
      </c>
      <c r="AX4" s="1">
        <f t="shared" ca="1" si="12"/>
        <v>4</v>
      </c>
      <c r="AY4" s="1" t="s">
        <v>2</v>
      </c>
      <c r="AZ4" s="1">
        <f t="shared" ca="1" si="13"/>
        <v>0</v>
      </c>
      <c r="BA4" s="1">
        <f t="shared" ca="1" si="14"/>
        <v>3</v>
      </c>
      <c r="BB4" s="1" t="s">
        <v>17</v>
      </c>
      <c r="BC4" s="1">
        <f t="shared" ca="1" si="15"/>
        <v>2</v>
      </c>
      <c r="BD4" s="1">
        <f t="shared" ca="1" si="16"/>
        <v>9</v>
      </c>
      <c r="BE4" s="1">
        <f t="shared" ca="1" si="17"/>
        <v>5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3</v>
      </c>
      <c r="BO4" s="11">
        <f t="shared" ca="1" si="21"/>
        <v>0</v>
      </c>
      <c r="BP4" s="12"/>
      <c r="BR4" s="1">
        <v>4</v>
      </c>
      <c r="BS4" s="10">
        <f t="shared" ca="1" si="22"/>
        <v>4</v>
      </c>
      <c r="BT4" s="10">
        <f t="shared" ca="1" si="23"/>
        <v>1</v>
      </c>
      <c r="BU4" s="19"/>
      <c r="BW4" s="1">
        <v>4</v>
      </c>
      <c r="BX4" s="10">
        <f t="shared" ca="1" si="24"/>
        <v>0</v>
      </c>
      <c r="BY4" s="10">
        <f t="shared" ca="1" si="25"/>
        <v>1</v>
      </c>
      <c r="BZ4" s="19"/>
      <c r="CB4" s="1">
        <v>4</v>
      </c>
      <c r="CC4" s="10">
        <f t="shared" ca="1" si="26"/>
        <v>9</v>
      </c>
      <c r="CD4" s="10">
        <f t="shared" ca="1" si="27"/>
        <v>4</v>
      </c>
      <c r="CE4" s="19"/>
      <c r="CF4" s="12"/>
      <c r="CG4" s="65">
        <f t="shared" ca="1" si="28"/>
        <v>0.48757700388412273</v>
      </c>
      <c r="CH4" s="66">
        <f t="shared" ca="1" si="29"/>
        <v>8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0.59288018154368582</v>
      </c>
      <c r="CO4" s="66">
        <f t="shared" ca="1" si="31"/>
        <v>12</v>
      </c>
      <c r="CP4" s="67"/>
      <c r="CQ4" s="67">
        <v>4</v>
      </c>
      <c r="CR4" s="67">
        <v>4</v>
      </c>
      <c r="CS4" s="67">
        <v>0</v>
      </c>
      <c r="CU4" s="65">
        <f t="shared" ca="1" si="32"/>
        <v>0.62619306639245564</v>
      </c>
      <c r="CV4" s="66">
        <f t="shared" ca="1" si="33"/>
        <v>42</v>
      </c>
      <c r="CW4" s="67"/>
      <c r="CX4" s="67">
        <v>4</v>
      </c>
      <c r="CY4" s="67">
        <v>0</v>
      </c>
      <c r="CZ4" s="67">
        <v>3</v>
      </c>
      <c r="DB4" s="65">
        <f t="shared" ca="1" si="34"/>
        <v>0.92874509134284211</v>
      </c>
      <c r="DC4" s="66">
        <f t="shared" ca="1" si="35"/>
        <v>2</v>
      </c>
      <c r="DD4" s="67"/>
      <c r="DE4" s="67">
        <v>4</v>
      </c>
      <c r="DF4" s="67">
        <v>0</v>
      </c>
      <c r="DG4" s="67">
        <v>3</v>
      </c>
      <c r="DI4" s="65">
        <f t="shared" ca="1" si="36"/>
        <v>7.1557720865767838E-2</v>
      </c>
      <c r="DJ4" s="66">
        <f t="shared" ca="1" si="37"/>
        <v>76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82" t="str">
        <f ca="1">$AF1/1000&amp;$AG1&amp;$AH1/1000&amp;$AI1</f>
        <v>9.811－0.092＝</v>
      </c>
      <c r="C5" s="83"/>
      <c r="D5" s="83"/>
      <c r="E5" s="83"/>
      <c r="F5" s="83"/>
      <c r="G5" s="83"/>
      <c r="H5" s="84">
        <f ca="1">$AJ1/1000</f>
        <v>9.7189999999999994</v>
      </c>
      <c r="I5" s="84"/>
      <c r="J5" s="85"/>
      <c r="K5" s="24"/>
      <c r="L5" s="8"/>
      <c r="M5" s="82" t="str">
        <f ca="1">$AF2/1000&amp;$AG2&amp;$AH2/1000&amp;$AI2</f>
        <v>7.329－0.828＝</v>
      </c>
      <c r="N5" s="83"/>
      <c r="O5" s="83"/>
      <c r="P5" s="83"/>
      <c r="Q5" s="83"/>
      <c r="R5" s="83"/>
      <c r="S5" s="84">
        <f ca="1">$AJ2/1000</f>
        <v>6.5010000000000003</v>
      </c>
      <c r="T5" s="84"/>
      <c r="U5" s="85"/>
      <c r="V5" s="25"/>
      <c r="AE5" s="2" t="s">
        <v>20</v>
      </c>
      <c r="AF5" s="1">
        <f t="shared" ca="1" si="0"/>
        <v>3236</v>
      </c>
      <c r="AG5" s="1" t="s">
        <v>48</v>
      </c>
      <c r="AH5" s="1">
        <f t="shared" ca="1" si="1"/>
        <v>136</v>
      </c>
      <c r="AI5" s="1" t="s">
        <v>2</v>
      </c>
      <c r="AJ5" s="1">
        <f t="shared" ca="1" si="2"/>
        <v>3100</v>
      </c>
      <c r="AL5" s="1">
        <f t="shared" ca="1" si="3"/>
        <v>0</v>
      </c>
      <c r="AM5" s="1">
        <f t="shared" ca="1" si="4"/>
        <v>3</v>
      </c>
      <c r="AN5" s="1" t="s">
        <v>17</v>
      </c>
      <c r="AO5" s="1">
        <f t="shared" ca="1" si="5"/>
        <v>2</v>
      </c>
      <c r="AP5" s="1">
        <f t="shared" ca="1" si="6"/>
        <v>3</v>
      </c>
      <c r="AQ5" s="1">
        <f t="shared" ca="1" si="7"/>
        <v>6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1</v>
      </c>
      <c r="AW5" s="1">
        <f t="shared" ca="1" si="11"/>
        <v>3</v>
      </c>
      <c r="AX5" s="1">
        <f t="shared" ca="1" si="12"/>
        <v>6</v>
      </c>
      <c r="AY5" s="1" t="s">
        <v>2</v>
      </c>
      <c r="AZ5" s="1">
        <f t="shared" ca="1" si="13"/>
        <v>0</v>
      </c>
      <c r="BA5" s="1">
        <f t="shared" ca="1" si="14"/>
        <v>3</v>
      </c>
      <c r="BB5" s="1" t="s">
        <v>17</v>
      </c>
      <c r="BC5" s="1">
        <f t="shared" ca="1" si="15"/>
        <v>1</v>
      </c>
      <c r="BD5" s="1">
        <f t="shared" ca="1" si="16"/>
        <v>0</v>
      </c>
      <c r="BE5" s="1">
        <f t="shared" ca="1" si="17"/>
        <v>0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3</v>
      </c>
      <c r="BO5" s="11">
        <f t="shared" ca="1" si="21"/>
        <v>0</v>
      </c>
      <c r="BP5" s="12"/>
      <c r="BR5" s="1">
        <v>5</v>
      </c>
      <c r="BS5" s="10">
        <f t="shared" ca="1" si="22"/>
        <v>2</v>
      </c>
      <c r="BT5" s="10">
        <f t="shared" ca="1" si="23"/>
        <v>1</v>
      </c>
      <c r="BU5" s="19"/>
      <c r="BW5" s="1">
        <v>5</v>
      </c>
      <c r="BX5" s="10">
        <f t="shared" ca="1" si="24"/>
        <v>3</v>
      </c>
      <c r="BY5" s="10">
        <f t="shared" ca="1" si="25"/>
        <v>3</v>
      </c>
      <c r="BZ5" s="19"/>
      <c r="CB5" s="1">
        <v>5</v>
      </c>
      <c r="CC5" s="10">
        <f t="shared" ca="1" si="26"/>
        <v>6</v>
      </c>
      <c r="CD5" s="10">
        <f t="shared" ca="1" si="27"/>
        <v>6</v>
      </c>
      <c r="CE5" s="19"/>
      <c r="CF5" s="12"/>
      <c r="CG5" s="65">
        <f t="shared" ca="1" si="28"/>
        <v>0.59370276393496724</v>
      </c>
      <c r="CH5" s="66">
        <f t="shared" ca="1" si="29"/>
        <v>5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0.91838749662670904</v>
      </c>
      <c r="CO5" s="66">
        <f t="shared" ca="1" si="31"/>
        <v>3</v>
      </c>
      <c r="CP5" s="67"/>
      <c r="CQ5" s="67">
        <v>5</v>
      </c>
      <c r="CR5" s="67">
        <v>5</v>
      </c>
      <c r="CS5" s="67">
        <v>0</v>
      </c>
      <c r="CU5" s="65">
        <f t="shared" ca="1" si="32"/>
        <v>0.83659689712999641</v>
      </c>
      <c r="CV5" s="66">
        <f t="shared" ca="1" si="33"/>
        <v>22</v>
      </c>
      <c r="CW5" s="67"/>
      <c r="CX5" s="67">
        <v>5</v>
      </c>
      <c r="CY5" s="67">
        <v>0</v>
      </c>
      <c r="CZ5" s="67">
        <v>4</v>
      </c>
      <c r="DB5" s="65">
        <f t="shared" ca="1" si="34"/>
        <v>0.15818783087707056</v>
      </c>
      <c r="DC5" s="66">
        <f t="shared" ca="1" si="35"/>
        <v>34</v>
      </c>
      <c r="DD5" s="67"/>
      <c r="DE5" s="67">
        <v>5</v>
      </c>
      <c r="DF5" s="67">
        <v>0</v>
      </c>
      <c r="DG5" s="67">
        <v>4</v>
      </c>
      <c r="DI5" s="65">
        <f t="shared" ca="1" si="36"/>
        <v>0.35132752668314904</v>
      </c>
      <c r="DJ5" s="66">
        <f t="shared" ca="1" si="37"/>
        <v>51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4833</v>
      </c>
      <c r="AG6" s="1" t="s">
        <v>48</v>
      </c>
      <c r="AH6" s="1">
        <f t="shared" ca="1" si="1"/>
        <v>951</v>
      </c>
      <c r="AI6" s="1" t="s">
        <v>2</v>
      </c>
      <c r="AJ6" s="1">
        <f t="shared" ca="1" si="2"/>
        <v>3882</v>
      </c>
      <c r="AL6" s="1">
        <f t="shared" ca="1" si="3"/>
        <v>0</v>
      </c>
      <c r="AM6" s="1">
        <f t="shared" ca="1" si="4"/>
        <v>4</v>
      </c>
      <c r="AN6" s="1" t="s">
        <v>17</v>
      </c>
      <c r="AO6" s="1">
        <f t="shared" ca="1" si="5"/>
        <v>8</v>
      </c>
      <c r="AP6" s="1">
        <f t="shared" ca="1" si="6"/>
        <v>3</v>
      </c>
      <c r="AQ6" s="1">
        <f t="shared" ca="1" si="7"/>
        <v>3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9</v>
      </c>
      <c r="AW6" s="1">
        <f t="shared" ca="1" si="11"/>
        <v>5</v>
      </c>
      <c r="AX6" s="1">
        <f t="shared" ca="1" si="12"/>
        <v>1</v>
      </c>
      <c r="AY6" s="1" t="s">
        <v>2</v>
      </c>
      <c r="AZ6" s="1">
        <f t="shared" ca="1" si="13"/>
        <v>0</v>
      </c>
      <c r="BA6" s="1">
        <f t="shared" ca="1" si="14"/>
        <v>3</v>
      </c>
      <c r="BB6" s="1" t="s">
        <v>17</v>
      </c>
      <c r="BC6" s="1">
        <f t="shared" ca="1" si="15"/>
        <v>8</v>
      </c>
      <c r="BD6" s="1">
        <f t="shared" ca="1" si="16"/>
        <v>8</v>
      </c>
      <c r="BE6" s="1">
        <f t="shared" ca="1" si="17"/>
        <v>2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4</v>
      </c>
      <c r="BO6" s="11">
        <f t="shared" ca="1" si="21"/>
        <v>0</v>
      </c>
      <c r="BP6" s="12"/>
      <c r="BR6" s="1">
        <v>6</v>
      </c>
      <c r="BS6" s="10">
        <f t="shared" ca="1" si="22"/>
        <v>8</v>
      </c>
      <c r="BT6" s="10">
        <f t="shared" ca="1" si="23"/>
        <v>9</v>
      </c>
      <c r="BU6" s="19"/>
      <c r="BW6" s="1">
        <v>6</v>
      </c>
      <c r="BX6" s="10">
        <f t="shared" ca="1" si="24"/>
        <v>3</v>
      </c>
      <c r="BY6" s="10">
        <f t="shared" ca="1" si="25"/>
        <v>5</v>
      </c>
      <c r="BZ6" s="19"/>
      <c r="CB6" s="1">
        <v>6</v>
      </c>
      <c r="CC6" s="10">
        <f t="shared" ca="1" si="26"/>
        <v>3</v>
      </c>
      <c r="CD6" s="10">
        <f t="shared" ca="1" si="27"/>
        <v>1</v>
      </c>
      <c r="CE6" s="19"/>
      <c r="CF6" s="12"/>
      <c r="CG6" s="65">
        <f t="shared" ca="1" si="28"/>
        <v>8.0291560451960509E-2</v>
      </c>
      <c r="CH6" s="66">
        <f t="shared" ca="1" si="29"/>
        <v>17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0.88718035166512399</v>
      </c>
      <c r="CO6" s="66">
        <f t="shared" ca="1" si="31"/>
        <v>4</v>
      </c>
      <c r="CP6" s="67"/>
      <c r="CQ6" s="67">
        <v>6</v>
      </c>
      <c r="CR6" s="67">
        <v>6</v>
      </c>
      <c r="CS6" s="67">
        <v>0</v>
      </c>
      <c r="CU6" s="65">
        <f t="shared" ca="1" si="32"/>
        <v>0.16036489208074223</v>
      </c>
      <c r="CV6" s="66">
        <f t="shared" ca="1" si="33"/>
        <v>90</v>
      </c>
      <c r="CW6" s="67"/>
      <c r="CX6" s="67">
        <v>6</v>
      </c>
      <c r="CY6" s="67">
        <v>0</v>
      </c>
      <c r="CZ6" s="67">
        <v>5</v>
      </c>
      <c r="DB6" s="65">
        <f t="shared" ca="1" si="34"/>
        <v>0.1504131773681554</v>
      </c>
      <c r="DC6" s="66">
        <f t="shared" ca="1" si="35"/>
        <v>36</v>
      </c>
      <c r="DD6" s="67"/>
      <c r="DE6" s="67">
        <v>6</v>
      </c>
      <c r="DF6" s="67">
        <v>0</v>
      </c>
      <c r="DG6" s="67">
        <v>5</v>
      </c>
      <c r="DI6" s="65">
        <f t="shared" ca="1" si="36"/>
        <v>0.74537255405341107</v>
      </c>
      <c r="DJ6" s="66">
        <f t="shared" ca="1" si="37"/>
        <v>19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8</v>
      </c>
      <c r="H7" s="34">
        <f ca="1">$BX1</f>
        <v>1</v>
      </c>
      <c r="I7" s="34">
        <f ca="1">$CC1</f>
        <v>1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7</v>
      </c>
      <c r="Q7" s="33" t="str">
        <f ca="1">IF(AND(R7=0,S7=0,T7=0),"",".")</f>
        <v>.</v>
      </c>
      <c r="R7" s="34">
        <f ca="1">$BS2</f>
        <v>3</v>
      </c>
      <c r="S7" s="34">
        <f ca="1">$BX2</f>
        <v>2</v>
      </c>
      <c r="T7" s="34">
        <f ca="1">$CC2</f>
        <v>9</v>
      </c>
      <c r="U7" s="35"/>
      <c r="V7" s="36"/>
      <c r="AE7" s="2" t="s">
        <v>22</v>
      </c>
      <c r="AF7" s="1">
        <f t="shared" ca="1" si="0"/>
        <v>6342</v>
      </c>
      <c r="AG7" s="1" t="s">
        <v>48</v>
      </c>
      <c r="AH7" s="1">
        <f t="shared" ca="1" si="1"/>
        <v>651</v>
      </c>
      <c r="AI7" s="1" t="s">
        <v>2</v>
      </c>
      <c r="AJ7" s="1">
        <f t="shared" ca="1" si="2"/>
        <v>5691</v>
      </c>
      <c r="AL7" s="1">
        <f t="shared" ca="1" si="3"/>
        <v>0</v>
      </c>
      <c r="AM7" s="1">
        <f t="shared" ca="1" si="4"/>
        <v>6</v>
      </c>
      <c r="AN7" s="1" t="s">
        <v>17</v>
      </c>
      <c r="AO7" s="1">
        <f t="shared" ca="1" si="5"/>
        <v>3</v>
      </c>
      <c r="AP7" s="1">
        <f t="shared" ca="1" si="6"/>
        <v>4</v>
      </c>
      <c r="AQ7" s="1">
        <f t="shared" ca="1" si="7"/>
        <v>2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6</v>
      </c>
      <c r="AW7" s="1">
        <f t="shared" ca="1" si="11"/>
        <v>5</v>
      </c>
      <c r="AX7" s="1">
        <f t="shared" ca="1" si="12"/>
        <v>1</v>
      </c>
      <c r="AY7" s="1" t="s">
        <v>2</v>
      </c>
      <c r="AZ7" s="1">
        <f t="shared" ca="1" si="13"/>
        <v>0</v>
      </c>
      <c r="BA7" s="1">
        <f t="shared" ca="1" si="14"/>
        <v>5</v>
      </c>
      <c r="BB7" s="1" t="s">
        <v>17</v>
      </c>
      <c r="BC7" s="1">
        <f t="shared" ca="1" si="15"/>
        <v>6</v>
      </c>
      <c r="BD7" s="1">
        <f t="shared" ca="1" si="16"/>
        <v>9</v>
      </c>
      <c r="BE7" s="1">
        <f t="shared" ca="1" si="17"/>
        <v>1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6</v>
      </c>
      <c r="BO7" s="11">
        <f t="shared" ca="1" si="21"/>
        <v>0</v>
      </c>
      <c r="BP7" s="12"/>
      <c r="BR7" s="1">
        <v>7</v>
      </c>
      <c r="BS7" s="10">
        <f t="shared" ca="1" si="22"/>
        <v>3</v>
      </c>
      <c r="BT7" s="10">
        <f t="shared" ca="1" si="23"/>
        <v>6</v>
      </c>
      <c r="BU7" s="19"/>
      <c r="BW7" s="1">
        <v>7</v>
      </c>
      <c r="BX7" s="10">
        <f t="shared" ca="1" si="24"/>
        <v>4</v>
      </c>
      <c r="BY7" s="10">
        <f t="shared" ca="1" si="25"/>
        <v>5</v>
      </c>
      <c r="BZ7" s="19"/>
      <c r="CB7" s="1">
        <v>7</v>
      </c>
      <c r="CC7" s="10">
        <f t="shared" ca="1" si="26"/>
        <v>2</v>
      </c>
      <c r="CD7" s="10">
        <f t="shared" ca="1" si="27"/>
        <v>1</v>
      </c>
      <c r="CE7" s="19"/>
      <c r="CF7" s="12"/>
      <c r="CG7" s="65">
        <f t="shared" ca="1" si="28"/>
        <v>8.3703188487131985E-2</v>
      </c>
      <c r="CH7" s="66">
        <f t="shared" ca="1" si="29"/>
        <v>16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0.78257139792119113</v>
      </c>
      <c r="CO7" s="66">
        <f t="shared" ca="1" si="31"/>
        <v>6</v>
      </c>
      <c r="CP7" s="67"/>
      <c r="CQ7" s="67">
        <v>7</v>
      </c>
      <c r="CR7" s="67">
        <v>7</v>
      </c>
      <c r="CS7" s="67">
        <v>0</v>
      </c>
      <c r="CU7" s="65">
        <f t="shared" ca="1" si="32"/>
        <v>0.69950544232187339</v>
      </c>
      <c r="CV7" s="66">
        <f t="shared" ca="1" si="33"/>
        <v>37</v>
      </c>
      <c r="CW7" s="67"/>
      <c r="CX7" s="67">
        <v>7</v>
      </c>
      <c r="CY7" s="67">
        <v>0</v>
      </c>
      <c r="CZ7" s="67">
        <v>6</v>
      </c>
      <c r="DB7" s="65">
        <f t="shared" ca="1" si="34"/>
        <v>1.4317292796871217E-2</v>
      </c>
      <c r="DC7" s="66">
        <f t="shared" ca="1" si="35"/>
        <v>46</v>
      </c>
      <c r="DD7" s="67"/>
      <c r="DE7" s="67">
        <v>7</v>
      </c>
      <c r="DF7" s="67">
        <v>0</v>
      </c>
      <c r="DG7" s="67">
        <v>6</v>
      </c>
      <c r="DI7" s="65">
        <f t="shared" ca="1" si="36"/>
        <v>0.8801426567096462</v>
      </c>
      <c r="DJ7" s="66">
        <f t="shared" ca="1" si="37"/>
        <v>10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0</v>
      </c>
      <c r="H8" s="41">
        <f ca="1">$BY1</f>
        <v>9</v>
      </c>
      <c r="I8" s="41">
        <f ca="1">$CD1</f>
        <v>2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8</v>
      </c>
      <c r="S8" s="41">
        <f ca="1">$BY2</f>
        <v>2</v>
      </c>
      <c r="T8" s="41">
        <f ca="1">$CD2</f>
        <v>8</v>
      </c>
      <c r="U8" s="35"/>
      <c r="V8" s="36"/>
      <c r="AE8" s="2" t="s">
        <v>23</v>
      </c>
      <c r="AF8" s="1">
        <f t="shared" ca="1" si="0"/>
        <v>7434</v>
      </c>
      <c r="AG8" s="1" t="s">
        <v>48</v>
      </c>
      <c r="AH8" s="1">
        <f t="shared" ca="1" si="1"/>
        <v>611</v>
      </c>
      <c r="AI8" s="1" t="s">
        <v>2</v>
      </c>
      <c r="AJ8" s="1">
        <f t="shared" ca="1" si="2"/>
        <v>6823</v>
      </c>
      <c r="AL8" s="1">
        <f t="shared" ca="1" si="3"/>
        <v>0</v>
      </c>
      <c r="AM8" s="1">
        <f t="shared" ca="1" si="4"/>
        <v>7</v>
      </c>
      <c r="AN8" s="1" t="s">
        <v>17</v>
      </c>
      <c r="AO8" s="1">
        <f t="shared" ca="1" si="5"/>
        <v>4</v>
      </c>
      <c r="AP8" s="1">
        <f t="shared" ca="1" si="6"/>
        <v>3</v>
      </c>
      <c r="AQ8" s="1">
        <f t="shared" ca="1" si="7"/>
        <v>4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6</v>
      </c>
      <c r="AW8" s="1">
        <f t="shared" ca="1" si="11"/>
        <v>1</v>
      </c>
      <c r="AX8" s="1">
        <f t="shared" ca="1" si="12"/>
        <v>1</v>
      </c>
      <c r="AY8" s="1" t="s">
        <v>2</v>
      </c>
      <c r="AZ8" s="1">
        <f t="shared" ca="1" si="13"/>
        <v>0</v>
      </c>
      <c r="BA8" s="1">
        <f t="shared" ca="1" si="14"/>
        <v>6</v>
      </c>
      <c r="BB8" s="1" t="s">
        <v>17</v>
      </c>
      <c r="BC8" s="1">
        <f t="shared" ca="1" si="15"/>
        <v>8</v>
      </c>
      <c r="BD8" s="1">
        <f t="shared" ca="1" si="16"/>
        <v>2</v>
      </c>
      <c r="BE8" s="1">
        <f t="shared" ca="1" si="17"/>
        <v>3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7</v>
      </c>
      <c r="BO8" s="11">
        <f t="shared" ca="1" si="21"/>
        <v>0</v>
      </c>
      <c r="BP8" s="12"/>
      <c r="BR8" s="1">
        <v>8</v>
      </c>
      <c r="BS8" s="10">
        <f t="shared" ca="1" si="22"/>
        <v>4</v>
      </c>
      <c r="BT8" s="10">
        <f t="shared" ca="1" si="23"/>
        <v>6</v>
      </c>
      <c r="BU8" s="19"/>
      <c r="BW8" s="1">
        <v>8</v>
      </c>
      <c r="BX8" s="10">
        <f t="shared" ca="1" si="24"/>
        <v>3</v>
      </c>
      <c r="BY8" s="10">
        <f t="shared" ca="1" si="25"/>
        <v>1</v>
      </c>
      <c r="BZ8" s="19"/>
      <c r="CB8" s="1">
        <v>8</v>
      </c>
      <c r="CC8" s="10">
        <f t="shared" ca="1" si="26"/>
        <v>4</v>
      </c>
      <c r="CD8" s="10">
        <f t="shared" ca="1" si="27"/>
        <v>1</v>
      </c>
      <c r="CE8" s="19"/>
      <c r="CF8" s="12"/>
      <c r="CG8" s="65">
        <f t="shared" ca="1" si="28"/>
        <v>0.11757935616677895</v>
      </c>
      <c r="CH8" s="66">
        <f t="shared" ca="1" si="29"/>
        <v>15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0.78247128678469569</v>
      </c>
      <c r="CO8" s="66">
        <f t="shared" ca="1" si="31"/>
        <v>7</v>
      </c>
      <c r="CP8" s="67"/>
      <c r="CQ8" s="67">
        <v>8</v>
      </c>
      <c r="CR8" s="67">
        <v>8</v>
      </c>
      <c r="CS8" s="67">
        <v>0</v>
      </c>
      <c r="CU8" s="65">
        <f t="shared" ca="1" si="32"/>
        <v>0.58059666436561974</v>
      </c>
      <c r="CV8" s="66">
        <f t="shared" ca="1" si="33"/>
        <v>47</v>
      </c>
      <c r="CW8" s="67"/>
      <c r="CX8" s="67">
        <v>8</v>
      </c>
      <c r="CY8" s="67">
        <v>0</v>
      </c>
      <c r="CZ8" s="67">
        <v>7</v>
      </c>
      <c r="DB8" s="65">
        <f t="shared" ca="1" si="34"/>
        <v>0.1625529623696883</v>
      </c>
      <c r="DC8" s="66">
        <f t="shared" ca="1" si="35"/>
        <v>32</v>
      </c>
      <c r="DD8" s="67"/>
      <c r="DE8" s="67">
        <v>8</v>
      </c>
      <c r="DF8" s="67">
        <v>0</v>
      </c>
      <c r="DG8" s="67">
        <v>7</v>
      </c>
      <c r="DI8" s="65">
        <f t="shared" ca="1" si="36"/>
        <v>0.61245223324288733</v>
      </c>
      <c r="DJ8" s="66">
        <f t="shared" ca="1" si="37"/>
        <v>28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9</v>
      </c>
      <c r="F9" s="62" t="str">
        <f>$BB1</f>
        <v>.</v>
      </c>
      <c r="G9" s="63">
        <f ca="1">$BC1</f>
        <v>7</v>
      </c>
      <c r="H9" s="64">
        <f ca="1">$BD1</f>
        <v>1</v>
      </c>
      <c r="I9" s="64">
        <f ca="1">$BE1</f>
        <v>9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6</v>
      </c>
      <c r="Q9" s="62" t="str">
        <f>$BB2</f>
        <v>.</v>
      </c>
      <c r="R9" s="63">
        <f ca="1">$BC2</f>
        <v>5</v>
      </c>
      <c r="S9" s="64">
        <f ca="1">$BD2</f>
        <v>0</v>
      </c>
      <c r="T9" s="64">
        <f ca="1">$BE2</f>
        <v>1</v>
      </c>
      <c r="U9" s="43"/>
      <c r="V9" s="36"/>
      <c r="AE9" s="2" t="s">
        <v>24</v>
      </c>
      <c r="AF9" s="1">
        <f t="shared" ca="1" si="0"/>
        <v>9247</v>
      </c>
      <c r="AG9" s="1" t="s">
        <v>48</v>
      </c>
      <c r="AH9" s="1">
        <f t="shared" ca="1" si="1"/>
        <v>439</v>
      </c>
      <c r="AI9" s="1" t="s">
        <v>2</v>
      </c>
      <c r="AJ9" s="1">
        <f t="shared" ca="1" si="2"/>
        <v>8808</v>
      </c>
      <c r="AL9" s="1">
        <f t="shared" ca="1" si="3"/>
        <v>0</v>
      </c>
      <c r="AM9" s="1">
        <f t="shared" ca="1" si="4"/>
        <v>9</v>
      </c>
      <c r="AN9" s="1" t="s">
        <v>17</v>
      </c>
      <c r="AO9" s="1">
        <f t="shared" ca="1" si="5"/>
        <v>2</v>
      </c>
      <c r="AP9" s="1">
        <f t="shared" ca="1" si="6"/>
        <v>4</v>
      </c>
      <c r="AQ9" s="1">
        <f t="shared" ca="1" si="7"/>
        <v>7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4</v>
      </c>
      <c r="AW9" s="1">
        <f t="shared" ca="1" si="11"/>
        <v>3</v>
      </c>
      <c r="AX9" s="1">
        <f t="shared" ca="1" si="12"/>
        <v>9</v>
      </c>
      <c r="AY9" s="1" t="s">
        <v>2</v>
      </c>
      <c r="AZ9" s="1">
        <f t="shared" ca="1" si="13"/>
        <v>0</v>
      </c>
      <c r="BA9" s="1">
        <f t="shared" ca="1" si="14"/>
        <v>8</v>
      </c>
      <c r="BB9" s="1" t="s">
        <v>17</v>
      </c>
      <c r="BC9" s="1">
        <f t="shared" ca="1" si="15"/>
        <v>8</v>
      </c>
      <c r="BD9" s="1">
        <f t="shared" ca="1" si="16"/>
        <v>0</v>
      </c>
      <c r="BE9" s="1">
        <f t="shared" ca="1" si="17"/>
        <v>8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0</v>
      </c>
      <c r="BP9" s="12"/>
      <c r="BR9" s="1">
        <v>9</v>
      </c>
      <c r="BS9" s="10">
        <f t="shared" ca="1" si="22"/>
        <v>2</v>
      </c>
      <c r="BT9" s="10">
        <f t="shared" ca="1" si="23"/>
        <v>4</v>
      </c>
      <c r="BU9" s="19"/>
      <c r="BW9" s="1">
        <v>9</v>
      </c>
      <c r="BX9" s="10">
        <f t="shared" ca="1" si="24"/>
        <v>4</v>
      </c>
      <c r="BY9" s="10">
        <f t="shared" ca="1" si="25"/>
        <v>3</v>
      </c>
      <c r="BZ9" s="19"/>
      <c r="CB9" s="1">
        <v>9</v>
      </c>
      <c r="CC9" s="10">
        <f t="shared" ca="1" si="26"/>
        <v>7</v>
      </c>
      <c r="CD9" s="10">
        <f t="shared" ca="1" si="27"/>
        <v>9</v>
      </c>
      <c r="CE9" s="19"/>
      <c r="CF9" s="12"/>
      <c r="CG9" s="65">
        <f t="shared" ca="1" si="28"/>
        <v>0.37360067130714847</v>
      </c>
      <c r="CH9" s="66">
        <f t="shared" ca="1" si="29"/>
        <v>11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0.13557517337920055</v>
      </c>
      <c r="CO9" s="66">
        <f t="shared" ca="1" si="31"/>
        <v>18</v>
      </c>
      <c r="CP9" s="67"/>
      <c r="CQ9" s="67">
        <v>9</v>
      </c>
      <c r="CR9" s="67">
        <v>9</v>
      </c>
      <c r="CS9" s="67">
        <v>0</v>
      </c>
      <c r="CU9" s="65">
        <f t="shared" ca="1" si="32"/>
        <v>0.80147231480481096</v>
      </c>
      <c r="CV9" s="66">
        <f t="shared" ca="1" si="33"/>
        <v>25</v>
      </c>
      <c r="CW9" s="67"/>
      <c r="CX9" s="67">
        <v>9</v>
      </c>
      <c r="CY9" s="67">
        <v>0</v>
      </c>
      <c r="CZ9" s="67">
        <v>8</v>
      </c>
      <c r="DB9" s="65">
        <f t="shared" ca="1" si="34"/>
        <v>3.8381618002843565E-2</v>
      </c>
      <c r="DC9" s="66">
        <f t="shared" ca="1" si="35"/>
        <v>44</v>
      </c>
      <c r="DD9" s="67"/>
      <c r="DE9" s="67">
        <v>9</v>
      </c>
      <c r="DF9" s="67">
        <v>0</v>
      </c>
      <c r="DG9" s="67">
        <v>8</v>
      </c>
      <c r="DI9" s="65">
        <f t="shared" ca="1" si="36"/>
        <v>0.20996500328488377</v>
      </c>
      <c r="DJ9" s="66">
        <f t="shared" ca="1" si="37"/>
        <v>63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5806</v>
      </c>
      <c r="AG10" s="1" t="s">
        <v>48</v>
      </c>
      <c r="AH10" s="1">
        <f t="shared" ca="1" si="1"/>
        <v>378</v>
      </c>
      <c r="AI10" s="1" t="s">
        <v>2</v>
      </c>
      <c r="AJ10" s="1">
        <f t="shared" ca="1" si="2"/>
        <v>5428</v>
      </c>
      <c r="AL10" s="1">
        <f t="shared" ca="1" si="3"/>
        <v>0</v>
      </c>
      <c r="AM10" s="1">
        <f t="shared" ca="1" si="4"/>
        <v>5</v>
      </c>
      <c r="AN10" s="1" t="s">
        <v>17</v>
      </c>
      <c r="AO10" s="1">
        <f t="shared" ca="1" si="5"/>
        <v>8</v>
      </c>
      <c r="AP10" s="1">
        <f t="shared" ca="1" si="6"/>
        <v>0</v>
      </c>
      <c r="AQ10" s="1">
        <f t="shared" ca="1" si="7"/>
        <v>6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3</v>
      </c>
      <c r="AW10" s="1">
        <f t="shared" ca="1" si="11"/>
        <v>7</v>
      </c>
      <c r="AX10" s="1">
        <f t="shared" ca="1" si="12"/>
        <v>8</v>
      </c>
      <c r="AY10" s="1" t="s">
        <v>2</v>
      </c>
      <c r="AZ10" s="1">
        <f t="shared" ca="1" si="13"/>
        <v>0</v>
      </c>
      <c r="BA10" s="1">
        <f t="shared" ca="1" si="14"/>
        <v>5</v>
      </c>
      <c r="BB10" s="1" t="s">
        <v>17</v>
      </c>
      <c r="BC10" s="1">
        <f t="shared" ca="1" si="15"/>
        <v>4</v>
      </c>
      <c r="BD10" s="1">
        <f t="shared" ca="1" si="16"/>
        <v>2</v>
      </c>
      <c r="BE10" s="1">
        <f t="shared" ca="1" si="17"/>
        <v>8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5</v>
      </c>
      <c r="BO10" s="11">
        <f t="shared" ca="1" si="21"/>
        <v>0</v>
      </c>
      <c r="BP10" s="12"/>
      <c r="BR10" s="1">
        <v>10</v>
      </c>
      <c r="BS10" s="10">
        <f t="shared" ca="1" si="22"/>
        <v>8</v>
      </c>
      <c r="BT10" s="10">
        <f t="shared" ca="1" si="23"/>
        <v>3</v>
      </c>
      <c r="BU10" s="19"/>
      <c r="BW10" s="1">
        <v>10</v>
      </c>
      <c r="BX10" s="10">
        <f t="shared" ca="1" si="24"/>
        <v>0</v>
      </c>
      <c r="BY10" s="10">
        <f t="shared" ca="1" si="25"/>
        <v>7</v>
      </c>
      <c r="BZ10" s="19"/>
      <c r="CB10" s="1">
        <v>10</v>
      </c>
      <c r="CC10" s="10">
        <f t="shared" ca="1" si="26"/>
        <v>6</v>
      </c>
      <c r="CD10" s="10">
        <f t="shared" ca="1" si="27"/>
        <v>8</v>
      </c>
      <c r="CE10" s="19"/>
      <c r="CF10" s="12"/>
      <c r="CG10" s="65">
        <f t="shared" ca="1" si="28"/>
        <v>0.32592926018692248</v>
      </c>
      <c r="CH10" s="66">
        <f t="shared" ca="1" si="29"/>
        <v>12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0.39211484032816013</v>
      </c>
      <c r="CO10" s="66">
        <f t="shared" ca="1" si="31"/>
        <v>14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0.20191952796850487</v>
      </c>
      <c r="CV10" s="66">
        <f t="shared" ca="1" si="33"/>
        <v>84</v>
      </c>
      <c r="CW10" s="67"/>
      <c r="CX10" s="67">
        <v>10</v>
      </c>
      <c r="CY10" s="67">
        <v>0</v>
      </c>
      <c r="CZ10" s="67">
        <v>9</v>
      </c>
      <c r="DB10" s="65">
        <f t="shared" ca="1" si="34"/>
        <v>0.76310449192868823</v>
      </c>
      <c r="DC10" s="66">
        <f t="shared" ca="1" si="35"/>
        <v>8</v>
      </c>
      <c r="DD10" s="67"/>
      <c r="DE10" s="67">
        <v>10</v>
      </c>
      <c r="DF10" s="67">
        <v>0</v>
      </c>
      <c r="DG10" s="67">
        <v>9</v>
      </c>
      <c r="DI10" s="65">
        <f t="shared" ca="1" si="36"/>
        <v>0.33299718857077831</v>
      </c>
      <c r="DJ10" s="66">
        <f t="shared" ca="1" si="37"/>
        <v>53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1811</v>
      </c>
      <c r="AG11" s="1" t="s">
        <v>48</v>
      </c>
      <c r="AH11" s="1">
        <f t="shared" ca="1" si="1"/>
        <v>249</v>
      </c>
      <c r="AI11" s="1" t="s">
        <v>2</v>
      </c>
      <c r="AJ11" s="1">
        <f t="shared" ca="1" si="2"/>
        <v>1562</v>
      </c>
      <c r="AL11" s="1">
        <f t="shared" ca="1" si="3"/>
        <v>0</v>
      </c>
      <c r="AM11" s="1">
        <f t="shared" ca="1" si="4"/>
        <v>1</v>
      </c>
      <c r="AN11" s="1" t="s">
        <v>17</v>
      </c>
      <c r="AO11" s="1">
        <f t="shared" ca="1" si="5"/>
        <v>8</v>
      </c>
      <c r="AP11" s="1">
        <f t="shared" ca="1" si="6"/>
        <v>1</v>
      </c>
      <c r="AQ11" s="1">
        <f t="shared" ca="1" si="7"/>
        <v>1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2</v>
      </c>
      <c r="AW11" s="1">
        <f t="shared" ca="1" si="11"/>
        <v>4</v>
      </c>
      <c r="AX11" s="1">
        <f t="shared" ca="1" si="12"/>
        <v>9</v>
      </c>
      <c r="AY11" s="1" t="s">
        <v>2</v>
      </c>
      <c r="AZ11" s="1">
        <f t="shared" ca="1" si="13"/>
        <v>0</v>
      </c>
      <c r="BA11" s="1">
        <f t="shared" ca="1" si="14"/>
        <v>1</v>
      </c>
      <c r="BB11" s="1" t="s">
        <v>17</v>
      </c>
      <c r="BC11" s="1">
        <f t="shared" ca="1" si="15"/>
        <v>5</v>
      </c>
      <c r="BD11" s="1">
        <f t="shared" ca="1" si="16"/>
        <v>6</v>
      </c>
      <c r="BE11" s="1">
        <f t="shared" ca="1" si="17"/>
        <v>2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1</v>
      </c>
      <c r="BO11" s="11">
        <f t="shared" ca="1" si="21"/>
        <v>0</v>
      </c>
      <c r="BP11" s="12"/>
      <c r="BR11" s="1">
        <v>11</v>
      </c>
      <c r="BS11" s="10">
        <f t="shared" ca="1" si="22"/>
        <v>8</v>
      </c>
      <c r="BT11" s="10">
        <f t="shared" ca="1" si="23"/>
        <v>2</v>
      </c>
      <c r="BU11" s="19"/>
      <c r="BW11" s="1">
        <v>11</v>
      </c>
      <c r="BX11" s="10">
        <f t="shared" ca="1" si="24"/>
        <v>1</v>
      </c>
      <c r="BY11" s="10">
        <f t="shared" ca="1" si="25"/>
        <v>4</v>
      </c>
      <c r="BZ11" s="19"/>
      <c r="CB11" s="1">
        <v>11</v>
      </c>
      <c r="CC11" s="10">
        <f t="shared" ca="1" si="26"/>
        <v>1</v>
      </c>
      <c r="CD11" s="10">
        <f t="shared" ca="1" si="27"/>
        <v>9</v>
      </c>
      <c r="CE11" s="19"/>
      <c r="CF11" s="12"/>
      <c r="CG11" s="65">
        <f t="shared" ca="1" si="28"/>
        <v>0.51753942430634348</v>
      </c>
      <c r="CH11" s="66">
        <f t="shared" ca="1" si="29"/>
        <v>7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0.98176234506094062</v>
      </c>
      <c r="CO11" s="66">
        <f t="shared" ca="1" si="31"/>
        <v>1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0.20877172669337296</v>
      </c>
      <c r="CV11" s="66">
        <f t="shared" ca="1" si="33"/>
        <v>83</v>
      </c>
      <c r="CW11" s="67"/>
      <c r="CX11" s="67">
        <v>11</v>
      </c>
      <c r="CY11" s="67">
        <v>1</v>
      </c>
      <c r="CZ11" s="67">
        <v>0</v>
      </c>
      <c r="DB11" s="65">
        <f t="shared" ca="1" si="34"/>
        <v>0.65739242394470843</v>
      </c>
      <c r="DC11" s="66">
        <f t="shared" ca="1" si="35"/>
        <v>15</v>
      </c>
      <c r="DD11" s="67"/>
      <c r="DE11" s="67">
        <v>11</v>
      </c>
      <c r="DF11" s="67">
        <v>1</v>
      </c>
      <c r="DG11" s="67">
        <v>0</v>
      </c>
      <c r="DI11" s="65">
        <f t="shared" ca="1" si="36"/>
        <v>0.89229293294059475</v>
      </c>
      <c r="DJ11" s="66">
        <f t="shared" ca="1" si="37"/>
        <v>9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82" t="str">
        <f ca="1">$AF3/1000&amp;$AG3&amp;$AH3/1000&amp;$AI3</f>
        <v>6.309－0.757＝</v>
      </c>
      <c r="C12" s="83"/>
      <c r="D12" s="83"/>
      <c r="E12" s="83"/>
      <c r="F12" s="83"/>
      <c r="G12" s="83"/>
      <c r="H12" s="84">
        <f ca="1">$AJ3/1000</f>
        <v>5.5519999999999996</v>
      </c>
      <c r="I12" s="84"/>
      <c r="J12" s="85"/>
      <c r="K12" s="9"/>
      <c r="L12" s="26"/>
      <c r="M12" s="82" t="str">
        <f ca="1">$AF4/1000&amp;$AG4&amp;$AH4/1000&amp;$AI4</f>
        <v>3.409－0.114＝</v>
      </c>
      <c r="N12" s="83"/>
      <c r="O12" s="83"/>
      <c r="P12" s="83"/>
      <c r="Q12" s="83"/>
      <c r="R12" s="83"/>
      <c r="S12" s="84">
        <f ca="1">$AJ4/1000</f>
        <v>3.2949999999999999</v>
      </c>
      <c r="T12" s="84"/>
      <c r="U12" s="85"/>
      <c r="V12" s="9"/>
      <c r="AE12" s="2" t="s">
        <v>27</v>
      </c>
      <c r="AF12" s="1">
        <f t="shared" ca="1" si="0"/>
        <v>8918</v>
      </c>
      <c r="AG12" s="1" t="s">
        <v>48</v>
      </c>
      <c r="AH12" s="1">
        <f t="shared" ca="1" si="1"/>
        <v>834</v>
      </c>
      <c r="AI12" s="1" t="s">
        <v>2</v>
      </c>
      <c r="AJ12" s="1">
        <f t="shared" ca="1" si="2"/>
        <v>8084</v>
      </c>
      <c r="AL12" s="1">
        <f t="shared" ca="1" si="3"/>
        <v>0</v>
      </c>
      <c r="AM12" s="1">
        <f t="shared" ca="1" si="4"/>
        <v>8</v>
      </c>
      <c r="AN12" s="1" t="s">
        <v>17</v>
      </c>
      <c r="AO12" s="1">
        <f t="shared" ca="1" si="5"/>
        <v>9</v>
      </c>
      <c r="AP12" s="1">
        <f t="shared" ca="1" si="6"/>
        <v>1</v>
      </c>
      <c r="AQ12" s="1">
        <f t="shared" ca="1" si="7"/>
        <v>8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8</v>
      </c>
      <c r="AW12" s="1">
        <f t="shared" ca="1" si="11"/>
        <v>3</v>
      </c>
      <c r="AX12" s="1">
        <f t="shared" ca="1" si="12"/>
        <v>4</v>
      </c>
      <c r="AY12" s="1" t="s">
        <v>2</v>
      </c>
      <c r="AZ12" s="1">
        <f t="shared" ca="1" si="13"/>
        <v>0</v>
      </c>
      <c r="BA12" s="1">
        <f t="shared" ca="1" si="14"/>
        <v>8</v>
      </c>
      <c r="BB12" s="1" t="s">
        <v>17</v>
      </c>
      <c r="BC12" s="1">
        <f t="shared" ca="1" si="15"/>
        <v>0</v>
      </c>
      <c r="BD12" s="1">
        <f t="shared" ca="1" si="16"/>
        <v>8</v>
      </c>
      <c r="BE12" s="1">
        <f t="shared" ca="1" si="17"/>
        <v>4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8</v>
      </c>
      <c r="BO12" s="11">
        <f t="shared" ca="1" si="21"/>
        <v>0</v>
      </c>
      <c r="BP12" s="12"/>
      <c r="BR12" s="1">
        <v>12</v>
      </c>
      <c r="BS12" s="10">
        <f t="shared" ca="1" si="22"/>
        <v>9</v>
      </c>
      <c r="BT12" s="10">
        <f t="shared" ca="1" si="23"/>
        <v>8</v>
      </c>
      <c r="BU12" s="19"/>
      <c r="BW12" s="1">
        <v>12</v>
      </c>
      <c r="BX12" s="10">
        <f t="shared" ca="1" si="24"/>
        <v>1</v>
      </c>
      <c r="BY12" s="10">
        <f t="shared" ca="1" si="25"/>
        <v>3</v>
      </c>
      <c r="BZ12" s="19"/>
      <c r="CB12" s="1">
        <v>12</v>
      </c>
      <c r="CC12" s="10">
        <f t="shared" ca="1" si="26"/>
        <v>8</v>
      </c>
      <c r="CD12" s="10">
        <f t="shared" ca="1" si="27"/>
        <v>4</v>
      </c>
      <c r="CE12" s="19"/>
      <c r="CF12" s="12"/>
      <c r="CG12" s="65">
        <f t="shared" ca="1" si="28"/>
        <v>0.12471481131477036</v>
      </c>
      <c r="CH12" s="66">
        <f t="shared" ca="1" si="29"/>
        <v>14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0.72907936905353787</v>
      </c>
      <c r="CO12" s="66">
        <f t="shared" ca="1" si="31"/>
        <v>8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2.8422455149202608E-2</v>
      </c>
      <c r="CV12" s="66">
        <f t="shared" ca="1" si="33"/>
        <v>99</v>
      </c>
      <c r="CW12" s="67"/>
      <c r="CX12" s="67">
        <v>12</v>
      </c>
      <c r="CY12" s="67">
        <v>1</v>
      </c>
      <c r="CZ12" s="67">
        <v>1</v>
      </c>
      <c r="DB12" s="65">
        <f t="shared" ca="1" si="34"/>
        <v>0.67735323547173665</v>
      </c>
      <c r="DC12" s="66">
        <f t="shared" ca="1" si="35"/>
        <v>14</v>
      </c>
      <c r="DD12" s="67"/>
      <c r="DE12" s="67">
        <v>12</v>
      </c>
      <c r="DF12" s="67">
        <v>1</v>
      </c>
      <c r="DG12" s="67">
        <v>1</v>
      </c>
      <c r="DI12" s="65">
        <f t="shared" ca="1" si="36"/>
        <v>0.15048603464420307</v>
      </c>
      <c r="DJ12" s="66">
        <f t="shared" ca="1" si="37"/>
        <v>67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0.59256837704116261</v>
      </c>
      <c r="CH13" s="66">
        <f t="shared" ca="1" si="29"/>
        <v>6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0.96100008632444311</v>
      </c>
      <c r="CO13" s="66">
        <f t="shared" ca="1" si="31"/>
        <v>2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0.93781534180731629</v>
      </c>
      <c r="CV13" s="66">
        <f t="shared" ca="1" si="33"/>
        <v>9</v>
      </c>
      <c r="CW13" s="67"/>
      <c r="CX13" s="67">
        <v>13</v>
      </c>
      <c r="CY13" s="67">
        <v>1</v>
      </c>
      <c r="CZ13" s="67">
        <v>2</v>
      </c>
      <c r="DB13" s="65">
        <f t="shared" ca="1" si="34"/>
        <v>0.75174669488161594</v>
      </c>
      <c r="DC13" s="66">
        <f t="shared" ca="1" si="35"/>
        <v>10</v>
      </c>
      <c r="DD13" s="67"/>
      <c r="DE13" s="67">
        <v>13</v>
      </c>
      <c r="DF13" s="67">
        <v>1</v>
      </c>
      <c r="DG13" s="67">
        <v>2</v>
      </c>
      <c r="DI13" s="65">
        <f t="shared" ca="1" si="36"/>
        <v>0.362731492862572</v>
      </c>
      <c r="DJ13" s="66">
        <f t="shared" ca="1" si="37"/>
        <v>47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6</v>
      </c>
      <c r="F14" s="33" t="str">
        <f ca="1">IF(AND(G14=0,H14=0,I14=0),"",".")</f>
        <v>.</v>
      </c>
      <c r="G14" s="34">
        <f ca="1">$BS3</f>
        <v>3</v>
      </c>
      <c r="H14" s="34">
        <f ca="1">$BX3</f>
        <v>0</v>
      </c>
      <c r="I14" s="34">
        <f ca="1">$CC3</f>
        <v>9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3</v>
      </c>
      <c r="Q14" s="33" t="str">
        <f ca="1">IF(AND(R14=0,S14=0,T14=0),"",".")</f>
        <v>.</v>
      </c>
      <c r="R14" s="34">
        <f ca="1">$BS4</f>
        <v>4</v>
      </c>
      <c r="S14" s="34">
        <f ca="1">$BX4</f>
        <v>0</v>
      </c>
      <c r="T14" s="34">
        <f ca="1">$CC4</f>
        <v>9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0.48166750777741851</v>
      </c>
      <c r="CH14" s="66">
        <f t="shared" ca="1" si="29"/>
        <v>9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0.16866682592867799</v>
      </c>
      <c r="CO14" s="66">
        <f t="shared" ca="1" si="31"/>
        <v>17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0.92475398956076404</v>
      </c>
      <c r="CV14" s="66">
        <f t="shared" ca="1" si="33"/>
        <v>13</v>
      </c>
      <c r="CW14" s="67"/>
      <c r="CX14" s="67">
        <v>14</v>
      </c>
      <c r="CY14" s="67">
        <v>1</v>
      </c>
      <c r="CZ14" s="67">
        <v>3</v>
      </c>
      <c r="DB14" s="65">
        <f t="shared" ca="1" si="34"/>
        <v>0.42933897201988558</v>
      </c>
      <c r="DC14" s="66">
        <f t="shared" ca="1" si="35"/>
        <v>25</v>
      </c>
      <c r="DD14" s="67"/>
      <c r="DE14" s="67">
        <v>14</v>
      </c>
      <c r="DF14" s="67">
        <v>1</v>
      </c>
      <c r="DG14" s="67">
        <v>3</v>
      </c>
      <c r="DI14" s="65">
        <f t="shared" ca="1" si="36"/>
        <v>0.24856886444668924</v>
      </c>
      <c r="DJ14" s="66">
        <f t="shared" ca="1" si="37"/>
        <v>61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7</v>
      </c>
      <c r="H15" s="41">
        <f ca="1">$BY3</f>
        <v>5</v>
      </c>
      <c r="I15" s="41">
        <f ca="1">$CD3</f>
        <v>7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1</v>
      </c>
      <c r="S15" s="41">
        <f ca="1">$BY4</f>
        <v>1</v>
      </c>
      <c r="T15" s="41">
        <f ca="1">$CD4</f>
        <v>4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0.95511588029650929</v>
      </c>
      <c r="CH15" s="66">
        <f t="shared" ca="1" si="29"/>
        <v>2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0.45626923764280247</v>
      </c>
      <c r="CO15" s="66">
        <f t="shared" ca="1" si="31"/>
        <v>13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0.2607696948951379</v>
      </c>
      <c r="CV15" s="66">
        <f t="shared" ca="1" si="33"/>
        <v>79</v>
      </c>
      <c r="CW15" s="67"/>
      <c r="CX15" s="67">
        <v>15</v>
      </c>
      <c r="CY15" s="67">
        <v>1</v>
      </c>
      <c r="CZ15" s="67">
        <v>4</v>
      </c>
      <c r="DB15" s="65">
        <f t="shared" ca="1" si="34"/>
        <v>8.7776995323880058E-2</v>
      </c>
      <c r="DC15" s="66">
        <f t="shared" ca="1" si="35"/>
        <v>42</v>
      </c>
      <c r="DD15" s="67"/>
      <c r="DE15" s="67">
        <v>15</v>
      </c>
      <c r="DF15" s="67">
        <v>1</v>
      </c>
      <c r="DG15" s="67">
        <v>4</v>
      </c>
      <c r="DI15" s="65">
        <f t="shared" ca="1" si="36"/>
        <v>7.3377310015527053E-2</v>
      </c>
      <c r="DJ15" s="66">
        <f t="shared" ca="1" si="37"/>
        <v>75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5</v>
      </c>
      <c r="F16" s="62" t="str">
        <f>$BB3</f>
        <v>.</v>
      </c>
      <c r="G16" s="63">
        <f ca="1">$BC3</f>
        <v>5</v>
      </c>
      <c r="H16" s="64">
        <f ca="1">$BD3</f>
        <v>5</v>
      </c>
      <c r="I16" s="64">
        <f ca="1">$BE3</f>
        <v>2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3</v>
      </c>
      <c r="Q16" s="62" t="str">
        <f>$BB4</f>
        <v>.</v>
      </c>
      <c r="R16" s="63">
        <f ca="1">$BC4</f>
        <v>2</v>
      </c>
      <c r="S16" s="64">
        <f ca="1">$BD4</f>
        <v>9</v>
      </c>
      <c r="T16" s="64">
        <f ca="1">$BE4</f>
        <v>5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0.91413086913762409</v>
      </c>
      <c r="CH16" s="66">
        <f t="shared" ca="1" si="29"/>
        <v>3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0.79649222256556229</v>
      </c>
      <c r="CO16" s="66">
        <f t="shared" ca="1" si="31"/>
        <v>5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0.32296499401421841</v>
      </c>
      <c r="CV16" s="66">
        <f t="shared" ca="1" si="33"/>
        <v>74</v>
      </c>
      <c r="CW16" s="67"/>
      <c r="CX16" s="67">
        <v>16</v>
      </c>
      <c r="CY16" s="67">
        <v>1</v>
      </c>
      <c r="CZ16" s="67">
        <v>5</v>
      </c>
      <c r="DB16" s="65">
        <f t="shared" ca="1" si="34"/>
        <v>0.15586104692859648</v>
      </c>
      <c r="DC16" s="66">
        <f t="shared" ca="1" si="35"/>
        <v>35</v>
      </c>
      <c r="DD16" s="67"/>
      <c r="DE16" s="67">
        <v>16</v>
      </c>
      <c r="DF16" s="67">
        <v>1</v>
      </c>
      <c r="DG16" s="67">
        <v>5</v>
      </c>
      <c r="DI16" s="65">
        <f t="shared" ca="1" si="36"/>
        <v>0.78934345762012503</v>
      </c>
      <c r="DJ16" s="66">
        <f t="shared" ca="1" si="37"/>
        <v>17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0.46957095554074668</v>
      </c>
      <c r="CH17" s="66">
        <f t="shared" ca="1" si="29"/>
        <v>10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0.65441812673405786</v>
      </c>
      <c r="CO17" s="66">
        <f t="shared" ca="1" si="31"/>
        <v>10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0.37432914837484099</v>
      </c>
      <c r="CV17" s="66">
        <f t="shared" ca="1" si="33"/>
        <v>69</v>
      </c>
      <c r="CW17" s="67"/>
      <c r="CX17" s="67">
        <v>17</v>
      </c>
      <c r="CY17" s="67">
        <v>1</v>
      </c>
      <c r="CZ17" s="67">
        <v>6</v>
      </c>
      <c r="DB17" s="65">
        <f t="shared" ca="1" si="34"/>
        <v>0.90961462569390095</v>
      </c>
      <c r="DC17" s="66">
        <f t="shared" ca="1" si="35"/>
        <v>3</v>
      </c>
      <c r="DD17" s="67"/>
      <c r="DE17" s="67">
        <v>17</v>
      </c>
      <c r="DF17" s="67">
        <v>1</v>
      </c>
      <c r="DG17" s="67">
        <v>6</v>
      </c>
      <c r="DI17" s="65">
        <f t="shared" ca="1" si="36"/>
        <v>0.58240052539184006</v>
      </c>
      <c r="DJ17" s="66">
        <f t="shared" ca="1" si="37"/>
        <v>31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0.97521680972647351</v>
      </c>
      <c r="CH18" s="66">
        <f t="shared" ca="1" si="29"/>
        <v>1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0.59696726939104283</v>
      </c>
      <c r="CO18" s="66">
        <f t="shared" ca="1" si="31"/>
        <v>11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0.34076265204943612</v>
      </c>
      <c r="CV18" s="66">
        <f t="shared" ca="1" si="33"/>
        <v>71</v>
      </c>
      <c r="CW18" s="67"/>
      <c r="CX18" s="67">
        <v>18</v>
      </c>
      <c r="CY18" s="67">
        <v>1</v>
      </c>
      <c r="CZ18" s="67">
        <v>7</v>
      </c>
      <c r="DB18" s="65">
        <f t="shared" ca="1" si="34"/>
        <v>0.55462062410122503</v>
      </c>
      <c r="DC18" s="66">
        <f t="shared" ca="1" si="35"/>
        <v>18</v>
      </c>
      <c r="DD18" s="67"/>
      <c r="DE18" s="67">
        <v>18</v>
      </c>
      <c r="DF18" s="67">
        <v>1</v>
      </c>
      <c r="DG18" s="67">
        <v>7</v>
      </c>
      <c r="DI18" s="65">
        <f t="shared" ca="1" si="36"/>
        <v>0.39405143382370156</v>
      </c>
      <c r="DJ18" s="66">
        <f t="shared" ca="1" si="37"/>
        <v>45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82" t="str">
        <f ca="1">$AF5/1000&amp;$AG5&amp;$AH5/1000&amp;$AI5</f>
        <v>3.236－0.136＝</v>
      </c>
      <c r="C19" s="83"/>
      <c r="D19" s="83"/>
      <c r="E19" s="83"/>
      <c r="F19" s="83"/>
      <c r="G19" s="83"/>
      <c r="H19" s="84">
        <f ca="1">$AJ5/1000</f>
        <v>3.1</v>
      </c>
      <c r="I19" s="84"/>
      <c r="J19" s="85"/>
      <c r="K19" s="9"/>
      <c r="L19" s="26"/>
      <c r="M19" s="82" t="str">
        <f ca="1">$AF6/1000&amp;$AG6&amp;$AH6/1000&amp;$AI6</f>
        <v>4.833－0.951＝</v>
      </c>
      <c r="N19" s="83"/>
      <c r="O19" s="83"/>
      <c r="P19" s="83"/>
      <c r="Q19" s="83"/>
      <c r="R19" s="83"/>
      <c r="S19" s="84">
        <f ca="1">$AJ6/1000</f>
        <v>3.8820000000000001</v>
      </c>
      <c r="T19" s="84"/>
      <c r="U19" s="85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0.42445789609799045</v>
      </c>
      <c r="CV19" s="66">
        <f t="shared" ca="1" si="33"/>
        <v>65</v>
      </c>
      <c r="CW19" s="67"/>
      <c r="CX19" s="67">
        <v>19</v>
      </c>
      <c r="CY19" s="67">
        <v>1</v>
      </c>
      <c r="CZ19" s="67">
        <v>8</v>
      </c>
      <c r="DB19" s="65">
        <f t="shared" ca="1" si="34"/>
        <v>0.74189611651517728</v>
      </c>
      <c r="DC19" s="66">
        <f t="shared" ca="1" si="35"/>
        <v>11</v>
      </c>
      <c r="DD19" s="67"/>
      <c r="DE19" s="67">
        <v>19</v>
      </c>
      <c r="DF19" s="67">
        <v>1</v>
      </c>
      <c r="DG19" s="67">
        <v>8</v>
      </c>
      <c r="DI19" s="65">
        <f t="shared" ca="1" si="36"/>
        <v>9.1709576238939716E-2</v>
      </c>
      <c r="DJ19" s="66">
        <f t="shared" ca="1" si="37"/>
        <v>72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0.93476077724966455</v>
      </c>
      <c r="CV20" s="66">
        <f t="shared" ca="1" si="33"/>
        <v>10</v>
      </c>
      <c r="CW20" s="67"/>
      <c r="CX20" s="67">
        <v>20</v>
      </c>
      <c r="CY20" s="67">
        <v>1</v>
      </c>
      <c r="CZ20" s="67">
        <v>9</v>
      </c>
      <c r="DB20" s="65">
        <f t="shared" ca="1" si="34"/>
        <v>0.8776801151716247</v>
      </c>
      <c r="DC20" s="66">
        <f t="shared" ca="1" si="35"/>
        <v>4</v>
      </c>
      <c r="DD20" s="67"/>
      <c r="DE20" s="67">
        <v>20</v>
      </c>
      <c r="DF20" s="67">
        <v>1</v>
      </c>
      <c r="DG20" s="67">
        <v>9</v>
      </c>
      <c r="DI20" s="65">
        <f t="shared" ca="1" si="36"/>
        <v>0.96618917568335749</v>
      </c>
      <c r="DJ20" s="66">
        <f t="shared" ca="1" si="37"/>
        <v>3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3</v>
      </c>
      <c r="F21" s="33" t="str">
        <f ca="1">IF(AND(G21=0,H21=0,I21=0),"",".")</f>
        <v>.</v>
      </c>
      <c r="G21" s="34">
        <f ca="1">$BS5</f>
        <v>2</v>
      </c>
      <c r="H21" s="34">
        <f ca="1">$BX5</f>
        <v>3</v>
      </c>
      <c r="I21" s="34">
        <f ca="1">$CC5</f>
        <v>6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4</v>
      </c>
      <c r="Q21" s="33" t="str">
        <f ca="1">IF(AND(R21=0,S21=0,T21=0),"",".")</f>
        <v>.</v>
      </c>
      <c r="R21" s="34">
        <f ca="1">$BS6</f>
        <v>8</v>
      </c>
      <c r="S21" s="34">
        <f ca="1">$BX6</f>
        <v>3</v>
      </c>
      <c r="T21" s="34">
        <f ca="1">$CC6</f>
        <v>3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0.79195384011850012</v>
      </c>
      <c r="CV21" s="66">
        <f t="shared" ca="1" si="33"/>
        <v>28</v>
      </c>
      <c r="CW21" s="67"/>
      <c r="CX21" s="67">
        <v>21</v>
      </c>
      <c r="CY21" s="67">
        <v>2</v>
      </c>
      <c r="CZ21" s="67">
        <v>0</v>
      </c>
      <c r="DB21" s="65">
        <f t="shared" ca="1" si="34"/>
        <v>0.20648294413390245</v>
      </c>
      <c r="DC21" s="66">
        <f t="shared" ca="1" si="35"/>
        <v>31</v>
      </c>
      <c r="DD21" s="67"/>
      <c r="DE21" s="67">
        <v>21</v>
      </c>
      <c r="DF21" s="67">
        <v>2</v>
      </c>
      <c r="DG21" s="67">
        <v>0</v>
      </c>
      <c r="DI21" s="65">
        <f t="shared" ca="1" si="36"/>
        <v>7.9987530837440146E-2</v>
      </c>
      <c r="DJ21" s="66">
        <f t="shared" ca="1" si="37"/>
        <v>74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1</v>
      </c>
      <c r="H22" s="41">
        <f ca="1">$BY5</f>
        <v>3</v>
      </c>
      <c r="I22" s="41">
        <f ca="1">$CD5</f>
        <v>6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9</v>
      </c>
      <c r="S22" s="41">
        <f ca="1">$BY6</f>
        <v>5</v>
      </c>
      <c r="T22" s="41">
        <f ca="1">$CD6</f>
        <v>1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0.47153271527119844</v>
      </c>
      <c r="CV22" s="66">
        <f t="shared" ca="1" si="33"/>
        <v>60</v>
      </c>
      <c r="CW22" s="67"/>
      <c r="CX22" s="67">
        <v>22</v>
      </c>
      <c r="CY22" s="67">
        <v>2</v>
      </c>
      <c r="CZ22" s="67">
        <v>1</v>
      </c>
      <c r="DB22" s="65">
        <f t="shared" ca="1" si="34"/>
        <v>0.12141474646090111</v>
      </c>
      <c r="DC22" s="66">
        <f t="shared" ca="1" si="35"/>
        <v>39</v>
      </c>
      <c r="DD22" s="67"/>
      <c r="DE22" s="67">
        <v>22</v>
      </c>
      <c r="DF22" s="67">
        <v>2</v>
      </c>
      <c r="DG22" s="67">
        <v>1</v>
      </c>
      <c r="DI22" s="65">
        <f t="shared" ca="1" si="36"/>
        <v>0.73120998351942523</v>
      </c>
      <c r="DJ22" s="66">
        <f t="shared" ca="1" si="37"/>
        <v>21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3</v>
      </c>
      <c r="F23" s="62" t="str">
        <f>$BB5</f>
        <v>.</v>
      </c>
      <c r="G23" s="63">
        <f ca="1">$BC5</f>
        <v>1</v>
      </c>
      <c r="H23" s="64">
        <f ca="1">$BD5</f>
        <v>0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3</v>
      </c>
      <c r="Q23" s="62" t="str">
        <f>$BB6</f>
        <v>.</v>
      </c>
      <c r="R23" s="63">
        <f ca="1">$BC6</f>
        <v>8</v>
      </c>
      <c r="S23" s="64">
        <f ca="1">$BD6</f>
        <v>8</v>
      </c>
      <c r="T23" s="64">
        <f ca="1">$BE6</f>
        <v>2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0.27857320992244783</v>
      </c>
      <c r="CV23" s="66">
        <f t="shared" ca="1" si="33"/>
        <v>77</v>
      </c>
      <c r="CW23" s="67"/>
      <c r="CX23" s="67">
        <v>23</v>
      </c>
      <c r="CY23" s="67">
        <v>2</v>
      </c>
      <c r="CZ23" s="67">
        <v>2</v>
      </c>
      <c r="DB23" s="65">
        <f t="shared" ca="1" si="34"/>
        <v>0.86596437171145735</v>
      </c>
      <c r="DC23" s="66">
        <f t="shared" ca="1" si="35"/>
        <v>5</v>
      </c>
      <c r="DD23" s="67"/>
      <c r="DE23" s="67">
        <v>23</v>
      </c>
      <c r="DF23" s="67">
        <v>2</v>
      </c>
      <c r="DG23" s="67">
        <v>2</v>
      </c>
      <c r="DI23" s="65">
        <f t="shared" ca="1" si="36"/>
        <v>0.49621991693950818</v>
      </c>
      <c r="DJ23" s="66">
        <f t="shared" ca="1" si="37"/>
        <v>39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0.16630626845892715</v>
      </c>
      <c r="CV24" s="66">
        <f t="shared" ca="1" si="33"/>
        <v>88</v>
      </c>
      <c r="CW24" s="67"/>
      <c r="CX24" s="67">
        <v>24</v>
      </c>
      <c r="CY24" s="67">
        <v>2</v>
      </c>
      <c r="CZ24" s="67">
        <v>3</v>
      </c>
      <c r="DB24" s="65">
        <f t="shared" ca="1" si="34"/>
        <v>0.14543831135913432</v>
      </c>
      <c r="DC24" s="66">
        <f t="shared" ca="1" si="35"/>
        <v>37</v>
      </c>
      <c r="DD24" s="67"/>
      <c r="DE24" s="67">
        <v>24</v>
      </c>
      <c r="DF24" s="67">
        <v>2</v>
      </c>
      <c r="DG24" s="67">
        <v>3</v>
      </c>
      <c r="DI24" s="65">
        <f t="shared" ca="1" si="36"/>
        <v>0.55589485208893064</v>
      </c>
      <c r="DJ24" s="66">
        <f t="shared" ca="1" si="37"/>
        <v>35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0.73146129187035924</v>
      </c>
      <c r="CV25" s="66">
        <f t="shared" ca="1" si="33"/>
        <v>33</v>
      </c>
      <c r="CW25" s="67"/>
      <c r="CX25" s="67">
        <v>25</v>
      </c>
      <c r="CY25" s="67">
        <v>2</v>
      </c>
      <c r="CZ25" s="67">
        <v>4</v>
      </c>
      <c r="DB25" s="65">
        <f t="shared" ca="1" si="34"/>
        <v>0.21820486591774724</v>
      </c>
      <c r="DC25" s="66">
        <f t="shared" ca="1" si="35"/>
        <v>29</v>
      </c>
      <c r="DD25" s="67"/>
      <c r="DE25" s="67">
        <v>25</v>
      </c>
      <c r="DF25" s="67">
        <v>2</v>
      </c>
      <c r="DG25" s="67">
        <v>4</v>
      </c>
      <c r="DI25" s="65">
        <f t="shared" ca="1" si="36"/>
        <v>0.91895750707700175</v>
      </c>
      <c r="DJ25" s="66">
        <f t="shared" ca="1" si="37"/>
        <v>7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82" t="str">
        <f ca="1">$AF7/1000&amp;$AG7&amp;$AH7/1000&amp;$AI7</f>
        <v>6.342－0.651＝</v>
      </c>
      <c r="C26" s="83"/>
      <c r="D26" s="83"/>
      <c r="E26" s="83"/>
      <c r="F26" s="83"/>
      <c r="G26" s="83"/>
      <c r="H26" s="84">
        <f ca="1">$AJ7/1000</f>
        <v>5.6909999999999998</v>
      </c>
      <c r="I26" s="84"/>
      <c r="J26" s="85"/>
      <c r="K26" s="9"/>
      <c r="L26" s="26"/>
      <c r="M26" s="82" t="str">
        <f ca="1">$AF8/1000&amp;$AG8&amp;$AH8/1000&amp;$AI8</f>
        <v>7.434－0.611＝</v>
      </c>
      <c r="N26" s="83"/>
      <c r="O26" s="83"/>
      <c r="P26" s="83"/>
      <c r="Q26" s="83"/>
      <c r="R26" s="83"/>
      <c r="S26" s="84">
        <f ca="1">$AJ8/1000</f>
        <v>6.8230000000000004</v>
      </c>
      <c r="T26" s="84"/>
      <c r="U26" s="85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0.85430845774073094</v>
      </c>
      <c r="CV26" s="66">
        <f t="shared" ca="1" si="33"/>
        <v>21</v>
      </c>
      <c r="CW26" s="67"/>
      <c r="CX26" s="67">
        <v>26</v>
      </c>
      <c r="CY26" s="67">
        <v>2</v>
      </c>
      <c r="CZ26" s="67">
        <v>5</v>
      </c>
      <c r="DB26" s="65">
        <f t="shared" ca="1" si="34"/>
        <v>0.35851242478895073</v>
      </c>
      <c r="DC26" s="66">
        <f t="shared" ca="1" si="35"/>
        <v>27</v>
      </c>
      <c r="DD26" s="67"/>
      <c r="DE26" s="67">
        <v>26</v>
      </c>
      <c r="DF26" s="67">
        <v>2</v>
      </c>
      <c r="DG26" s="67">
        <v>5</v>
      </c>
      <c r="DI26" s="65">
        <f t="shared" ca="1" si="36"/>
        <v>0.95101242939173514</v>
      </c>
      <c r="DJ26" s="66">
        <f t="shared" ca="1" si="37"/>
        <v>5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0.73440460842460487</v>
      </c>
      <c r="CV27" s="66">
        <f t="shared" ca="1" si="33"/>
        <v>32</v>
      </c>
      <c r="CW27" s="67"/>
      <c r="CX27" s="67">
        <v>27</v>
      </c>
      <c r="CY27" s="67">
        <v>2</v>
      </c>
      <c r="CZ27" s="67">
        <v>6</v>
      </c>
      <c r="DB27" s="65">
        <f t="shared" ca="1" si="34"/>
        <v>7.3875111431186302E-2</v>
      </c>
      <c r="DC27" s="66">
        <f t="shared" ca="1" si="35"/>
        <v>43</v>
      </c>
      <c r="DD27" s="67"/>
      <c r="DE27" s="67">
        <v>27</v>
      </c>
      <c r="DF27" s="67">
        <v>2</v>
      </c>
      <c r="DG27" s="67">
        <v>6</v>
      </c>
      <c r="DI27" s="65">
        <f t="shared" ca="1" si="36"/>
        <v>0.36209896543659259</v>
      </c>
      <c r="DJ27" s="66">
        <f t="shared" ca="1" si="37"/>
        <v>48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6</v>
      </c>
      <c r="F28" s="33" t="str">
        <f ca="1">IF(AND(G28=0,H28=0,I28=0),"",".")</f>
        <v>.</v>
      </c>
      <c r="G28" s="34">
        <f ca="1">$BS7</f>
        <v>3</v>
      </c>
      <c r="H28" s="34">
        <f ca="1">$BX7</f>
        <v>4</v>
      </c>
      <c r="I28" s="34">
        <f ca="1">$CC7</f>
        <v>2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7</v>
      </c>
      <c r="Q28" s="33" t="str">
        <f ca="1">IF(AND(R28=0,S28=0,T28=0),"",".")</f>
        <v>.</v>
      </c>
      <c r="R28" s="34">
        <f ca="1">$BS8</f>
        <v>4</v>
      </c>
      <c r="S28" s="34">
        <f ca="1">$BX8</f>
        <v>3</v>
      </c>
      <c r="T28" s="34">
        <f ca="1">$CC8</f>
        <v>4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0.93956111166070433</v>
      </c>
      <c r="CV28" s="66">
        <f t="shared" ca="1" si="33"/>
        <v>8</v>
      </c>
      <c r="CW28" s="67"/>
      <c r="CX28" s="67">
        <v>28</v>
      </c>
      <c r="CY28" s="67">
        <v>2</v>
      </c>
      <c r="CZ28" s="67">
        <v>7</v>
      </c>
      <c r="DB28" s="65">
        <f t="shared" ca="1" si="34"/>
        <v>0.50085133709024587</v>
      </c>
      <c r="DC28" s="66">
        <f t="shared" ca="1" si="35"/>
        <v>22</v>
      </c>
      <c r="DD28" s="67"/>
      <c r="DE28" s="67">
        <v>28</v>
      </c>
      <c r="DF28" s="67">
        <v>2</v>
      </c>
      <c r="DG28" s="67">
        <v>7</v>
      </c>
      <c r="DI28" s="65">
        <f t="shared" ca="1" si="36"/>
        <v>0.70076205993183671</v>
      </c>
      <c r="DJ28" s="66">
        <f t="shared" ca="1" si="37"/>
        <v>23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6</v>
      </c>
      <c r="H29" s="41">
        <f ca="1">$BY7</f>
        <v>5</v>
      </c>
      <c r="I29" s="41">
        <f ca="1">$CD7</f>
        <v>1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6</v>
      </c>
      <c r="S29" s="41">
        <f ca="1">$BY8</f>
        <v>1</v>
      </c>
      <c r="T29" s="41">
        <f ca="1">$CD8</f>
        <v>1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0.833712899914692</v>
      </c>
      <c r="CV29" s="66">
        <f t="shared" ca="1" si="33"/>
        <v>23</v>
      </c>
      <c r="CW29" s="67"/>
      <c r="CX29" s="67">
        <v>29</v>
      </c>
      <c r="CY29" s="67">
        <v>2</v>
      </c>
      <c r="CZ29" s="67">
        <v>8</v>
      </c>
      <c r="DB29" s="65">
        <f t="shared" ca="1" si="34"/>
        <v>0.10057281342425883</v>
      </c>
      <c r="DC29" s="66">
        <f t="shared" ca="1" si="35"/>
        <v>41</v>
      </c>
      <c r="DD29" s="67"/>
      <c r="DE29" s="67">
        <v>29</v>
      </c>
      <c r="DF29" s="67">
        <v>2</v>
      </c>
      <c r="DG29" s="67">
        <v>8</v>
      </c>
      <c r="DI29" s="65">
        <f t="shared" ca="1" si="36"/>
        <v>0.6626758552503772</v>
      </c>
      <c r="DJ29" s="66">
        <f t="shared" ca="1" si="37"/>
        <v>25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5</v>
      </c>
      <c r="F30" s="62" t="str">
        <f>$BB7</f>
        <v>.</v>
      </c>
      <c r="G30" s="63">
        <f ca="1">$BC7</f>
        <v>6</v>
      </c>
      <c r="H30" s="64">
        <f ca="1">$BD7</f>
        <v>9</v>
      </c>
      <c r="I30" s="64">
        <f ca="1">$BE7</f>
        <v>1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6</v>
      </c>
      <c r="Q30" s="62" t="str">
        <f>$BB8</f>
        <v>.</v>
      </c>
      <c r="R30" s="63">
        <f ca="1">$BC8</f>
        <v>8</v>
      </c>
      <c r="S30" s="64">
        <f ca="1">$BD8</f>
        <v>2</v>
      </c>
      <c r="T30" s="64">
        <f ca="1">$BE8</f>
        <v>3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0.53828212587845103</v>
      </c>
      <c r="CV30" s="66">
        <f t="shared" ca="1" si="33"/>
        <v>55</v>
      </c>
      <c r="CW30" s="67"/>
      <c r="CX30" s="67">
        <v>30</v>
      </c>
      <c r="CY30" s="67">
        <v>2</v>
      </c>
      <c r="CZ30" s="67">
        <v>9</v>
      </c>
      <c r="DB30" s="65">
        <f t="shared" ca="1" si="34"/>
        <v>0.54053600124818135</v>
      </c>
      <c r="DC30" s="66">
        <f t="shared" ca="1" si="35"/>
        <v>19</v>
      </c>
      <c r="DD30" s="67"/>
      <c r="DE30" s="67">
        <v>30</v>
      </c>
      <c r="DF30" s="67">
        <v>2</v>
      </c>
      <c r="DG30" s="67">
        <v>9</v>
      </c>
      <c r="DI30" s="65">
        <f t="shared" ca="1" si="36"/>
        <v>0.16383108188326323</v>
      </c>
      <c r="DJ30" s="66">
        <f t="shared" ca="1" si="37"/>
        <v>65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0.54295078926439277</v>
      </c>
      <c r="CV31" s="66">
        <f t="shared" ca="1" si="33"/>
        <v>54</v>
      </c>
      <c r="CW31" s="67"/>
      <c r="CX31" s="67">
        <v>31</v>
      </c>
      <c r="CY31" s="67">
        <v>3</v>
      </c>
      <c r="CZ31" s="67">
        <v>0</v>
      </c>
      <c r="DB31" s="65">
        <f t="shared" ca="1" si="34"/>
        <v>0.75915692143666813</v>
      </c>
      <c r="DC31" s="66">
        <f t="shared" ca="1" si="35"/>
        <v>9</v>
      </c>
      <c r="DD31" s="67"/>
      <c r="DE31" s="67">
        <v>31</v>
      </c>
      <c r="DF31" s="67">
        <v>3</v>
      </c>
      <c r="DG31" s="67">
        <v>0</v>
      </c>
      <c r="DI31" s="65">
        <f t="shared" ca="1" si="36"/>
        <v>0.9859796132795432</v>
      </c>
      <c r="DJ31" s="66">
        <f t="shared" ca="1" si="37"/>
        <v>1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73" t="str">
        <f t="shared" ref="A32:T32" si="38">A1</f>
        <v>小数 ひき算 小数第三位 (1.111)－(0.111) ミックス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0.92559399110367246</v>
      </c>
      <c r="CV32" s="66">
        <f t="shared" ca="1" si="33"/>
        <v>12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4"/>
        <v>0.71494494895218641</v>
      </c>
      <c r="DC32" s="66">
        <f t="shared" ca="1" si="35"/>
        <v>13</v>
      </c>
      <c r="DD32" s="67"/>
      <c r="DE32" s="67">
        <v>32</v>
      </c>
      <c r="DF32" s="67">
        <v>3</v>
      </c>
      <c r="DG32" s="67">
        <v>1</v>
      </c>
      <c r="DI32" s="65">
        <f t="shared" ca="1" si="36"/>
        <v>0.84023244657538065</v>
      </c>
      <c r="DJ32" s="66">
        <f t="shared" ca="1" si="37"/>
        <v>13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75" t="str">
        <f t="shared" ref="A33:G33" si="39">A2</f>
        <v>月　 　日</v>
      </c>
      <c r="B33" s="76"/>
      <c r="C33" s="76"/>
      <c r="D33" s="76"/>
      <c r="E33" s="76"/>
      <c r="F33" s="77"/>
      <c r="G33" s="78" t="str">
        <f t="shared" si="39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0.56649400906633118</v>
      </c>
      <c r="CV33" s="66">
        <f t="shared" ca="1" si="33"/>
        <v>49</v>
      </c>
      <c r="CW33" s="67"/>
      <c r="CX33" s="67">
        <v>33</v>
      </c>
      <c r="CY33" s="67">
        <v>3</v>
      </c>
      <c r="CZ33" s="67">
        <v>2</v>
      </c>
      <c r="DB33" s="65">
        <f t="shared" ca="1" si="34"/>
        <v>0.55520029068215893</v>
      </c>
      <c r="DC33" s="66">
        <f t="shared" ca="1" si="35"/>
        <v>17</v>
      </c>
      <c r="DD33" s="67"/>
      <c r="DE33" s="67">
        <v>33</v>
      </c>
      <c r="DF33" s="67">
        <v>3</v>
      </c>
      <c r="DG33" s="67">
        <v>2</v>
      </c>
      <c r="DI33" s="65">
        <f t="shared" ca="1" si="36"/>
        <v>0.12916606504513162</v>
      </c>
      <c r="DJ33" s="66">
        <f t="shared" ca="1" si="37"/>
        <v>70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0.99638293977799552</v>
      </c>
      <c r="CV34" s="66">
        <f t="shared" ca="1" si="33"/>
        <v>1</v>
      </c>
      <c r="CW34" s="67"/>
      <c r="CX34" s="67">
        <v>34</v>
      </c>
      <c r="CY34" s="67">
        <v>3</v>
      </c>
      <c r="CZ34" s="67">
        <v>3</v>
      </c>
      <c r="DB34" s="65">
        <f t="shared" ca="1" si="34"/>
        <v>0.80329563624619993</v>
      </c>
      <c r="DC34" s="66">
        <f t="shared" ca="1" si="35"/>
        <v>7</v>
      </c>
      <c r="DD34" s="67"/>
      <c r="DE34" s="67">
        <v>34</v>
      </c>
      <c r="DF34" s="67">
        <v>3</v>
      </c>
      <c r="DG34" s="67">
        <v>3</v>
      </c>
      <c r="DI34" s="65">
        <f t="shared" ca="1" si="36"/>
        <v>0.58035723425606467</v>
      </c>
      <c r="DJ34" s="66">
        <f t="shared" ca="1" si="37"/>
        <v>32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0.43352613990082056</v>
      </c>
      <c r="CV35" s="66">
        <f t="shared" ca="1" si="33"/>
        <v>63</v>
      </c>
      <c r="CW35" s="67"/>
      <c r="CX35" s="67">
        <v>35</v>
      </c>
      <c r="CY35" s="67">
        <v>3</v>
      </c>
      <c r="CZ35" s="67">
        <v>4</v>
      </c>
      <c r="DB35" s="65">
        <f t="shared" ca="1" si="34"/>
        <v>0.44623268021237328</v>
      </c>
      <c r="DC35" s="66">
        <f t="shared" ca="1" si="35"/>
        <v>24</v>
      </c>
      <c r="DD35" s="67"/>
      <c r="DE35" s="67">
        <v>35</v>
      </c>
      <c r="DF35" s="67">
        <v>3</v>
      </c>
      <c r="DG35" s="67">
        <v>4</v>
      </c>
      <c r="DI35" s="65">
        <f t="shared" ca="1" si="36"/>
        <v>3.8264436823415293E-2</v>
      </c>
      <c r="DJ35" s="66">
        <f t="shared" ca="1" si="37"/>
        <v>81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69" t="str">
        <f ca="1">B5</f>
        <v>9.811－0.092＝</v>
      </c>
      <c r="C36" s="70"/>
      <c r="D36" s="70"/>
      <c r="E36" s="70"/>
      <c r="F36" s="70"/>
      <c r="G36" s="70"/>
      <c r="H36" s="71">
        <f ca="1">H5</f>
        <v>9.7189999999999994</v>
      </c>
      <c r="I36" s="71"/>
      <c r="J36" s="72"/>
      <c r="K36" s="51"/>
      <c r="L36" s="27"/>
      <c r="M36" s="69" t="str">
        <f ca="1">M5</f>
        <v>7.329－0.828＝</v>
      </c>
      <c r="N36" s="70"/>
      <c r="O36" s="70"/>
      <c r="P36" s="70"/>
      <c r="Q36" s="70"/>
      <c r="R36" s="70"/>
      <c r="S36" s="71">
        <f ca="1">S5</f>
        <v>6.5010000000000003</v>
      </c>
      <c r="T36" s="71"/>
      <c r="U36" s="72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7</v>
      </c>
      <c r="AI36" s="53">
        <f t="shared" ca="1" si="40"/>
        <v>1</v>
      </c>
      <c r="AJ36" s="53">
        <f t="shared" ca="1" si="40"/>
        <v>9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0.37725742010671126</v>
      </c>
      <c r="CV36" s="66">
        <f t="shared" ca="1" si="33"/>
        <v>68</v>
      </c>
      <c r="CW36" s="67"/>
      <c r="CX36" s="67">
        <v>36</v>
      </c>
      <c r="CY36" s="67">
        <v>3</v>
      </c>
      <c r="CZ36" s="67">
        <v>5</v>
      </c>
      <c r="DB36" s="65">
        <f t="shared" ca="1" si="34"/>
        <v>0.11781276941986929</v>
      </c>
      <c r="DC36" s="66">
        <f t="shared" ca="1" si="35"/>
        <v>40</v>
      </c>
      <c r="DD36" s="67"/>
      <c r="DE36" s="67">
        <v>36</v>
      </c>
      <c r="DF36" s="67">
        <v>3</v>
      </c>
      <c r="DG36" s="67">
        <v>5</v>
      </c>
      <c r="DI36" s="65">
        <f t="shared" ca="1" si="36"/>
        <v>0.4245312684422391</v>
      </c>
      <c r="DJ36" s="66">
        <f t="shared" ca="1" si="37"/>
        <v>43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5</v>
      </c>
      <c r="AI37" s="53">
        <f t="shared" ca="1" si="40"/>
        <v>0</v>
      </c>
      <c r="AJ37" s="53">
        <f t="shared" ca="1" si="40"/>
        <v>1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0.11982649310684745</v>
      </c>
      <c r="CV37" s="66">
        <f t="shared" ca="1" si="33"/>
        <v>92</v>
      </c>
      <c r="CW37" s="67"/>
      <c r="CX37" s="67">
        <v>37</v>
      </c>
      <c r="CY37" s="67">
        <v>3</v>
      </c>
      <c r="CZ37" s="67">
        <v>6</v>
      </c>
      <c r="DB37" s="65">
        <f t="shared" ca="1" si="34"/>
        <v>0.30230161255115728</v>
      </c>
      <c r="DC37" s="66">
        <f t="shared" ca="1" si="35"/>
        <v>28</v>
      </c>
      <c r="DD37" s="67"/>
      <c r="DE37" s="67">
        <v>37</v>
      </c>
      <c r="DF37" s="67">
        <v>3</v>
      </c>
      <c r="DG37" s="67">
        <v>6</v>
      </c>
      <c r="DI37" s="65">
        <f t="shared" ca="1" si="36"/>
        <v>0.28971188304655815</v>
      </c>
      <c r="DJ37" s="66">
        <f t="shared" ca="1" si="37"/>
        <v>56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8</v>
      </c>
      <c r="H38" s="34">
        <f t="shared" ca="1" si="42"/>
        <v>1</v>
      </c>
      <c r="I38" s="34">
        <f t="shared" ca="1" si="42"/>
        <v>1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7</v>
      </c>
      <c r="Q38" s="33" t="str">
        <f t="shared" ca="1" si="43"/>
        <v>.</v>
      </c>
      <c r="R38" s="34">
        <f t="shared" ca="1" si="43"/>
        <v>3</v>
      </c>
      <c r="S38" s="34">
        <f t="shared" ca="1" si="43"/>
        <v>2</v>
      </c>
      <c r="T38" s="34">
        <f t="shared" ca="1" si="43"/>
        <v>9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5</v>
      </c>
      <c r="AI38" s="53">
        <f t="shared" ca="1" si="40"/>
        <v>5</v>
      </c>
      <c r="AJ38" s="53">
        <f t="shared" ca="1" si="40"/>
        <v>2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0.28203570180359216</v>
      </c>
      <c r="CV38" s="66">
        <f t="shared" ca="1" si="33"/>
        <v>76</v>
      </c>
      <c r="CW38" s="67"/>
      <c r="CX38" s="67">
        <v>38</v>
      </c>
      <c r="CY38" s="67">
        <v>3</v>
      </c>
      <c r="CZ38" s="67">
        <v>7</v>
      </c>
      <c r="DB38" s="65">
        <f t="shared" ca="1" si="34"/>
        <v>0.1275837396441758</v>
      </c>
      <c r="DC38" s="66">
        <f t="shared" ca="1" si="35"/>
        <v>38</v>
      </c>
      <c r="DD38" s="67"/>
      <c r="DE38" s="67">
        <v>38</v>
      </c>
      <c r="DF38" s="67">
        <v>3</v>
      </c>
      <c r="DG38" s="67">
        <v>7</v>
      </c>
      <c r="DI38" s="65">
        <f t="shared" ca="1" si="36"/>
        <v>0.62708594827768316</v>
      </c>
      <c r="DJ38" s="66">
        <f t="shared" ca="1" si="37"/>
        <v>27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0</v>
      </c>
      <c r="H39" s="41">
        <f t="shared" ca="1" si="42"/>
        <v>9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8</v>
      </c>
      <c r="S39" s="41">
        <f t="shared" ca="1" si="44"/>
        <v>2</v>
      </c>
      <c r="T39" s="41">
        <f t="shared" ca="1" si="44"/>
        <v>8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2</v>
      </c>
      <c r="AI39" s="53">
        <f t="shared" ca="1" si="40"/>
        <v>9</v>
      </c>
      <c r="AJ39" s="53">
        <f t="shared" ca="1" si="40"/>
        <v>5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0.31059164610581125</v>
      </c>
      <c r="CV39" s="66">
        <f t="shared" ca="1" si="33"/>
        <v>75</v>
      </c>
      <c r="CW39" s="67"/>
      <c r="CX39" s="67">
        <v>39</v>
      </c>
      <c r="CY39" s="67">
        <v>3</v>
      </c>
      <c r="CZ39" s="67">
        <v>8</v>
      </c>
      <c r="DB39" s="65">
        <f t="shared" ca="1" si="34"/>
        <v>0.99584282527225432</v>
      </c>
      <c r="DC39" s="66">
        <f t="shared" ca="1" si="35"/>
        <v>1</v>
      </c>
      <c r="DD39" s="67"/>
      <c r="DE39" s="67">
        <v>39</v>
      </c>
      <c r="DF39" s="67">
        <v>3</v>
      </c>
      <c r="DG39" s="67">
        <v>8</v>
      </c>
      <c r="DI39" s="65">
        <f t="shared" ca="1" si="36"/>
        <v>0.95299501256516372</v>
      </c>
      <c r="DJ39" s="66">
        <f t="shared" ca="1" si="37"/>
        <v>4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9</v>
      </c>
      <c r="F40" s="55" t="str">
        <f t="shared" si="42"/>
        <v>.</v>
      </c>
      <c r="G40" s="56">
        <f t="shared" ca="1" si="42"/>
        <v>7</v>
      </c>
      <c r="H40" s="57">
        <f t="shared" ca="1" si="42"/>
        <v>1</v>
      </c>
      <c r="I40" s="57">
        <f t="shared" ca="1" si="42"/>
        <v>9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6</v>
      </c>
      <c r="Q40" s="55" t="str">
        <f t="shared" si="45"/>
        <v>.</v>
      </c>
      <c r="R40" s="56">
        <f t="shared" ca="1" si="45"/>
        <v>5</v>
      </c>
      <c r="S40" s="57">
        <f t="shared" ca="1" si="45"/>
        <v>0</v>
      </c>
      <c r="T40" s="57">
        <f t="shared" ca="1" si="45"/>
        <v>1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OKB</v>
      </c>
      <c r="AH40" s="53">
        <f t="shared" ca="1" si="40"/>
        <v>1</v>
      </c>
      <c r="AI40" s="53">
        <f t="shared" ca="1" si="40"/>
        <v>0</v>
      </c>
      <c r="AJ40" s="53">
        <f t="shared" ca="1" si="40"/>
        <v>0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9.6848129356715051E-2</v>
      </c>
      <c r="CV40" s="66">
        <f t="shared" ca="1" si="33"/>
        <v>95</v>
      </c>
      <c r="CW40" s="67"/>
      <c r="CX40" s="67">
        <v>40</v>
      </c>
      <c r="CY40" s="67">
        <v>3</v>
      </c>
      <c r="CZ40" s="67">
        <v>9</v>
      </c>
      <c r="DB40" s="65">
        <f t="shared" ca="1" si="34"/>
        <v>0.5062040348572826</v>
      </c>
      <c r="DC40" s="66">
        <f t="shared" ca="1" si="35"/>
        <v>21</v>
      </c>
      <c r="DD40" s="67"/>
      <c r="DE40" s="67">
        <v>40</v>
      </c>
      <c r="DF40" s="67">
        <v>3</v>
      </c>
      <c r="DG40" s="67">
        <v>9</v>
      </c>
      <c r="DI40" s="65">
        <f t="shared" ca="1" si="36"/>
        <v>0.51625598024158104</v>
      </c>
      <c r="DJ40" s="66">
        <f t="shared" ca="1" si="37"/>
        <v>37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8</v>
      </c>
      <c r="AI41" s="53">
        <f t="shared" ca="1" si="40"/>
        <v>8</v>
      </c>
      <c r="AJ41" s="53">
        <f t="shared" ca="1" si="40"/>
        <v>2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0.97031491349498977</v>
      </c>
      <c r="CV41" s="66">
        <f t="shared" ca="1" si="33"/>
        <v>6</v>
      </c>
      <c r="CW41" s="67"/>
      <c r="CX41" s="67">
        <v>41</v>
      </c>
      <c r="CY41" s="67">
        <v>4</v>
      </c>
      <c r="CZ41" s="67">
        <v>0</v>
      </c>
      <c r="DB41" s="65">
        <f t="shared" ca="1" si="34"/>
        <v>0.72149103709703843</v>
      </c>
      <c r="DC41" s="66">
        <f t="shared" ca="1" si="35"/>
        <v>12</v>
      </c>
      <c r="DD41" s="67"/>
      <c r="DE41" s="67">
        <v>41</v>
      </c>
      <c r="DF41" s="67">
        <v>4</v>
      </c>
      <c r="DG41" s="67">
        <v>0</v>
      </c>
      <c r="DI41" s="65">
        <f t="shared" ca="1" si="36"/>
        <v>0.31989613885190549</v>
      </c>
      <c r="DJ41" s="66">
        <f t="shared" ca="1" si="37"/>
        <v>54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6</v>
      </c>
      <c r="AI42" s="53">
        <f t="shared" ca="1" si="40"/>
        <v>9</v>
      </c>
      <c r="AJ42" s="53">
        <f t="shared" ca="1" si="40"/>
        <v>1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0.385989740075248</v>
      </c>
      <c r="CV42" s="66">
        <f t="shared" ca="1" si="33"/>
        <v>67</v>
      </c>
      <c r="CW42" s="67"/>
      <c r="CX42" s="67">
        <v>42</v>
      </c>
      <c r="CY42" s="67">
        <v>4</v>
      </c>
      <c r="CZ42" s="67">
        <v>1</v>
      </c>
      <c r="DB42" s="65">
        <f t="shared" ca="1" si="34"/>
        <v>1.5948860857297409E-2</v>
      </c>
      <c r="DC42" s="66">
        <f t="shared" ca="1" si="35"/>
        <v>45</v>
      </c>
      <c r="DD42" s="67"/>
      <c r="DE42" s="67">
        <v>42</v>
      </c>
      <c r="DF42" s="67">
        <v>4</v>
      </c>
      <c r="DG42" s="67">
        <v>1</v>
      </c>
      <c r="DI42" s="65">
        <f t="shared" ca="1" si="36"/>
        <v>0.26283043455244026</v>
      </c>
      <c r="DJ42" s="66">
        <f t="shared" ca="1" si="37"/>
        <v>60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69" t="str">
        <f ca="1">B12</f>
        <v>6.309－0.757＝</v>
      </c>
      <c r="C43" s="70"/>
      <c r="D43" s="70"/>
      <c r="E43" s="70"/>
      <c r="F43" s="70"/>
      <c r="G43" s="70"/>
      <c r="H43" s="71">
        <f ca="1">H12</f>
        <v>5.5519999999999996</v>
      </c>
      <c r="I43" s="71"/>
      <c r="J43" s="72"/>
      <c r="K43" s="9"/>
      <c r="L43" s="26"/>
      <c r="M43" s="69" t="str">
        <f ca="1">M12</f>
        <v>3.409－0.114＝</v>
      </c>
      <c r="N43" s="70"/>
      <c r="O43" s="70"/>
      <c r="P43" s="70"/>
      <c r="Q43" s="70"/>
      <c r="R43" s="70"/>
      <c r="S43" s="71">
        <f ca="1">S12</f>
        <v>3.2949999999999999</v>
      </c>
      <c r="T43" s="71"/>
      <c r="U43" s="72"/>
      <c r="V43" s="9"/>
      <c r="AF43" s="1" t="s">
        <v>40</v>
      </c>
      <c r="AG43" s="1" t="str">
        <f t="shared" ca="1" si="41"/>
        <v>NO</v>
      </c>
      <c r="AH43" s="53">
        <f t="shared" ca="1" si="40"/>
        <v>8</v>
      </c>
      <c r="AI43" s="53">
        <f t="shared" ca="1" si="40"/>
        <v>2</v>
      </c>
      <c r="AJ43" s="53">
        <f t="shared" ca="1" si="40"/>
        <v>3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0.97096402822415206</v>
      </c>
      <c r="CV43" s="66">
        <f t="shared" ca="1" si="33"/>
        <v>4</v>
      </c>
      <c r="CW43" s="67"/>
      <c r="CX43" s="67">
        <v>43</v>
      </c>
      <c r="CY43" s="67">
        <v>4</v>
      </c>
      <c r="CZ43" s="67">
        <v>2</v>
      </c>
      <c r="DB43" s="65">
        <f t="shared" ca="1" si="34"/>
        <v>0.59627349988205947</v>
      </c>
      <c r="DC43" s="66">
        <f t="shared" ca="1" si="35"/>
        <v>16</v>
      </c>
      <c r="DD43" s="67"/>
      <c r="DE43" s="67">
        <v>43</v>
      </c>
      <c r="DF43" s="67">
        <v>4</v>
      </c>
      <c r="DG43" s="67">
        <v>2</v>
      </c>
      <c r="DI43" s="65">
        <f t="shared" ca="1" si="36"/>
        <v>0.15592129780138264</v>
      </c>
      <c r="DJ43" s="66">
        <f t="shared" ca="1" si="37"/>
        <v>66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8</v>
      </c>
      <c r="AI44" s="53">
        <f t="shared" ca="1" si="40"/>
        <v>0</v>
      </c>
      <c r="AJ44" s="53">
        <f t="shared" ca="1" si="40"/>
        <v>8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0.86165648142085483</v>
      </c>
      <c r="CV44" s="66">
        <f t="shared" ca="1" si="33"/>
        <v>19</v>
      </c>
      <c r="CW44" s="67"/>
      <c r="CX44" s="67">
        <v>44</v>
      </c>
      <c r="CY44" s="67">
        <v>4</v>
      </c>
      <c r="CZ44" s="67">
        <v>3</v>
      </c>
      <c r="DB44" s="65">
        <f t="shared" ca="1" si="34"/>
        <v>0.21413476860299463</v>
      </c>
      <c r="DC44" s="66">
        <f t="shared" ca="1" si="35"/>
        <v>30</v>
      </c>
      <c r="DD44" s="67"/>
      <c r="DE44" s="67">
        <v>44</v>
      </c>
      <c r="DF44" s="67">
        <v>4</v>
      </c>
      <c r="DG44" s="67">
        <v>3</v>
      </c>
      <c r="DI44" s="65">
        <f t="shared" ca="1" si="36"/>
        <v>0.35200762890897208</v>
      </c>
      <c r="DJ44" s="66">
        <f t="shared" ca="1" si="37"/>
        <v>50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6</v>
      </c>
      <c r="F45" s="33" t="str">
        <f t="shared" ca="1" si="46"/>
        <v>.</v>
      </c>
      <c r="G45" s="34">
        <f t="shared" ca="1" si="46"/>
        <v>3</v>
      </c>
      <c r="H45" s="34">
        <f t="shared" ca="1" si="46"/>
        <v>0</v>
      </c>
      <c r="I45" s="34">
        <f t="shared" ca="1" si="46"/>
        <v>9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3</v>
      </c>
      <c r="Q45" s="33" t="str">
        <f t="shared" ca="1" si="47"/>
        <v>.</v>
      </c>
      <c r="R45" s="34">
        <f t="shared" ca="1" si="47"/>
        <v>4</v>
      </c>
      <c r="S45" s="34">
        <f t="shared" ca="1" si="47"/>
        <v>0</v>
      </c>
      <c r="T45" s="34">
        <f t="shared" ca="1" si="47"/>
        <v>9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4</v>
      </c>
      <c r="AI45" s="53">
        <f t="shared" ca="1" si="40"/>
        <v>2</v>
      </c>
      <c r="AJ45" s="53">
        <f t="shared" ca="1" si="40"/>
        <v>8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0.88350901193307685</v>
      </c>
      <c r="CV45" s="66">
        <f t="shared" ca="1" si="33"/>
        <v>16</v>
      </c>
      <c r="CW45" s="67"/>
      <c r="CX45" s="67">
        <v>45</v>
      </c>
      <c r="CY45" s="67">
        <v>4</v>
      </c>
      <c r="CZ45" s="67">
        <v>4</v>
      </c>
      <c r="DB45" s="65">
        <f t="shared" ca="1" si="34"/>
        <v>0.16198438695434603</v>
      </c>
      <c r="DC45" s="66">
        <f t="shared" ca="1" si="35"/>
        <v>33</v>
      </c>
      <c r="DD45" s="67"/>
      <c r="DE45" s="67">
        <v>45</v>
      </c>
      <c r="DF45" s="67">
        <v>4</v>
      </c>
      <c r="DG45" s="67">
        <v>4</v>
      </c>
      <c r="DI45" s="65">
        <f t="shared" ca="1" si="36"/>
        <v>0.56763124143860533</v>
      </c>
      <c r="DJ45" s="66">
        <f t="shared" ca="1" si="37"/>
        <v>34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7</v>
      </c>
      <c r="H46" s="41">
        <f t="shared" ca="1" si="48"/>
        <v>5</v>
      </c>
      <c r="I46" s="41">
        <f t="shared" ca="1" si="48"/>
        <v>7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1</v>
      </c>
      <c r="S46" s="41">
        <f t="shared" ca="1" si="49"/>
        <v>1</v>
      </c>
      <c r="T46" s="41">
        <f t="shared" ca="1" si="49"/>
        <v>4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5</v>
      </c>
      <c r="AI46" s="53">
        <f t="shared" ca="1" si="40"/>
        <v>6</v>
      </c>
      <c r="AJ46" s="53">
        <f t="shared" ca="1" si="40"/>
        <v>2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0.18803897339809517</v>
      </c>
      <c r="CV46" s="66">
        <f t="shared" ca="1" si="33"/>
        <v>86</v>
      </c>
      <c r="CW46" s="67"/>
      <c r="CX46" s="67">
        <v>46</v>
      </c>
      <c r="CY46" s="67">
        <v>4</v>
      </c>
      <c r="CZ46" s="67">
        <v>5</v>
      </c>
      <c r="DB46" s="65">
        <f t="shared" ca="1" si="34"/>
        <v>0.3588429501459065</v>
      </c>
      <c r="DC46" s="66">
        <f t="shared" ca="1" si="35"/>
        <v>26</v>
      </c>
      <c r="DD46" s="67"/>
      <c r="DE46" s="67">
        <v>46</v>
      </c>
      <c r="DF46" s="67">
        <v>4</v>
      </c>
      <c r="DG46" s="67">
        <v>5</v>
      </c>
      <c r="DI46" s="65">
        <f t="shared" ca="1" si="36"/>
        <v>0.91445493016957302</v>
      </c>
      <c r="DJ46" s="66">
        <f t="shared" ca="1" si="37"/>
        <v>8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5</v>
      </c>
      <c r="F47" s="55" t="str">
        <f t="shared" si="50"/>
        <v>.</v>
      </c>
      <c r="G47" s="56">
        <f t="shared" ca="1" si="50"/>
        <v>5</v>
      </c>
      <c r="H47" s="57">
        <f t="shared" ca="1" si="50"/>
        <v>5</v>
      </c>
      <c r="I47" s="57">
        <f t="shared" ca="1" si="50"/>
        <v>2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3</v>
      </c>
      <c r="Q47" s="55" t="str">
        <f t="shared" si="51"/>
        <v>.</v>
      </c>
      <c r="R47" s="56">
        <f t="shared" ca="1" si="51"/>
        <v>2</v>
      </c>
      <c r="S47" s="57">
        <f t="shared" ca="1" si="51"/>
        <v>9</v>
      </c>
      <c r="T47" s="57">
        <f t="shared" ca="1" si="51"/>
        <v>5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0</v>
      </c>
      <c r="AI47" s="53">
        <f t="shared" ca="1" si="40"/>
        <v>8</v>
      </c>
      <c r="AJ47" s="53">
        <f t="shared" ca="1" si="40"/>
        <v>4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0.34275082444665372</v>
      </c>
      <c r="CV47" s="66">
        <f t="shared" ca="1" si="33"/>
        <v>70</v>
      </c>
      <c r="CW47" s="67"/>
      <c r="CX47" s="67">
        <v>47</v>
      </c>
      <c r="CY47" s="67">
        <v>4</v>
      </c>
      <c r="CZ47" s="67">
        <v>6</v>
      </c>
      <c r="DB47" s="65"/>
      <c r="DC47" s="66"/>
      <c r="DD47" s="67"/>
      <c r="DE47" s="67">
        <v>47</v>
      </c>
      <c r="DF47" s="67">
        <v>4</v>
      </c>
      <c r="DG47" s="67">
        <v>6</v>
      </c>
      <c r="DI47" s="65">
        <f t="shared" ca="1" si="36"/>
        <v>0.28980976783037593</v>
      </c>
      <c r="DJ47" s="66">
        <f t="shared" ca="1" si="37"/>
        <v>55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0.91053889355171824</v>
      </c>
      <c r="CV48" s="66">
        <f t="shared" ca="1" si="33"/>
        <v>14</v>
      </c>
      <c r="CW48" s="67"/>
      <c r="CX48" s="67">
        <v>48</v>
      </c>
      <c r="CY48" s="67">
        <v>4</v>
      </c>
      <c r="CZ48" s="67">
        <v>7</v>
      </c>
      <c r="DB48" s="65"/>
      <c r="DC48" s="66"/>
      <c r="DD48" s="67"/>
      <c r="DE48" s="67">
        <v>48</v>
      </c>
      <c r="DF48" s="67">
        <v>4</v>
      </c>
      <c r="DG48" s="67">
        <v>7</v>
      </c>
      <c r="DI48" s="65">
        <f t="shared" ca="1" si="36"/>
        <v>0.60880717968477993</v>
      </c>
      <c r="DJ48" s="66">
        <f t="shared" ca="1" si="37"/>
        <v>29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0.24029600163485443</v>
      </c>
      <c r="CV49" s="66">
        <f t="shared" ca="1" si="33"/>
        <v>80</v>
      </c>
      <c r="CW49" s="67"/>
      <c r="CX49" s="67">
        <v>49</v>
      </c>
      <c r="CY49" s="67">
        <v>4</v>
      </c>
      <c r="CZ49" s="67">
        <v>8</v>
      </c>
      <c r="DB49" s="65"/>
      <c r="DC49" s="66"/>
      <c r="DD49" s="67"/>
      <c r="DE49" s="67">
        <v>49</v>
      </c>
      <c r="DF49" s="67">
        <v>4</v>
      </c>
      <c r="DG49" s="67">
        <v>8</v>
      </c>
      <c r="DI49" s="65">
        <f t="shared" ca="1" si="36"/>
        <v>0.51214232058900533</v>
      </c>
      <c r="DJ49" s="66">
        <f t="shared" ca="1" si="37"/>
        <v>38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69" t="str">
        <f ca="1">B19</f>
        <v>3.236－0.136＝</v>
      </c>
      <c r="C50" s="70"/>
      <c r="D50" s="70"/>
      <c r="E50" s="70"/>
      <c r="F50" s="70"/>
      <c r="G50" s="70"/>
      <c r="H50" s="71">
        <f ca="1">H19</f>
        <v>3.1</v>
      </c>
      <c r="I50" s="71"/>
      <c r="J50" s="72"/>
      <c r="K50" s="9"/>
      <c r="L50" s="26"/>
      <c r="M50" s="69" t="str">
        <f ca="1">M19</f>
        <v>4.833－0.951＝</v>
      </c>
      <c r="N50" s="70"/>
      <c r="O50" s="70"/>
      <c r="P50" s="70"/>
      <c r="Q50" s="70"/>
      <c r="R50" s="70"/>
      <c r="S50" s="71">
        <f ca="1">S19</f>
        <v>3.8820000000000001</v>
      </c>
      <c r="T50" s="71"/>
      <c r="U50" s="72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0.95097375421702002</v>
      </c>
      <c r="CV50" s="66">
        <f t="shared" ca="1" si="33"/>
        <v>7</v>
      </c>
      <c r="CW50" s="67"/>
      <c r="CX50" s="67">
        <v>50</v>
      </c>
      <c r="CY50" s="67">
        <v>4</v>
      </c>
      <c r="CZ50" s="67">
        <v>9</v>
      </c>
      <c r="DB50" s="65"/>
      <c r="DC50" s="66"/>
      <c r="DD50" s="67"/>
      <c r="DE50" s="67">
        <v>50</v>
      </c>
      <c r="DF50" s="67">
        <v>4</v>
      </c>
      <c r="DG50" s="67">
        <v>9</v>
      </c>
      <c r="DI50" s="65">
        <f t="shared" ca="1" si="36"/>
        <v>0.40118249192652322</v>
      </c>
      <c r="DJ50" s="66">
        <f t="shared" ca="1" si="37"/>
        <v>44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0.97064562527218423</v>
      </c>
      <c r="CV51" s="66">
        <f t="shared" ca="1" si="33"/>
        <v>5</v>
      </c>
      <c r="CW51" s="67"/>
      <c r="CX51" s="67">
        <v>51</v>
      </c>
      <c r="CY51" s="67">
        <v>5</v>
      </c>
      <c r="CZ51" s="67">
        <v>0</v>
      </c>
      <c r="DB51" s="65"/>
      <c r="DC51" s="66"/>
      <c r="DD51" s="67"/>
      <c r="DE51" s="67">
        <v>51</v>
      </c>
      <c r="DF51" s="67">
        <v>5</v>
      </c>
      <c r="DG51" s="67">
        <v>0</v>
      </c>
      <c r="DI51" s="65">
        <f t="shared" ca="1" si="36"/>
        <v>0.70468674446048352</v>
      </c>
      <c r="DJ51" s="66">
        <f t="shared" ca="1" si="37"/>
        <v>22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3</v>
      </c>
      <c r="F52" s="33" t="str">
        <f t="shared" ca="1" si="52"/>
        <v>.</v>
      </c>
      <c r="G52" s="34">
        <f t="shared" ca="1" si="52"/>
        <v>2</v>
      </c>
      <c r="H52" s="34">
        <f t="shared" ca="1" si="52"/>
        <v>3</v>
      </c>
      <c r="I52" s="34">
        <f t="shared" ca="1" si="52"/>
        <v>6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4</v>
      </c>
      <c r="Q52" s="33" t="str">
        <f t="shared" ca="1" si="53"/>
        <v>.</v>
      </c>
      <c r="R52" s="34">
        <f t="shared" ca="1" si="53"/>
        <v>8</v>
      </c>
      <c r="S52" s="34">
        <f t="shared" ca="1" si="53"/>
        <v>3</v>
      </c>
      <c r="T52" s="34">
        <f t="shared" ca="1" si="53"/>
        <v>3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0.33249805908936581</v>
      </c>
      <c r="CV52" s="66">
        <f t="shared" ca="1" si="33"/>
        <v>72</v>
      </c>
      <c r="CW52" s="67"/>
      <c r="CX52" s="67">
        <v>52</v>
      </c>
      <c r="CY52" s="67">
        <v>5</v>
      </c>
      <c r="CZ52" s="67">
        <v>1</v>
      </c>
      <c r="DB52" s="65"/>
      <c r="DC52" s="66"/>
      <c r="DD52" s="67"/>
      <c r="DE52" s="67">
        <v>52</v>
      </c>
      <c r="DF52" s="67">
        <v>5</v>
      </c>
      <c r="DG52" s="67">
        <v>1</v>
      </c>
      <c r="DI52" s="65">
        <f t="shared" ca="1" si="36"/>
        <v>7.149716897127556E-2</v>
      </c>
      <c r="DJ52" s="66">
        <f t="shared" ca="1" si="37"/>
        <v>77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1</v>
      </c>
      <c r="H53" s="41">
        <f t="shared" ca="1" si="54"/>
        <v>3</v>
      </c>
      <c r="I53" s="41">
        <f t="shared" ca="1" si="54"/>
        <v>6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9</v>
      </c>
      <c r="S53" s="41">
        <f t="shared" ca="1" si="55"/>
        <v>5</v>
      </c>
      <c r="T53" s="41">
        <f t="shared" ca="1" si="55"/>
        <v>1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0.6583321936147376</v>
      </c>
      <c r="CV53" s="66">
        <f t="shared" ca="1" si="33"/>
        <v>41</v>
      </c>
      <c r="CW53" s="67"/>
      <c r="CX53" s="67">
        <v>53</v>
      </c>
      <c r="CY53" s="67">
        <v>5</v>
      </c>
      <c r="CZ53" s="67">
        <v>2</v>
      </c>
      <c r="DB53" s="65"/>
      <c r="DC53" s="66"/>
      <c r="DD53" s="67"/>
      <c r="DE53" s="67">
        <v>53</v>
      </c>
      <c r="DF53" s="67">
        <v>5</v>
      </c>
      <c r="DG53" s="67">
        <v>2</v>
      </c>
      <c r="DI53" s="65">
        <f t="shared" ca="1" si="36"/>
        <v>0.14734894924658537</v>
      </c>
      <c r="DJ53" s="66">
        <f t="shared" ca="1" si="37"/>
        <v>68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3</v>
      </c>
      <c r="F54" s="55" t="str">
        <f t="shared" si="56"/>
        <v>.</v>
      </c>
      <c r="G54" s="56">
        <f t="shared" ca="1" si="56"/>
        <v>1</v>
      </c>
      <c r="H54" s="57">
        <f t="shared" ca="1" si="56"/>
        <v>0</v>
      </c>
      <c r="I54" s="57">
        <f t="shared" ca="1" si="56"/>
        <v>0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3</v>
      </c>
      <c r="Q54" s="55" t="str">
        <f t="shared" si="57"/>
        <v>.</v>
      </c>
      <c r="R54" s="56">
        <f t="shared" ca="1" si="57"/>
        <v>8</v>
      </c>
      <c r="S54" s="57">
        <f t="shared" ca="1" si="57"/>
        <v>8</v>
      </c>
      <c r="T54" s="57">
        <f t="shared" ca="1" si="57"/>
        <v>2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0.47886182136839284</v>
      </c>
      <c r="CV54" s="66">
        <f t="shared" ca="1" si="33"/>
        <v>59</v>
      </c>
      <c r="CW54" s="67"/>
      <c r="CX54" s="67">
        <v>54</v>
      </c>
      <c r="CY54" s="67">
        <v>5</v>
      </c>
      <c r="CZ54" s="67">
        <v>3</v>
      </c>
      <c r="DB54" s="65"/>
      <c r="DC54" s="66"/>
      <c r="DD54" s="67"/>
      <c r="DE54" s="67">
        <v>54</v>
      </c>
      <c r="DF54" s="67">
        <v>5</v>
      </c>
      <c r="DG54" s="67">
        <v>3</v>
      </c>
      <c r="DI54" s="65">
        <f t="shared" ca="1" si="36"/>
        <v>0.58491553716644229</v>
      </c>
      <c r="DJ54" s="66">
        <f t="shared" ca="1" si="37"/>
        <v>30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>
        <f t="shared" ca="1" si="32"/>
        <v>0.8573354032804763</v>
      </c>
      <c r="CV55" s="66">
        <f t="shared" ca="1" si="33"/>
        <v>20</v>
      </c>
      <c r="CW55" s="67"/>
      <c r="CX55" s="67">
        <v>55</v>
      </c>
      <c r="CY55" s="67">
        <v>5</v>
      </c>
      <c r="CZ55" s="67">
        <v>4</v>
      </c>
      <c r="DB55" s="65"/>
      <c r="DC55" s="66"/>
      <c r="DD55" s="67"/>
      <c r="DE55" s="67">
        <v>55</v>
      </c>
      <c r="DF55" s="67">
        <v>5</v>
      </c>
      <c r="DG55" s="67">
        <v>4</v>
      </c>
      <c r="DI55" s="65">
        <f t="shared" ca="1" si="36"/>
        <v>0.65119925302839221</v>
      </c>
      <c r="DJ55" s="66">
        <f t="shared" ca="1" si="37"/>
        <v>26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>
        <f t="shared" ca="1" si="32"/>
        <v>0.70939704733674624</v>
      </c>
      <c r="CV56" s="66">
        <f t="shared" ca="1" si="33"/>
        <v>35</v>
      </c>
      <c r="CW56" s="67"/>
      <c r="CX56" s="67">
        <v>56</v>
      </c>
      <c r="CY56" s="67">
        <v>5</v>
      </c>
      <c r="CZ56" s="67">
        <v>5</v>
      </c>
      <c r="DB56" s="65"/>
      <c r="DC56" s="66"/>
      <c r="DD56" s="67"/>
      <c r="DE56" s="67">
        <v>56</v>
      </c>
      <c r="DF56" s="67">
        <v>5</v>
      </c>
      <c r="DG56" s="67">
        <v>5</v>
      </c>
      <c r="DI56" s="65">
        <f t="shared" ca="1" si="36"/>
        <v>0.37504916902664565</v>
      </c>
      <c r="DJ56" s="66">
        <f t="shared" ca="1" si="37"/>
        <v>46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69" t="str">
        <f ca="1">B26</f>
        <v>6.342－0.651＝</v>
      </c>
      <c r="C57" s="70"/>
      <c r="D57" s="70"/>
      <c r="E57" s="70"/>
      <c r="F57" s="70"/>
      <c r="G57" s="70"/>
      <c r="H57" s="71">
        <f ca="1">H26</f>
        <v>5.6909999999999998</v>
      </c>
      <c r="I57" s="71"/>
      <c r="J57" s="72"/>
      <c r="K57" s="9"/>
      <c r="L57" s="26"/>
      <c r="M57" s="69" t="str">
        <f ca="1">M26</f>
        <v>7.434－0.611＝</v>
      </c>
      <c r="N57" s="70"/>
      <c r="O57" s="70"/>
      <c r="P57" s="70"/>
      <c r="Q57" s="70"/>
      <c r="R57" s="70"/>
      <c r="S57" s="71">
        <f ca="1">S26</f>
        <v>6.8230000000000004</v>
      </c>
      <c r="T57" s="71"/>
      <c r="U57" s="72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>
        <f t="shared" ca="1" si="32"/>
        <v>0.44521110912744255</v>
      </c>
      <c r="CV57" s="66">
        <f t="shared" ca="1" si="33"/>
        <v>61</v>
      </c>
      <c r="CW57" s="67"/>
      <c r="CX57" s="67">
        <v>57</v>
      </c>
      <c r="CY57" s="67">
        <v>5</v>
      </c>
      <c r="CZ57" s="67">
        <v>6</v>
      </c>
      <c r="DB57" s="65"/>
      <c r="DC57" s="66"/>
      <c r="DD57" s="67"/>
      <c r="DE57" s="67">
        <v>57</v>
      </c>
      <c r="DF57" s="67">
        <v>5</v>
      </c>
      <c r="DG57" s="67">
        <v>6</v>
      </c>
      <c r="DI57" s="65">
        <f t="shared" ca="1" si="36"/>
        <v>0.92816944047914496</v>
      </c>
      <c r="DJ57" s="66">
        <f t="shared" ca="1" si="37"/>
        <v>6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>
        <f t="shared" ca="1" si="32"/>
        <v>0.32756725216837068</v>
      </c>
      <c r="CV58" s="66">
        <f t="shared" ca="1" si="33"/>
        <v>73</v>
      </c>
      <c r="CW58" s="67"/>
      <c r="CX58" s="67">
        <v>58</v>
      </c>
      <c r="CY58" s="67">
        <v>5</v>
      </c>
      <c r="CZ58" s="67">
        <v>7</v>
      </c>
      <c r="DB58" s="65"/>
      <c r="DC58" s="66"/>
      <c r="DD58" s="67"/>
      <c r="DE58" s="67">
        <v>58</v>
      </c>
      <c r="DF58" s="67">
        <v>5</v>
      </c>
      <c r="DG58" s="67">
        <v>7</v>
      </c>
      <c r="DI58" s="65">
        <f t="shared" ca="1" si="36"/>
        <v>0.87887472427341029</v>
      </c>
      <c r="DJ58" s="66">
        <f t="shared" ca="1" si="37"/>
        <v>11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6</v>
      </c>
      <c r="F59" s="33" t="str">
        <f t="shared" ca="1" si="58"/>
        <v>.</v>
      </c>
      <c r="G59" s="34">
        <f t="shared" ca="1" si="58"/>
        <v>3</v>
      </c>
      <c r="H59" s="34">
        <f t="shared" ca="1" si="58"/>
        <v>4</v>
      </c>
      <c r="I59" s="34">
        <f t="shared" ca="1" si="58"/>
        <v>2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7</v>
      </c>
      <c r="Q59" s="33" t="str">
        <f t="shared" ca="1" si="59"/>
        <v>.</v>
      </c>
      <c r="R59" s="34">
        <f t="shared" ca="1" si="59"/>
        <v>4</v>
      </c>
      <c r="S59" s="34">
        <f t="shared" ca="1" si="59"/>
        <v>3</v>
      </c>
      <c r="T59" s="34">
        <f t="shared" ca="1" si="59"/>
        <v>4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>
        <f t="shared" ca="1" si="32"/>
        <v>0.4198600958577875</v>
      </c>
      <c r="CV59" s="66">
        <f t="shared" ca="1" si="33"/>
        <v>66</v>
      </c>
      <c r="CW59" s="67"/>
      <c r="CX59" s="67">
        <v>59</v>
      </c>
      <c r="CY59" s="67">
        <v>5</v>
      </c>
      <c r="CZ59" s="67">
        <v>8</v>
      </c>
      <c r="DB59" s="65"/>
      <c r="DC59" s="66"/>
      <c r="DD59" s="67"/>
      <c r="DE59" s="67">
        <v>59</v>
      </c>
      <c r="DF59" s="67">
        <v>5</v>
      </c>
      <c r="DG59" s="67">
        <v>8</v>
      </c>
      <c r="DI59" s="65">
        <f t="shared" ca="1" si="36"/>
        <v>0.57937817795349678</v>
      </c>
      <c r="DJ59" s="66">
        <f t="shared" ca="1" si="37"/>
        <v>33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6</v>
      </c>
      <c r="H60" s="41">
        <f t="shared" ca="1" si="60"/>
        <v>5</v>
      </c>
      <c r="I60" s="41">
        <f t="shared" ca="1" si="60"/>
        <v>1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6</v>
      </c>
      <c r="S60" s="41">
        <f t="shared" ca="1" si="61"/>
        <v>1</v>
      </c>
      <c r="T60" s="41">
        <f t="shared" ca="1" si="61"/>
        <v>1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>
        <f t="shared" ca="1" si="32"/>
        <v>0.79745454430482698</v>
      </c>
      <c r="CV60" s="66">
        <f t="shared" ca="1" si="33"/>
        <v>27</v>
      </c>
      <c r="CW60" s="67"/>
      <c r="CX60" s="67">
        <v>60</v>
      </c>
      <c r="CY60" s="67">
        <v>5</v>
      </c>
      <c r="CZ60" s="67">
        <v>9</v>
      </c>
      <c r="DB60" s="65"/>
      <c r="DC60" s="66"/>
      <c r="DD60" s="67"/>
      <c r="DE60" s="67">
        <v>60</v>
      </c>
      <c r="DF60" s="67">
        <v>5</v>
      </c>
      <c r="DG60" s="67">
        <v>9</v>
      </c>
      <c r="DI60" s="65">
        <f t="shared" ca="1" si="36"/>
        <v>8.0458893736722215E-2</v>
      </c>
      <c r="DJ60" s="66">
        <f t="shared" ca="1" si="37"/>
        <v>73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5</v>
      </c>
      <c r="F61" s="55" t="str">
        <f t="shared" si="62"/>
        <v>.</v>
      </c>
      <c r="G61" s="56">
        <f t="shared" ca="1" si="62"/>
        <v>6</v>
      </c>
      <c r="H61" s="57">
        <f t="shared" ca="1" si="62"/>
        <v>9</v>
      </c>
      <c r="I61" s="57">
        <f t="shared" ca="1" si="62"/>
        <v>1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6</v>
      </c>
      <c r="Q61" s="55" t="str">
        <f t="shared" si="63"/>
        <v>.</v>
      </c>
      <c r="R61" s="56">
        <f t="shared" ca="1" si="63"/>
        <v>8</v>
      </c>
      <c r="S61" s="57">
        <f t="shared" ca="1" si="63"/>
        <v>2</v>
      </c>
      <c r="T61" s="57">
        <f t="shared" ca="1" si="63"/>
        <v>3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>
        <f t="shared" ca="1" si="32"/>
        <v>0.55647122600504784</v>
      </c>
      <c r="CV61" s="66">
        <f t="shared" ca="1" si="33"/>
        <v>50</v>
      </c>
      <c r="CW61" s="67"/>
      <c r="CX61" s="67">
        <v>61</v>
      </c>
      <c r="CY61" s="67">
        <v>6</v>
      </c>
      <c r="CZ61" s="67">
        <v>0</v>
      </c>
      <c r="DB61" s="65"/>
      <c r="DC61" s="66"/>
      <c r="DD61" s="67"/>
      <c r="DE61" s="67">
        <v>61</v>
      </c>
      <c r="DF61" s="67">
        <v>6</v>
      </c>
      <c r="DG61" s="67">
        <v>0</v>
      </c>
      <c r="DI61" s="65">
        <f t="shared" ca="1" si="36"/>
        <v>0.17570629740891486</v>
      </c>
      <c r="DJ61" s="66">
        <f t="shared" ca="1" si="37"/>
        <v>64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>
        <f t="shared" ca="1" si="32"/>
        <v>0.43704223052514646</v>
      </c>
      <c r="CV62" s="66">
        <f t="shared" ca="1" si="33"/>
        <v>62</v>
      </c>
      <c r="CW62" s="67"/>
      <c r="CX62" s="67">
        <v>62</v>
      </c>
      <c r="CY62" s="67">
        <v>6</v>
      </c>
      <c r="CZ62" s="67">
        <v>1</v>
      </c>
      <c r="DB62" s="65"/>
      <c r="DC62" s="66"/>
      <c r="DD62" s="67"/>
      <c r="DE62" s="67">
        <v>62</v>
      </c>
      <c r="DF62" s="67">
        <v>6</v>
      </c>
      <c r="DG62" s="67">
        <v>1</v>
      </c>
      <c r="DI62" s="65">
        <f t="shared" ca="1" si="36"/>
        <v>0.27112344873037975</v>
      </c>
      <c r="DJ62" s="66">
        <f t="shared" ca="1" si="37"/>
        <v>57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>
        <f t="shared" ca="1" si="32"/>
        <v>0.79931410374829703</v>
      </c>
      <c r="CV63" s="66">
        <f t="shared" ca="1" si="33"/>
        <v>26</v>
      </c>
      <c r="CX63" s="67">
        <v>63</v>
      </c>
      <c r="CY63" s="67">
        <v>6</v>
      </c>
      <c r="CZ63" s="67">
        <v>2</v>
      </c>
      <c r="DB63" s="65"/>
      <c r="DC63" s="66"/>
      <c r="DE63" s="67">
        <v>63</v>
      </c>
      <c r="DF63" s="67">
        <v>6</v>
      </c>
      <c r="DG63" s="67">
        <v>2</v>
      </c>
      <c r="DI63" s="65">
        <f t="shared" ca="1" si="36"/>
        <v>0.6891110443596179</v>
      </c>
      <c r="DJ63" s="66">
        <f t="shared" ca="1" si="37"/>
        <v>24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>
        <f t="shared" ca="1" si="32"/>
        <v>0.88467173679205258</v>
      </c>
      <c r="CV64" s="66">
        <f t="shared" ca="1" si="33"/>
        <v>15</v>
      </c>
      <c r="CX64" s="67">
        <v>64</v>
      </c>
      <c r="CY64" s="67">
        <v>6</v>
      </c>
      <c r="CZ64" s="67">
        <v>3</v>
      </c>
      <c r="DB64" s="65"/>
      <c r="DC64" s="66"/>
      <c r="DE64" s="67">
        <v>64</v>
      </c>
      <c r="DF64" s="67">
        <v>6</v>
      </c>
      <c r="DG64" s="67">
        <v>3</v>
      </c>
      <c r="DI64" s="65">
        <f t="shared" ca="1" si="36"/>
        <v>0.78517219968686724</v>
      </c>
      <c r="DJ64" s="66">
        <f t="shared" ca="1" si="37"/>
        <v>18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>
        <f t="shared" ca="1" si="32"/>
        <v>0.83165802134783107</v>
      </c>
      <c r="CV65" s="66">
        <f t="shared" ca="1" si="33"/>
        <v>24</v>
      </c>
      <c r="CX65" s="67">
        <v>65</v>
      </c>
      <c r="CY65" s="67">
        <v>6</v>
      </c>
      <c r="CZ65" s="67">
        <v>4</v>
      </c>
      <c r="DB65" s="65"/>
      <c r="DC65" s="66"/>
      <c r="DE65" s="67">
        <v>65</v>
      </c>
      <c r="DF65" s="67">
        <v>6</v>
      </c>
      <c r="DG65" s="67">
        <v>4</v>
      </c>
      <c r="DI65" s="65">
        <f t="shared" ca="1" si="36"/>
        <v>0.43171003358638349</v>
      </c>
      <c r="DJ65" s="66">
        <f t="shared" ca="1" si="37"/>
        <v>40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>
        <f t="shared" ref="CU66:CU100" ca="1" si="64">RAND()</f>
        <v>0.72984190790695436</v>
      </c>
      <c r="CV66" s="66">
        <f t="shared" ref="CV66:CV100" ca="1" si="65">RANK(CU66,$CU$1:$CU$100,)</f>
        <v>34</v>
      </c>
      <c r="CX66" s="67">
        <v>66</v>
      </c>
      <c r="CY66" s="67">
        <v>6</v>
      </c>
      <c r="CZ66" s="67">
        <v>5</v>
      </c>
      <c r="DB66" s="65"/>
      <c r="DC66" s="66"/>
      <c r="DE66" s="67">
        <v>66</v>
      </c>
      <c r="DF66" s="67">
        <v>6</v>
      </c>
      <c r="DG66" s="67">
        <v>5</v>
      </c>
      <c r="DI66" s="65">
        <f t="shared" ref="DI66:DI81" ca="1" si="66">RAND()</f>
        <v>0.35377650644234715</v>
      </c>
      <c r="DJ66" s="66">
        <f t="shared" ref="DJ66:DJ81" ca="1" si="67">RANK(DI66,$DI$1:$DI$100,)</f>
        <v>49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>
        <f t="shared" ca="1" si="64"/>
        <v>5.314963817284224E-2</v>
      </c>
      <c r="CV67" s="66">
        <f t="shared" ca="1" si="65"/>
        <v>96</v>
      </c>
      <c r="CX67" s="67">
        <v>67</v>
      </c>
      <c r="CY67" s="67">
        <v>6</v>
      </c>
      <c r="CZ67" s="67">
        <v>6</v>
      </c>
      <c r="DB67" s="65"/>
      <c r="DC67" s="66"/>
      <c r="DE67" s="67">
        <v>67</v>
      </c>
      <c r="DF67" s="67">
        <v>6</v>
      </c>
      <c r="DG67" s="67">
        <v>6</v>
      </c>
      <c r="DI67" s="65">
        <f t="shared" ca="1" si="66"/>
        <v>7.1115474619148245E-2</v>
      </c>
      <c r="DJ67" s="66">
        <f t="shared" ca="1" si="67"/>
        <v>78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>
        <f t="shared" ca="1" si="64"/>
        <v>0.16226291576507434</v>
      </c>
      <c r="CV68" s="66">
        <f t="shared" ca="1" si="65"/>
        <v>89</v>
      </c>
      <c r="CX68" s="67">
        <v>68</v>
      </c>
      <c r="CY68" s="67">
        <v>6</v>
      </c>
      <c r="CZ68" s="67">
        <v>7</v>
      </c>
      <c r="DB68" s="65"/>
      <c r="DC68" s="66"/>
      <c r="DE68" s="67">
        <v>68</v>
      </c>
      <c r="DF68" s="67">
        <v>6</v>
      </c>
      <c r="DG68" s="67">
        <v>7</v>
      </c>
      <c r="DI68" s="65">
        <f t="shared" ca="1" si="66"/>
        <v>0.34883146783470698</v>
      </c>
      <c r="DJ68" s="66">
        <f t="shared" ca="1" si="67"/>
        <v>52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>
        <f t="shared" ca="1" si="64"/>
        <v>0.59556456283606096</v>
      </c>
      <c r="CV69" s="66">
        <f t="shared" ca="1" si="65"/>
        <v>45</v>
      </c>
      <c r="CX69" s="67">
        <v>69</v>
      </c>
      <c r="CY69" s="67">
        <v>6</v>
      </c>
      <c r="CZ69" s="67">
        <v>8</v>
      </c>
      <c r="DB69" s="65"/>
      <c r="DC69" s="66"/>
      <c r="DE69" s="67">
        <v>69</v>
      </c>
      <c r="DF69" s="67">
        <v>6</v>
      </c>
      <c r="DG69" s="67">
        <v>8</v>
      </c>
      <c r="DI69" s="65">
        <f t="shared" ca="1" si="66"/>
        <v>0.87032870837541942</v>
      </c>
      <c r="DJ69" s="66">
        <f t="shared" ca="1" si="67"/>
        <v>12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>
        <f t="shared" ca="1" si="64"/>
        <v>4.8590423864808385E-2</v>
      </c>
      <c r="CV70" s="66">
        <f t="shared" ca="1" si="65"/>
        <v>97</v>
      </c>
      <c r="CX70" s="67">
        <v>70</v>
      </c>
      <c r="CY70" s="67">
        <v>6</v>
      </c>
      <c r="CZ70" s="67">
        <v>9</v>
      </c>
      <c r="DB70" s="65"/>
      <c r="DC70" s="66"/>
      <c r="DE70" s="67">
        <v>70</v>
      </c>
      <c r="DF70" s="67">
        <v>6</v>
      </c>
      <c r="DG70" s="67">
        <v>9</v>
      </c>
      <c r="DI70" s="65">
        <f t="shared" ca="1" si="66"/>
        <v>0.53856566409715168</v>
      </c>
      <c r="DJ70" s="66">
        <f t="shared" ca="1" si="67"/>
        <v>36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>
        <f t="shared" ca="1" si="64"/>
        <v>0.86344385308977656</v>
      </c>
      <c r="CV71" s="66">
        <f t="shared" ca="1" si="65"/>
        <v>18</v>
      </c>
      <c r="CX71" s="67">
        <v>71</v>
      </c>
      <c r="CY71" s="67">
        <v>7</v>
      </c>
      <c r="CZ71" s="67">
        <v>0</v>
      </c>
      <c r="DB71" s="65"/>
      <c r="DC71" s="66"/>
      <c r="DE71" s="67">
        <v>71</v>
      </c>
      <c r="DF71" s="67">
        <v>7</v>
      </c>
      <c r="DG71" s="67">
        <v>0</v>
      </c>
      <c r="DI71" s="65">
        <f t="shared" ca="1" si="66"/>
        <v>0.7386881039865153</v>
      </c>
      <c r="DJ71" s="66">
        <f t="shared" ca="1" si="67"/>
        <v>20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>
        <f t="shared" ca="1" si="64"/>
        <v>0.21564837122185088</v>
      </c>
      <c r="CV72" s="66">
        <f t="shared" ca="1" si="65"/>
        <v>82</v>
      </c>
      <c r="CX72" s="67">
        <v>72</v>
      </c>
      <c r="CY72" s="67">
        <v>7</v>
      </c>
      <c r="CZ72" s="67">
        <v>1</v>
      </c>
      <c r="DB72" s="65"/>
      <c r="DC72" s="66"/>
      <c r="DE72" s="67">
        <v>72</v>
      </c>
      <c r="DF72" s="67">
        <v>7</v>
      </c>
      <c r="DG72" s="67">
        <v>1</v>
      </c>
      <c r="DI72" s="65">
        <f t="shared" ca="1" si="66"/>
        <v>0.82905689440617836</v>
      </c>
      <c r="DJ72" s="66">
        <f t="shared" ca="1" si="67"/>
        <v>14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>
        <f t="shared" ca="1" si="64"/>
        <v>0.97846597588385187</v>
      </c>
      <c r="CV73" s="66">
        <f t="shared" ca="1" si="65"/>
        <v>3</v>
      </c>
      <c r="CX73" s="67">
        <v>73</v>
      </c>
      <c r="CY73" s="67">
        <v>7</v>
      </c>
      <c r="CZ73" s="67">
        <v>2</v>
      </c>
      <c r="DB73" s="65"/>
      <c r="DC73" s="66"/>
      <c r="DE73" s="67">
        <v>73</v>
      </c>
      <c r="DF73" s="67">
        <v>7</v>
      </c>
      <c r="DG73" s="67">
        <v>2</v>
      </c>
      <c r="DI73" s="65">
        <f t="shared" ca="1" si="66"/>
        <v>0.26982430277145286</v>
      </c>
      <c r="DJ73" s="66">
        <f t="shared" ca="1" si="67"/>
        <v>59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>
        <f t="shared" ca="1" si="64"/>
        <v>0.27257861201468692</v>
      </c>
      <c r="CV74" s="66">
        <f t="shared" ca="1" si="65"/>
        <v>78</v>
      </c>
      <c r="CX74" s="67">
        <v>74</v>
      </c>
      <c r="CY74" s="67">
        <v>7</v>
      </c>
      <c r="CZ74" s="67">
        <v>3</v>
      </c>
      <c r="DB74" s="65"/>
      <c r="DC74" s="66"/>
      <c r="DE74" s="67">
        <v>74</v>
      </c>
      <c r="DF74" s="67">
        <v>7</v>
      </c>
      <c r="DG74" s="67">
        <v>3</v>
      </c>
      <c r="DI74" s="65">
        <f t="shared" ca="1" si="66"/>
        <v>0.14535407959364099</v>
      </c>
      <c r="DJ74" s="66">
        <f t="shared" ca="1" si="67"/>
        <v>69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>
        <f t="shared" ca="1" si="64"/>
        <v>0.58273935679157407</v>
      </c>
      <c r="CV75" s="66">
        <f t="shared" ca="1" si="65"/>
        <v>46</v>
      </c>
      <c r="CX75" s="67">
        <v>75</v>
      </c>
      <c r="CY75" s="67">
        <v>7</v>
      </c>
      <c r="CZ75" s="67">
        <v>4</v>
      </c>
      <c r="DB75" s="65"/>
      <c r="DC75" s="66"/>
      <c r="DE75" s="67">
        <v>75</v>
      </c>
      <c r="DF75" s="67">
        <v>7</v>
      </c>
      <c r="DG75" s="67">
        <v>4</v>
      </c>
      <c r="DI75" s="65">
        <f t="shared" ca="1" si="66"/>
        <v>0.22407028624471292</v>
      </c>
      <c r="DJ75" s="66">
        <f t="shared" ca="1" si="67"/>
        <v>62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>
        <f t="shared" ca="1" si="64"/>
        <v>0.66109853916300321</v>
      </c>
      <c r="CV76" s="66">
        <f t="shared" ca="1" si="65"/>
        <v>40</v>
      </c>
      <c r="CX76" s="67">
        <v>76</v>
      </c>
      <c r="CY76" s="67">
        <v>7</v>
      </c>
      <c r="CZ76" s="67">
        <v>5</v>
      </c>
      <c r="DB76" s="65"/>
      <c r="DC76" s="66"/>
      <c r="DE76" s="67">
        <v>76</v>
      </c>
      <c r="DF76" s="67">
        <v>7</v>
      </c>
      <c r="DG76" s="67">
        <v>5</v>
      </c>
      <c r="DI76" s="65">
        <f t="shared" ca="1" si="66"/>
        <v>0.79499044476331282</v>
      </c>
      <c r="DJ76" s="66">
        <f t="shared" ca="1" si="67"/>
        <v>15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>
        <f t="shared" ca="1" si="64"/>
        <v>1.60581355307019E-2</v>
      </c>
      <c r="CV77" s="66">
        <f t="shared" ca="1" si="65"/>
        <v>100</v>
      </c>
      <c r="CX77" s="67">
        <v>77</v>
      </c>
      <c r="CY77" s="67">
        <v>7</v>
      </c>
      <c r="CZ77" s="67">
        <v>6</v>
      </c>
      <c r="DB77" s="65"/>
      <c r="DC77" s="66"/>
      <c r="DE77" s="67">
        <v>77</v>
      </c>
      <c r="DF77" s="67">
        <v>7</v>
      </c>
      <c r="DG77" s="67">
        <v>6</v>
      </c>
      <c r="DI77" s="65">
        <f t="shared" ca="1" si="66"/>
        <v>0.4298685836746563</v>
      </c>
      <c r="DJ77" s="66">
        <f t="shared" ca="1" si="67"/>
        <v>41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>
        <f t="shared" ca="1" si="64"/>
        <v>0.57938459994255664</v>
      </c>
      <c r="CV78" s="66">
        <f t="shared" ca="1" si="65"/>
        <v>48</v>
      </c>
      <c r="CX78" s="67">
        <v>78</v>
      </c>
      <c r="CY78" s="67">
        <v>7</v>
      </c>
      <c r="CZ78" s="67">
        <v>7</v>
      </c>
      <c r="DB78" s="65"/>
      <c r="DC78" s="66"/>
      <c r="DE78" s="67">
        <v>78</v>
      </c>
      <c r="DF78" s="67">
        <v>7</v>
      </c>
      <c r="DG78" s="67">
        <v>7</v>
      </c>
      <c r="DI78" s="65">
        <f t="shared" ca="1" si="66"/>
        <v>9.8560110515454324E-2</v>
      </c>
      <c r="DJ78" s="66">
        <f t="shared" ca="1" si="67"/>
        <v>71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>
        <f t="shared" ca="1" si="64"/>
        <v>0.43041525245446643</v>
      </c>
      <c r="CV79" s="66">
        <f t="shared" ca="1" si="65"/>
        <v>64</v>
      </c>
      <c r="CX79" s="67">
        <v>79</v>
      </c>
      <c r="CY79" s="67">
        <v>7</v>
      </c>
      <c r="CZ79" s="67">
        <v>8</v>
      </c>
      <c r="DB79" s="65"/>
      <c r="DC79" s="66"/>
      <c r="DE79" s="67">
        <v>79</v>
      </c>
      <c r="DF79" s="67">
        <v>7</v>
      </c>
      <c r="DG79" s="67">
        <v>8</v>
      </c>
      <c r="DI79" s="65">
        <f t="shared" ca="1" si="66"/>
        <v>0.27091760491176631</v>
      </c>
      <c r="DJ79" s="66">
        <f t="shared" ca="1" si="67"/>
        <v>58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>
        <f t="shared" ca="1" si="64"/>
        <v>0.19056306679300494</v>
      </c>
      <c r="CV80" s="66">
        <f t="shared" ca="1" si="65"/>
        <v>85</v>
      </c>
      <c r="CX80" s="67">
        <v>80</v>
      </c>
      <c r="CY80" s="67">
        <v>7</v>
      </c>
      <c r="CZ80" s="67">
        <v>9</v>
      </c>
      <c r="DB80" s="65"/>
      <c r="DC80" s="66"/>
      <c r="DE80" s="67">
        <v>80</v>
      </c>
      <c r="DF80" s="67">
        <v>7</v>
      </c>
      <c r="DG80" s="67">
        <v>9</v>
      </c>
      <c r="DI80" s="65">
        <f t="shared" ca="1" si="66"/>
        <v>0.42626181628453796</v>
      </c>
      <c r="DJ80" s="66">
        <f t="shared" ca="1" si="67"/>
        <v>42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>
        <f t="shared" ca="1" si="64"/>
        <v>0.75808343085500252</v>
      </c>
      <c r="CV81" s="66">
        <f t="shared" ca="1" si="65"/>
        <v>31</v>
      </c>
      <c r="CX81" s="67">
        <v>81</v>
      </c>
      <c r="CY81" s="67">
        <v>8</v>
      </c>
      <c r="CZ81" s="67">
        <v>0</v>
      </c>
      <c r="DB81" s="65"/>
      <c r="DC81" s="66"/>
      <c r="DE81" s="67">
        <v>81</v>
      </c>
      <c r="DF81" s="67">
        <v>8</v>
      </c>
      <c r="DG81" s="67">
        <v>0</v>
      </c>
      <c r="DI81" s="65">
        <f t="shared" ca="1" si="66"/>
        <v>0.79039161763056565</v>
      </c>
      <c r="DJ81" s="66">
        <f t="shared" ca="1" si="67"/>
        <v>16</v>
      </c>
      <c r="DL81" s="67">
        <v>81</v>
      </c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>
        <f t="shared" ca="1" si="64"/>
        <v>0.11409092586383396</v>
      </c>
      <c r="CV82" s="66">
        <f t="shared" ca="1" si="65"/>
        <v>93</v>
      </c>
      <c r="CX82" s="67">
        <v>82</v>
      </c>
      <c r="CY82" s="67">
        <v>8</v>
      </c>
      <c r="CZ82" s="67">
        <v>1</v>
      </c>
      <c r="DB82" s="65"/>
      <c r="DC82" s="66"/>
      <c r="DE82" s="67">
        <v>82</v>
      </c>
      <c r="DF82" s="67">
        <v>8</v>
      </c>
      <c r="DG82" s="67">
        <v>1</v>
      </c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>
        <f t="shared" ca="1" si="64"/>
        <v>0.55609280611440703</v>
      </c>
      <c r="CV83" s="66">
        <f t="shared" ca="1" si="65"/>
        <v>51</v>
      </c>
      <c r="CX83" s="67">
        <v>83</v>
      </c>
      <c r="CY83" s="67">
        <v>8</v>
      </c>
      <c r="CZ83" s="67">
        <v>2</v>
      </c>
      <c r="DB83" s="65"/>
      <c r="DC83" s="66"/>
      <c r="DE83" s="67">
        <v>83</v>
      </c>
      <c r="DF83" s="67">
        <v>8</v>
      </c>
      <c r="DG83" s="67">
        <v>2</v>
      </c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>
        <f t="shared" ca="1" si="64"/>
        <v>0.48625123836933926</v>
      </c>
      <c r="CV84" s="66">
        <f t="shared" ca="1" si="65"/>
        <v>58</v>
      </c>
      <c r="CX84" s="67">
        <v>84</v>
      </c>
      <c r="CY84" s="67">
        <v>8</v>
      </c>
      <c r="CZ84" s="67">
        <v>3</v>
      </c>
      <c r="DB84" s="65"/>
      <c r="DC84" s="66"/>
      <c r="DE84" s="67">
        <v>84</v>
      </c>
      <c r="DF84" s="67">
        <v>8</v>
      </c>
      <c r="DG84" s="67">
        <v>3</v>
      </c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>
        <f t="shared" ca="1" si="64"/>
        <v>0.18133218772891757</v>
      </c>
      <c r="CV85" s="66">
        <f t="shared" ca="1" si="65"/>
        <v>87</v>
      </c>
      <c r="CX85" s="67">
        <v>85</v>
      </c>
      <c r="CY85" s="67">
        <v>8</v>
      </c>
      <c r="CZ85" s="67">
        <v>4</v>
      </c>
      <c r="DB85" s="65"/>
      <c r="DC85" s="66"/>
      <c r="DE85" s="67">
        <v>85</v>
      </c>
      <c r="DF85" s="67">
        <v>8</v>
      </c>
      <c r="DG85" s="67">
        <v>4</v>
      </c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>
        <f t="shared" ca="1" si="64"/>
        <v>4.2419920686471491E-2</v>
      </c>
      <c r="CV86" s="66">
        <f t="shared" ca="1" si="65"/>
        <v>98</v>
      </c>
      <c r="CX86" s="67">
        <v>86</v>
      </c>
      <c r="CY86" s="67">
        <v>8</v>
      </c>
      <c r="CZ86" s="67">
        <v>5</v>
      </c>
      <c r="DB86" s="65"/>
      <c r="DC86" s="66"/>
      <c r="DE86" s="67">
        <v>86</v>
      </c>
      <c r="DF86" s="67">
        <v>8</v>
      </c>
      <c r="DG86" s="67">
        <v>5</v>
      </c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>
        <f t="shared" ca="1" si="64"/>
        <v>0.98607752024263085</v>
      </c>
      <c r="CV87" s="66">
        <f t="shared" ca="1" si="65"/>
        <v>2</v>
      </c>
      <c r="CX87" s="67">
        <v>87</v>
      </c>
      <c r="CY87" s="67">
        <v>8</v>
      </c>
      <c r="CZ87" s="67">
        <v>6</v>
      </c>
      <c r="DB87" s="65"/>
      <c r="DC87" s="66"/>
      <c r="DE87" s="67">
        <v>87</v>
      </c>
      <c r="DF87" s="67">
        <v>8</v>
      </c>
      <c r="DG87" s="67">
        <v>6</v>
      </c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>
        <f t="shared" ca="1" si="64"/>
        <v>0.49682370399516984</v>
      </c>
      <c r="CV88" s="66">
        <f t="shared" ca="1" si="65"/>
        <v>57</v>
      </c>
      <c r="CX88" s="67">
        <v>88</v>
      </c>
      <c r="CY88" s="67">
        <v>8</v>
      </c>
      <c r="CZ88" s="67">
        <v>7</v>
      </c>
      <c r="DB88" s="65"/>
      <c r="DC88" s="66"/>
      <c r="DE88" s="67">
        <v>88</v>
      </c>
      <c r="DF88" s="67">
        <v>8</v>
      </c>
      <c r="DG88" s="67">
        <v>7</v>
      </c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>
        <f t="shared" ca="1" si="64"/>
        <v>0.86506142168280875</v>
      </c>
      <c r="CV89" s="66">
        <f t="shared" ca="1" si="65"/>
        <v>17</v>
      </c>
      <c r="CX89" s="67">
        <v>89</v>
      </c>
      <c r="CY89" s="67">
        <v>8</v>
      </c>
      <c r="CZ89" s="67">
        <v>8</v>
      </c>
      <c r="DB89" s="65"/>
      <c r="DC89" s="66"/>
      <c r="DE89" s="67">
        <v>89</v>
      </c>
      <c r="DF89" s="67">
        <v>8</v>
      </c>
      <c r="DG89" s="67">
        <v>8</v>
      </c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>
        <f t="shared" ca="1" si="64"/>
        <v>0.14490686259972041</v>
      </c>
      <c r="CV90" s="66">
        <f t="shared" ca="1" si="65"/>
        <v>91</v>
      </c>
      <c r="CX90" s="67">
        <v>90</v>
      </c>
      <c r="CY90" s="67">
        <v>8</v>
      </c>
      <c r="CZ90" s="67">
        <v>9</v>
      </c>
      <c r="DB90" s="65"/>
      <c r="DC90" s="66"/>
      <c r="DE90" s="67">
        <v>90</v>
      </c>
      <c r="DF90" s="67">
        <v>8</v>
      </c>
      <c r="DG90" s="67">
        <v>9</v>
      </c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>
        <f t="shared" ca="1" si="64"/>
        <v>0.76685582591451928</v>
      </c>
      <c r="CV91" s="66">
        <f t="shared" ca="1" si="65"/>
        <v>30</v>
      </c>
      <c r="CX91" s="67">
        <v>91</v>
      </c>
      <c r="CY91" s="67">
        <v>9</v>
      </c>
      <c r="CZ91" s="67">
        <v>0</v>
      </c>
      <c r="DB91" s="65"/>
      <c r="DC91" s="66"/>
      <c r="DE91" s="67">
        <v>91</v>
      </c>
      <c r="DF91" s="67">
        <v>9</v>
      </c>
      <c r="DG91" s="67">
        <v>0</v>
      </c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>
        <f t="shared" ca="1" si="64"/>
        <v>0.76918600157986616</v>
      </c>
      <c r="CV92" s="66">
        <f t="shared" ca="1" si="65"/>
        <v>29</v>
      </c>
      <c r="CX92" s="67">
        <v>92</v>
      </c>
      <c r="CY92" s="67">
        <v>9</v>
      </c>
      <c r="CZ92" s="67">
        <v>1</v>
      </c>
      <c r="DB92" s="65"/>
      <c r="DC92" s="66"/>
      <c r="DE92" s="67">
        <v>92</v>
      </c>
      <c r="DF92" s="67">
        <v>9</v>
      </c>
      <c r="DG92" s="67">
        <v>1</v>
      </c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>
        <f t="shared" ca="1" si="64"/>
        <v>0.92574850577086187</v>
      </c>
      <c r="CV93" s="66">
        <f t="shared" ca="1" si="65"/>
        <v>11</v>
      </c>
      <c r="CX93" s="67">
        <v>93</v>
      </c>
      <c r="CY93" s="67">
        <v>9</v>
      </c>
      <c r="CZ93" s="67">
        <v>2</v>
      </c>
      <c r="DB93" s="65"/>
      <c r="DC93" s="66"/>
      <c r="DE93" s="67">
        <v>93</v>
      </c>
      <c r="DF93" s="67">
        <v>9</v>
      </c>
      <c r="DG93" s="67">
        <v>2</v>
      </c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>
        <f t="shared" ca="1" si="64"/>
        <v>0.61868412958851515</v>
      </c>
      <c r="CV94" s="66">
        <f t="shared" ca="1" si="65"/>
        <v>43</v>
      </c>
      <c r="CX94" s="67">
        <v>94</v>
      </c>
      <c r="CY94" s="67">
        <v>9</v>
      </c>
      <c r="CZ94" s="67">
        <v>3</v>
      </c>
      <c r="DB94" s="65"/>
      <c r="DC94" s="66"/>
      <c r="DE94" s="67">
        <v>94</v>
      </c>
      <c r="DF94" s="67">
        <v>9</v>
      </c>
      <c r="DG94" s="67">
        <v>3</v>
      </c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>
        <f t="shared" ca="1" si="64"/>
        <v>0.54487521408866824</v>
      </c>
      <c r="CV95" s="66">
        <f t="shared" ca="1" si="65"/>
        <v>53</v>
      </c>
      <c r="CX95" s="67">
        <v>95</v>
      </c>
      <c r="CY95" s="67">
        <v>9</v>
      </c>
      <c r="CZ95" s="67">
        <v>4</v>
      </c>
      <c r="DB95" s="65"/>
      <c r="DC95" s="66"/>
      <c r="DE95" s="67">
        <v>95</v>
      </c>
      <c r="DF95" s="67">
        <v>9</v>
      </c>
      <c r="DG95" s="67">
        <v>4</v>
      </c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>
        <f t="shared" ca="1" si="64"/>
        <v>0.55500185768424337</v>
      </c>
      <c r="CV96" s="66">
        <f t="shared" ca="1" si="65"/>
        <v>52</v>
      </c>
      <c r="CX96" s="67">
        <v>96</v>
      </c>
      <c r="CY96" s="67">
        <v>9</v>
      </c>
      <c r="CZ96" s="67">
        <v>5</v>
      </c>
      <c r="DB96" s="65"/>
      <c r="DC96" s="66"/>
      <c r="DE96" s="67">
        <v>96</v>
      </c>
      <c r="DF96" s="67">
        <v>9</v>
      </c>
      <c r="DG96" s="67">
        <v>5</v>
      </c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>
        <f t="shared" ca="1" si="64"/>
        <v>0.10927149844013895</v>
      </c>
      <c r="CV97" s="66">
        <f t="shared" ca="1" si="65"/>
        <v>94</v>
      </c>
      <c r="CX97" s="67">
        <v>97</v>
      </c>
      <c r="CY97" s="67">
        <v>9</v>
      </c>
      <c r="CZ97" s="67">
        <v>6</v>
      </c>
      <c r="DB97" s="65"/>
      <c r="DC97" s="66"/>
      <c r="DE97" s="67">
        <v>97</v>
      </c>
      <c r="DF97" s="67">
        <v>9</v>
      </c>
      <c r="DG97" s="67">
        <v>6</v>
      </c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>
        <f t="shared" ca="1" si="64"/>
        <v>0.70400520658161714</v>
      </c>
      <c r="CV98" s="66">
        <f t="shared" ca="1" si="65"/>
        <v>36</v>
      </c>
      <c r="CX98" s="67">
        <v>98</v>
      </c>
      <c r="CY98" s="67">
        <v>9</v>
      </c>
      <c r="CZ98" s="67">
        <v>7</v>
      </c>
      <c r="DB98" s="65"/>
      <c r="DC98" s="66"/>
      <c r="DE98" s="67">
        <v>98</v>
      </c>
      <c r="DF98" s="67">
        <v>9</v>
      </c>
      <c r="DG98" s="67">
        <v>7</v>
      </c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>
        <f t="shared" ca="1" si="64"/>
        <v>0.61833008190909811</v>
      </c>
      <c r="CV99" s="66">
        <f t="shared" ca="1" si="65"/>
        <v>44</v>
      </c>
      <c r="CX99" s="67">
        <v>99</v>
      </c>
      <c r="CY99" s="67">
        <v>9</v>
      </c>
      <c r="CZ99" s="67">
        <v>8</v>
      </c>
      <c r="DB99" s="65"/>
      <c r="DC99" s="66"/>
      <c r="DE99" s="67">
        <v>99</v>
      </c>
      <c r="DF99" s="67">
        <v>9</v>
      </c>
      <c r="DG99" s="67">
        <v>8</v>
      </c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>
        <f t="shared" ca="1" si="64"/>
        <v>0.50200101664686947</v>
      </c>
      <c r="CV100" s="66">
        <f t="shared" ca="1" si="65"/>
        <v>56</v>
      </c>
      <c r="CX100" s="67">
        <v>100</v>
      </c>
      <c r="CY100" s="67">
        <v>9</v>
      </c>
      <c r="CZ100" s="67">
        <v>9</v>
      </c>
      <c r="DB100" s="65"/>
      <c r="DC100" s="66"/>
      <c r="DE100" s="67">
        <v>100</v>
      </c>
      <c r="DF100" s="67">
        <v>9</v>
      </c>
      <c r="DG100" s="67">
        <v>9</v>
      </c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NFCx38Ns3lM35svv5tqtsjBmyZGdSvQ/rdHwZSRlJB4MXblFx+SU2HWv6dk8d3OZBBNgxyUW25P3zsRjujRpaQ==" saltValue="pOUtI88tjK2s0NIS2Jhbeg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④(1.111)－(0.111)ミックス</vt:lpstr>
      <vt:lpstr>NO</vt:lpstr>
      <vt:lpstr>OKA</vt:lpstr>
      <vt:lpstr>OKB</vt:lpstr>
      <vt:lpstr>OKC</vt:lpstr>
      <vt:lpstr>'④(1.111)－(0.111)ミックス'!Print_Area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2024-03-30T13:58:57Z</dcterms:modified>
</cp:coreProperties>
</file>