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master\"/>
    </mc:Choice>
  </mc:AlternateContent>
  <bookViews>
    <workbookView xWindow="0" yWindow="0" windowWidth="14025" windowHeight="6165"/>
  </bookViews>
  <sheets>
    <sheet name="①(0.111)くり下がりなし" sheetId="1" r:id="rId1"/>
  </sheets>
  <definedNames>
    <definedName name="go" localSheetId="0">INDIRECT('①(0.111)くり下がりなし'!$AG$40)</definedName>
    <definedName name="hati" localSheetId="0">INDIRECT('①(0.111)くり下がりなし'!$AG$43)</definedName>
    <definedName name="iti" localSheetId="0">INDIRECT('①(0.111)くり下がりなし'!$AG$36)</definedName>
    <definedName name="nana" localSheetId="0">INDIRECT('①(0.111)くり下がりなし'!$AG$42)</definedName>
    <definedName name="ni" localSheetId="0">INDIRECT('①(0.111)くり下がりなし'!$AG$37)</definedName>
    <definedName name="NO">'①(0.111)くり下がりなし'!$X$40</definedName>
    <definedName name="OKA">'①(0.111)くり下がりなし'!$X$45</definedName>
    <definedName name="OKB">'①(0.111)くり下がりなし'!$X$46</definedName>
    <definedName name="OKC">'①(0.111)くり下がりなし'!$X$47</definedName>
    <definedName name="_xlnm.Print_Area" localSheetId="0">'①(0.111)くり下がりなし'!$A$1:$V$62</definedName>
    <definedName name="roku" localSheetId="0">INDIRECT('①(0.111)くり下がりなし'!$AG$41)</definedName>
    <definedName name="san" localSheetId="0">INDIRECT('①(0.111)くり下がりなし'!$AG$38)</definedName>
    <definedName name="si" localSheetId="0">INDIRECT('①(0.111)くり下がりなし'!$AG$39)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1" i="1" l="1"/>
  <c r="DJ2" i="1"/>
  <c r="CV4" i="1"/>
  <c r="CH2" i="1"/>
  <c r="DC3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DJ14" i="1"/>
  <c r="CH18" i="1"/>
  <c r="DC21" i="1"/>
  <c r="CV24" i="1"/>
  <c r="CV28" i="1"/>
  <c r="DC33" i="1"/>
  <c r="CV36" i="1"/>
  <c r="CV40" i="1"/>
  <c r="DC45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H6" i="1"/>
  <c r="CV8" i="1"/>
  <c r="DJ10" i="1"/>
  <c r="CO13" i="1"/>
  <c r="DC15" i="1"/>
  <c r="CO17" i="1"/>
  <c r="DJ18" i="1"/>
  <c r="DJ22" i="1"/>
  <c r="DC29" i="1"/>
  <c r="CV32" i="1"/>
  <c r="DJ34" i="1"/>
  <c r="DJ38" i="1"/>
  <c r="DJ42" i="1"/>
  <c r="CV49" i="1"/>
  <c r="DJ4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O5" i="1"/>
  <c r="DC7" i="1"/>
  <c r="CH10" i="1"/>
  <c r="CV12" i="1"/>
  <c r="CH14" i="1"/>
  <c r="CV16" i="1"/>
  <c r="CV20" i="1"/>
  <c r="DC25" i="1"/>
  <c r="DJ26" i="1"/>
  <c r="DJ30" i="1"/>
  <c r="DC37" i="1"/>
  <c r="DC41" i="1"/>
  <c r="CV44" i="1"/>
  <c r="CV47" i="1"/>
  <c r="CV51" i="1"/>
  <c r="DC5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29" i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<sst xmlns="http://schemas.openxmlformats.org/spreadsheetml/2006/main" count="126" uniqueCount="50">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</sst>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topLeftCell="A7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AD1" s="17"/>
      <c r="AE1" s="17" t="s">
        <v>6</v>
      </c>
      <c r="AF1" s="1">
        <f ca="1">BI1*10000+BN1*1000+BS1*100+BX1*10+CC1</f>
        <v>782</v>
      </c>
      <c r="AG1" s="1" t="s">
        <v>48</v>
      </c>
      <c r="AH1" s="1">
        <f ca="1">BJ1*10000+BO1*1000+BT1*100+BY1*10+CD1</f>
        <v>362</v>
      </c>
      <c r="AI1" s="1" t="s">
        <v>7</v>
      </c>
      <c r="AJ1" s="1">
        <f ca="1">AF1-AH1</f>
        <v>420</v>
      </c>
      <c r="AL1" s="1">
        <f ca="1">BI1</f>
        <v>0</v>
      </c>
      <c r="AM1" s="1">
        <f ca="1">BN1</f>
        <v>0</v>
      </c>
      <c r="AN1" s="1" t="s">
        <v>8</v>
      </c>
      <c r="AO1" s="1">
        <f ca="1">BS1</f>
        <v>7</v>
      </c>
      <c r="AP1" s="1">
        <f ca="1">BX1</f>
        <v>8</v>
      </c>
      <c r="AQ1" s="1">
        <f ca="1">CC1</f>
        <v>2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3</v>
      </c>
      <c r="AW1" s="1">
        <f ca="1">BY1</f>
        <v>6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4</v>
      </c>
      <c r="BD1" s="1">
        <f ca="1">MOD(ROUNDDOWN(AJ1/10,0),10)</f>
        <v>2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7</v>
      </c>
      <c r="BT1" s="10">
        <f ca="1">VLOOKUP($CV1,$CX$1:$CZ$100,3,FALSE)</f>
        <v>3</v>
      </c>
      <c r="BU1" s="19"/>
      <c r="BV1" s="18" t="s">
        <v>13</v>
      </c>
      <c r="BW1" s="1">
        <v>1</v>
      </c>
      <c r="BX1" s="10">
        <f ca="1">VLOOKUP($DC1,$DE$1:$DG$100,2,FALSE)</f>
        <v>8</v>
      </c>
      <c r="BY1" s="10">
        <f ca="1">VLOOKUP($DC1,$DE$1:$DG$100,3,FALSE)</f>
        <v>6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2</v>
      </c>
      <c r="CE1" s="19"/>
      <c r="CF1" s="12"/>
      <c r="CG1" s="65">
        <f ca="1">RAND()</f>
        <v>0.35288799738911825</v>
      </c>
      <c r="CH1" s="66">
        <f ca="1">RANK(CG1,$CG$1:$CG$100,)</f>
        <v>12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0.31792153222383845</v>
      </c>
      <c r="CO1" s="66">
        <f ca="1">RANK(CN1,$CN$1:$CN$100,)</f>
        <v>11</v>
      </c>
      <c r="CP1" s="67"/>
      <c r="CQ1" s="67">
        <v>1</v>
      </c>
      <c r="CR1" s="67">
        <v>0</v>
      </c>
      <c r="CS1" s="67">
        <v>0</v>
      </c>
      <c r="CU1" s="65">
        <f ca="1">RAND()</f>
        <v>0.38748496674897814</v>
      </c>
      <c r="CV1" s="66">
        <f ca="1">RANK(CU1,$CU$1:$CU$100,)</f>
        <v>31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0.19512873523877272</v>
      </c>
      <c r="DC1" s="66">
        <f ca="1">RANK(DB1,$DB$1:$DB$100,)</f>
        <v>42</v>
      </c>
      <c r="DD1" s="67"/>
      <c r="DE1" s="67">
        <v>1</v>
      </c>
      <c r="DF1" s="67">
        <v>1</v>
      </c>
      <c r="DG1" s="67">
        <v>0</v>
      </c>
      <c r="DI1" s="65">
        <f ca="1">RAND()</f>
        <v>0.95394521264304888</v>
      </c>
      <c r="DJ1" s="66">
        <f ca="1">RANK(DI1,$DI$1:$DI$100,)</f>
        <v>3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5" t="s">
        <v>4</v>
      </c>
      <c r="B2" s="76"/>
      <c r="C2" s="76"/>
      <c r="D2" s="76"/>
      <c r="E2" s="76"/>
      <c r="F2" s="77"/>
      <c r="G2" s="78" t="s">
        <v>5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E2" s="2" t="s">
        <v>15</v>
      </c>
      <c r="AF2" s="1">
        <f t="shared" ref="AF2:AF12" ca="1" si="0">BI2*10000+BN2*1000+BS2*100+BX2*10+CC2</f>
        <v>959</v>
      </c>
      <c r="AG2" s="1" t="s">
        <v>48</v>
      </c>
      <c r="AH2" s="1">
        <f t="shared" ref="AH2:AH12" ca="1" si="1">BJ2*10000+BO2*1000+BT2*100+BY2*10+CD2</f>
        <v>548</v>
      </c>
      <c r="AI2" s="1" t="s">
        <v>3</v>
      </c>
      <c r="AJ2" s="1">
        <f t="shared" ref="AJ2:AJ12" ca="1" si="2">AF2-AH2</f>
        <v>411</v>
      </c>
      <c r="AL2" s="1">
        <f t="shared" ref="AL2:AL12" ca="1" si="3">BI2</f>
        <v>0</v>
      </c>
      <c r="AM2" s="1">
        <f t="shared" ref="AM2:AM12" ca="1" si="4">BN2</f>
        <v>0</v>
      </c>
      <c r="AN2" s="1" t="s">
        <v>16</v>
      </c>
      <c r="AO2" s="1">
        <f t="shared" ref="AO2:AO12" ca="1" si="5">BS2</f>
        <v>9</v>
      </c>
      <c r="AP2" s="1">
        <f t="shared" ref="AP2:AP12" ca="1" si="6">BX2</f>
        <v>5</v>
      </c>
      <c r="AQ2" s="1">
        <f t="shared" ref="AQ2:AQ12" ca="1" si="7">CC2</f>
        <v>9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5</v>
      </c>
      <c r="AW2" s="1">
        <f t="shared" ref="AW2:AW12" ca="1" si="11">BY2</f>
        <v>4</v>
      </c>
      <c r="AX2" s="1">
        <f t="shared" ref="AX2:AX12" ca="1" si="12">CD2</f>
        <v>8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4</v>
      </c>
      <c r="BD2" s="1">
        <f t="shared" ref="BD2:BD12" ca="1" si="16">MOD(ROUNDDOWN(AJ2/10,0),10)</f>
        <v>1</v>
      </c>
      <c r="BE2" s="1">
        <f t="shared" ref="BE2:BE12" ca="1" si="17">MOD(ROUNDDOWN(AJ2/1,0),10)</f>
        <v>1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0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5</v>
      </c>
      <c r="BY2" s="10">
        <f t="shared" ref="BY2:BY12" ca="1" si="25">VLOOKUP($DC2,$DE$1:$DG$100,3,FALSE)</f>
        <v>4</v>
      </c>
      <c r="BZ2" s="19"/>
      <c r="CB2" s="1">
        <v>2</v>
      </c>
      <c r="CC2" s="10">
        <f t="shared" ref="CC2:CC12" ca="1" si="26">VLOOKUP($DJ2,$DL$1:$DN$100,2,FALSE)</f>
        <v>9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3.0938752971422012E-2</v>
      </c>
      <c r="CH2" s="66">
        <f t="shared" ref="CH2:CH18" ca="1" si="29">RANK(CG2,$CG$1:$CG$100,)</f>
        <v>18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0.51630774930373036</v>
      </c>
      <c r="CO2" s="66">
        <f t="shared" ref="CO2:CO18" ca="1" si="31">RANK(CN2,$CN$1:$CN$100,)</f>
        <v>7</v>
      </c>
      <c r="CP2" s="67"/>
      <c r="CQ2" s="67">
        <v>2</v>
      </c>
      <c r="CR2" s="67">
        <v>0</v>
      </c>
      <c r="CS2" s="67">
        <v>0</v>
      </c>
      <c r="CU2" s="65">
        <f t="shared" ref="CU2:CU54" ca="1" si="32">RAND()</f>
        <v>9.6634940129900926E-2</v>
      </c>
      <c r="CV2" s="66">
        <f t="shared" ref="CV2:CV54" ca="1" si="33">RANK(CU2,$CU$1:$CU$100,)</f>
        <v>50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0.56767417012940347</v>
      </c>
      <c r="DC2" s="66">
        <f t="shared" ref="DC2:DC54" ca="1" si="35">RANK(DB2,$DB$1:$DB$100,)</f>
        <v>19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2.1957134879311613E-2</v>
      </c>
      <c r="DJ2" s="66">
        <f t="shared" ref="DJ2:DJ45" ca="1" si="37">RANK(DI2,$DI$1:$DI$100,)</f>
        <v>44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275</v>
      </c>
      <c r="AG3" s="1" t="s">
        <v>48</v>
      </c>
      <c r="AH3" s="1">
        <f t="shared" ca="1" si="1"/>
        <v>203</v>
      </c>
      <c r="AI3" s="1" t="s">
        <v>2</v>
      </c>
      <c r="AJ3" s="1">
        <f t="shared" ca="1" si="2"/>
        <v>72</v>
      </c>
      <c r="AL3" s="1">
        <f t="shared" ca="1" si="3"/>
        <v>0</v>
      </c>
      <c r="AM3" s="1">
        <f t="shared" ca="1" si="4"/>
        <v>0</v>
      </c>
      <c r="AN3" s="1" t="s">
        <v>17</v>
      </c>
      <c r="AO3" s="1">
        <f t="shared" ca="1" si="5"/>
        <v>2</v>
      </c>
      <c r="AP3" s="1">
        <f t="shared" ca="1" si="6"/>
        <v>7</v>
      </c>
      <c r="AQ3" s="1">
        <f t="shared" ca="1" si="7"/>
        <v>5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2</v>
      </c>
      <c r="AW3" s="1">
        <f t="shared" ca="1" si="11"/>
        <v>0</v>
      </c>
      <c r="AX3" s="1">
        <f t="shared" ca="1" si="12"/>
        <v>3</v>
      </c>
      <c r="AY3" s="1" t="s">
        <v>2</v>
      </c>
      <c r="AZ3" s="1">
        <f t="shared" ca="1" si="13"/>
        <v>0</v>
      </c>
      <c r="BA3" s="1">
        <f t="shared" ca="1" si="14"/>
        <v>0</v>
      </c>
      <c r="BB3" s="1" t="s">
        <v>17</v>
      </c>
      <c r="BC3" s="1">
        <f t="shared" ca="1" si="15"/>
        <v>0</v>
      </c>
      <c r="BD3" s="1">
        <f t="shared" ca="1" si="16"/>
        <v>7</v>
      </c>
      <c r="BE3" s="1">
        <f t="shared" ca="1" si="17"/>
        <v>2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0</v>
      </c>
      <c r="BO3" s="11">
        <f t="shared" ca="1" si="21"/>
        <v>0</v>
      </c>
      <c r="BP3" s="12"/>
      <c r="BR3" s="1">
        <v>3</v>
      </c>
      <c r="BS3" s="10">
        <f t="shared" ca="1" si="22"/>
        <v>2</v>
      </c>
      <c r="BT3" s="10">
        <f t="shared" ca="1" si="23"/>
        <v>2</v>
      </c>
      <c r="BU3" s="19"/>
      <c r="BW3" s="1">
        <v>3</v>
      </c>
      <c r="BX3" s="10">
        <f t="shared" ca="1" si="24"/>
        <v>7</v>
      </c>
      <c r="BY3" s="10">
        <f t="shared" ca="1" si="25"/>
        <v>0</v>
      </c>
      <c r="BZ3" s="19"/>
      <c r="CB3" s="1">
        <v>3</v>
      </c>
      <c r="CC3" s="10">
        <f t="shared" ca="1" si="26"/>
        <v>5</v>
      </c>
      <c r="CD3" s="10">
        <f t="shared" ca="1" si="27"/>
        <v>3</v>
      </c>
      <c r="CE3" s="19"/>
      <c r="CF3" s="12"/>
      <c r="CG3" s="65">
        <f t="shared" ca="1" si="28"/>
        <v>0.74081431266335995</v>
      </c>
      <c r="CH3" s="66">
        <f t="shared" ca="1" si="29"/>
        <v>3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0.32140573552758167</v>
      </c>
      <c r="CO3" s="66">
        <f t="shared" ca="1" si="31"/>
        <v>10</v>
      </c>
      <c r="CP3" s="67"/>
      <c r="CQ3" s="67">
        <v>3</v>
      </c>
      <c r="CR3" s="67">
        <v>0</v>
      </c>
      <c r="CS3" s="67">
        <v>0</v>
      </c>
      <c r="CU3" s="65">
        <f t="shared" ca="1" si="32"/>
        <v>0.88423628793641107</v>
      </c>
      <c r="CV3" s="66">
        <f t="shared" ca="1" si="33"/>
        <v>5</v>
      </c>
      <c r="CW3" s="67"/>
      <c r="CX3" s="67">
        <v>3</v>
      </c>
      <c r="CY3" s="67">
        <v>2</v>
      </c>
      <c r="CZ3" s="67">
        <v>0</v>
      </c>
      <c r="DB3" s="65">
        <f t="shared" ca="1" si="34"/>
        <v>0.43984616877177551</v>
      </c>
      <c r="DC3" s="66">
        <f t="shared" ca="1" si="35"/>
        <v>28</v>
      </c>
      <c r="DD3" s="67"/>
      <c r="DE3" s="67">
        <v>3</v>
      </c>
      <c r="DF3" s="67">
        <v>2</v>
      </c>
      <c r="DG3" s="67">
        <v>0</v>
      </c>
      <c r="DI3" s="65">
        <f t="shared" ca="1" si="36"/>
        <v>0.77121006599733588</v>
      </c>
      <c r="DJ3" s="66">
        <f t="shared" ca="1" si="37"/>
        <v>13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458</v>
      </c>
      <c r="AG4" s="1" t="s">
        <v>48</v>
      </c>
      <c r="AH4" s="1">
        <f t="shared" ca="1" si="1"/>
        <v>124</v>
      </c>
      <c r="AI4" s="1" t="s">
        <v>2</v>
      </c>
      <c r="AJ4" s="1">
        <f t="shared" ca="1" si="2"/>
        <v>334</v>
      </c>
      <c r="AL4" s="1">
        <f t="shared" ca="1" si="3"/>
        <v>0</v>
      </c>
      <c r="AM4" s="1">
        <f t="shared" ca="1" si="4"/>
        <v>0</v>
      </c>
      <c r="AN4" s="1" t="s">
        <v>17</v>
      </c>
      <c r="AO4" s="1">
        <f t="shared" ca="1" si="5"/>
        <v>4</v>
      </c>
      <c r="AP4" s="1">
        <f t="shared" ca="1" si="6"/>
        <v>5</v>
      </c>
      <c r="AQ4" s="1">
        <f t="shared" ca="1" si="7"/>
        <v>8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1</v>
      </c>
      <c r="AW4" s="1">
        <f t="shared" ca="1" si="11"/>
        <v>2</v>
      </c>
      <c r="AX4" s="1">
        <f t="shared" ca="1" si="12"/>
        <v>4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3</v>
      </c>
      <c r="BD4" s="1">
        <f t="shared" ca="1" si="16"/>
        <v>3</v>
      </c>
      <c r="BE4" s="1">
        <f t="shared" ca="1" si="17"/>
        <v>4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0</v>
      </c>
      <c r="BO4" s="11">
        <f t="shared" ca="1" si="21"/>
        <v>0</v>
      </c>
      <c r="BP4" s="12"/>
      <c r="BR4" s="1">
        <v>4</v>
      </c>
      <c r="BS4" s="10">
        <f t="shared" ca="1" si="22"/>
        <v>4</v>
      </c>
      <c r="BT4" s="10">
        <f t="shared" ca="1" si="23"/>
        <v>1</v>
      </c>
      <c r="BU4" s="19"/>
      <c r="BW4" s="1">
        <v>4</v>
      </c>
      <c r="BX4" s="10">
        <f t="shared" ca="1" si="24"/>
        <v>5</v>
      </c>
      <c r="BY4" s="10">
        <f t="shared" ca="1" si="25"/>
        <v>2</v>
      </c>
      <c r="BZ4" s="19"/>
      <c r="CB4" s="1">
        <v>4</v>
      </c>
      <c r="CC4" s="10">
        <f t="shared" ca="1" si="26"/>
        <v>8</v>
      </c>
      <c r="CD4" s="10">
        <f t="shared" ca="1" si="27"/>
        <v>4</v>
      </c>
      <c r="CE4" s="19"/>
      <c r="CF4" s="12"/>
      <c r="CG4" s="65">
        <f t="shared" ca="1" si="28"/>
        <v>4.9576640488166568E-2</v>
      </c>
      <c r="CH4" s="66">
        <f t="shared" ca="1" si="29"/>
        <v>17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0.30395145265664691</v>
      </c>
      <c r="CO4" s="66">
        <f t="shared" ca="1" si="31"/>
        <v>13</v>
      </c>
      <c r="CP4" s="67"/>
      <c r="CQ4" s="67">
        <v>4</v>
      </c>
      <c r="CR4" s="67">
        <v>0</v>
      </c>
      <c r="CS4" s="67">
        <v>0</v>
      </c>
      <c r="CU4" s="65">
        <f t="shared" ca="1" si="32"/>
        <v>0.78585395991212637</v>
      </c>
      <c r="CV4" s="66">
        <f t="shared" ca="1" si="33"/>
        <v>11</v>
      </c>
      <c r="CW4" s="67"/>
      <c r="CX4" s="67">
        <v>4</v>
      </c>
      <c r="CY4" s="67">
        <v>2</v>
      </c>
      <c r="CZ4" s="67">
        <v>1</v>
      </c>
      <c r="DB4" s="65">
        <f t="shared" ca="1" si="34"/>
        <v>0.6292301657169701</v>
      </c>
      <c r="DC4" s="66">
        <f t="shared" ca="1" si="35"/>
        <v>17</v>
      </c>
      <c r="DD4" s="67"/>
      <c r="DE4" s="67">
        <v>4</v>
      </c>
      <c r="DF4" s="67">
        <v>2</v>
      </c>
      <c r="DG4" s="67">
        <v>1</v>
      </c>
      <c r="DI4" s="65">
        <f t="shared" ca="1" si="36"/>
        <v>0.26454182652171587</v>
      </c>
      <c r="DJ4" s="66">
        <f t="shared" ca="1" si="37"/>
        <v>32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69" t="str">
        <f ca="1">$AF1/1000&amp;$AG1&amp;$AH1/1000&amp;$AI1</f>
        <v>0.782－0.362＝</v>
      </c>
      <c r="C5" s="70"/>
      <c r="D5" s="70"/>
      <c r="E5" s="70"/>
      <c r="F5" s="70"/>
      <c r="G5" s="70"/>
      <c r="H5" s="71">
        <f ca="1">$AJ1/1000</f>
        <v>0.42</v>
      </c>
      <c r="I5" s="71"/>
      <c r="J5" s="72"/>
      <c r="K5" s="24"/>
      <c r="L5" s="8"/>
      <c r="M5" s="69" t="str">
        <f ca="1">$AF2/1000&amp;$AG2&amp;$AH2/1000&amp;$AI2</f>
        <v>0.959－0.548＝</v>
      </c>
      <c r="N5" s="70"/>
      <c r="O5" s="70"/>
      <c r="P5" s="70"/>
      <c r="Q5" s="70"/>
      <c r="R5" s="70"/>
      <c r="S5" s="71">
        <f ca="1">$AJ2/1000</f>
        <v>0.41099999999999998</v>
      </c>
      <c r="T5" s="71"/>
      <c r="U5" s="72"/>
      <c r="V5" s="25"/>
      <c r="AE5" s="2" t="s">
        <v>20</v>
      </c>
      <c r="AF5" s="1">
        <f t="shared" ca="1" si="0"/>
        <v>299</v>
      </c>
      <c r="AG5" s="1" t="s">
        <v>48</v>
      </c>
      <c r="AH5" s="1">
        <f t="shared" ca="1" si="1"/>
        <v>46</v>
      </c>
      <c r="AI5" s="1" t="s">
        <v>2</v>
      </c>
      <c r="AJ5" s="1">
        <f t="shared" ca="1" si="2"/>
        <v>253</v>
      </c>
      <c r="AL5" s="1">
        <f t="shared" ca="1" si="3"/>
        <v>0</v>
      </c>
      <c r="AM5" s="1">
        <f t="shared" ca="1" si="4"/>
        <v>0</v>
      </c>
      <c r="AN5" s="1" t="s">
        <v>17</v>
      </c>
      <c r="AO5" s="1">
        <f t="shared" ca="1" si="5"/>
        <v>2</v>
      </c>
      <c r="AP5" s="1">
        <f t="shared" ca="1" si="6"/>
        <v>9</v>
      </c>
      <c r="AQ5" s="1">
        <f t="shared" ca="1" si="7"/>
        <v>9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0</v>
      </c>
      <c r="AW5" s="1">
        <f t="shared" ca="1" si="11"/>
        <v>4</v>
      </c>
      <c r="AX5" s="1">
        <f t="shared" ca="1" si="12"/>
        <v>6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2</v>
      </c>
      <c r="BD5" s="1">
        <f t="shared" ca="1" si="16"/>
        <v>5</v>
      </c>
      <c r="BE5" s="1">
        <f t="shared" ca="1" si="17"/>
        <v>3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0</v>
      </c>
      <c r="BO5" s="11">
        <f t="shared" ca="1" si="21"/>
        <v>0</v>
      </c>
      <c r="BP5" s="12"/>
      <c r="BR5" s="1">
        <v>5</v>
      </c>
      <c r="BS5" s="10">
        <f t="shared" ca="1" si="22"/>
        <v>2</v>
      </c>
      <c r="BT5" s="10">
        <f t="shared" ca="1" si="23"/>
        <v>0</v>
      </c>
      <c r="BU5" s="19"/>
      <c r="BW5" s="1">
        <v>5</v>
      </c>
      <c r="BX5" s="10">
        <f t="shared" ca="1" si="24"/>
        <v>9</v>
      </c>
      <c r="BY5" s="10">
        <f t="shared" ca="1" si="25"/>
        <v>4</v>
      </c>
      <c r="BZ5" s="19"/>
      <c r="CB5" s="1">
        <v>5</v>
      </c>
      <c r="CC5" s="10">
        <f t="shared" ca="1" si="26"/>
        <v>9</v>
      </c>
      <c r="CD5" s="10">
        <f t="shared" ca="1" si="27"/>
        <v>6</v>
      </c>
      <c r="CE5" s="19"/>
      <c r="CF5" s="12"/>
      <c r="CG5" s="65">
        <f t="shared" ca="1" si="28"/>
        <v>0.71086492333416662</v>
      </c>
      <c r="CH5" s="66">
        <f t="shared" ca="1" si="29"/>
        <v>4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0.79784551435681661</v>
      </c>
      <c r="CO5" s="66">
        <f t="shared" ca="1" si="31"/>
        <v>2</v>
      </c>
      <c r="CP5" s="67"/>
      <c r="CQ5" s="67">
        <v>5</v>
      </c>
      <c r="CR5" s="67">
        <v>0</v>
      </c>
      <c r="CS5" s="67">
        <v>0</v>
      </c>
      <c r="CU5" s="65">
        <f t="shared" ca="1" si="32"/>
        <v>0.90249484467705121</v>
      </c>
      <c r="CV5" s="66">
        <f t="shared" ca="1" si="33"/>
        <v>3</v>
      </c>
      <c r="CW5" s="67"/>
      <c r="CX5" s="67">
        <v>5</v>
      </c>
      <c r="CY5" s="67">
        <v>2</v>
      </c>
      <c r="CZ5" s="67">
        <v>2</v>
      </c>
      <c r="DB5" s="65">
        <f t="shared" ca="1" si="34"/>
        <v>8.2555982769308867E-2</v>
      </c>
      <c r="DC5" s="66">
        <f t="shared" ca="1" si="35"/>
        <v>49</v>
      </c>
      <c r="DD5" s="67"/>
      <c r="DE5" s="67">
        <v>5</v>
      </c>
      <c r="DF5" s="67">
        <v>2</v>
      </c>
      <c r="DG5" s="67">
        <v>2</v>
      </c>
      <c r="DI5" s="65">
        <f t="shared" ca="1" si="36"/>
        <v>7.5681704378175785E-2</v>
      </c>
      <c r="DJ5" s="66">
        <f t="shared" ca="1" si="37"/>
        <v>42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766</v>
      </c>
      <c r="AG6" s="1" t="s">
        <v>48</v>
      </c>
      <c r="AH6" s="1">
        <f t="shared" ca="1" si="1"/>
        <v>166</v>
      </c>
      <c r="AI6" s="1" t="s">
        <v>2</v>
      </c>
      <c r="AJ6" s="1">
        <f t="shared" ca="1" si="2"/>
        <v>600</v>
      </c>
      <c r="AL6" s="1">
        <f t="shared" ca="1" si="3"/>
        <v>0</v>
      </c>
      <c r="AM6" s="1">
        <f t="shared" ca="1" si="4"/>
        <v>0</v>
      </c>
      <c r="AN6" s="1" t="s">
        <v>17</v>
      </c>
      <c r="AO6" s="1">
        <f t="shared" ca="1" si="5"/>
        <v>7</v>
      </c>
      <c r="AP6" s="1">
        <f t="shared" ca="1" si="6"/>
        <v>6</v>
      </c>
      <c r="AQ6" s="1">
        <f t="shared" ca="1" si="7"/>
        <v>6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1</v>
      </c>
      <c r="AW6" s="1">
        <f t="shared" ca="1" si="11"/>
        <v>6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6</v>
      </c>
      <c r="BD6" s="1">
        <f t="shared" ca="1" si="16"/>
        <v>0</v>
      </c>
      <c r="BE6" s="1">
        <f t="shared" ca="1" si="17"/>
        <v>0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0</v>
      </c>
      <c r="BO6" s="11">
        <f t="shared" ca="1" si="21"/>
        <v>0</v>
      </c>
      <c r="BP6" s="12"/>
      <c r="BR6" s="1">
        <v>6</v>
      </c>
      <c r="BS6" s="10">
        <f t="shared" ca="1" si="22"/>
        <v>7</v>
      </c>
      <c r="BT6" s="10">
        <f t="shared" ca="1" si="23"/>
        <v>1</v>
      </c>
      <c r="BU6" s="19"/>
      <c r="BW6" s="1">
        <v>6</v>
      </c>
      <c r="BX6" s="10">
        <f t="shared" ca="1" si="24"/>
        <v>6</v>
      </c>
      <c r="BY6" s="10">
        <f t="shared" ca="1" si="25"/>
        <v>6</v>
      </c>
      <c r="BZ6" s="19"/>
      <c r="CB6" s="1">
        <v>6</v>
      </c>
      <c r="CC6" s="10">
        <f t="shared" ca="1" si="26"/>
        <v>6</v>
      </c>
      <c r="CD6" s="10">
        <f t="shared" ca="1" si="27"/>
        <v>6</v>
      </c>
      <c r="CE6" s="19"/>
      <c r="CF6" s="12"/>
      <c r="CG6" s="65">
        <f t="shared" ca="1" si="28"/>
        <v>0.70087929622205358</v>
      </c>
      <c r="CH6" s="66">
        <f t="shared" ca="1" si="29"/>
        <v>6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0.74705384569198985</v>
      </c>
      <c r="CO6" s="66">
        <f t="shared" ca="1" si="31"/>
        <v>4</v>
      </c>
      <c r="CP6" s="67"/>
      <c r="CQ6" s="67">
        <v>6</v>
      </c>
      <c r="CR6" s="67">
        <v>0</v>
      </c>
      <c r="CS6" s="67">
        <v>0</v>
      </c>
      <c r="CU6" s="65">
        <f t="shared" ca="1" si="32"/>
        <v>0.43935474975061362</v>
      </c>
      <c r="CV6" s="66">
        <f t="shared" ca="1" si="33"/>
        <v>29</v>
      </c>
      <c r="CW6" s="67"/>
      <c r="CX6" s="67">
        <v>6</v>
      </c>
      <c r="CY6" s="67">
        <v>3</v>
      </c>
      <c r="CZ6" s="67">
        <v>0</v>
      </c>
      <c r="DB6" s="65">
        <f t="shared" ca="1" si="34"/>
        <v>0.47096811752483481</v>
      </c>
      <c r="DC6" s="66">
        <f t="shared" ca="1" si="35"/>
        <v>27</v>
      </c>
      <c r="DD6" s="67"/>
      <c r="DE6" s="67">
        <v>6</v>
      </c>
      <c r="DF6" s="67">
        <v>3</v>
      </c>
      <c r="DG6" s="67">
        <v>0</v>
      </c>
      <c r="DI6" s="65">
        <f t="shared" ca="1" si="36"/>
        <v>0.52799276818183549</v>
      </c>
      <c r="DJ6" s="66">
        <f t="shared" ca="1" si="37"/>
        <v>21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0</v>
      </c>
      <c r="F7" s="33" t="str">
        <f ca="1">IF(AND(G7=0,H7=0,I7=0),"",".")</f>
        <v>.</v>
      </c>
      <c r="G7" s="34">
        <f ca="1">$BS1</f>
        <v>7</v>
      </c>
      <c r="H7" s="34">
        <f ca="1">$BX1</f>
        <v>8</v>
      </c>
      <c r="I7" s="34">
        <f ca="1">$CC1</f>
        <v>2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0</v>
      </c>
      <c r="Q7" s="33" t="str">
        <f ca="1">IF(AND(R7=0,S7=0,T7=0),"",".")</f>
        <v>.</v>
      </c>
      <c r="R7" s="34">
        <f ca="1">$BS2</f>
        <v>9</v>
      </c>
      <c r="S7" s="34">
        <f ca="1">$BX2</f>
        <v>5</v>
      </c>
      <c r="T7" s="34">
        <f ca="1">$CC2</f>
        <v>9</v>
      </c>
      <c r="U7" s="35"/>
      <c r="V7" s="36"/>
      <c r="AE7" s="2" t="s">
        <v>22</v>
      </c>
      <c r="AF7" s="1">
        <f t="shared" ca="1" si="0"/>
        <v>889</v>
      </c>
      <c r="AG7" s="1" t="s">
        <v>48</v>
      </c>
      <c r="AH7" s="1">
        <f t="shared" ca="1" si="1"/>
        <v>482</v>
      </c>
      <c r="AI7" s="1" t="s">
        <v>2</v>
      </c>
      <c r="AJ7" s="1">
        <f t="shared" ca="1" si="2"/>
        <v>407</v>
      </c>
      <c r="AL7" s="1">
        <f t="shared" ca="1" si="3"/>
        <v>0</v>
      </c>
      <c r="AM7" s="1">
        <f t="shared" ca="1" si="4"/>
        <v>0</v>
      </c>
      <c r="AN7" s="1" t="s">
        <v>17</v>
      </c>
      <c r="AO7" s="1">
        <f t="shared" ca="1" si="5"/>
        <v>8</v>
      </c>
      <c r="AP7" s="1">
        <f t="shared" ca="1" si="6"/>
        <v>8</v>
      </c>
      <c r="AQ7" s="1">
        <f t="shared" ca="1" si="7"/>
        <v>9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4</v>
      </c>
      <c r="AW7" s="1">
        <f t="shared" ca="1" si="11"/>
        <v>8</v>
      </c>
      <c r="AX7" s="1">
        <f t="shared" ca="1" si="12"/>
        <v>2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4</v>
      </c>
      <c r="BD7" s="1">
        <f t="shared" ca="1" si="16"/>
        <v>0</v>
      </c>
      <c r="BE7" s="1">
        <f t="shared" ca="1" si="17"/>
        <v>7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0</v>
      </c>
      <c r="BO7" s="11">
        <f t="shared" ca="1" si="21"/>
        <v>0</v>
      </c>
      <c r="BP7" s="12"/>
      <c r="BR7" s="1">
        <v>7</v>
      </c>
      <c r="BS7" s="10">
        <f t="shared" ca="1" si="22"/>
        <v>8</v>
      </c>
      <c r="BT7" s="10">
        <f t="shared" ca="1" si="23"/>
        <v>4</v>
      </c>
      <c r="BU7" s="19"/>
      <c r="BW7" s="1">
        <v>7</v>
      </c>
      <c r="BX7" s="10">
        <f t="shared" ca="1" si="24"/>
        <v>8</v>
      </c>
      <c r="BY7" s="10">
        <f t="shared" ca="1" si="25"/>
        <v>8</v>
      </c>
      <c r="BZ7" s="19"/>
      <c r="CB7" s="1">
        <v>7</v>
      </c>
      <c r="CC7" s="10">
        <f t="shared" ca="1" si="26"/>
        <v>9</v>
      </c>
      <c r="CD7" s="10">
        <f t="shared" ca="1" si="27"/>
        <v>2</v>
      </c>
      <c r="CE7" s="19"/>
      <c r="CF7" s="12"/>
      <c r="CG7" s="65">
        <f t="shared" ca="1" si="28"/>
        <v>0.43642731608980878</v>
      </c>
      <c r="CH7" s="66">
        <f t="shared" ca="1" si="29"/>
        <v>10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0.55143435148704867</v>
      </c>
      <c r="CO7" s="66">
        <f t="shared" ca="1" si="31"/>
        <v>6</v>
      </c>
      <c r="CP7" s="67"/>
      <c r="CQ7" s="67">
        <v>7</v>
      </c>
      <c r="CR7" s="67">
        <v>0</v>
      </c>
      <c r="CS7" s="67">
        <v>0</v>
      </c>
      <c r="CU7" s="65">
        <f t="shared" ca="1" si="32"/>
        <v>0.24426460354542756</v>
      </c>
      <c r="CV7" s="66">
        <f t="shared" ca="1" si="33"/>
        <v>40</v>
      </c>
      <c r="CW7" s="67"/>
      <c r="CX7" s="67">
        <v>7</v>
      </c>
      <c r="CY7" s="67">
        <v>3</v>
      </c>
      <c r="CZ7" s="67">
        <v>1</v>
      </c>
      <c r="DB7" s="65">
        <f t="shared" ca="1" si="34"/>
        <v>0.15665615815195055</v>
      </c>
      <c r="DC7" s="66">
        <f t="shared" ca="1" si="35"/>
        <v>44</v>
      </c>
      <c r="DD7" s="67"/>
      <c r="DE7" s="67">
        <v>7</v>
      </c>
      <c r="DF7" s="67">
        <v>3</v>
      </c>
      <c r="DG7" s="67">
        <v>1</v>
      </c>
      <c r="DI7" s="65">
        <f t="shared" ca="1" si="36"/>
        <v>0.14746710922550532</v>
      </c>
      <c r="DJ7" s="66">
        <f t="shared" ca="1" si="37"/>
        <v>38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3</v>
      </c>
      <c r="H8" s="41">
        <f ca="1">$BY1</f>
        <v>6</v>
      </c>
      <c r="I8" s="41">
        <f ca="1">$CD1</f>
        <v>2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5</v>
      </c>
      <c r="S8" s="41">
        <f ca="1">$BY2</f>
        <v>4</v>
      </c>
      <c r="T8" s="41">
        <f ca="1">$CD2</f>
        <v>8</v>
      </c>
      <c r="U8" s="35"/>
      <c r="V8" s="36"/>
      <c r="AE8" s="2" t="s">
        <v>23</v>
      </c>
      <c r="AF8" s="1">
        <f t="shared" ca="1" si="0"/>
        <v>599</v>
      </c>
      <c r="AG8" s="1" t="s">
        <v>48</v>
      </c>
      <c r="AH8" s="1">
        <f t="shared" ca="1" si="1"/>
        <v>585</v>
      </c>
      <c r="AI8" s="1" t="s">
        <v>2</v>
      </c>
      <c r="AJ8" s="1">
        <f t="shared" ca="1" si="2"/>
        <v>14</v>
      </c>
      <c r="AL8" s="1">
        <f t="shared" ca="1" si="3"/>
        <v>0</v>
      </c>
      <c r="AM8" s="1">
        <f t="shared" ca="1" si="4"/>
        <v>0</v>
      </c>
      <c r="AN8" s="1" t="s">
        <v>17</v>
      </c>
      <c r="AO8" s="1">
        <f t="shared" ca="1" si="5"/>
        <v>5</v>
      </c>
      <c r="AP8" s="1">
        <f t="shared" ca="1" si="6"/>
        <v>9</v>
      </c>
      <c r="AQ8" s="1">
        <f t="shared" ca="1" si="7"/>
        <v>9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5</v>
      </c>
      <c r="AW8" s="1">
        <f t="shared" ca="1" si="11"/>
        <v>8</v>
      </c>
      <c r="AX8" s="1">
        <f t="shared" ca="1" si="12"/>
        <v>5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0</v>
      </c>
      <c r="BD8" s="1">
        <f t="shared" ca="1" si="16"/>
        <v>1</v>
      </c>
      <c r="BE8" s="1">
        <f t="shared" ca="1" si="17"/>
        <v>4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0</v>
      </c>
      <c r="BO8" s="11">
        <f t="shared" ca="1" si="21"/>
        <v>0</v>
      </c>
      <c r="BP8" s="12"/>
      <c r="BR8" s="1">
        <v>8</v>
      </c>
      <c r="BS8" s="10">
        <f t="shared" ca="1" si="22"/>
        <v>5</v>
      </c>
      <c r="BT8" s="10">
        <f t="shared" ca="1" si="23"/>
        <v>5</v>
      </c>
      <c r="BU8" s="19"/>
      <c r="BW8" s="1">
        <v>8</v>
      </c>
      <c r="BX8" s="10">
        <f t="shared" ca="1" si="24"/>
        <v>9</v>
      </c>
      <c r="BY8" s="10">
        <f t="shared" ca="1" si="25"/>
        <v>8</v>
      </c>
      <c r="BZ8" s="19"/>
      <c r="CB8" s="1">
        <v>8</v>
      </c>
      <c r="CC8" s="10">
        <f t="shared" ca="1" si="26"/>
        <v>9</v>
      </c>
      <c r="CD8" s="10">
        <f t="shared" ca="1" si="27"/>
        <v>5</v>
      </c>
      <c r="CE8" s="19"/>
      <c r="CF8" s="12"/>
      <c r="CG8" s="65">
        <f t="shared" ca="1" si="28"/>
        <v>0.1745011797038285</v>
      </c>
      <c r="CH8" s="66">
        <f t="shared" ca="1" si="29"/>
        <v>14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0.10970479801252875</v>
      </c>
      <c r="CO8" s="66">
        <f t="shared" ca="1" si="31"/>
        <v>17</v>
      </c>
      <c r="CP8" s="67"/>
      <c r="CQ8" s="67">
        <v>8</v>
      </c>
      <c r="CR8" s="67">
        <v>0</v>
      </c>
      <c r="CS8" s="67">
        <v>0</v>
      </c>
      <c r="CU8" s="65">
        <f t="shared" ca="1" si="32"/>
        <v>0.59141556468002232</v>
      </c>
      <c r="CV8" s="66">
        <f t="shared" ca="1" si="33"/>
        <v>20</v>
      </c>
      <c r="CW8" s="67"/>
      <c r="CX8" s="67">
        <v>8</v>
      </c>
      <c r="CY8" s="67">
        <v>3</v>
      </c>
      <c r="CZ8" s="67">
        <v>2</v>
      </c>
      <c r="DB8" s="65">
        <f t="shared" ca="1" si="34"/>
        <v>3.5173220243740921E-2</v>
      </c>
      <c r="DC8" s="66">
        <f t="shared" ca="1" si="35"/>
        <v>53</v>
      </c>
      <c r="DD8" s="67"/>
      <c r="DE8" s="67">
        <v>8</v>
      </c>
      <c r="DF8" s="67">
        <v>3</v>
      </c>
      <c r="DG8" s="67">
        <v>2</v>
      </c>
      <c r="DI8" s="65">
        <f t="shared" ca="1" si="36"/>
        <v>9.5970900046028706E-2</v>
      </c>
      <c r="DJ8" s="66">
        <f t="shared" ca="1" si="37"/>
        <v>41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0</v>
      </c>
      <c r="F9" s="62" t="str">
        <f>$BB1</f>
        <v>.</v>
      </c>
      <c r="G9" s="63">
        <f ca="1">$BC1</f>
        <v>4</v>
      </c>
      <c r="H9" s="64">
        <f ca="1">$BD1</f>
        <v>2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4</v>
      </c>
      <c r="S9" s="64">
        <f ca="1">$BD2</f>
        <v>1</v>
      </c>
      <c r="T9" s="64">
        <f ca="1">$BE2</f>
        <v>1</v>
      </c>
      <c r="U9" s="43"/>
      <c r="V9" s="36"/>
      <c r="AE9" s="2" t="s">
        <v>24</v>
      </c>
      <c r="AF9" s="1">
        <f t="shared" ca="1" si="0"/>
        <v>595</v>
      </c>
      <c r="AG9" s="1" t="s">
        <v>48</v>
      </c>
      <c r="AH9" s="1">
        <f t="shared" ca="1" si="1"/>
        <v>275</v>
      </c>
      <c r="AI9" s="1" t="s">
        <v>2</v>
      </c>
      <c r="AJ9" s="1">
        <f t="shared" ca="1" si="2"/>
        <v>320</v>
      </c>
      <c r="AL9" s="1">
        <f t="shared" ca="1" si="3"/>
        <v>0</v>
      </c>
      <c r="AM9" s="1">
        <f t="shared" ca="1" si="4"/>
        <v>0</v>
      </c>
      <c r="AN9" s="1" t="s">
        <v>17</v>
      </c>
      <c r="AO9" s="1">
        <f t="shared" ca="1" si="5"/>
        <v>5</v>
      </c>
      <c r="AP9" s="1">
        <f t="shared" ca="1" si="6"/>
        <v>9</v>
      </c>
      <c r="AQ9" s="1">
        <f t="shared" ca="1" si="7"/>
        <v>5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2</v>
      </c>
      <c r="AW9" s="1">
        <f t="shared" ca="1" si="11"/>
        <v>7</v>
      </c>
      <c r="AX9" s="1">
        <f t="shared" ca="1" si="12"/>
        <v>5</v>
      </c>
      <c r="AY9" s="1" t="s">
        <v>2</v>
      </c>
      <c r="AZ9" s="1">
        <f t="shared" ca="1" si="13"/>
        <v>0</v>
      </c>
      <c r="BA9" s="1">
        <f t="shared" ca="1" si="14"/>
        <v>0</v>
      </c>
      <c r="BB9" s="1" t="s">
        <v>17</v>
      </c>
      <c r="BC9" s="1">
        <f t="shared" ca="1" si="15"/>
        <v>3</v>
      </c>
      <c r="BD9" s="1">
        <f t="shared" ca="1" si="16"/>
        <v>2</v>
      </c>
      <c r="BE9" s="1">
        <f t="shared" ca="1" si="17"/>
        <v>0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0</v>
      </c>
      <c r="BO9" s="11">
        <f t="shared" ca="1" si="21"/>
        <v>0</v>
      </c>
      <c r="BP9" s="12"/>
      <c r="BR9" s="1">
        <v>9</v>
      </c>
      <c r="BS9" s="10">
        <f t="shared" ca="1" si="22"/>
        <v>5</v>
      </c>
      <c r="BT9" s="10">
        <f t="shared" ca="1" si="23"/>
        <v>2</v>
      </c>
      <c r="BU9" s="19"/>
      <c r="BW9" s="1">
        <v>9</v>
      </c>
      <c r="BX9" s="10">
        <f t="shared" ca="1" si="24"/>
        <v>9</v>
      </c>
      <c r="BY9" s="10">
        <f t="shared" ca="1" si="25"/>
        <v>7</v>
      </c>
      <c r="BZ9" s="19"/>
      <c r="CB9" s="1">
        <v>9</v>
      </c>
      <c r="CC9" s="10">
        <f t="shared" ca="1" si="26"/>
        <v>5</v>
      </c>
      <c r="CD9" s="10">
        <f t="shared" ca="1" si="27"/>
        <v>5</v>
      </c>
      <c r="CE9" s="19"/>
      <c r="CF9" s="12"/>
      <c r="CG9" s="65">
        <f t="shared" ca="1" si="28"/>
        <v>0.99024800820914194</v>
      </c>
      <c r="CH9" s="66">
        <f t="shared" ca="1" si="29"/>
        <v>1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0.19472792622061752</v>
      </c>
      <c r="CO9" s="66">
        <f t="shared" ca="1" si="31"/>
        <v>14</v>
      </c>
      <c r="CP9" s="67"/>
      <c r="CQ9" s="67">
        <v>9</v>
      </c>
      <c r="CR9" s="67">
        <v>0</v>
      </c>
      <c r="CS9" s="67">
        <v>0</v>
      </c>
      <c r="CU9" s="65">
        <f t="shared" ca="1" si="32"/>
        <v>0.65064003745163712</v>
      </c>
      <c r="CV9" s="66">
        <f t="shared" ca="1" si="33"/>
        <v>17</v>
      </c>
      <c r="CW9" s="67"/>
      <c r="CX9" s="67">
        <v>9</v>
      </c>
      <c r="CY9" s="67">
        <v>3</v>
      </c>
      <c r="CZ9" s="67">
        <v>3</v>
      </c>
      <c r="DB9" s="65">
        <f t="shared" ca="1" si="34"/>
        <v>3.6407496511412396E-2</v>
      </c>
      <c r="DC9" s="66">
        <f t="shared" ca="1" si="35"/>
        <v>52</v>
      </c>
      <c r="DD9" s="67"/>
      <c r="DE9" s="67">
        <v>9</v>
      </c>
      <c r="DF9" s="67">
        <v>3</v>
      </c>
      <c r="DG9" s="67">
        <v>3</v>
      </c>
      <c r="DI9" s="65">
        <f t="shared" ca="1" si="36"/>
        <v>0.71333003656612026</v>
      </c>
      <c r="DJ9" s="66">
        <f t="shared" ca="1" si="37"/>
        <v>15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748</v>
      </c>
      <c r="AG10" s="1" t="s">
        <v>48</v>
      </c>
      <c r="AH10" s="1">
        <f t="shared" ca="1" si="1"/>
        <v>431</v>
      </c>
      <c r="AI10" s="1" t="s">
        <v>2</v>
      </c>
      <c r="AJ10" s="1">
        <f t="shared" ca="1" si="2"/>
        <v>317</v>
      </c>
      <c r="AL10" s="1">
        <f t="shared" ca="1" si="3"/>
        <v>0</v>
      </c>
      <c r="AM10" s="1">
        <f t="shared" ca="1" si="4"/>
        <v>0</v>
      </c>
      <c r="AN10" s="1" t="s">
        <v>17</v>
      </c>
      <c r="AO10" s="1">
        <f t="shared" ca="1" si="5"/>
        <v>7</v>
      </c>
      <c r="AP10" s="1">
        <f t="shared" ca="1" si="6"/>
        <v>4</v>
      </c>
      <c r="AQ10" s="1">
        <f t="shared" ca="1" si="7"/>
        <v>8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4</v>
      </c>
      <c r="AW10" s="1">
        <f t="shared" ca="1" si="11"/>
        <v>3</v>
      </c>
      <c r="AX10" s="1">
        <f t="shared" ca="1" si="12"/>
        <v>1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3</v>
      </c>
      <c r="BD10" s="1">
        <f t="shared" ca="1" si="16"/>
        <v>1</v>
      </c>
      <c r="BE10" s="1">
        <f t="shared" ca="1" si="17"/>
        <v>7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0</v>
      </c>
      <c r="BO10" s="11">
        <f t="shared" ca="1" si="21"/>
        <v>0</v>
      </c>
      <c r="BP10" s="12"/>
      <c r="BR10" s="1">
        <v>10</v>
      </c>
      <c r="BS10" s="10">
        <f t="shared" ca="1" si="22"/>
        <v>7</v>
      </c>
      <c r="BT10" s="10">
        <f t="shared" ca="1" si="23"/>
        <v>4</v>
      </c>
      <c r="BU10" s="19"/>
      <c r="BW10" s="1">
        <v>10</v>
      </c>
      <c r="BX10" s="10">
        <f t="shared" ca="1" si="24"/>
        <v>4</v>
      </c>
      <c r="BY10" s="10">
        <f t="shared" ca="1" si="25"/>
        <v>3</v>
      </c>
      <c r="BZ10" s="19"/>
      <c r="CB10" s="1">
        <v>10</v>
      </c>
      <c r="CC10" s="10">
        <f t="shared" ca="1" si="26"/>
        <v>8</v>
      </c>
      <c r="CD10" s="10">
        <f t="shared" ca="1" si="27"/>
        <v>1</v>
      </c>
      <c r="CE10" s="19"/>
      <c r="CF10" s="12"/>
      <c r="CG10" s="65">
        <f t="shared" ca="1" si="28"/>
        <v>0.69381311036344229</v>
      </c>
      <c r="CH10" s="66">
        <f t="shared" ca="1" si="29"/>
        <v>7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0.9408725222796378</v>
      </c>
      <c r="CO10" s="66">
        <f t="shared" ca="1" si="31"/>
        <v>1</v>
      </c>
      <c r="CP10" s="67"/>
      <c r="CQ10" s="67">
        <v>10</v>
      </c>
      <c r="CR10" s="67">
        <v>0</v>
      </c>
      <c r="CS10" s="67">
        <v>0</v>
      </c>
      <c r="CU10" s="65">
        <f t="shared" ca="1" si="32"/>
        <v>0.33844289380946635</v>
      </c>
      <c r="CV10" s="66">
        <f t="shared" ca="1" si="33"/>
        <v>32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0.70092581574992729</v>
      </c>
      <c r="DC10" s="66">
        <f t="shared" ca="1" si="35"/>
        <v>13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0.3311448312921883</v>
      </c>
      <c r="DJ10" s="66">
        <f t="shared" ca="1" si="37"/>
        <v>29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997</v>
      </c>
      <c r="AG11" s="1" t="s">
        <v>48</v>
      </c>
      <c r="AH11" s="1">
        <f t="shared" ca="1" si="1"/>
        <v>792</v>
      </c>
      <c r="AI11" s="1" t="s">
        <v>2</v>
      </c>
      <c r="AJ11" s="1">
        <f t="shared" ca="1" si="2"/>
        <v>205</v>
      </c>
      <c r="AL11" s="1">
        <f t="shared" ca="1" si="3"/>
        <v>0</v>
      </c>
      <c r="AM11" s="1">
        <f t="shared" ca="1" si="4"/>
        <v>0</v>
      </c>
      <c r="AN11" s="1" t="s">
        <v>17</v>
      </c>
      <c r="AO11" s="1">
        <f t="shared" ca="1" si="5"/>
        <v>9</v>
      </c>
      <c r="AP11" s="1">
        <f t="shared" ca="1" si="6"/>
        <v>9</v>
      </c>
      <c r="AQ11" s="1">
        <f t="shared" ca="1" si="7"/>
        <v>7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7</v>
      </c>
      <c r="AW11" s="1">
        <f t="shared" ca="1" si="11"/>
        <v>9</v>
      </c>
      <c r="AX11" s="1">
        <f t="shared" ca="1" si="12"/>
        <v>2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2</v>
      </c>
      <c r="BD11" s="1">
        <f t="shared" ca="1" si="16"/>
        <v>0</v>
      </c>
      <c r="BE11" s="1">
        <f t="shared" ca="1" si="17"/>
        <v>5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0</v>
      </c>
      <c r="BO11" s="11">
        <f t="shared" ca="1" si="21"/>
        <v>0</v>
      </c>
      <c r="BP11" s="12"/>
      <c r="BR11" s="1">
        <v>11</v>
      </c>
      <c r="BS11" s="10">
        <f t="shared" ca="1" si="22"/>
        <v>9</v>
      </c>
      <c r="BT11" s="10">
        <f t="shared" ca="1" si="23"/>
        <v>7</v>
      </c>
      <c r="BU11" s="19"/>
      <c r="BW11" s="1">
        <v>11</v>
      </c>
      <c r="BX11" s="10">
        <f t="shared" ca="1" si="24"/>
        <v>9</v>
      </c>
      <c r="BY11" s="10">
        <f t="shared" ca="1" si="25"/>
        <v>9</v>
      </c>
      <c r="BZ11" s="19"/>
      <c r="CB11" s="1">
        <v>11</v>
      </c>
      <c r="CC11" s="10">
        <f t="shared" ca="1" si="26"/>
        <v>7</v>
      </c>
      <c r="CD11" s="10">
        <f t="shared" ca="1" si="27"/>
        <v>2</v>
      </c>
      <c r="CE11" s="19"/>
      <c r="CF11" s="12"/>
      <c r="CG11" s="65">
        <f t="shared" ca="1" si="28"/>
        <v>0.87953728128930353</v>
      </c>
      <c r="CH11" s="66">
        <f t="shared" ca="1" si="29"/>
        <v>2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0.71007445341573239</v>
      </c>
      <c r="CO11" s="66">
        <f t="shared" ca="1" si="31"/>
        <v>5</v>
      </c>
      <c r="CP11" s="67"/>
      <c r="CQ11" s="67">
        <v>11</v>
      </c>
      <c r="CR11" s="67">
        <v>0</v>
      </c>
      <c r="CS11" s="67">
        <v>0</v>
      </c>
      <c r="CU11" s="65">
        <f t="shared" ca="1" si="32"/>
        <v>3.7112485692697872E-2</v>
      </c>
      <c r="CV11" s="66">
        <f t="shared" ca="1" si="33"/>
        <v>52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2.1923883022664348E-2</v>
      </c>
      <c r="DC11" s="66">
        <f t="shared" ca="1" si="35"/>
        <v>54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0.41559964615052525</v>
      </c>
      <c r="DJ11" s="66">
        <f t="shared" ca="1" si="37"/>
        <v>23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69" t="str">
        <f ca="1">$AF3/1000&amp;$AG3&amp;$AH3/1000&amp;$AI3</f>
        <v>0.275－0.203＝</v>
      </c>
      <c r="C12" s="70"/>
      <c r="D12" s="70"/>
      <c r="E12" s="70"/>
      <c r="F12" s="70"/>
      <c r="G12" s="70"/>
      <c r="H12" s="71">
        <f ca="1">$AJ3/1000</f>
        <v>7.1999999999999995E-2</v>
      </c>
      <c r="I12" s="71"/>
      <c r="J12" s="72"/>
      <c r="K12" s="9"/>
      <c r="L12" s="26"/>
      <c r="M12" s="69" t="str">
        <f ca="1">$AF4/1000&amp;$AG4&amp;$AH4/1000&amp;$AI4</f>
        <v>0.458－0.124＝</v>
      </c>
      <c r="N12" s="70"/>
      <c r="O12" s="70"/>
      <c r="P12" s="70"/>
      <c r="Q12" s="70"/>
      <c r="R12" s="70"/>
      <c r="S12" s="71">
        <f ca="1">$AJ4/1000</f>
        <v>0.33400000000000002</v>
      </c>
      <c r="T12" s="71"/>
      <c r="U12" s="72"/>
      <c r="V12" s="9"/>
      <c r="AE12" s="2" t="s">
        <v>27</v>
      </c>
      <c r="AF12" s="1">
        <f t="shared" ca="1" si="0"/>
        <v>486</v>
      </c>
      <c r="AG12" s="1" t="s">
        <v>48</v>
      </c>
      <c r="AH12" s="1">
        <f t="shared" ca="1" si="1"/>
        <v>221</v>
      </c>
      <c r="AI12" s="1" t="s">
        <v>2</v>
      </c>
      <c r="AJ12" s="1">
        <f t="shared" ca="1" si="2"/>
        <v>265</v>
      </c>
      <c r="AL12" s="1">
        <f t="shared" ca="1" si="3"/>
        <v>0</v>
      </c>
      <c r="AM12" s="1">
        <f t="shared" ca="1" si="4"/>
        <v>0</v>
      </c>
      <c r="AN12" s="1" t="s">
        <v>17</v>
      </c>
      <c r="AO12" s="1">
        <f t="shared" ca="1" si="5"/>
        <v>4</v>
      </c>
      <c r="AP12" s="1">
        <f t="shared" ca="1" si="6"/>
        <v>8</v>
      </c>
      <c r="AQ12" s="1">
        <f t="shared" ca="1" si="7"/>
        <v>6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2</v>
      </c>
      <c r="AW12" s="1">
        <f t="shared" ca="1" si="11"/>
        <v>2</v>
      </c>
      <c r="AX12" s="1">
        <f t="shared" ca="1" si="12"/>
        <v>1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2</v>
      </c>
      <c r="BD12" s="1">
        <f t="shared" ca="1" si="16"/>
        <v>6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0</v>
      </c>
      <c r="BO12" s="11">
        <f t="shared" ca="1" si="21"/>
        <v>0</v>
      </c>
      <c r="BP12" s="12"/>
      <c r="BR12" s="1">
        <v>12</v>
      </c>
      <c r="BS12" s="10">
        <f t="shared" ca="1" si="22"/>
        <v>4</v>
      </c>
      <c r="BT12" s="10">
        <f t="shared" ca="1" si="23"/>
        <v>2</v>
      </c>
      <c r="BU12" s="19"/>
      <c r="BW12" s="1">
        <v>12</v>
      </c>
      <c r="BX12" s="10">
        <f t="shared" ca="1" si="24"/>
        <v>8</v>
      </c>
      <c r="BY12" s="10">
        <f t="shared" ca="1" si="25"/>
        <v>2</v>
      </c>
      <c r="BZ12" s="19"/>
      <c r="CB12" s="1">
        <v>12</v>
      </c>
      <c r="CC12" s="10">
        <f t="shared" ca="1" si="26"/>
        <v>6</v>
      </c>
      <c r="CD12" s="10">
        <f t="shared" ca="1" si="27"/>
        <v>1</v>
      </c>
      <c r="CE12" s="19"/>
      <c r="CF12" s="12"/>
      <c r="CG12" s="65">
        <f t="shared" ca="1" si="28"/>
        <v>8.215743540869791E-2</v>
      </c>
      <c r="CH12" s="66">
        <f t="shared" ca="1" si="29"/>
        <v>16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0.14650735570802265</v>
      </c>
      <c r="CO12" s="66">
        <f t="shared" ca="1" si="31"/>
        <v>15</v>
      </c>
      <c r="CP12" s="67"/>
      <c r="CQ12" s="67">
        <v>12</v>
      </c>
      <c r="CR12" s="67">
        <v>0</v>
      </c>
      <c r="CS12" s="67">
        <v>0</v>
      </c>
      <c r="CU12" s="65">
        <f t="shared" ca="1" si="32"/>
        <v>0.77363108172827544</v>
      </c>
      <c r="CV12" s="66">
        <f t="shared" ca="1" si="33"/>
        <v>12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0.26645926223750238</v>
      </c>
      <c r="DC12" s="66">
        <f t="shared" ca="1" si="35"/>
        <v>38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0.69279402130748613</v>
      </c>
      <c r="DJ12" s="66">
        <f t="shared" ca="1" si="37"/>
        <v>16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0.68512791661849348</v>
      </c>
      <c r="CH13" s="66">
        <f t="shared" ca="1" si="29"/>
        <v>8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0.76736898945537613</v>
      </c>
      <c r="CO13" s="66">
        <f t="shared" ca="1" si="31"/>
        <v>3</v>
      </c>
      <c r="CP13" s="67"/>
      <c r="CQ13" s="67">
        <v>13</v>
      </c>
      <c r="CR13" s="67">
        <v>0</v>
      </c>
      <c r="CS13" s="67">
        <v>0</v>
      </c>
      <c r="CU13" s="65">
        <f t="shared" ca="1" si="32"/>
        <v>0.22346028007877428</v>
      </c>
      <c r="CV13" s="66">
        <f t="shared" ca="1" si="33"/>
        <v>41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0.47420530050564169</v>
      </c>
      <c r="DC13" s="66">
        <f t="shared" ca="1" si="35"/>
        <v>25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0.67824836535753652</v>
      </c>
      <c r="DJ13" s="66">
        <f t="shared" ca="1" si="37"/>
        <v>17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0</v>
      </c>
      <c r="F14" s="33" t="str">
        <f ca="1">IF(AND(G14=0,H14=0,I14=0),"",".")</f>
        <v>.</v>
      </c>
      <c r="G14" s="34">
        <f ca="1">$BS3</f>
        <v>2</v>
      </c>
      <c r="H14" s="34">
        <f ca="1">$BX3</f>
        <v>7</v>
      </c>
      <c r="I14" s="34">
        <f ca="1">$CC3</f>
        <v>5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0</v>
      </c>
      <c r="Q14" s="33" t="str">
        <f ca="1">IF(AND(R14=0,S14=0,T14=0),"",".")</f>
        <v>.</v>
      </c>
      <c r="R14" s="34">
        <f ca="1">$BS4</f>
        <v>4</v>
      </c>
      <c r="S14" s="34">
        <f ca="1">$BX4</f>
        <v>5</v>
      </c>
      <c r="T14" s="34">
        <f ca="1">$CC4</f>
        <v>8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9.9708868344813406E-2</v>
      </c>
      <c r="CH14" s="66">
        <f t="shared" ca="1" si="29"/>
        <v>15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2.1582266463659017E-2</v>
      </c>
      <c r="CO14" s="66">
        <f t="shared" ca="1" si="31"/>
        <v>18</v>
      </c>
      <c r="CP14" s="67"/>
      <c r="CQ14" s="67">
        <v>14</v>
      </c>
      <c r="CR14" s="67">
        <v>0</v>
      </c>
      <c r="CS14" s="67">
        <v>0</v>
      </c>
      <c r="CU14" s="65">
        <f t="shared" ca="1" si="32"/>
        <v>1.7236425372532782E-2</v>
      </c>
      <c r="CV14" s="66">
        <f t="shared" ca="1" si="33"/>
        <v>53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0.87909414488096271</v>
      </c>
      <c r="DC14" s="66">
        <f t="shared" ca="1" si="35"/>
        <v>2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0.7539692930237023</v>
      </c>
      <c r="DJ14" s="66">
        <f t="shared" ca="1" si="37"/>
        <v>14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2</v>
      </c>
      <c r="H15" s="41">
        <f ca="1">$BY3</f>
        <v>0</v>
      </c>
      <c r="I15" s="41">
        <f ca="1">$CD3</f>
        <v>3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1</v>
      </c>
      <c r="S15" s="41">
        <f ca="1">$BY4</f>
        <v>2</v>
      </c>
      <c r="T15" s="41">
        <f ca="1">$CD4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0.41034691653504118</v>
      </c>
      <c r="CH15" s="66">
        <f t="shared" ca="1" si="29"/>
        <v>11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0.31177399932313243</v>
      </c>
      <c r="CO15" s="66">
        <f t="shared" ca="1" si="31"/>
        <v>12</v>
      </c>
      <c r="CP15" s="67"/>
      <c r="CQ15" s="67">
        <v>15</v>
      </c>
      <c r="CR15" s="67">
        <v>0</v>
      </c>
      <c r="CS15" s="67">
        <v>0</v>
      </c>
      <c r="CU15" s="65">
        <f t="shared" ca="1" si="32"/>
        <v>0.64829657849977851</v>
      </c>
      <c r="CV15" s="66">
        <f t="shared" ca="1" si="33"/>
        <v>18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0.41621416467451922</v>
      </c>
      <c r="DC15" s="66">
        <f t="shared" ca="1" si="35"/>
        <v>31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0.27583779662321428</v>
      </c>
      <c r="DJ15" s="66">
        <f t="shared" ca="1" si="37"/>
        <v>31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0</v>
      </c>
      <c r="F16" s="62" t="str">
        <f>$BB3</f>
        <v>.</v>
      </c>
      <c r="G16" s="63">
        <f ca="1">$BC3</f>
        <v>0</v>
      </c>
      <c r="H16" s="64">
        <f ca="1">$BD3</f>
        <v>7</v>
      </c>
      <c r="I16" s="64">
        <f ca="1">$BE3</f>
        <v>2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3</v>
      </c>
      <c r="S16" s="64">
        <f ca="1">$BD4</f>
        <v>3</v>
      </c>
      <c r="T16" s="64">
        <f ca="1">$BE4</f>
        <v>4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0.70956331764222147</v>
      </c>
      <c r="CH16" s="66">
        <f t="shared" ca="1" si="29"/>
        <v>5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0.44992774415196113</v>
      </c>
      <c r="CO16" s="66">
        <f t="shared" ca="1" si="31"/>
        <v>8</v>
      </c>
      <c r="CP16" s="67"/>
      <c r="CQ16" s="67">
        <v>16</v>
      </c>
      <c r="CR16" s="67">
        <v>0</v>
      </c>
      <c r="CS16" s="67">
        <v>0</v>
      </c>
      <c r="CU16" s="65">
        <f t="shared" ca="1" si="32"/>
        <v>0.27359428616828785</v>
      </c>
      <c r="CV16" s="66">
        <f t="shared" ca="1" si="33"/>
        <v>38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0.41260755527380955</v>
      </c>
      <c r="DC16" s="66">
        <f t="shared" ca="1" si="35"/>
        <v>32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0.77271726301664156</v>
      </c>
      <c r="DJ16" s="66">
        <f t="shared" ca="1" si="37"/>
        <v>12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0.63919558378201657</v>
      </c>
      <c r="CH17" s="66">
        <f t="shared" ca="1" si="29"/>
        <v>9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0.11561705156168312</v>
      </c>
      <c r="CO17" s="66">
        <f t="shared" ca="1" si="31"/>
        <v>16</v>
      </c>
      <c r="CP17" s="67"/>
      <c r="CQ17" s="67">
        <v>17</v>
      </c>
      <c r="CR17" s="67">
        <v>0</v>
      </c>
      <c r="CS17" s="67">
        <v>0</v>
      </c>
      <c r="CU17" s="65">
        <f t="shared" ca="1" si="32"/>
        <v>0.82992981814688638</v>
      </c>
      <c r="CV17" s="66">
        <f t="shared" ca="1" si="33"/>
        <v>8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0.66319653869341677</v>
      </c>
      <c r="DC17" s="66">
        <f t="shared" ca="1" si="35"/>
        <v>14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0.98337438849313852</v>
      </c>
      <c r="DJ17" s="66">
        <f t="shared" ca="1" si="37"/>
        <v>1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0.21282956046171453</v>
      </c>
      <c r="CH18" s="66">
        <f t="shared" ca="1" si="29"/>
        <v>13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0.32543720703315782</v>
      </c>
      <c r="CO18" s="66">
        <f t="shared" ca="1" si="31"/>
        <v>9</v>
      </c>
      <c r="CP18" s="67"/>
      <c r="CQ18" s="67">
        <v>18</v>
      </c>
      <c r="CR18" s="67">
        <v>0</v>
      </c>
      <c r="CS18" s="67">
        <v>0</v>
      </c>
      <c r="CU18" s="65">
        <f t="shared" ca="1" si="32"/>
        <v>0.99936530781981481</v>
      </c>
      <c r="CV18" s="66">
        <f t="shared" ca="1" si="33"/>
        <v>1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0.82672134709068501</v>
      </c>
      <c r="DC18" s="66">
        <f t="shared" ca="1" si="35"/>
        <v>8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0.23639062401072763</v>
      </c>
      <c r="DJ18" s="66">
        <f t="shared" ca="1" si="37"/>
        <v>35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69" t="str">
        <f ca="1">$AF5/1000&amp;$AG5&amp;$AH5/1000&amp;$AI5</f>
        <v>0.299－0.046＝</v>
      </c>
      <c r="C19" s="70"/>
      <c r="D19" s="70"/>
      <c r="E19" s="70"/>
      <c r="F19" s="70"/>
      <c r="G19" s="70"/>
      <c r="H19" s="71">
        <f ca="1">$AJ5/1000</f>
        <v>0.253</v>
      </c>
      <c r="I19" s="71"/>
      <c r="J19" s="72"/>
      <c r="K19" s="9"/>
      <c r="L19" s="26"/>
      <c r="M19" s="69" t="str">
        <f ca="1">$AF6/1000&amp;$AG6&amp;$AH6/1000&amp;$AI6</f>
        <v>0.766－0.166＝</v>
      </c>
      <c r="N19" s="70"/>
      <c r="O19" s="70"/>
      <c r="P19" s="70"/>
      <c r="Q19" s="70"/>
      <c r="R19" s="70"/>
      <c r="S19" s="71">
        <f ca="1">$AJ6/1000</f>
        <v>0.6</v>
      </c>
      <c r="T19" s="71"/>
      <c r="U19" s="7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0.70339072395485502</v>
      </c>
      <c r="CV19" s="66">
        <f t="shared" ca="1" si="33"/>
        <v>15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0.85392441442637024</v>
      </c>
      <c r="DC19" s="66">
        <f t="shared" ca="1" si="35"/>
        <v>6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0.85006357229493801</v>
      </c>
      <c r="DJ19" s="66">
        <f t="shared" ca="1" si="37"/>
        <v>9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0.18459219005878746</v>
      </c>
      <c r="CV20" s="66">
        <f t="shared" ca="1" si="33"/>
        <v>45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0.77557643142124066</v>
      </c>
      <c r="DC20" s="66">
        <f t="shared" ca="1" si="35"/>
        <v>11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0.9340992075388227</v>
      </c>
      <c r="DJ20" s="66">
        <f t="shared" ca="1" si="37"/>
        <v>5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0</v>
      </c>
      <c r="F21" s="33" t="str">
        <f ca="1">IF(AND(G21=0,H21=0,I21=0),"",".")</f>
        <v>.</v>
      </c>
      <c r="G21" s="34">
        <f ca="1">$BS5</f>
        <v>2</v>
      </c>
      <c r="H21" s="34">
        <f ca="1">$BX5</f>
        <v>9</v>
      </c>
      <c r="I21" s="34">
        <f ca="1">$CC5</f>
        <v>9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0</v>
      </c>
      <c r="Q21" s="33" t="str">
        <f ca="1">IF(AND(R21=0,S21=0,T21=0),"",".")</f>
        <v>.</v>
      </c>
      <c r="R21" s="34">
        <f ca="1">$BS6</f>
        <v>7</v>
      </c>
      <c r="S21" s="34">
        <f ca="1">$BX6</f>
        <v>6</v>
      </c>
      <c r="T21" s="34">
        <f ca="1">$CC6</f>
        <v>6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0.21418530521898971</v>
      </c>
      <c r="CV21" s="66">
        <f t="shared" ca="1" si="33"/>
        <v>43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0.12877953826620692</v>
      </c>
      <c r="DC21" s="66">
        <f t="shared" ca="1" si="35"/>
        <v>47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5.8376674036792253E-2</v>
      </c>
      <c r="DJ21" s="66">
        <f t="shared" ca="1" si="37"/>
        <v>43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0</v>
      </c>
      <c r="H22" s="41">
        <f ca="1">$BY5</f>
        <v>4</v>
      </c>
      <c r="I22" s="41">
        <f ca="1">$CD5</f>
        <v>6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1</v>
      </c>
      <c r="S22" s="41">
        <f ca="1">$BY6</f>
        <v>6</v>
      </c>
      <c r="T22" s="41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0.53375313037172667</v>
      </c>
      <c r="CV22" s="66">
        <f t="shared" ca="1" si="33"/>
        <v>23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0.48294798845470532</v>
      </c>
      <c r="DC22" s="66">
        <f t="shared" ca="1" si="35"/>
        <v>24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0.61994195069173907</v>
      </c>
      <c r="DJ22" s="66">
        <f t="shared" ca="1" si="37"/>
        <v>19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0</v>
      </c>
      <c r="F23" s="62" t="str">
        <f>$BB5</f>
        <v>.</v>
      </c>
      <c r="G23" s="63">
        <f ca="1">$BC5</f>
        <v>2</v>
      </c>
      <c r="H23" s="64">
        <f ca="1">$BD5</f>
        <v>5</v>
      </c>
      <c r="I23" s="64">
        <f ca="1">$BE5</f>
        <v>3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0</v>
      </c>
      <c r="Q23" s="62" t="str">
        <f>$BB6</f>
        <v>.</v>
      </c>
      <c r="R23" s="63">
        <f ca="1">$BC6</f>
        <v>6</v>
      </c>
      <c r="S23" s="64">
        <f ca="1">$BD6</f>
        <v>0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0.58902179655096887</v>
      </c>
      <c r="CV23" s="66">
        <f t="shared" ca="1" si="33"/>
        <v>21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0.43218956955981613</v>
      </c>
      <c r="DC23" s="66">
        <f t="shared" ca="1" si="35"/>
        <v>29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0.33665336739151797</v>
      </c>
      <c r="DJ23" s="66">
        <f t="shared" ca="1" si="37"/>
        <v>28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0.83601483054513293</v>
      </c>
      <c r="CV24" s="66">
        <f t="shared" ca="1" si="33"/>
        <v>7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0.87712319205146128</v>
      </c>
      <c r="DC24" s="66">
        <f t="shared" ca="1" si="35"/>
        <v>3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0.11678856852700925</v>
      </c>
      <c r="DJ24" s="66">
        <f t="shared" ca="1" si="37"/>
        <v>39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0.12354678362443028</v>
      </c>
      <c r="CV25" s="66">
        <f t="shared" ca="1" si="33"/>
        <v>48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0.22626359962294107</v>
      </c>
      <c r="DC25" s="66">
        <f t="shared" ca="1" si="35"/>
        <v>40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0.2428481120583994</v>
      </c>
      <c r="DJ25" s="66">
        <f t="shared" ca="1" si="37"/>
        <v>34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69" t="str">
        <f ca="1">$AF7/1000&amp;$AG7&amp;$AH7/1000&amp;$AI7</f>
        <v>0.889－0.482＝</v>
      </c>
      <c r="C26" s="70"/>
      <c r="D26" s="70"/>
      <c r="E26" s="70"/>
      <c r="F26" s="70"/>
      <c r="G26" s="70"/>
      <c r="H26" s="71">
        <f ca="1">$AJ7/1000</f>
        <v>0.40699999999999997</v>
      </c>
      <c r="I26" s="71"/>
      <c r="J26" s="72"/>
      <c r="K26" s="9"/>
      <c r="L26" s="26"/>
      <c r="M26" s="69" t="str">
        <f ca="1">$AF8/1000&amp;$AG8&amp;$AH8/1000&amp;$AI8</f>
        <v>0.599－0.585＝</v>
      </c>
      <c r="N26" s="70"/>
      <c r="O26" s="70"/>
      <c r="P26" s="70"/>
      <c r="Q26" s="70"/>
      <c r="R26" s="70"/>
      <c r="S26" s="71">
        <f ca="1">$AJ8/1000</f>
        <v>1.4E-2</v>
      </c>
      <c r="T26" s="71"/>
      <c r="U26" s="7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0.72869195118870111</v>
      </c>
      <c r="CV26" s="66">
        <f t="shared" ca="1" si="33"/>
        <v>13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0.55342146092216482</v>
      </c>
      <c r="DC26" s="66">
        <f t="shared" ca="1" si="35"/>
        <v>20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0.96907579973589941</v>
      </c>
      <c r="DJ26" s="66">
        <f t="shared" ca="1" si="37"/>
        <v>2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0.72583163610515877</v>
      </c>
      <c r="CV27" s="66">
        <f t="shared" ca="1" si="33"/>
        <v>14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0.30031714766951823</v>
      </c>
      <c r="DC27" s="66">
        <f t="shared" ca="1" si="35"/>
        <v>37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0.89346755363135233</v>
      </c>
      <c r="DJ27" s="66">
        <f t="shared" ca="1" si="37"/>
        <v>8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0</v>
      </c>
      <c r="F28" s="33" t="str">
        <f ca="1">IF(AND(G28=0,H28=0,I28=0),"",".")</f>
        <v>.</v>
      </c>
      <c r="G28" s="34">
        <f ca="1">$BS7</f>
        <v>8</v>
      </c>
      <c r="H28" s="34">
        <f ca="1">$BX7</f>
        <v>8</v>
      </c>
      <c r="I28" s="34">
        <f ca="1">$CC7</f>
        <v>9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0</v>
      </c>
      <c r="Q28" s="33" t="str">
        <f ca="1">IF(AND(R28=0,S28=0,T28=0),"",".")</f>
        <v>.</v>
      </c>
      <c r="R28" s="34">
        <f ca="1">$BS8</f>
        <v>5</v>
      </c>
      <c r="S28" s="34">
        <f ca="1">$BX8</f>
        <v>9</v>
      </c>
      <c r="T28" s="34">
        <f ca="1">$CC8</f>
        <v>9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0.48393318537202434</v>
      </c>
      <c r="CV28" s="66">
        <f t="shared" ca="1" si="33"/>
        <v>26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0.53835456551687544</v>
      </c>
      <c r="DC28" s="66">
        <f t="shared" ca="1" si="35"/>
        <v>21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0.38455200708501769</v>
      </c>
      <c r="DJ28" s="66">
        <f t="shared" ca="1" si="37"/>
        <v>25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4</v>
      </c>
      <c r="H29" s="41">
        <f ca="1">$BY7</f>
        <v>8</v>
      </c>
      <c r="I29" s="41">
        <f ca="1">$CD7</f>
        <v>2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5</v>
      </c>
      <c r="S29" s="41">
        <f ca="1">$BY8</f>
        <v>8</v>
      </c>
      <c r="T29" s="41">
        <f ca="1">$CD8</f>
        <v>5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0.13003763498384535</v>
      </c>
      <c r="CV29" s="66">
        <f t="shared" ca="1" si="33"/>
        <v>47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0.39861028711905677</v>
      </c>
      <c r="DC29" s="66">
        <f t="shared" ca="1" si="35"/>
        <v>33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0.22557317512430952</v>
      </c>
      <c r="DJ29" s="66">
        <f t="shared" ca="1" si="37"/>
        <v>36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0</v>
      </c>
      <c r="F30" s="62" t="str">
        <f>$BB7</f>
        <v>.</v>
      </c>
      <c r="G30" s="63">
        <f ca="1">$BC7</f>
        <v>4</v>
      </c>
      <c r="H30" s="64">
        <f ca="1">$BD7</f>
        <v>0</v>
      </c>
      <c r="I30" s="64">
        <f ca="1">$BE7</f>
        <v>7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0</v>
      </c>
      <c r="Q30" s="62" t="str">
        <f>$BB8</f>
        <v>.</v>
      </c>
      <c r="R30" s="63">
        <f ca="1">$BC8</f>
        <v>0</v>
      </c>
      <c r="S30" s="64">
        <f ca="1">$BD8</f>
        <v>1</v>
      </c>
      <c r="T30" s="64">
        <f ca="1">$BE8</f>
        <v>4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0.94631394132265911</v>
      </c>
      <c r="CV30" s="66">
        <f t="shared" ca="1" si="33"/>
        <v>2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0.86310436659936096</v>
      </c>
      <c r="DC30" s="66">
        <f t="shared" ca="1" si="35"/>
        <v>4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0.3443500059673934</v>
      </c>
      <c r="DJ30" s="66">
        <f t="shared" ca="1" si="37"/>
        <v>27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0.29827174093440356</v>
      </c>
      <c r="CV31" s="66">
        <f t="shared" ca="1" si="33"/>
        <v>34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5.1206135883538617E-2</v>
      </c>
      <c r="DC31" s="66">
        <f t="shared" ca="1" si="35"/>
        <v>50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0.95284915244414525</v>
      </c>
      <c r="DJ31" s="66">
        <f t="shared" ca="1" si="37"/>
        <v>4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82" t="str">
        <f t="shared" ref="A32:T32" si="38">A1</f>
        <v>小数 ひき算 小数第三位 (0.111) くり下がりなし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0.15307181832841443</v>
      </c>
      <c r="CV32" s="66">
        <f t="shared" ca="1" si="33"/>
        <v>46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0.30926717555448013</v>
      </c>
      <c r="DC32" s="66">
        <f t="shared" ca="1" si="35"/>
        <v>36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0.49089615417462595</v>
      </c>
      <c r="DJ32" s="66">
        <f t="shared" ca="1" si="37"/>
        <v>22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84" t="str">
        <f t="shared" ref="A33:G33" si="39">A2</f>
        <v>月　 　日</v>
      </c>
      <c r="B33" s="85"/>
      <c r="C33" s="85"/>
      <c r="D33" s="85"/>
      <c r="E33" s="85"/>
      <c r="F33" s="86"/>
      <c r="G33" s="87" t="str">
        <f t="shared" si="39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0.49676938622039546</v>
      </c>
      <c r="CV33" s="66">
        <f t="shared" ca="1" si="33"/>
        <v>25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0.90031023309517466</v>
      </c>
      <c r="DC33" s="66">
        <f t="shared" ca="1" si="35"/>
        <v>1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0.78718190204050531</v>
      </c>
      <c r="DJ33" s="66">
        <f t="shared" ca="1" si="37"/>
        <v>11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0.47648189623869952</v>
      </c>
      <c r="CV34" s="66">
        <f t="shared" ca="1" si="33"/>
        <v>27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0.43128653151098117</v>
      </c>
      <c r="DC34" s="66">
        <f t="shared" ca="1" si="35"/>
        <v>30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0.37643714517982263</v>
      </c>
      <c r="DJ34" s="66">
        <f t="shared" ca="1" si="37"/>
        <v>26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0.12266100947482217</v>
      </c>
      <c r="CV35" s="66">
        <f t="shared" ca="1" si="33"/>
        <v>49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0.86087402704582816</v>
      </c>
      <c r="DC35" s="66">
        <f t="shared" ca="1" si="35"/>
        <v>5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0.10329574657729967</v>
      </c>
      <c r="DJ35" s="66">
        <f t="shared" ca="1" si="37"/>
        <v>40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91" t="str">
        <f ca="1">B5</f>
        <v>0.782－0.362＝</v>
      </c>
      <c r="C36" s="92"/>
      <c r="D36" s="92"/>
      <c r="E36" s="92"/>
      <c r="F36" s="92"/>
      <c r="G36" s="92"/>
      <c r="H36" s="93">
        <f ca="1">H5</f>
        <v>0.42</v>
      </c>
      <c r="I36" s="93"/>
      <c r="J36" s="94"/>
      <c r="K36" s="51"/>
      <c r="L36" s="27"/>
      <c r="M36" s="91" t="str">
        <f ca="1">M5</f>
        <v>0.959－0.548＝</v>
      </c>
      <c r="N36" s="92"/>
      <c r="O36" s="92"/>
      <c r="P36" s="92"/>
      <c r="Q36" s="92"/>
      <c r="R36" s="92"/>
      <c r="S36" s="93">
        <f ca="1">S5</f>
        <v>0.41099999999999998</v>
      </c>
      <c r="T36" s="93"/>
      <c r="U36" s="94"/>
      <c r="V36" s="9"/>
      <c r="AF36" s="1" t="s">
        <v>32</v>
      </c>
      <c r="AG36" s="52" t="str">
        <f ca="1">IF(AND($AH36=0,$AI36=0,$AJ36=0),"OKA",IF(AND($AI36=0,$AJ36=0),"OKB",IF($AJ36=0,"OKC","NO")))</f>
        <v>OKC</v>
      </c>
      <c r="AH36" s="53">
        <f t="shared" ref="AH36:AJ47" ca="1" si="40">BC1</f>
        <v>4</v>
      </c>
      <c r="AI36" s="53">
        <f t="shared" ca="1" si="40"/>
        <v>2</v>
      </c>
      <c r="AJ36" s="53">
        <f t="shared" ca="1" si="40"/>
        <v>0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0.52846173127792562</v>
      </c>
      <c r="CV36" s="66">
        <f t="shared" ca="1" si="33"/>
        <v>24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0.13261752479656486</v>
      </c>
      <c r="DC36" s="66">
        <f t="shared" ca="1" si="35"/>
        <v>46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0.30065775733544631</v>
      </c>
      <c r="DJ36" s="66">
        <f t="shared" ca="1" si="37"/>
        <v>30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4</v>
      </c>
      <c r="AI37" s="53">
        <f t="shared" ca="1" si="40"/>
        <v>1</v>
      </c>
      <c r="AJ37" s="53">
        <f t="shared" ca="1" si="40"/>
        <v>1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0.30522699887597615</v>
      </c>
      <c r="CV37" s="66">
        <f t="shared" ca="1" si="33"/>
        <v>33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0.84948982550342111</v>
      </c>
      <c r="DC37" s="66">
        <f t="shared" ca="1" si="35"/>
        <v>7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0.55986110936453914</v>
      </c>
      <c r="DJ37" s="66">
        <f t="shared" ca="1" si="37"/>
        <v>20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7</v>
      </c>
      <c r="H38" s="34">
        <f t="shared" ca="1" si="42"/>
        <v>8</v>
      </c>
      <c r="I38" s="34">
        <f t="shared" ca="1" si="42"/>
        <v>2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0</v>
      </c>
      <c r="Q38" s="33" t="str">
        <f t="shared" ca="1" si="43"/>
        <v>.</v>
      </c>
      <c r="R38" s="34">
        <f t="shared" ca="1" si="43"/>
        <v>9</v>
      </c>
      <c r="S38" s="34">
        <f t="shared" ca="1" si="43"/>
        <v>5</v>
      </c>
      <c r="T38" s="34">
        <f t="shared" ca="1" si="43"/>
        <v>9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0</v>
      </c>
      <c r="AI38" s="53">
        <f t="shared" ca="1" si="40"/>
        <v>7</v>
      </c>
      <c r="AJ38" s="53">
        <f t="shared" ca="1" si="40"/>
        <v>2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4.1703519590042815E-3</v>
      </c>
      <c r="CV38" s="66">
        <f t="shared" ca="1" si="33"/>
        <v>54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0.47240216363888388</v>
      </c>
      <c r="DC38" s="66">
        <f t="shared" ca="1" si="35"/>
        <v>26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0.91601358002375599</v>
      </c>
      <c r="DJ38" s="66">
        <f t="shared" ca="1" si="37"/>
        <v>7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3</v>
      </c>
      <c r="H39" s="41">
        <f t="shared" ca="1" si="42"/>
        <v>6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5</v>
      </c>
      <c r="S39" s="41">
        <f t="shared" ca="1" si="44"/>
        <v>4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3</v>
      </c>
      <c r="AI39" s="53">
        <f t="shared" ca="1" si="40"/>
        <v>3</v>
      </c>
      <c r="AJ39" s="53">
        <f t="shared" ca="1" si="40"/>
        <v>4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0.21480138819895123</v>
      </c>
      <c r="CV39" s="66">
        <f t="shared" ca="1" si="33"/>
        <v>42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0.18013083125487273</v>
      </c>
      <c r="DC39" s="66">
        <f t="shared" ca="1" si="35"/>
        <v>43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0.65231995578039526</v>
      </c>
      <c r="DJ39" s="66">
        <f t="shared" ca="1" si="37"/>
        <v>18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4</v>
      </c>
      <c r="H40" s="57">
        <f t="shared" ca="1" si="42"/>
        <v>2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4</v>
      </c>
      <c r="S40" s="57">
        <f t="shared" ca="1" si="45"/>
        <v>1</v>
      </c>
      <c r="T40" s="57">
        <f t="shared" ca="1" si="45"/>
        <v>1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2</v>
      </c>
      <c r="AI40" s="53">
        <f t="shared" ca="1" si="40"/>
        <v>5</v>
      </c>
      <c r="AJ40" s="53">
        <f t="shared" ca="1" si="40"/>
        <v>3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7.459702399013679E-2</v>
      </c>
      <c r="CV40" s="66">
        <f t="shared" ca="1" si="33"/>
        <v>51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0.51817780936467484</v>
      </c>
      <c r="DC40" s="66">
        <f t="shared" ca="1" si="35"/>
        <v>23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0.92067803099700607</v>
      </c>
      <c r="DJ40" s="66">
        <f t="shared" ca="1" si="37"/>
        <v>6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OKB</v>
      </c>
      <c r="AH41" s="53">
        <f t="shared" ca="1" si="40"/>
        <v>6</v>
      </c>
      <c r="AI41" s="53">
        <f t="shared" ca="1" si="40"/>
        <v>0</v>
      </c>
      <c r="AJ41" s="53">
        <f t="shared" ca="1" si="40"/>
        <v>0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0.44317503777213929</v>
      </c>
      <c r="CV41" s="66">
        <f t="shared" ca="1" si="33"/>
        <v>28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0.35998788498904921</v>
      </c>
      <c r="DC41" s="66">
        <f t="shared" ca="1" si="35"/>
        <v>34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0.24715471059261795</v>
      </c>
      <c r="DJ41" s="66">
        <f t="shared" ca="1" si="37"/>
        <v>33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4</v>
      </c>
      <c r="AI42" s="53">
        <f t="shared" ca="1" si="40"/>
        <v>0</v>
      </c>
      <c r="AJ42" s="53">
        <f t="shared" ca="1" si="40"/>
        <v>7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0.80641574959600137</v>
      </c>
      <c r="CV42" s="66">
        <f t="shared" ca="1" si="33"/>
        <v>9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4.7006693086333429E-2</v>
      </c>
      <c r="DC42" s="66">
        <f t="shared" ca="1" si="35"/>
        <v>51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0.81682793337719362</v>
      </c>
      <c r="DJ42" s="66">
        <f t="shared" ca="1" si="37"/>
        <v>10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91" t="str">
        <f ca="1">B12</f>
        <v>0.275－0.203＝</v>
      </c>
      <c r="C43" s="92"/>
      <c r="D43" s="92"/>
      <c r="E43" s="92"/>
      <c r="F43" s="92"/>
      <c r="G43" s="92"/>
      <c r="H43" s="93">
        <f ca="1">H12</f>
        <v>7.1999999999999995E-2</v>
      </c>
      <c r="I43" s="93"/>
      <c r="J43" s="94"/>
      <c r="K43" s="9"/>
      <c r="L43" s="26"/>
      <c r="M43" s="91" t="str">
        <f ca="1">M12</f>
        <v>0.458－0.124＝</v>
      </c>
      <c r="N43" s="92"/>
      <c r="O43" s="92"/>
      <c r="P43" s="92"/>
      <c r="Q43" s="92"/>
      <c r="R43" s="92"/>
      <c r="S43" s="93">
        <f ca="1">S12</f>
        <v>0.33400000000000002</v>
      </c>
      <c r="T43" s="93"/>
      <c r="U43" s="94"/>
      <c r="V43" s="9"/>
      <c r="AF43" s="1" t="s">
        <v>40</v>
      </c>
      <c r="AG43" s="1" t="str">
        <f t="shared" ca="1" si="41"/>
        <v>NO</v>
      </c>
      <c r="AH43" s="53">
        <f t="shared" ca="1" si="40"/>
        <v>0</v>
      </c>
      <c r="AI43" s="53">
        <f t="shared" ca="1" si="40"/>
        <v>1</v>
      </c>
      <c r="AJ43" s="53">
        <f t="shared" ca="1" si="40"/>
        <v>4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0.84139007782003272</v>
      </c>
      <c r="CV43" s="66">
        <f t="shared" ca="1" si="33"/>
        <v>6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0.6147023459406602</v>
      </c>
      <c r="DC43" s="66">
        <f t="shared" ca="1" si="35"/>
        <v>18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0.39128899120947125</v>
      </c>
      <c r="DJ43" s="66">
        <f t="shared" ca="1" si="37"/>
        <v>24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OKC</v>
      </c>
      <c r="AH44" s="53">
        <f t="shared" ca="1" si="40"/>
        <v>3</v>
      </c>
      <c r="AI44" s="53">
        <f t="shared" ca="1" si="40"/>
        <v>2</v>
      </c>
      <c r="AJ44" s="53">
        <f t="shared" ca="1" si="40"/>
        <v>0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0.18748195695359027</v>
      </c>
      <c r="CV44" s="66">
        <f t="shared" ca="1" si="33"/>
        <v>44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0.66102693198474249</v>
      </c>
      <c r="DC44" s="66">
        <f t="shared" ca="1" si="35"/>
        <v>15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0.15930052226203417</v>
      </c>
      <c r="DJ44" s="66">
        <f t="shared" ca="1" si="37"/>
        <v>37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0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7</v>
      </c>
      <c r="I45" s="34">
        <f t="shared" ca="1" si="46"/>
        <v>5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0</v>
      </c>
      <c r="Q45" s="33" t="str">
        <f t="shared" ca="1" si="47"/>
        <v>.</v>
      </c>
      <c r="R45" s="34">
        <f t="shared" ca="1" si="47"/>
        <v>4</v>
      </c>
      <c r="S45" s="34">
        <f t="shared" ca="1" si="47"/>
        <v>5</v>
      </c>
      <c r="T45" s="34">
        <f t="shared" ca="1" si="47"/>
        <v>8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1</v>
      </c>
      <c r="AJ45" s="53">
        <f t="shared" ca="1" si="40"/>
        <v>7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0.6531904942292438</v>
      </c>
      <c r="CV45" s="66">
        <f t="shared" ca="1" si="33"/>
        <v>16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0.64546539304486428</v>
      </c>
      <c r="DC45" s="66">
        <f t="shared" ca="1" si="35"/>
        <v>16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1.8003337501703576E-2</v>
      </c>
      <c r="DJ45" s="66">
        <f t="shared" ca="1" si="37"/>
        <v>45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2</v>
      </c>
      <c r="H46" s="41">
        <f t="shared" ca="1" si="48"/>
        <v>0</v>
      </c>
      <c r="I46" s="41">
        <f t="shared" ca="1" si="48"/>
        <v>3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1</v>
      </c>
      <c r="S46" s="41">
        <f t="shared" ca="1" si="49"/>
        <v>2</v>
      </c>
      <c r="T46" s="41">
        <f t="shared" ca="1" si="49"/>
        <v>4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2</v>
      </c>
      <c r="AI46" s="53">
        <f t="shared" ca="1" si="40"/>
        <v>0</v>
      </c>
      <c r="AJ46" s="53">
        <f t="shared" ca="1" si="40"/>
        <v>5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0.29538357915973501</v>
      </c>
      <c r="CV46" s="66">
        <f t="shared" ca="1" si="33"/>
        <v>35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0.31431274227830519</v>
      </c>
      <c r="DC46" s="66">
        <f t="shared" ca="1" si="35"/>
        <v>35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0</v>
      </c>
      <c r="F47" s="55" t="str">
        <f t="shared" si="50"/>
        <v>.</v>
      </c>
      <c r="G47" s="56">
        <f t="shared" ca="1" si="50"/>
        <v>0</v>
      </c>
      <c r="H47" s="57">
        <f t="shared" ca="1" si="50"/>
        <v>7</v>
      </c>
      <c r="I47" s="57">
        <f t="shared" ca="1" si="50"/>
        <v>2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3</v>
      </c>
      <c r="S47" s="57">
        <f t="shared" ca="1" si="51"/>
        <v>3</v>
      </c>
      <c r="T47" s="57">
        <f t="shared" ca="1" si="51"/>
        <v>4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2</v>
      </c>
      <c r="AI47" s="53">
        <f t="shared" ca="1" si="40"/>
        <v>6</v>
      </c>
      <c r="AJ47" s="53">
        <f t="shared" ca="1" si="40"/>
        <v>5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0.90249192972246106</v>
      </c>
      <c r="CV47" s="66">
        <f t="shared" ca="1" si="33"/>
        <v>4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0.12833207372754385</v>
      </c>
      <c r="DC47" s="66">
        <f t="shared" ca="1" si="35"/>
        <v>48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0.24819178266732067</v>
      </c>
      <c r="CV48" s="66">
        <f t="shared" ca="1" si="33"/>
        <v>39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0.21187573231191226</v>
      </c>
      <c r="DC48" s="66">
        <f t="shared" ca="1" si="35"/>
        <v>41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0.28865537913989059</v>
      </c>
      <c r="CV49" s="66">
        <f t="shared" ca="1" si="33"/>
        <v>36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0.76718592578319844</v>
      </c>
      <c r="DC49" s="66">
        <f t="shared" ca="1" si="35"/>
        <v>12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1" t="str">
        <f ca="1">B19</f>
        <v>0.299－0.046＝</v>
      </c>
      <c r="C50" s="92"/>
      <c r="D50" s="92"/>
      <c r="E50" s="92"/>
      <c r="F50" s="92"/>
      <c r="G50" s="92"/>
      <c r="H50" s="93">
        <f ca="1">H19</f>
        <v>0.253</v>
      </c>
      <c r="I50" s="93"/>
      <c r="J50" s="94"/>
      <c r="K50" s="9"/>
      <c r="L50" s="26"/>
      <c r="M50" s="91" t="str">
        <f ca="1">M19</f>
        <v>0.766－0.166＝</v>
      </c>
      <c r="N50" s="92"/>
      <c r="O50" s="92"/>
      <c r="P50" s="92"/>
      <c r="Q50" s="92"/>
      <c r="R50" s="92"/>
      <c r="S50" s="93">
        <f ca="1">S19</f>
        <v>0.6</v>
      </c>
      <c r="T50" s="93"/>
      <c r="U50" s="94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0.79288574181972593</v>
      </c>
      <c r="CV50" s="66">
        <f t="shared" ca="1" si="33"/>
        <v>10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0.52265805853365377</v>
      </c>
      <c r="DC50" s="66">
        <f t="shared" ca="1" si="35"/>
        <v>22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0.62139640520640715</v>
      </c>
      <c r="CV51" s="66">
        <f t="shared" ca="1" si="33"/>
        <v>19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0.80605088952068704</v>
      </c>
      <c r="DC51" s="66">
        <f t="shared" ca="1" si="35"/>
        <v>9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0</v>
      </c>
      <c r="F52" s="33" t="str">
        <f t="shared" ca="1" si="52"/>
        <v>.</v>
      </c>
      <c r="G52" s="34">
        <f t="shared" ca="1" si="52"/>
        <v>2</v>
      </c>
      <c r="H52" s="34">
        <f t="shared" ca="1" si="52"/>
        <v>9</v>
      </c>
      <c r="I52" s="34">
        <f t="shared" ca="1" si="52"/>
        <v>9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0</v>
      </c>
      <c r="Q52" s="33" t="str">
        <f t="shared" ca="1" si="53"/>
        <v>.</v>
      </c>
      <c r="R52" s="34">
        <f t="shared" ca="1" si="53"/>
        <v>7</v>
      </c>
      <c r="S52" s="34">
        <f t="shared" ca="1" si="53"/>
        <v>6</v>
      </c>
      <c r="T52" s="34">
        <f t="shared" ca="1" si="53"/>
        <v>6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0.41348889349265561</v>
      </c>
      <c r="CV52" s="66">
        <f t="shared" ca="1" si="33"/>
        <v>30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0.80287676010497255</v>
      </c>
      <c r="DC52" s="66">
        <f t="shared" ca="1" si="35"/>
        <v>10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0</v>
      </c>
      <c r="H53" s="41">
        <f t="shared" ca="1" si="54"/>
        <v>4</v>
      </c>
      <c r="I53" s="41">
        <f t="shared" ca="1" si="54"/>
        <v>6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1</v>
      </c>
      <c r="S53" s="41">
        <f t="shared" ca="1" si="55"/>
        <v>6</v>
      </c>
      <c r="T53" s="41">
        <f t="shared" ca="1" si="55"/>
        <v>6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0.28159885212624602</v>
      </c>
      <c r="CV53" s="66">
        <f t="shared" ca="1" si="33"/>
        <v>37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0.2357026655591774</v>
      </c>
      <c r="DC53" s="66">
        <f t="shared" ca="1" si="35"/>
        <v>39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2</v>
      </c>
      <c r="H54" s="57">
        <f t="shared" ca="1" si="56"/>
        <v>5</v>
      </c>
      <c r="I54" s="57">
        <f t="shared" ca="1" si="56"/>
        <v>3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6</v>
      </c>
      <c r="S54" s="57">
        <f t="shared" ca="1" si="57"/>
        <v>0</v>
      </c>
      <c r="T54" s="57">
        <f t="shared" ca="1" si="57"/>
        <v>0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0.57066455744091837</v>
      </c>
      <c r="CV54" s="66">
        <f t="shared" ca="1" si="33"/>
        <v>22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0.13945276180073263</v>
      </c>
      <c r="DC54" s="66">
        <f t="shared" ca="1" si="35"/>
        <v>45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1" t="str">
        <f ca="1">B26</f>
        <v>0.889－0.482＝</v>
      </c>
      <c r="C57" s="92"/>
      <c r="D57" s="92"/>
      <c r="E57" s="92"/>
      <c r="F57" s="92"/>
      <c r="G57" s="92"/>
      <c r="H57" s="93">
        <f ca="1">H26</f>
        <v>0.40699999999999997</v>
      </c>
      <c r="I57" s="93"/>
      <c r="J57" s="94"/>
      <c r="K57" s="9"/>
      <c r="L57" s="26"/>
      <c r="M57" s="91" t="str">
        <f ca="1">M26</f>
        <v>0.599－0.585＝</v>
      </c>
      <c r="N57" s="92"/>
      <c r="O57" s="92"/>
      <c r="P57" s="92"/>
      <c r="Q57" s="92"/>
      <c r="R57" s="92"/>
      <c r="S57" s="93">
        <f ca="1">S26</f>
        <v>1.4E-2</v>
      </c>
      <c r="T57" s="93"/>
      <c r="U57" s="94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0</v>
      </c>
      <c r="F59" s="33" t="str">
        <f t="shared" ca="1" si="58"/>
        <v>.</v>
      </c>
      <c r="G59" s="34">
        <f t="shared" ca="1" si="58"/>
        <v>8</v>
      </c>
      <c r="H59" s="34">
        <f t="shared" ca="1" si="58"/>
        <v>8</v>
      </c>
      <c r="I59" s="34">
        <f t="shared" ca="1" si="58"/>
        <v>9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0</v>
      </c>
      <c r="Q59" s="33" t="str">
        <f t="shared" ca="1" si="59"/>
        <v>.</v>
      </c>
      <c r="R59" s="34">
        <f t="shared" ca="1" si="59"/>
        <v>5</v>
      </c>
      <c r="S59" s="34">
        <f t="shared" ca="1" si="59"/>
        <v>9</v>
      </c>
      <c r="T59" s="34">
        <f t="shared" ca="1" si="59"/>
        <v>9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4</v>
      </c>
      <c r="H60" s="41">
        <f t="shared" ca="1" si="60"/>
        <v>8</v>
      </c>
      <c r="I60" s="41">
        <f t="shared" ca="1" si="60"/>
        <v>2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5</v>
      </c>
      <c r="S60" s="41">
        <f t="shared" ca="1" si="61"/>
        <v>8</v>
      </c>
      <c r="T60" s="41">
        <f t="shared" ca="1" si="61"/>
        <v>5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4</v>
      </c>
      <c r="H61" s="57">
        <f t="shared" ca="1" si="62"/>
        <v>0</v>
      </c>
      <c r="I61" s="57">
        <f t="shared" ca="1" si="62"/>
        <v>7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0</v>
      </c>
      <c r="S61" s="57">
        <f t="shared" ca="1" si="63"/>
        <v>1</v>
      </c>
      <c r="T61" s="57">
        <f t="shared" ca="1" si="63"/>
        <v>4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nvmd2s/3C1xWd0j6jRV6ETov7mfXaIcivCXBo2v5gMe0ikmxJjgTWM6kW+UhCoQ+buIkVSY5feDrwQ/YlW9Uiw==" saltValue="p7eCCmgHd5+YRYe1z/oyj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OKC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2024-03-28T08:04:44Z</dcterms:modified>
</cp:coreProperties>
</file>