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hs_A\"/>
    </mc:Choice>
  </mc:AlternateContent>
  <bookViews>
    <workbookView xWindow="0" yWindow="0" windowWidth="14025" windowHeight="6165"/>
  </bookViews>
  <sheets>
    <sheet name="⑫オールミックス" sheetId="1" r:id="rId1"/>
  </sheets>
  <definedNames>
    <definedName name="go" localSheetId="0">INDIRECT(⑫オールミックス!$AG$40)</definedName>
    <definedName name="hati" localSheetId="0">INDIRECT(⑫オールミックス!$AG$43)</definedName>
    <definedName name="iti" localSheetId="0">INDIRECT(⑫オールミックス!$AG$36)</definedName>
    <definedName name="nana" localSheetId="0">INDIRECT(⑫オールミックス!$AG$42)</definedName>
    <definedName name="ni" localSheetId="0">INDIRECT(⑫オールミックス!$AG$37)</definedName>
    <definedName name="NO">⑫オールミックス!$X$40</definedName>
    <definedName name="OKA">⑫オールミックス!$X$45</definedName>
    <definedName name="OKB">⑫オールミックス!$X$46</definedName>
    <definedName name="OKC">⑫オールミックス!$X$47</definedName>
    <definedName name="_xlnm.Print_Area" localSheetId="0">⑫オールミックス!$A$1:$V$62</definedName>
    <definedName name="roku" localSheetId="0">INDIRECT(⑫オールミックス!$AG$41)</definedName>
    <definedName name="san" localSheetId="0">INDIRECT(⑫オールミックス!$AG$38)</definedName>
    <definedName name="si" localSheetId="0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S200" i="1" l="1"/>
  <c r="DL200" i="1"/>
  <c r="DE200" i="1"/>
  <c r="CX200" i="1"/>
  <c r="DS199" i="1"/>
  <c r="DL199" i="1"/>
  <c r="DE199" i="1"/>
  <c r="CX199" i="1"/>
  <c r="DS198" i="1"/>
  <c r="DL198" i="1"/>
  <c r="DE198" i="1"/>
  <c r="CX198" i="1"/>
  <c r="DS197" i="1"/>
  <c r="DL197" i="1"/>
  <c r="DE197" i="1"/>
  <c r="CX197" i="1"/>
  <c r="DS196" i="1"/>
  <c r="DL196" i="1"/>
  <c r="DE196" i="1"/>
  <c r="CX196" i="1"/>
  <c r="DS195" i="1"/>
  <c r="DL195" i="1"/>
  <c r="DE195" i="1"/>
  <c r="CX195" i="1"/>
  <c r="DS194" i="1"/>
  <c r="DL194" i="1"/>
  <c r="DE194" i="1"/>
  <c r="CX194" i="1"/>
  <c r="DS193" i="1"/>
  <c r="DL193" i="1"/>
  <c r="DE193" i="1"/>
  <c r="CX193" i="1"/>
  <c r="DS192" i="1"/>
  <c r="DL192" i="1"/>
  <c r="DE192" i="1"/>
  <c r="CX192" i="1"/>
  <c r="DS191" i="1"/>
  <c r="DL191" i="1"/>
  <c r="DE191" i="1"/>
  <c r="CX191" i="1"/>
  <c r="DS190" i="1"/>
  <c r="DL190" i="1"/>
  <c r="DE190" i="1"/>
  <c r="CX190" i="1"/>
  <c r="DS189" i="1"/>
  <c r="DL189" i="1"/>
  <c r="DE189" i="1"/>
  <c r="CX189" i="1"/>
  <c r="DS188" i="1"/>
  <c r="DL188" i="1"/>
  <c r="DE188" i="1"/>
  <c r="CX188" i="1"/>
  <c r="DS187" i="1"/>
  <c r="DL187" i="1"/>
  <c r="DE187" i="1"/>
  <c r="CX187" i="1"/>
  <c r="DS186" i="1"/>
  <c r="DL186" i="1"/>
  <c r="DE186" i="1"/>
  <c r="CX186" i="1"/>
  <c r="DS185" i="1"/>
  <c r="DL185" i="1"/>
  <c r="DE185" i="1"/>
  <c r="CX185" i="1"/>
  <c r="DS184" i="1"/>
  <c r="DL184" i="1"/>
  <c r="DE184" i="1"/>
  <c r="CX184" i="1"/>
  <c r="DS183" i="1"/>
  <c r="DL183" i="1"/>
  <c r="DE183" i="1"/>
  <c r="CX183" i="1"/>
  <c r="DS182" i="1"/>
  <c r="DL182" i="1"/>
  <c r="DE182" i="1"/>
  <c r="CX182" i="1"/>
  <c r="DS181" i="1"/>
  <c r="DL181" i="1"/>
  <c r="DE181" i="1"/>
  <c r="CX181" i="1"/>
  <c r="DS180" i="1"/>
  <c r="DL180" i="1"/>
  <c r="DE180" i="1"/>
  <c r="CX180" i="1"/>
  <c r="DS179" i="1"/>
  <c r="DL179" i="1"/>
  <c r="DE179" i="1"/>
  <c r="CX179" i="1"/>
  <c r="DS178" i="1"/>
  <c r="DL178" i="1"/>
  <c r="DE178" i="1"/>
  <c r="CX178" i="1"/>
  <c r="DS177" i="1"/>
  <c r="DL177" i="1"/>
  <c r="DE177" i="1"/>
  <c r="CX177" i="1"/>
  <c r="DS176" i="1"/>
  <c r="DL176" i="1"/>
  <c r="DE176" i="1"/>
  <c r="CX176" i="1"/>
  <c r="DS175" i="1"/>
  <c r="DL175" i="1"/>
  <c r="DE175" i="1"/>
  <c r="CX175" i="1"/>
  <c r="DS174" i="1"/>
  <c r="DL174" i="1"/>
  <c r="DE174" i="1"/>
  <c r="CX174" i="1"/>
  <c r="DS173" i="1"/>
  <c r="DL173" i="1"/>
  <c r="DE173" i="1"/>
  <c r="CX173" i="1"/>
  <c r="DS172" i="1"/>
  <c r="DL172" i="1"/>
  <c r="DE172" i="1"/>
  <c r="CX172" i="1"/>
  <c r="DS171" i="1"/>
  <c r="DL171" i="1"/>
  <c r="DE171" i="1"/>
  <c r="CX171" i="1"/>
  <c r="DS170" i="1"/>
  <c r="DL170" i="1"/>
  <c r="DE170" i="1"/>
  <c r="CX170" i="1"/>
  <c r="DS169" i="1"/>
  <c r="DL169" i="1"/>
  <c r="DE169" i="1"/>
  <c r="CX169" i="1"/>
  <c r="DS168" i="1"/>
  <c r="DL168" i="1"/>
  <c r="DE168" i="1"/>
  <c r="CX168" i="1"/>
  <c r="DS167" i="1"/>
  <c r="DL167" i="1"/>
  <c r="DE167" i="1"/>
  <c r="CX167" i="1"/>
  <c r="DS166" i="1"/>
  <c r="DL166" i="1"/>
  <c r="DE166" i="1"/>
  <c r="CX166" i="1"/>
  <c r="DS165" i="1"/>
  <c r="DL165" i="1"/>
  <c r="DE165" i="1"/>
  <c r="CX165" i="1"/>
  <c r="DS164" i="1"/>
  <c r="DL164" i="1"/>
  <c r="DE164" i="1"/>
  <c r="CX164" i="1"/>
  <c r="DS163" i="1"/>
  <c r="DL163" i="1"/>
  <c r="DE163" i="1"/>
  <c r="CX163" i="1"/>
  <c r="DS162" i="1"/>
  <c r="DL162" i="1"/>
  <c r="DE162" i="1"/>
  <c r="CX162" i="1"/>
  <c r="DS161" i="1"/>
  <c r="DL161" i="1"/>
  <c r="DE161" i="1"/>
  <c r="CX161" i="1"/>
  <c r="DS160" i="1"/>
  <c r="DL160" i="1"/>
  <c r="DE160" i="1"/>
  <c r="CX160" i="1"/>
  <c r="DS159" i="1"/>
  <c r="DL159" i="1"/>
  <c r="DE159" i="1"/>
  <c r="CX159" i="1"/>
  <c r="DS158" i="1"/>
  <c r="DL158" i="1"/>
  <c r="DE158" i="1"/>
  <c r="CX158" i="1"/>
  <c r="DS157" i="1"/>
  <c r="DL157" i="1"/>
  <c r="DE157" i="1"/>
  <c r="CX157" i="1"/>
  <c r="DS156" i="1"/>
  <c r="DL156" i="1"/>
  <c r="DE156" i="1"/>
  <c r="CX156" i="1"/>
  <c r="DS155" i="1"/>
  <c r="DL155" i="1"/>
  <c r="DE155" i="1"/>
  <c r="CX155" i="1"/>
  <c r="DS154" i="1"/>
  <c r="DL154" i="1"/>
  <c r="DE154" i="1"/>
  <c r="CX154" i="1"/>
  <c r="DS153" i="1"/>
  <c r="DL153" i="1"/>
  <c r="DE153" i="1"/>
  <c r="CX153" i="1"/>
  <c r="DS152" i="1"/>
  <c r="DL152" i="1"/>
  <c r="DE152" i="1"/>
  <c r="CX152" i="1"/>
  <c r="DS151" i="1"/>
  <c r="DL151" i="1"/>
  <c r="DE151" i="1"/>
  <c r="CX151" i="1"/>
  <c r="DS150" i="1"/>
  <c r="DL150" i="1"/>
  <c r="DE150" i="1"/>
  <c r="CX150" i="1"/>
  <c r="DS149" i="1"/>
  <c r="DL149" i="1"/>
  <c r="DE149" i="1"/>
  <c r="CX149" i="1"/>
  <c r="DS148" i="1"/>
  <c r="DL148" i="1"/>
  <c r="DE148" i="1"/>
  <c r="CX148" i="1"/>
  <c r="DS147" i="1"/>
  <c r="DL147" i="1"/>
  <c r="DE147" i="1"/>
  <c r="CX147" i="1"/>
  <c r="DS146" i="1"/>
  <c r="DL146" i="1"/>
  <c r="DE146" i="1"/>
  <c r="CX146" i="1"/>
  <c r="DS145" i="1"/>
  <c r="DL145" i="1"/>
  <c r="DE145" i="1"/>
  <c r="CX145" i="1"/>
  <c r="DS144" i="1"/>
  <c r="DL144" i="1"/>
  <c r="DE144" i="1"/>
  <c r="CX144" i="1"/>
  <c r="DS143" i="1"/>
  <c r="DL143" i="1"/>
  <c r="DE143" i="1"/>
  <c r="CX143" i="1"/>
  <c r="DS142" i="1"/>
  <c r="DL142" i="1"/>
  <c r="DE142" i="1"/>
  <c r="CX142" i="1"/>
  <c r="DS141" i="1"/>
  <c r="DL141" i="1"/>
  <c r="DE141" i="1"/>
  <c r="CX141" i="1"/>
  <c r="DS140" i="1"/>
  <c r="DL140" i="1"/>
  <c r="DE140" i="1"/>
  <c r="CX140" i="1"/>
  <c r="DS139" i="1"/>
  <c r="DL139" i="1"/>
  <c r="DE139" i="1"/>
  <c r="CX139" i="1"/>
  <c r="DS138" i="1"/>
  <c r="DL138" i="1"/>
  <c r="DE138" i="1"/>
  <c r="CX138" i="1"/>
  <c r="DS137" i="1"/>
  <c r="DL137" i="1"/>
  <c r="DE137" i="1"/>
  <c r="CX137" i="1"/>
  <c r="DS136" i="1"/>
  <c r="DL136" i="1"/>
  <c r="DE136" i="1"/>
  <c r="CX136" i="1"/>
  <c r="DS135" i="1"/>
  <c r="DL135" i="1"/>
  <c r="DE135" i="1"/>
  <c r="CX135" i="1"/>
  <c r="DS134" i="1"/>
  <c r="DL134" i="1"/>
  <c r="DE134" i="1"/>
  <c r="CX134" i="1"/>
  <c r="DS133" i="1"/>
  <c r="DL133" i="1"/>
  <c r="DE133" i="1"/>
  <c r="CX133" i="1"/>
  <c r="DS132" i="1"/>
  <c r="DL132" i="1"/>
  <c r="DE132" i="1"/>
  <c r="CX132" i="1"/>
  <c r="DS131" i="1"/>
  <c r="DL131" i="1"/>
  <c r="DE131" i="1"/>
  <c r="CX131" i="1"/>
  <c r="DS130" i="1"/>
  <c r="DL130" i="1"/>
  <c r="DE130" i="1"/>
  <c r="CX130" i="1"/>
  <c r="DS129" i="1"/>
  <c r="DL129" i="1"/>
  <c r="DE129" i="1"/>
  <c r="CX129" i="1"/>
  <c r="DS128" i="1"/>
  <c r="DL128" i="1"/>
  <c r="DE128" i="1"/>
  <c r="CX128" i="1"/>
  <c r="DS127" i="1"/>
  <c r="DL127" i="1"/>
  <c r="DE127" i="1"/>
  <c r="CX127" i="1"/>
  <c r="DS126" i="1"/>
  <c r="DL126" i="1"/>
  <c r="DE126" i="1"/>
  <c r="CX126" i="1"/>
  <c r="DS125" i="1"/>
  <c r="DL125" i="1"/>
  <c r="DE125" i="1"/>
  <c r="CX125" i="1"/>
  <c r="DS124" i="1"/>
  <c r="DL124" i="1"/>
  <c r="DE124" i="1"/>
  <c r="CX124" i="1"/>
  <c r="DS123" i="1"/>
  <c r="DL123" i="1"/>
  <c r="DE123" i="1"/>
  <c r="CX123" i="1"/>
  <c r="DS122" i="1"/>
  <c r="DL122" i="1"/>
  <c r="DE122" i="1"/>
  <c r="CX122" i="1"/>
  <c r="DS121" i="1"/>
  <c r="DL121" i="1"/>
  <c r="DE121" i="1"/>
  <c r="CX121" i="1"/>
  <c r="DS120" i="1"/>
  <c r="DL120" i="1"/>
  <c r="DE120" i="1"/>
  <c r="CX120" i="1"/>
  <c r="DS119" i="1"/>
  <c r="DL119" i="1"/>
  <c r="DE119" i="1"/>
  <c r="CX119" i="1"/>
  <c r="DS118" i="1"/>
  <c r="DL118" i="1"/>
  <c r="DE118" i="1"/>
  <c r="CX118" i="1"/>
  <c r="DS117" i="1"/>
  <c r="DL117" i="1"/>
  <c r="DE117" i="1"/>
  <c r="CX117" i="1"/>
  <c r="DS116" i="1"/>
  <c r="DL116" i="1"/>
  <c r="DE116" i="1"/>
  <c r="CX116" i="1"/>
  <c r="DS115" i="1"/>
  <c r="DL115" i="1"/>
  <c r="DE115" i="1"/>
  <c r="CX115" i="1"/>
  <c r="DS114" i="1"/>
  <c r="DL114" i="1"/>
  <c r="DE114" i="1"/>
  <c r="CX114" i="1"/>
  <c r="DS113" i="1"/>
  <c r="DL113" i="1"/>
  <c r="DE113" i="1"/>
  <c r="CX113" i="1"/>
  <c r="DS112" i="1"/>
  <c r="DL112" i="1"/>
  <c r="DE112" i="1"/>
  <c r="CX112" i="1"/>
  <c r="DS111" i="1"/>
  <c r="DL111" i="1"/>
  <c r="DE111" i="1"/>
  <c r="CX111" i="1"/>
  <c r="DS110" i="1"/>
  <c r="DL110" i="1"/>
  <c r="DE110" i="1"/>
  <c r="CX110" i="1"/>
  <c r="DS109" i="1"/>
  <c r="DL109" i="1"/>
  <c r="DE109" i="1"/>
  <c r="CX109" i="1"/>
  <c r="DS108" i="1"/>
  <c r="DL108" i="1"/>
  <c r="DE108" i="1"/>
  <c r="CX108" i="1"/>
  <c r="DS107" i="1"/>
  <c r="DL107" i="1"/>
  <c r="DE107" i="1"/>
  <c r="CX107" i="1"/>
  <c r="DS106" i="1"/>
  <c r="DL106" i="1"/>
  <c r="DE106" i="1"/>
  <c r="CX106" i="1"/>
  <c r="DS105" i="1"/>
  <c r="DL105" i="1"/>
  <c r="DE105" i="1"/>
  <c r="CX105" i="1"/>
  <c r="DS104" i="1"/>
  <c r="DL104" i="1"/>
  <c r="DE104" i="1"/>
  <c r="CX104" i="1"/>
  <c r="DS103" i="1"/>
  <c r="DL103" i="1"/>
  <c r="DE103" i="1"/>
  <c r="CX103" i="1"/>
  <c r="DS102" i="1"/>
  <c r="DL102" i="1"/>
  <c r="DE102" i="1"/>
  <c r="CX102" i="1"/>
  <c r="DS101" i="1"/>
  <c r="DL101" i="1"/>
  <c r="DE101" i="1"/>
  <c r="CX101" i="1"/>
  <c r="DS100" i="1"/>
  <c r="DL100" i="1"/>
  <c r="DE100" i="1"/>
  <c r="CX100" i="1"/>
  <c r="DS99" i="1"/>
  <c r="DL99" i="1"/>
  <c r="DE99" i="1"/>
  <c r="CX99" i="1"/>
  <c r="DS98" i="1"/>
  <c r="DL98" i="1"/>
  <c r="DE98" i="1"/>
  <c r="CX98" i="1"/>
  <c r="DS97" i="1"/>
  <c r="DL97" i="1"/>
  <c r="DE97" i="1"/>
  <c r="CX97" i="1"/>
  <c r="DS96" i="1"/>
  <c r="DL96" i="1"/>
  <c r="DE96" i="1"/>
  <c r="CX96" i="1"/>
  <c r="DS95" i="1"/>
  <c r="DL95" i="1"/>
  <c r="DE95" i="1"/>
  <c r="CX95" i="1"/>
  <c r="DS94" i="1"/>
  <c r="DL94" i="1"/>
  <c r="DE94" i="1"/>
  <c r="CX94" i="1"/>
  <c r="DS93" i="1"/>
  <c r="DL93" i="1"/>
  <c r="DE93" i="1"/>
  <c r="CX93" i="1"/>
  <c r="DS92" i="1"/>
  <c r="DL92" i="1"/>
  <c r="DE92" i="1"/>
  <c r="CX92" i="1"/>
  <c r="DS91" i="1"/>
  <c r="DL91" i="1"/>
  <c r="DE91" i="1"/>
  <c r="CX91" i="1"/>
  <c r="DS90" i="1"/>
  <c r="DL90" i="1"/>
  <c r="DE90" i="1"/>
  <c r="CX90" i="1"/>
  <c r="DS89" i="1"/>
  <c r="DL89" i="1"/>
  <c r="DE89" i="1"/>
  <c r="CX89" i="1"/>
  <c r="DS88" i="1"/>
  <c r="DL88" i="1"/>
  <c r="DE88" i="1"/>
  <c r="CX88" i="1"/>
  <c r="DS87" i="1"/>
  <c r="DL87" i="1"/>
  <c r="DE87" i="1"/>
  <c r="CX87" i="1"/>
  <c r="DS86" i="1"/>
  <c r="DL86" i="1"/>
  <c r="DE86" i="1"/>
  <c r="CX86" i="1"/>
  <c r="DS85" i="1"/>
  <c r="DL85" i="1"/>
  <c r="DE85" i="1"/>
  <c r="CX85" i="1"/>
  <c r="DS84" i="1"/>
  <c r="DL84" i="1"/>
  <c r="DE84" i="1"/>
  <c r="CX84" i="1"/>
  <c r="DS83" i="1"/>
  <c r="DL83" i="1"/>
  <c r="DE83" i="1"/>
  <c r="CX83" i="1"/>
  <c r="DS82" i="1"/>
  <c r="DL82" i="1"/>
  <c r="DE82" i="1"/>
  <c r="CX82" i="1"/>
  <c r="DS81" i="1"/>
  <c r="DL81" i="1"/>
  <c r="DE81" i="1"/>
  <c r="CX81" i="1"/>
  <c r="DS80" i="1"/>
  <c r="DL80" i="1"/>
  <c r="DE80" i="1"/>
  <c r="CX80" i="1"/>
  <c r="DS79" i="1"/>
  <c r="DL79" i="1"/>
  <c r="DE79" i="1"/>
  <c r="CX79" i="1"/>
  <c r="DS78" i="1"/>
  <c r="DL78" i="1"/>
  <c r="DE78" i="1"/>
  <c r="CX78" i="1"/>
  <c r="DS77" i="1"/>
  <c r="DL77" i="1"/>
  <c r="DE77" i="1"/>
  <c r="CX77" i="1"/>
  <c r="DS76" i="1"/>
  <c r="DL76" i="1"/>
  <c r="DE76" i="1"/>
  <c r="CX76" i="1"/>
  <c r="DS75" i="1"/>
  <c r="DL75" i="1"/>
  <c r="DE75" i="1"/>
  <c r="CX75" i="1"/>
  <c r="DS74" i="1"/>
  <c r="DL74" i="1"/>
  <c r="DE74" i="1"/>
  <c r="CX74" i="1"/>
  <c r="DS73" i="1"/>
  <c r="DL73" i="1"/>
  <c r="DE73" i="1"/>
  <c r="CX73" i="1"/>
  <c r="DS72" i="1"/>
  <c r="DL72" i="1"/>
  <c r="DE72" i="1"/>
  <c r="CX72" i="1"/>
  <c r="DS71" i="1"/>
  <c r="DL71" i="1"/>
  <c r="DE71" i="1"/>
  <c r="CX71" i="1"/>
  <c r="DS70" i="1"/>
  <c r="DL70" i="1"/>
  <c r="DE70" i="1"/>
  <c r="CX70" i="1"/>
  <c r="DS69" i="1"/>
  <c r="DL69" i="1"/>
  <c r="DE69" i="1"/>
  <c r="CX69" i="1"/>
  <c r="DS68" i="1"/>
  <c r="DL68" i="1"/>
  <c r="DE68" i="1"/>
  <c r="CX68" i="1"/>
  <c r="DS67" i="1"/>
  <c r="DL67" i="1"/>
  <c r="DE67" i="1"/>
  <c r="CX67" i="1"/>
  <c r="DS66" i="1"/>
  <c r="DL66" i="1"/>
  <c r="DE66" i="1"/>
  <c r="CX66" i="1"/>
  <c r="DS65" i="1"/>
  <c r="DL65" i="1"/>
  <c r="DE65" i="1"/>
  <c r="CX65" i="1"/>
  <c r="DS64" i="1"/>
  <c r="DL64" i="1"/>
  <c r="DE64" i="1"/>
  <c r="CX64" i="1"/>
  <c r="DS63" i="1"/>
  <c r="DL63" i="1"/>
  <c r="DE63" i="1"/>
  <c r="CX63" i="1"/>
  <c r="DS62" i="1"/>
  <c r="DL62" i="1"/>
  <c r="DE62" i="1"/>
  <c r="CX62" i="1"/>
  <c r="DS61" i="1"/>
  <c r="DL61" i="1"/>
  <c r="DE61" i="1"/>
  <c r="CX61" i="1"/>
  <c r="DS60" i="1"/>
  <c r="DL60" i="1"/>
  <c r="DE60" i="1"/>
  <c r="CX60" i="1"/>
  <c r="DS59" i="1"/>
  <c r="DL59" i="1"/>
  <c r="DE59" i="1"/>
  <c r="CX59" i="1"/>
  <c r="DS58" i="1"/>
  <c r="DL58" i="1"/>
  <c r="DE58" i="1"/>
  <c r="CX58" i="1"/>
  <c r="DS57" i="1"/>
  <c r="DL57" i="1"/>
  <c r="DE57" i="1"/>
  <c r="CX57" i="1"/>
  <c r="DS56" i="1"/>
  <c r="DL56" i="1"/>
  <c r="DE56" i="1"/>
  <c r="CX56" i="1"/>
  <c r="DS55" i="1"/>
  <c r="DL55" i="1"/>
  <c r="DE55" i="1"/>
  <c r="CX55" i="1"/>
  <c r="DS54" i="1"/>
  <c r="DL54" i="1"/>
  <c r="DE54" i="1"/>
  <c r="CX54" i="1"/>
  <c r="DS53" i="1"/>
  <c r="DL53" i="1"/>
  <c r="DE53" i="1"/>
  <c r="CX53" i="1"/>
  <c r="DS52" i="1"/>
  <c r="DL52" i="1"/>
  <c r="DE52" i="1"/>
  <c r="CX52" i="1"/>
  <c r="DS51" i="1"/>
  <c r="DL51" i="1"/>
  <c r="DE51" i="1"/>
  <c r="CX51" i="1"/>
  <c r="DS50" i="1"/>
  <c r="DL50" i="1"/>
  <c r="DE50" i="1"/>
  <c r="CX50" i="1"/>
  <c r="DS49" i="1"/>
  <c r="DL49" i="1"/>
  <c r="DE49" i="1"/>
  <c r="CX49" i="1"/>
  <c r="DS48" i="1"/>
  <c r="DL48" i="1"/>
  <c r="DE48" i="1"/>
  <c r="CX48" i="1"/>
  <c r="DS47" i="1"/>
  <c r="DL47" i="1"/>
  <c r="DE47" i="1"/>
  <c r="CX47" i="1"/>
  <c r="DS46" i="1"/>
  <c r="DL46" i="1"/>
  <c r="DE46" i="1"/>
  <c r="CX46" i="1"/>
  <c r="DS45" i="1"/>
  <c r="DL45" i="1"/>
  <c r="DE45" i="1"/>
  <c r="CX45" i="1"/>
  <c r="DS44" i="1"/>
  <c r="DL44" i="1"/>
  <c r="DE44" i="1"/>
  <c r="CX44" i="1"/>
  <c r="DS43" i="1"/>
  <c r="DL43" i="1"/>
  <c r="DE43" i="1"/>
  <c r="CX43" i="1"/>
  <c r="DS42" i="1"/>
  <c r="DL42" i="1"/>
  <c r="DE42" i="1"/>
  <c r="CX42" i="1"/>
  <c r="DS41" i="1"/>
  <c r="DL41" i="1"/>
  <c r="DE41" i="1"/>
  <c r="CX41" i="1"/>
  <c r="DS40" i="1"/>
  <c r="DL40" i="1"/>
  <c r="DE40" i="1"/>
  <c r="CX40" i="1"/>
  <c r="DS39" i="1"/>
  <c r="DL39" i="1"/>
  <c r="DE39" i="1"/>
  <c r="CX39" i="1"/>
  <c r="DS38" i="1"/>
  <c r="DL38" i="1"/>
  <c r="DE38" i="1"/>
  <c r="CX38" i="1"/>
  <c r="DS37" i="1"/>
  <c r="DL37" i="1"/>
  <c r="DE37" i="1"/>
  <c r="CX37" i="1"/>
  <c r="DS36" i="1"/>
  <c r="DL36" i="1"/>
  <c r="DE36" i="1"/>
  <c r="CX36" i="1"/>
  <c r="DS35" i="1"/>
  <c r="DL35" i="1"/>
  <c r="DE35" i="1"/>
  <c r="CX35" i="1"/>
  <c r="DS34" i="1"/>
  <c r="DL34" i="1"/>
  <c r="DE34" i="1"/>
  <c r="CX34" i="1"/>
  <c r="DS33" i="1"/>
  <c r="DL33" i="1"/>
  <c r="DE33" i="1"/>
  <c r="CX33" i="1"/>
  <c r="DS32" i="1"/>
  <c r="DL32" i="1"/>
  <c r="DE32" i="1"/>
  <c r="CX32" i="1"/>
  <c r="CQ32" i="1"/>
  <c r="DS31" i="1"/>
  <c r="DL31" i="1"/>
  <c r="DE31" i="1"/>
  <c r="CX31" i="1"/>
  <c r="CQ31" i="1"/>
  <c r="DS30" i="1"/>
  <c r="DL30" i="1"/>
  <c r="DE30" i="1"/>
  <c r="CX30" i="1"/>
  <c r="CQ30" i="1"/>
  <c r="DS29" i="1"/>
  <c r="DL29" i="1"/>
  <c r="DE29" i="1"/>
  <c r="CX29" i="1"/>
  <c r="CQ29" i="1"/>
  <c r="DS28" i="1"/>
  <c r="DL28" i="1"/>
  <c r="DE28" i="1"/>
  <c r="CX28" i="1"/>
  <c r="CQ28" i="1"/>
  <c r="DS27" i="1"/>
  <c r="DL27" i="1"/>
  <c r="DE27" i="1"/>
  <c r="CX27" i="1"/>
  <c r="CQ27" i="1"/>
  <c r="DS26" i="1"/>
  <c r="DL26" i="1"/>
  <c r="DE26" i="1"/>
  <c r="CX26" i="1"/>
  <c r="CQ26" i="1"/>
  <c r="DS25" i="1"/>
  <c r="DL25" i="1"/>
  <c r="DE25" i="1"/>
  <c r="CX25" i="1"/>
  <c r="CQ25" i="1"/>
  <c r="DS24" i="1"/>
  <c r="DL24" i="1"/>
  <c r="DE24" i="1"/>
  <c r="CX24" i="1"/>
  <c r="CQ24" i="1"/>
  <c r="DS23" i="1"/>
  <c r="DL23" i="1"/>
  <c r="DE23" i="1"/>
  <c r="CX23" i="1"/>
  <c r="CQ23" i="1"/>
  <c r="DS22" i="1"/>
  <c r="DL22" i="1"/>
  <c r="DE22" i="1"/>
  <c r="CX22" i="1"/>
  <c r="CQ22" i="1"/>
  <c r="DS21" i="1"/>
  <c r="DL21" i="1"/>
  <c r="DE21" i="1"/>
  <c r="CX21" i="1"/>
  <c r="CQ21" i="1"/>
  <c r="DS20" i="1"/>
  <c r="DL20" i="1"/>
  <c r="DE20" i="1"/>
  <c r="CX20" i="1"/>
  <c r="CQ20" i="1"/>
  <c r="DS19" i="1"/>
  <c r="DL19" i="1"/>
  <c r="DE19" i="1"/>
  <c r="CX19" i="1"/>
  <c r="CQ19" i="1"/>
  <c r="DS18" i="1"/>
  <c r="DL18" i="1"/>
  <c r="DE18" i="1"/>
  <c r="CX18" i="1"/>
  <c r="CQ18" i="1"/>
  <c r="DS17" i="1"/>
  <c r="DL17" i="1"/>
  <c r="DE17" i="1"/>
  <c r="CX17" i="1"/>
  <c r="CQ17" i="1"/>
  <c r="DS16" i="1"/>
  <c r="DL16" i="1"/>
  <c r="DE16" i="1"/>
  <c r="CX16" i="1"/>
  <c r="CQ16" i="1"/>
  <c r="DS15" i="1"/>
  <c r="DL15" i="1"/>
  <c r="DE15" i="1"/>
  <c r="CX15" i="1"/>
  <c r="CQ15" i="1"/>
  <c r="DS14" i="1"/>
  <c r="DL14" i="1"/>
  <c r="DE14" i="1"/>
  <c r="CX14" i="1"/>
  <c r="CQ14" i="1"/>
  <c r="DS13" i="1"/>
  <c r="DL13" i="1"/>
  <c r="DE13" i="1"/>
  <c r="CX13" i="1"/>
  <c r="CQ13" i="1"/>
  <c r="DS12" i="1"/>
  <c r="DL12" i="1"/>
  <c r="DE12" i="1"/>
  <c r="CX12" i="1"/>
  <c r="CQ12" i="1"/>
  <c r="DS11" i="1"/>
  <c r="DL11" i="1"/>
  <c r="DE11" i="1"/>
  <c r="CX11" i="1"/>
  <c r="CQ11" i="1"/>
  <c r="DS10" i="1"/>
  <c r="DL10" i="1"/>
  <c r="DE10" i="1"/>
  <c r="CX10" i="1"/>
  <c r="CQ10" i="1"/>
  <c r="DS9" i="1"/>
  <c r="DL9" i="1"/>
  <c r="DE9" i="1"/>
  <c r="CX9" i="1"/>
  <c r="CQ9" i="1"/>
  <c r="DS8" i="1"/>
  <c r="DL8" i="1"/>
  <c r="DE8" i="1"/>
  <c r="CX8" i="1"/>
  <c r="CQ8" i="1"/>
  <c r="DS7" i="1"/>
  <c r="DL7" i="1"/>
  <c r="DE7" i="1"/>
  <c r="CX7" i="1"/>
  <c r="CQ7" i="1"/>
  <c r="DS6" i="1"/>
  <c r="DL6" i="1"/>
  <c r="DE6" i="1"/>
  <c r="CX6" i="1"/>
  <c r="CQ6" i="1"/>
  <c r="DS5" i="1"/>
  <c r="DL5" i="1"/>
  <c r="DE5" i="1"/>
  <c r="CX5" i="1"/>
  <c r="CQ5" i="1"/>
  <c r="DS4" i="1"/>
  <c r="DL4" i="1"/>
  <c r="DE4" i="1"/>
  <c r="CX4" i="1"/>
  <c r="CQ4" i="1"/>
  <c r="DS3" i="1"/>
  <c r="DL3" i="1"/>
  <c r="DE3" i="1"/>
  <c r="CX3" i="1"/>
  <c r="CQ3" i="1"/>
  <c r="DS2" i="1"/>
  <c r="DL2" i="1"/>
  <c r="DE2" i="1"/>
  <c r="CX2" i="1"/>
  <c r="CQ2" i="1"/>
  <c r="DS1" i="1"/>
  <c r="DL1" i="1"/>
  <c r="DE1" i="1"/>
  <c r="CX1" i="1"/>
  <c r="CQ1" i="1"/>
  <c r="CR18" i="1" l="1"/>
  <c r="CR5" i="1"/>
  <c r="BO5" i="1" s="1"/>
  <c r="BJ5" i="1" s="1"/>
  <c r="AS5" i="1" s="1"/>
  <c r="DF7" i="1"/>
  <c r="CC7" i="1" s="1"/>
  <c r="AO7" i="1" s="1"/>
  <c r="DF12" i="1"/>
  <c r="CC12" i="1" s="1"/>
  <c r="AO12" i="1" s="1"/>
  <c r="DF5" i="1"/>
  <c r="CC5" i="1" s="1"/>
  <c r="AO5" i="1" s="1"/>
  <c r="CR7" i="1"/>
  <c r="BO7" i="1" s="1"/>
  <c r="BJ7" i="1" s="1"/>
  <c r="CR9" i="1"/>
  <c r="BN9" i="1" s="1"/>
  <c r="CR14" i="1"/>
  <c r="DF98" i="1"/>
  <c r="DF106" i="1"/>
  <c r="DF130" i="1"/>
  <c r="DF122" i="1"/>
  <c r="DF9" i="1"/>
  <c r="CC9" i="1" s="1"/>
  <c r="AO9" i="1" s="1"/>
  <c r="DM19" i="1"/>
  <c r="DF90" i="1"/>
  <c r="CR1" i="1"/>
  <c r="BO1" i="1" s="1"/>
  <c r="BJ1" i="1" s="1"/>
  <c r="AS1" i="1" s="1"/>
  <c r="DF132" i="1"/>
  <c r="CY5" i="1"/>
  <c r="BX5" i="1" s="1"/>
  <c r="BS5" i="1" s="1"/>
  <c r="AM5" i="1" s="1"/>
  <c r="CR3" i="1"/>
  <c r="BN3" i="1" s="1"/>
  <c r="DT4" i="1"/>
  <c r="CM4" i="1" s="1"/>
  <c r="AQ4" i="1" s="1"/>
  <c r="DF82" i="1"/>
  <c r="DF114" i="1"/>
  <c r="DT5" i="1"/>
  <c r="CY6" i="1"/>
  <c r="DM6" i="1"/>
  <c r="DM15" i="1"/>
  <c r="DT18" i="1"/>
  <c r="CY152" i="1"/>
  <c r="CY166" i="1"/>
  <c r="CY169" i="1"/>
  <c r="CY172" i="1"/>
  <c r="CY175" i="1"/>
  <c r="CY178" i="1"/>
  <c r="CY181" i="1"/>
  <c r="CY183" i="1"/>
  <c r="CY186" i="1"/>
  <c r="CY188" i="1"/>
  <c r="CY190" i="1"/>
  <c r="CY191" i="1"/>
  <c r="CY192" i="1"/>
  <c r="CY193" i="1"/>
  <c r="CY194" i="1"/>
  <c r="CY195" i="1"/>
  <c r="CY198" i="1"/>
  <c r="CY199" i="1"/>
  <c r="CY200" i="1"/>
  <c r="CY157" i="1"/>
  <c r="CY155" i="1"/>
  <c r="CY153" i="1"/>
  <c r="CY151" i="1"/>
  <c r="CY149" i="1"/>
  <c r="CY147" i="1"/>
  <c r="CY145" i="1"/>
  <c r="CY143" i="1"/>
  <c r="CY141" i="1"/>
  <c r="CY139" i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CY90" i="1"/>
  <c r="CY89" i="1"/>
  <c r="CY88" i="1"/>
  <c r="CY87" i="1"/>
  <c r="CY86" i="1"/>
  <c r="CY85" i="1"/>
  <c r="CY84" i="1"/>
  <c r="CY83" i="1"/>
  <c r="CY82" i="1"/>
  <c r="CY81" i="1"/>
  <c r="CY80" i="1"/>
  <c r="CY79" i="1"/>
  <c r="CY78" i="1"/>
  <c r="CY77" i="1"/>
  <c r="CY158" i="1"/>
  <c r="CY150" i="1"/>
  <c r="CY142" i="1"/>
  <c r="CY46" i="1"/>
  <c r="CY44" i="1"/>
  <c r="CY42" i="1"/>
  <c r="CY40" i="1"/>
  <c r="CY38" i="1"/>
  <c r="CY36" i="1"/>
  <c r="CY31" i="1"/>
  <c r="CY29" i="1"/>
  <c r="CY27" i="1"/>
  <c r="CY25" i="1"/>
  <c r="CY23" i="1"/>
  <c r="CY21" i="1"/>
  <c r="CY156" i="1"/>
  <c r="CY148" i="1"/>
  <c r="CY140" i="1"/>
  <c r="CY1" i="1"/>
  <c r="CY55" i="1"/>
  <c r="CY51" i="1"/>
  <c r="CY48" i="1"/>
  <c r="CY47" i="1"/>
  <c r="CY45" i="1"/>
  <c r="CY43" i="1"/>
  <c r="CY35" i="1"/>
  <c r="CY34" i="1"/>
  <c r="CY30" i="1"/>
  <c r="CY26" i="1"/>
  <c r="CY24" i="1"/>
  <c r="CY20" i="1"/>
  <c r="CY18" i="1"/>
  <c r="CY14" i="1"/>
  <c r="CY12" i="1"/>
  <c r="CY154" i="1"/>
  <c r="CY146" i="1"/>
  <c r="CY138" i="1"/>
  <c r="CY76" i="1"/>
  <c r="CY75" i="1"/>
  <c r="CY74" i="1"/>
  <c r="CY73" i="1"/>
  <c r="CY72" i="1"/>
  <c r="CY71" i="1"/>
  <c r="CY70" i="1"/>
  <c r="CY69" i="1"/>
  <c r="CY68" i="1"/>
  <c r="CY67" i="1"/>
  <c r="CY66" i="1"/>
  <c r="CY65" i="1"/>
  <c r="CY64" i="1"/>
  <c r="CY63" i="1"/>
  <c r="CY62" i="1"/>
  <c r="CY61" i="1"/>
  <c r="CY60" i="1"/>
  <c r="CY59" i="1"/>
  <c r="CY58" i="1"/>
  <c r="CY57" i="1"/>
  <c r="CY56" i="1"/>
  <c r="CY54" i="1"/>
  <c r="CY53" i="1"/>
  <c r="CY52" i="1"/>
  <c r="CY50" i="1"/>
  <c r="CY49" i="1"/>
  <c r="CY41" i="1"/>
  <c r="CY39" i="1"/>
  <c r="CY37" i="1"/>
  <c r="CY33" i="1"/>
  <c r="CY32" i="1"/>
  <c r="CY28" i="1"/>
  <c r="CY22" i="1"/>
  <c r="CY16" i="1"/>
  <c r="CY10" i="1"/>
  <c r="DT157" i="1"/>
  <c r="DT156" i="1"/>
  <c r="DT155" i="1"/>
  <c r="DT154" i="1"/>
  <c r="DT153" i="1"/>
  <c r="DT152" i="1"/>
  <c r="DT151" i="1"/>
  <c r="DT150" i="1"/>
  <c r="DT149" i="1"/>
  <c r="DT148" i="1"/>
  <c r="DT147" i="1"/>
  <c r="DT146" i="1"/>
  <c r="DT145" i="1"/>
  <c r="DT144" i="1"/>
  <c r="DT143" i="1"/>
  <c r="DT142" i="1"/>
  <c r="DT141" i="1"/>
  <c r="DT140" i="1"/>
  <c r="DT139" i="1"/>
  <c r="DT138" i="1"/>
  <c r="DT137" i="1"/>
  <c r="DT136" i="1"/>
  <c r="DT134" i="1"/>
  <c r="DT132" i="1"/>
  <c r="DT130" i="1"/>
  <c r="DT128" i="1"/>
  <c r="DT126" i="1"/>
  <c r="DT124" i="1"/>
  <c r="DT122" i="1"/>
  <c r="DT120" i="1"/>
  <c r="DT118" i="1"/>
  <c r="DT116" i="1"/>
  <c r="DT114" i="1"/>
  <c r="DT112" i="1"/>
  <c r="DT110" i="1"/>
  <c r="DT108" i="1"/>
  <c r="DT106" i="1"/>
  <c r="DT104" i="1"/>
  <c r="DT102" i="1"/>
  <c r="DT100" i="1"/>
  <c r="DT98" i="1"/>
  <c r="DT96" i="1"/>
  <c r="DT94" i="1"/>
  <c r="DT92" i="1"/>
  <c r="DT90" i="1"/>
  <c r="DT88" i="1"/>
  <c r="DT86" i="1"/>
  <c r="DT84" i="1"/>
  <c r="DT82" i="1"/>
  <c r="DT80" i="1"/>
  <c r="DT78" i="1"/>
  <c r="DT76" i="1"/>
  <c r="DT75" i="1"/>
  <c r="DT74" i="1"/>
  <c r="DT73" i="1"/>
  <c r="DT72" i="1"/>
  <c r="DT71" i="1"/>
  <c r="DT70" i="1"/>
  <c r="DT69" i="1"/>
  <c r="DT68" i="1"/>
  <c r="DT67" i="1"/>
  <c r="DT66" i="1"/>
  <c r="DT65" i="1"/>
  <c r="DT64" i="1"/>
  <c r="DT63" i="1"/>
  <c r="DT62" i="1"/>
  <c r="DT61" i="1"/>
  <c r="DT60" i="1"/>
  <c r="DT59" i="1"/>
  <c r="DT58" i="1"/>
  <c r="DT57" i="1"/>
  <c r="DT56" i="1"/>
  <c r="DT55" i="1"/>
  <c r="DT54" i="1"/>
  <c r="DT53" i="1"/>
  <c r="DT52" i="1"/>
  <c r="DT51" i="1"/>
  <c r="DT50" i="1"/>
  <c r="DT49" i="1"/>
  <c r="DT48" i="1"/>
  <c r="DT47" i="1"/>
  <c r="DT45" i="1"/>
  <c r="DT43" i="1"/>
  <c r="DT41" i="1"/>
  <c r="DT39" i="1"/>
  <c r="DT37" i="1"/>
  <c r="DT35" i="1"/>
  <c r="DT34" i="1"/>
  <c r="DT33" i="1"/>
  <c r="DT32" i="1"/>
  <c r="DT30" i="1"/>
  <c r="DT28" i="1"/>
  <c r="DT26" i="1"/>
  <c r="DT24" i="1"/>
  <c r="DT22" i="1"/>
  <c r="DT20" i="1"/>
  <c r="DT40" i="1"/>
  <c r="DT38" i="1"/>
  <c r="DT36" i="1"/>
  <c r="DT27" i="1"/>
  <c r="DT21" i="1"/>
  <c r="DT19" i="1"/>
  <c r="DT15" i="1"/>
  <c r="DT11" i="1"/>
  <c r="DT135" i="1"/>
  <c r="DT133" i="1"/>
  <c r="DT131" i="1"/>
  <c r="DT129" i="1"/>
  <c r="DT127" i="1"/>
  <c r="DT125" i="1"/>
  <c r="DT123" i="1"/>
  <c r="DT121" i="1"/>
  <c r="DT119" i="1"/>
  <c r="DT117" i="1"/>
  <c r="DT115" i="1"/>
  <c r="DT113" i="1"/>
  <c r="DT111" i="1"/>
  <c r="DT109" i="1"/>
  <c r="DT107" i="1"/>
  <c r="DT105" i="1"/>
  <c r="DT103" i="1"/>
  <c r="DT101" i="1"/>
  <c r="DT99" i="1"/>
  <c r="DT97" i="1"/>
  <c r="DT95" i="1"/>
  <c r="DT93" i="1"/>
  <c r="DT91" i="1"/>
  <c r="DT89" i="1"/>
  <c r="DT87" i="1"/>
  <c r="DT85" i="1"/>
  <c r="DT83" i="1"/>
  <c r="DT81" i="1"/>
  <c r="DT79" i="1"/>
  <c r="DT77" i="1"/>
  <c r="DT46" i="1"/>
  <c r="DT44" i="1"/>
  <c r="DT42" i="1"/>
  <c r="DT31" i="1"/>
  <c r="DT29" i="1"/>
  <c r="DT25" i="1"/>
  <c r="DT23" i="1"/>
  <c r="DT17" i="1"/>
  <c r="DT13" i="1"/>
  <c r="CY2" i="1"/>
  <c r="DT2" i="1"/>
  <c r="DT3" i="1"/>
  <c r="DF10" i="1"/>
  <c r="CR12" i="1"/>
  <c r="DM13" i="1"/>
  <c r="CY15" i="1"/>
  <c r="DT16" i="1"/>
  <c r="DF18" i="1"/>
  <c r="CR20" i="1"/>
  <c r="DF84" i="1"/>
  <c r="DF92" i="1"/>
  <c r="DF100" i="1"/>
  <c r="DF108" i="1"/>
  <c r="DF116" i="1"/>
  <c r="DF124" i="1"/>
  <c r="CY3" i="1"/>
  <c r="CY4" i="1"/>
  <c r="CY17" i="1"/>
  <c r="CY167" i="1"/>
  <c r="CY171" i="1"/>
  <c r="CY174" i="1"/>
  <c r="CY177" i="1"/>
  <c r="CY180" i="1"/>
  <c r="CY185" i="1"/>
  <c r="CY196" i="1"/>
  <c r="DF158" i="1"/>
  <c r="DF157" i="1"/>
  <c r="DF156" i="1"/>
  <c r="DF155" i="1"/>
  <c r="DF154" i="1"/>
  <c r="DF153" i="1"/>
  <c r="DF152" i="1"/>
  <c r="DF151" i="1"/>
  <c r="DF150" i="1"/>
  <c r="DF149" i="1"/>
  <c r="DF148" i="1"/>
  <c r="DF147" i="1"/>
  <c r="DF146" i="1"/>
  <c r="DF145" i="1"/>
  <c r="DF144" i="1"/>
  <c r="DF143" i="1"/>
  <c r="DF142" i="1"/>
  <c r="DF141" i="1"/>
  <c r="DF140" i="1"/>
  <c r="DF139" i="1"/>
  <c r="DF138" i="1"/>
  <c r="DF13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DF64" i="1"/>
  <c r="DF63" i="1"/>
  <c r="DF62" i="1"/>
  <c r="DF61" i="1"/>
  <c r="DF60" i="1"/>
  <c r="DF59" i="1"/>
  <c r="DF58" i="1"/>
  <c r="DF57" i="1"/>
  <c r="DF56" i="1"/>
  <c r="DF55" i="1"/>
  <c r="DF54" i="1"/>
  <c r="DF53" i="1"/>
  <c r="DF52" i="1"/>
  <c r="DF51" i="1"/>
  <c r="DF50" i="1"/>
  <c r="DF49" i="1"/>
  <c r="DF48" i="1"/>
  <c r="DF47" i="1"/>
  <c r="DF45" i="1"/>
  <c r="DF43" i="1"/>
  <c r="DF41" i="1"/>
  <c r="DF39" i="1"/>
  <c r="DF37" i="1"/>
  <c r="DF35" i="1"/>
  <c r="DF34" i="1"/>
  <c r="DF33" i="1"/>
  <c r="DF32" i="1"/>
  <c r="DF30" i="1"/>
  <c r="DF28" i="1"/>
  <c r="DF26" i="1"/>
  <c r="DF24" i="1"/>
  <c r="DF22" i="1"/>
  <c r="DF20" i="1"/>
  <c r="DF135" i="1"/>
  <c r="DF133" i="1"/>
  <c r="DF131" i="1"/>
  <c r="DF129" i="1"/>
  <c r="DF127" i="1"/>
  <c r="DF125" i="1"/>
  <c r="DF123" i="1"/>
  <c r="DF121" i="1"/>
  <c r="DF119" i="1"/>
  <c r="DF117" i="1"/>
  <c r="DF115" i="1"/>
  <c r="DF113" i="1"/>
  <c r="DF111" i="1"/>
  <c r="DF109" i="1"/>
  <c r="DF107" i="1"/>
  <c r="DF105" i="1"/>
  <c r="DF103" i="1"/>
  <c r="DF101" i="1"/>
  <c r="DF99" i="1"/>
  <c r="DF97" i="1"/>
  <c r="DF95" i="1"/>
  <c r="DF93" i="1"/>
  <c r="DF91" i="1"/>
  <c r="DF89" i="1"/>
  <c r="DF87" i="1"/>
  <c r="DF85" i="1"/>
  <c r="DF83" i="1"/>
  <c r="DF81" i="1"/>
  <c r="DF79" i="1"/>
  <c r="DF77" i="1"/>
  <c r="DF46" i="1"/>
  <c r="DF44" i="1"/>
  <c r="DF42" i="1"/>
  <c r="DF31" i="1"/>
  <c r="DF29" i="1"/>
  <c r="DF25" i="1"/>
  <c r="DF23" i="1"/>
  <c r="DF17" i="1"/>
  <c r="DF13" i="1"/>
  <c r="DF40" i="1"/>
  <c r="DF38" i="1"/>
  <c r="DF36" i="1"/>
  <c r="DF27" i="1"/>
  <c r="DF21" i="1"/>
  <c r="DF19" i="1"/>
  <c r="DF15" i="1"/>
  <c r="DF11" i="1"/>
  <c r="DF4" i="1"/>
  <c r="DM5" i="1"/>
  <c r="DT6" i="1"/>
  <c r="CY7" i="1"/>
  <c r="DM7" i="1"/>
  <c r="CR8" i="1"/>
  <c r="DF8" i="1"/>
  <c r="DT8" i="1"/>
  <c r="CY9" i="1"/>
  <c r="DM9" i="1"/>
  <c r="CR10" i="1"/>
  <c r="DM11" i="1"/>
  <c r="CY13" i="1"/>
  <c r="DT14" i="1"/>
  <c r="DF16" i="1"/>
  <c r="DF78" i="1"/>
  <c r="DF86" i="1"/>
  <c r="DF94" i="1"/>
  <c r="DF102" i="1"/>
  <c r="DF110" i="1"/>
  <c r="DF118" i="1"/>
  <c r="DF126" i="1"/>
  <c r="DF134" i="1"/>
  <c r="DM165" i="1"/>
  <c r="DM163" i="1"/>
  <c r="DM161" i="1"/>
  <c r="DM159" i="1"/>
  <c r="DM158" i="1"/>
  <c r="DM156" i="1"/>
  <c r="DM154" i="1"/>
  <c r="DM152" i="1"/>
  <c r="DM150" i="1"/>
  <c r="DM148" i="1"/>
  <c r="DM146" i="1"/>
  <c r="DM144" i="1"/>
  <c r="DM142" i="1"/>
  <c r="DM140" i="1"/>
  <c r="DM138" i="1"/>
  <c r="DM164" i="1"/>
  <c r="DM136" i="1"/>
  <c r="DM135" i="1"/>
  <c r="DM134" i="1"/>
  <c r="DM133" i="1"/>
  <c r="DM132" i="1"/>
  <c r="DM131" i="1"/>
  <c r="DM130" i="1"/>
  <c r="DM129" i="1"/>
  <c r="DM128" i="1"/>
  <c r="DM127" i="1"/>
  <c r="DM126" i="1"/>
  <c r="DM125" i="1"/>
  <c r="DM124" i="1"/>
  <c r="DM123" i="1"/>
  <c r="DM122" i="1"/>
  <c r="DM121" i="1"/>
  <c r="DM120" i="1"/>
  <c r="DM119" i="1"/>
  <c r="DM118" i="1"/>
  <c r="DM117" i="1"/>
  <c r="DM116" i="1"/>
  <c r="DM115" i="1"/>
  <c r="DM114" i="1"/>
  <c r="DM113" i="1"/>
  <c r="DM112" i="1"/>
  <c r="DM111" i="1"/>
  <c r="DM110" i="1"/>
  <c r="DM109" i="1"/>
  <c r="DM108" i="1"/>
  <c r="DM107" i="1"/>
  <c r="DM106" i="1"/>
  <c r="DM105" i="1"/>
  <c r="DM104" i="1"/>
  <c r="DM103" i="1"/>
  <c r="DM102" i="1"/>
  <c r="DM101" i="1"/>
  <c r="DM100" i="1"/>
  <c r="DM99" i="1"/>
  <c r="DM98" i="1"/>
  <c r="DM97" i="1"/>
  <c r="DM96" i="1"/>
  <c r="DM95" i="1"/>
  <c r="DM94" i="1"/>
  <c r="DM93" i="1"/>
  <c r="DM92" i="1"/>
  <c r="DM91" i="1"/>
  <c r="DM90" i="1"/>
  <c r="DM89" i="1"/>
  <c r="DM88" i="1"/>
  <c r="DM87" i="1"/>
  <c r="DM86" i="1"/>
  <c r="DM85" i="1"/>
  <c r="DM84" i="1"/>
  <c r="DM83" i="1"/>
  <c r="DM82" i="1"/>
  <c r="DM81" i="1"/>
  <c r="DM80" i="1"/>
  <c r="DM79" i="1"/>
  <c r="DM78" i="1"/>
  <c r="DM77" i="1"/>
  <c r="DM162" i="1"/>
  <c r="DM157" i="1"/>
  <c r="DM155" i="1"/>
  <c r="DM153" i="1"/>
  <c r="DM151" i="1"/>
  <c r="DM149" i="1"/>
  <c r="DM147" i="1"/>
  <c r="DM145" i="1"/>
  <c r="DM143" i="1"/>
  <c r="DM141" i="1"/>
  <c r="DM139" i="1"/>
  <c r="DM137" i="1"/>
  <c r="DM46" i="1"/>
  <c r="DM44" i="1"/>
  <c r="DM42" i="1"/>
  <c r="DM40" i="1"/>
  <c r="DM38" i="1"/>
  <c r="DM36" i="1"/>
  <c r="DM31" i="1"/>
  <c r="DM29" i="1"/>
  <c r="DM27" i="1"/>
  <c r="DM25" i="1"/>
  <c r="DM23" i="1"/>
  <c r="DM21" i="1"/>
  <c r="DM160" i="1"/>
  <c r="DM1" i="1"/>
  <c r="DM49" i="1"/>
  <c r="DM48" i="1"/>
  <c r="DM41" i="1"/>
  <c r="DM39" i="1"/>
  <c r="DM37" i="1"/>
  <c r="DM33" i="1"/>
  <c r="DM32" i="1"/>
  <c r="DM28" i="1"/>
  <c r="DM22" i="1"/>
  <c r="DM16" i="1"/>
  <c r="DM12" i="1"/>
  <c r="DM10" i="1"/>
  <c r="DM76" i="1"/>
  <c r="DM75" i="1"/>
  <c r="DM74" i="1"/>
  <c r="DM73" i="1"/>
  <c r="DM72" i="1"/>
  <c r="DM71" i="1"/>
  <c r="DM70" i="1"/>
  <c r="DM69" i="1"/>
  <c r="DM68" i="1"/>
  <c r="DM67" i="1"/>
  <c r="DM66" i="1"/>
  <c r="DM65" i="1"/>
  <c r="DM64" i="1"/>
  <c r="DM63" i="1"/>
  <c r="DM62" i="1"/>
  <c r="DM61" i="1"/>
  <c r="DM60" i="1"/>
  <c r="DM59" i="1"/>
  <c r="DM58" i="1"/>
  <c r="DM57" i="1"/>
  <c r="DM56" i="1"/>
  <c r="DM55" i="1"/>
  <c r="DM54" i="1"/>
  <c r="DM53" i="1"/>
  <c r="DM52" i="1"/>
  <c r="DM51" i="1"/>
  <c r="DM50" i="1"/>
  <c r="DM47" i="1"/>
  <c r="DM45" i="1"/>
  <c r="DM43" i="1"/>
  <c r="DM35" i="1"/>
  <c r="DM34" i="1"/>
  <c r="DM30" i="1"/>
  <c r="DM26" i="1"/>
  <c r="DM24" i="1"/>
  <c r="DM20" i="1"/>
  <c r="DM18" i="1"/>
  <c r="DM14" i="1"/>
  <c r="DM2" i="1"/>
  <c r="DM4" i="1"/>
  <c r="DT7" i="1"/>
  <c r="CY8" i="1"/>
  <c r="DM8" i="1"/>
  <c r="DT9" i="1"/>
  <c r="DT10" i="1"/>
  <c r="CY165" i="1"/>
  <c r="CY168" i="1"/>
  <c r="CY170" i="1"/>
  <c r="CY173" i="1"/>
  <c r="CY176" i="1"/>
  <c r="CY179" i="1"/>
  <c r="CY182" i="1"/>
  <c r="CY184" i="1"/>
  <c r="CY187" i="1"/>
  <c r="CY189" i="1"/>
  <c r="CY197" i="1"/>
  <c r="DT1" i="1"/>
  <c r="DF2" i="1"/>
  <c r="DF3" i="1"/>
  <c r="CR4" i="1"/>
  <c r="CR6" i="1"/>
  <c r="DF6" i="1"/>
  <c r="CR32" i="1"/>
  <c r="CR30" i="1"/>
  <c r="CR28" i="1"/>
  <c r="CR26" i="1"/>
  <c r="CR24" i="1"/>
  <c r="CR22" i="1"/>
  <c r="CR31" i="1"/>
  <c r="CR27" i="1"/>
  <c r="CR25" i="1"/>
  <c r="CR21" i="1"/>
  <c r="CR19" i="1"/>
  <c r="CR15" i="1"/>
  <c r="CR11" i="1"/>
  <c r="CR29" i="1"/>
  <c r="CR23" i="1"/>
  <c r="CR17" i="1"/>
  <c r="CR13" i="1"/>
  <c r="DF1" i="1"/>
  <c r="CR2" i="1"/>
  <c r="DM3" i="1"/>
  <c r="CY11" i="1"/>
  <c r="DT12" i="1"/>
  <c r="DF14" i="1"/>
  <c r="CR16" i="1"/>
  <c r="DM17" i="1"/>
  <c r="CY19" i="1"/>
  <c r="DF80" i="1"/>
  <c r="DF88" i="1"/>
  <c r="DF96" i="1"/>
  <c r="DF104" i="1"/>
  <c r="DF112" i="1"/>
  <c r="DF120" i="1"/>
  <c r="DF128" i="1"/>
  <c r="DF136" i="1"/>
  <c r="CY144" i="1"/>
  <c r="DF163" i="1"/>
  <c r="CY159" i="1"/>
  <c r="CY160" i="1"/>
  <c r="DF165" i="1"/>
  <c r="DF159" i="1"/>
  <c r="CY161" i="1"/>
  <c r="CY162" i="1"/>
  <c r="DF161" i="1"/>
  <c r="CY163" i="1"/>
  <c r="CY164" i="1"/>
  <c r="DT158" i="1"/>
  <c r="DT160" i="1"/>
  <c r="DT162" i="1"/>
  <c r="DT164" i="1"/>
  <c r="DF166" i="1"/>
  <c r="DF167" i="1"/>
  <c r="DF168" i="1"/>
  <c r="DF169" i="1"/>
  <c r="DF170" i="1"/>
  <c r="DF171" i="1"/>
  <c r="DF172" i="1"/>
  <c r="DF173" i="1"/>
  <c r="DF174" i="1"/>
  <c r="DF175" i="1"/>
  <c r="DF176" i="1"/>
  <c r="DF177" i="1"/>
  <c r="DF178" i="1"/>
  <c r="DF179" i="1"/>
  <c r="DF180" i="1"/>
  <c r="DF181" i="1"/>
  <c r="DF182" i="1"/>
  <c r="DF183" i="1"/>
  <c r="DF184" i="1"/>
  <c r="DF185" i="1"/>
  <c r="DF186" i="1"/>
  <c r="DF187" i="1"/>
  <c r="DF188" i="1"/>
  <c r="DF189" i="1"/>
  <c r="DF190" i="1"/>
  <c r="DF191" i="1"/>
  <c r="DF192" i="1"/>
  <c r="DF193" i="1"/>
  <c r="DF194" i="1"/>
  <c r="DF195" i="1"/>
  <c r="DF196" i="1"/>
  <c r="DF197" i="1"/>
  <c r="DF198" i="1"/>
  <c r="DF199" i="1"/>
  <c r="DF200" i="1"/>
  <c r="DF160" i="1"/>
  <c r="DF162" i="1"/>
  <c r="DF164" i="1"/>
  <c r="DM166" i="1"/>
  <c r="DM167" i="1"/>
  <c r="DM168" i="1"/>
  <c r="DM169" i="1"/>
  <c r="DM170" i="1"/>
  <c r="DM171" i="1"/>
  <c r="DM172" i="1"/>
  <c r="DM173" i="1"/>
  <c r="DM174" i="1"/>
  <c r="DM175" i="1"/>
  <c r="DM176" i="1"/>
  <c r="DM177" i="1"/>
  <c r="DM178" i="1"/>
  <c r="DM179" i="1"/>
  <c r="DM180" i="1"/>
  <c r="DM181" i="1"/>
  <c r="DM182" i="1"/>
  <c r="DM183" i="1"/>
  <c r="DM184" i="1"/>
  <c r="DM185" i="1"/>
  <c r="DM186" i="1"/>
  <c r="DM187" i="1"/>
  <c r="DM188" i="1"/>
  <c r="DM189" i="1"/>
  <c r="DM190" i="1"/>
  <c r="DM191" i="1"/>
  <c r="DM192" i="1"/>
  <c r="DM193" i="1"/>
  <c r="DM194" i="1"/>
  <c r="DM195" i="1"/>
  <c r="DM196" i="1"/>
  <c r="DM197" i="1"/>
  <c r="DM198" i="1"/>
  <c r="DM199" i="1"/>
  <c r="DM200" i="1"/>
  <c r="DT159" i="1"/>
  <c r="DT161" i="1"/>
  <c r="DT163" i="1"/>
  <c r="DT165" i="1"/>
  <c r="DT166" i="1"/>
  <c r="DT167" i="1"/>
  <c r="DT168" i="1"/>
  <c r="DT169" i="1"/>
  <c r="DT170" i="1"/>
  <c r="DT171" i="1"/>
  <c r="DT172" i="1"/>
  <c r="DT173" i="1"/>
  <c r="DT174" i="1"/>
  <c r="DT175" i="1"/>
  <c r="DT176" i="1"/>
  <c r="DT177" i="1"/>
  <c r="DT178" i="1"/>
  <c r="DT179" i="1"/>
  <c r="DT180" i="1"/>
  <c r="DT181" i="1"/>
  <c r="DT182" i="1"/>
  <c r="DT183" i="1"/>
  <c r="DT184" i="1"/>
  <c r="DT185" i="1"/>
  <c r="DT186" i="1"/>
  <c r="DT187" i="1"/>
  <c r="DT188" i="1"/>
  <c r="DT189" i="1"/>
  <c r="DT190" i="1"/>
  <c r="DT191" i="1"/>
  <c r="DT192" i="1"/>
  <c r="DT193" i="1"/>
  <c r="DT194" i="1"/>
  <c r="DT195" i="1"/>
  <c r="DT196" i="1"/>
  <c r="DT197" i="1"/>
  <c r="DT198" i="1"/>
  <c r="DT199" i="1"/>
  <c r="DT200" i="1"/>
  <c r="CD9" i="1" l="1"/>
  <c r="AV9" i="1" s="1"/>
  <c r="BN5" i="1"/>
  <c r="BN7" i="1"/>
  <c r="BY5" i="1"/>
  <c r="BO9" i="1"/>
  <c r="BJ9" i="1" s="1"/>
  <c r="CD7" i="1"/>
  <c r="AV7" i="1" s="1"/>
  <c r="BN1" i="1"/>
  <c r="CD12" i="1"/>
  <c r="AV12" i="1" s="1"/>
  <c r="CD5" i="1"/>
  <c r="AV5" i="1" s="1"/>
  <c r="CN4" i="1"/>
  <c r="AX4" i="1" s="1"/>
  <c r="BO3" i="1"/>
  <c r="BJ3" i="1" s="1"/>
  <c r="AS3" i="1" s="1"/>
  <c r="BX11" i="1"/>
  <c r="BS11" i="1" s="1"/>
  <c r="AM11" i="1" s="1"/>
  <c r="BY11" i="1"/>
  <c r="CD3" i="1"/>
  <c r="AV3" i="1" s="1"/>
  <c r="CC3" i="1"/>
  <c r="AO3" i="1" s="1"/>
  <c r="BX8" i="1"/>
  <c r="BS8" i="1" s="1"/>
  <c r="AM8" i="1" s="1"/>
  <c r="BY8" i="1"/>
  <c r="CH11" i="1"/>
  <c r="AP11" i="1" s="1"/>
  <c r="CI11" i="1"/>
  <c r="AW11" i="1" s="1"/>
  <c r="CD4" i="1"/>
  <c r="AV4" i="1" s="1"/>
  <c r="CC4" i="1"/>
  <c r="AO4" i="1" s="1"/>
  <c r="BX3" i="1"/>
  <c r="BS3" i="1" s="1"/>
  <c r="AM3" i="1" s="1"/>
  <c r="BY3" i="1"/>
  <c r="BN12" i="1"/>
  <c r="BO12" i="1"/>
  <c r="BJ12" i="1" s="1"/>
  <c r="CH3" i="1"/>
  <c r="AP3" i="1" s="1"/>
  <c r="CI3" i="1"/>
  <c r="AW3" i="1" s="1"/>
  <c r="CC6" i="1"/>
  <c r="AO6" i="1" s="1"/>
  <c r="CD6" i="1"/>
  <c r="AV6" i="1" s="1"/>
  <c r="CD2" i="1"/>
  <c r="AV2" i="1" s="1"/>
  <c r="CC2" i="1"/>
  <c r="AO2" i="1" s="1"/>
  <c r="AS9" i="1"/>
  <c r="CM7" i="1"/>
  <c r="AQ7" i="1" s="1"/>
  <c r="CN7" i="1"/>
  <c r="AX7" i="1" s="1"/>
  <c r="BN10" i="1"/>
  <c r="BO10" i="1"/>
  <c r="BJ10" i="1" s="1"/>
  <c r="CC8" i="1"/>
  <c r="AO8" i="1" s="1"/>
  <c r="CD8" i="1"/>
  <c r="AV8" i="1" s="1"/>
  <c r="CM6" i="1"/>
  <c r="AQ6" i="1" s="1"/>
  <c r="CN6" i="1"/>
  <c r="AX6" i="1" s="1"/>
  <c r="CC11" i="1"/>
  <c r="AO11" i="1" s="1"/>
  <c r="CD11" i="1"/>
  <c r="AV11" i="1" s="1"/>
  <c r="CC10" i="1"/>
  <c r="AO10" i="1" s="1"/>
  <c r="CD10" i="1"/>
  <c r="AV10" i="1" s="1"/>
  <c r="CN3" i="1"/>
  <c r="AX3" i="1" s="1"/>
  <c r="CM3" i="1"/>
  <c r="AQ3" i="1" s="1"/>
  <c r="BX12" i="1"/>
  <c r="BS12" i="1" s="1"/>
  <c r="AM12" i="1" s="1"/>
  <c r="BY12" i="1"/>
  <c r="CH6" i="1"/>
  <c r="AP6" i="1" s="1"/>
  <c r="CI6" i="1"/>
  <c r="AW6" i="1" s="1"/>
  <c r="BN11" i="1"/>
  <c r="BO11" i="1"/>
  <c r="BJ11" i="1" s="1"/>
  <c r="CM8" i="1"/>
  <c r="AQ8" i="1" s="1"/>
  <c r="CN8" i="1"/>
  <c r="AX8" i="1" s="1"/>
  <c r="BY1" i="1"/>
  <c r="BX1" i="1"/>
  <c r="BS1" i="1" s="1"/>
  <c r="AM1" i="1" s="1"/>
  <c r="BO2" i="1"/>
  <c r="BJ2" i="1" s="1"/>
  <c r="BN2" i="1"/>
  <c r="BN6" i="1"/>
  <c r="BO6" i="1"/>
  <c r="BJ6" i="1" s="1"/>
  <c r="CN1" i="1"/>
  <c r="AX1" i="1" s="1"/>
  <c r="CM1" i="1"/>
  <c r="AQ1" i="1" s="1"/>
  <c r="CH4" i="1"/>
  <c r="AP4" i="1" s="1"/>
  <c r="CI4" i="1"/>
  <c r="AW4" i="1" s="1"/>
  <c r="CH10" i="1"/>
  <c r="AP10" i="1" s="1"/>
  <c r="CI10" i="1"/>
  <c r="AW10" i="1" s="1"/>
  <c r="CH1" i="1"/>
  <c r="AP1" i="1" s="1"/>
  <c r="CI1" i="1"/>
  <c r="AW1" i="1" s="1"/>
  <c r="CH9" i="1"/>
  <c r="AP9" i="1" s="1"/>
  <c r="CI9" i="1"/>
  <c r="AW9" i="1" s="1"/>
  <c r="BN8" i="1"/>
  <c r="BO8" i="1"/>
  <c r="BJ8" i="1" s="1"/>
  <c r="CH5" i="1"/>
  <c r="AP5" i="1" s="1"/>
  <c r="CI5" i="1"/>
  <c r="AW5" i="1" s="1"/>
  <c r="CN2" i="1"/>
  <c r="AX2" i="1" s="1"/>
  <c r="CM2" i="1"/>
  <c r="AQ2" i="1" s="1"/>
  <c r="BX6" i="1"/>
  <c r="BS6" i="1" s="1"/>
  <c r="AM6" i="1" s="1"/>
  <c r="BY6" i="1"/>
  <c r="CM9" i="1"/>
  <c r="AQ9" i="1" s="1"/>
  <c r="CN9" i="1"/>
  <c r="AX9" i="1" s="1"/>
  <c r="BX7" i="1"/>
  <c r="BS7" i="1" s="1"/>
  <c r="AM7" i="1" s="1"/>
  <c r="BY7" i="1"/>
  <c r="CM12" i="1"/>
  <c r="AQ12" i="1" s="1"/>
  <c r="CN12" i="1"/>
  <c r="AX12" i="1" s="1"/>
  <c r="CD1" i="1"/>
  <c r="AV1" i="1" s="1"/>
  <c r="CC1" i="1"/>
  <c r="AO1" i="1" s="1"/>
  <c r="BO4" i="1"/>
  <c r="BJ4" i="1" s="1"/>
  <c r="BN4" i="1"/>
  <c r="CM10" i="1"/>
  <c r="AQ10" i="1" s="1"/>
  <c r="CN10" i="1"/>
  <c r="AX10" i="1" s="1"/>
  <c r="CH8" i="1"/>
  <c r="AP8" i="1" s="1"/>
  <c r="CI8" i="1"/>
  <c r="AW8" i="1" s="1"/>
  <c r="CI2" i="1"/>
  <c r="AW2" i="1" s="1"/>
  <c r="CH2" i="1"/>
  <c r="AP2" i="1" s="1"/>
  <c r="CH12" i="1"/>
  <c r="AP12" i="1" s="1"/>
  <c r="CI12" i="1"/>
  <c r="AW12" i="1" s="1"/>
  <c r="BX9" i="1"/>
  <c r="BS9" i="1" s="1"/>
  <c r="AM9" i="1" s="1"/>
  <c r="BY9" i="1"/>
  <c r="CH7" i="1"/>
  <c r="AP7" i="1" s="1"/>
  <c r="CI7" i="1"/>
  <c r="AW7" i="1" s="1"/>
  <c r="BY4" i="1"/>
  <c r="BX4" i="1"/>
  <c r="BS4" i="1" s="1"/>
  <c r="AM4" i="1" s="1"/>
  <c r="BY2" i="1"/>
  <c r="BX2" i="1"/>
  <c r="BS2" i="1" s="1"/>
  <c r="AM2" i="1" s="1"/>
  <c r="CM11" i="1"/>
  <c r="AQ11" i="1" s="1"/>
  <c r="CN11" i="1"/>
  <c r="AX11" i="1" s="1"/>
  <c r="BX10" i="1"/>
  <c r="BS10" i="1" s="1"/>
  <c r="AM10" i="1" s="1"/>
  <c r="BY10" i="1"/>
  <c r="AS7" i="1"/>
  <c r="CM5" i="1"/>
  <c r="AQ5" i="1" s="1"/>
  <c r="CN5" i="1"/>
  <c r="AX5" i="1" s="1"/>
  <c r="BT9" i="1" l="1"/>
  <c r="BI9" i="1" s="1"/>
  <c r="BT3" i="1"/>
  <c r="BI3" i="1" s="1"/>
  <c r="BT7" i="1"/>
  <c r="BI7" i="1" s="1"/>
  <c r="AS12" i="1"/>
  <c r="BT12" i="1"/>
  <c r="AT12" i="1" s="1"/>
  <c r="BT1" i="1"/>
  <c r="BT4" i="1"/>
  <c r="AT4" i="1" s="1"/>
  <c r="AS4" i="1"/>
  <c r="AS8" i="1"/>
  <c r="BT8" i="1"/>
  <c r="AT8" i="1" s="1"/>
  <c r="BT2" i="1"/>
  <c r="AT2" i="1" s="1"/>
  <c r="AS2" i="1"/>
  <c r="AS6" i="1"/>
  <c r="BT6" i="1"/>
  <c r="AT6" i="1" s="1"/>
  <c r="AS11" i="1"/>
  <c r="BT11" i="1"/>
  <c r="AT11" i="1" s="1"/>
  <c r="AS10" i="1"/>
  <c r="BT10" i="1"/>
  <c r="AT10" i="1" s="1"/>
  <c r="BT5" i="1"/>
  <c r="BI11" i="1" l="1"/>
  <c r="BI8" i="1"/>
  <c r="BI10" i="1"/>
  <c r="BI12" i="1"/>
  <c r="AH11" i="1"/>
  <c r="AH2" i="1"/>
  <c r="BI4" i="1"/>
  <c r="AF4" i="1" s="1"/>
  <c r="AL3" i="1"/>
  <c r="AF3" i="1"/>
  <c r="AT5" i="1"/>
  <c r="AH5" i="1"/>
  <c r="BI5" i="1"/>
  <c r="AH6" i="1"/>
  <c r="AH12" i="1"/>
  <c r="AT7" i="1"/>
  <c r="AH7" i="1"/>
  <c r="AT9" i="1"/>
  <c r="AH9" i="1"/>
  <c r="AH8" i="1"/>
  <c r="AH4" i="1"/>
  <c r="AT3" i="1"/>
  <c r="AH3" i="1"/>
  <c r="AH10" i="1"/>
  <c r="AT1" i="1"/>
  <c r="AH1" i="1"/>
  <c r="BI1" i="1"/>
  <c r="BI2" i="1"/>
  <c r="BI6" i="1"/>
  <c r="AL4" i="1" l="1"/>
  <c r="AF2" i="1"/>
  <c r="AJ2" i="1" s="1"/>
  <c r="AL2" i="1"/>
  <c r="AF8" i="1"/>
  <c r="AJ8" i="1" s="1"/>
  <c r="AL8" i="1"/>
  <c r="AF5" i="1"/>
  <c r="AJ5" i="1" s="1"/>
  <c r="AL5" i="1"/>
  <c r="AJ4" i="1"/>
  <c r="AF9" i="1"/>
  <c r="AJ9" i="1" s="1"/>
  <c r="AL9" i="1"/>
  <c r="AL1" i="1"/>
  <c r="AF1" i="1"/>
  <c r="AJ1" i="1" s="1"/>
  <c r="AJ3" i="1"/>
  <c r="AF7" i="1"/>
  <c r="AJ7" i="1" s="1"/>
  <c r="AL7" i="1"/>
  <c r="AF6" i="1"/>
  <c r="AJ6" i="1" s="1"/>
  <c r="AL6" i="1"/>
  <c r="AF11" i="1"/>
  <c r="AJ11" i="1" s="1"/>
  <c r="AL11" i="1"/>
  <c r="AF10" i="1"/>
  <c r="AJ10" i="1" s="1"/>
  <c r="AL10" i="1"/>
  <c r="AF12" i="1"/>
  <c r="AJ12" i="1" s="1"/>
  <c r="AL12" i="1"/>
  <c r="BA9" i="1" l="1"/>
  <c r="BD9" i="1"/>
  <c r="AI44" i="1" s="1"/>
  <c r="AZ9" i="1"/>
  <c r="BC9" i="1"/>
  <c r="AH44" i="1" s="1"/>
  <c r="BE9" i="1"/>
  <c r="AJ44" i="1" s="1"/>
  <c r="BD6" i="1"/>
  <c r="AI41" i="1" s="1"/>
  <c r="BA6" i="1"/>
  <c r="BE6" i="1"/>
  <c r="AJ41" i="1" s="1"/>
  <c r="BC6" i="1"/>
  <c r="AH41" i="1" s="1"/>
  <c r="AZ6" i="1"/>
  <c r="BD8" i="1"/>
  <c r="AI43" i="1" s="1"/>
  <c r="BA8" i="1"/>
  <c r="BE8" i="1"/>
  <c r="AJ43" i="1" s="1"/>
  <c r="BC8" i="1"/>
  <c r="AH43" i="1" s="1"/>
  <c r="AZ8" i="1"/>
  <c r="BD10" i="1"/>
  <c r="AI45" i="1" s="1"/>
  <c r="BA10" i="1"/>
  <c r="BE10" i="1"/>
  <c r="AJ45" i="1" s="1"/>
  <c r="BC10" i="1"/>
  <c r="AH45" i="1" s="1"/>
  <c r="AZ10" i="1"/>
  <c r="BC1" i="1"/>
  <c r="AH36" i="1" s="1"/>
  <c r="BD1" i="1"/>
  <c r="AI36" i="1" s="1"/>
  <c r="BA1" i="1"/>
  <c r="BE1" i="1"/>
  <c r="AJ36" i="1" s="1"/>
  <c r="AZ1" i="1"/>
  <c r="BE4" i="1"/>
  <c r="AJ39" i="1" s="1"/>
  <c r="AZ4" i="1"/>
  <c r="BD4" i="1"/>
  <c r="AI39" i="1" s="1"/>
  <c r="BA4" i="1"/>
  <c r="BC4" i="1"/>
  <c r="AH39" i="1" s="1"/>
  <c r="BC3" i="1"/>
  <c r="AH38" i="1" s="1"/>
  <c r="BE3" i="1"/>
  <c r="AJ38" i="1" s="1"/>
  <c r="BD3" i="1"/>
  <c r="AI38" i="1" s="1"/>
  <c r="AZ3" i="1"/>
  <c r="BA3" i="1"/>
  <c r="BD12" i="1"/>
  <c r="AI47" i="1" s="1"/>
  <c r="BA12" i="1"/>
  <c r="BE12" i="1"/>
  <c r="AJ47" i="1" s="1"/>
  <c r="BC12" i="1"/>
  <c r="AH47" i="1" s="1"/>
  <c r="AZ12" i="1"/>
  <c r="BA11" i="1"/>
  <c r="BD11" i="1"/>
  <c r="AI46" i="1" s="1"/>
  <c r="AZ11" i="1"/>
  <c r="BC11" i="1"/>
  <c r="AH46" i="1" s="1"/>
  <c r="BE11" i="1"/>
  <c r="AJ46" i="1" s="1"/>
  <c r="BA7" i="1"/>
  <c r="BD7" i="1"/>
  <c r="AI42" i="1" s="1"/>
  <c r="AZ7" i="1"/>
  <c r="BE7" i="1"/>
  <c r="AJ42" i="1" s="1"/>
  <c r="BC7" i="1"/>
  <c r="AH42" i="1" s="1"/>
  <c r="BA5" i="1"/>
  <c r="BD5" i="1"/>
  <c r="AI40" i="1" s="1"/>
  <c r="BC5" i="1"/>
  <c r="AH40" i="1" s="1"/>
  <c r="AZ5" i="1"/>
  <c r="BE5" i="1"/>
  <c r="AJ40" i="1" s="1"/>
  <c r="BE2" i="1"/>
  <c r="AJ37" i="1" s="1"/>
  <c r="AZ2" i="1"/>
  <c r="BD2" i="1"/>
  <c r="AI37" i="1" s="1"/>
  <c r="BC2" i="1"/>
  <c r="AH37" i="1" s="1"/>
  <c r="BA2" i="1"/>
  <c r="AG46" i="1" l="1"/>
  <c r="AG44" i="1"/>
  <c r="AG42" i="1"/>
  <c r="AG37" i="1"/>
  <c r="AG47" i="1"/>
  <c r="AG38" i="1"/>
  <c r="AG45" i="1"/>
  <c r="AG39" i="1"/>
  <c r="AG43" i="1"/>
  <c r="AG40" i="1"/>
  <c r="AG36" i="1"/>
  <c r="AG41" i="1"/>
  <c r="A32" i="1" l="1"/>
  <c r="T32" i="1"/>
  <c r="A33" i="1"/>
  <c r="G33" i="1"/>
  <c r="Q30" i="1" l="1"/>
  <c r="Q61" i="1" s="1"/>
  <c r="F30" i="1"/>
  <c r="F61" i="1" s="1"/>
  <c r="Q23" i="1"/>
  <c r="Q54" i="1" s="1"/>
  <c r="F23" i="1"/>
  <c r="F54" i="1" s="1"/>
  <c r="Q16" i="1"/>
  <c r="Q47" i="1" s="1"/>
  <c r="F16" i="1"/>
  <c r="F47" i="1" s="1"/>
  <c r="Q9" i="1"/>
  <c r="Q40" i="1" s="1"/>
  <c r="F9" i="1"/>
  <c r="F40" i="1" s="1"/>
  <c r="S15" i="1" l="1"/>
  <c r="S46" i="1" s="1"/>
  <c r="R14" i="1"/>
  <c r="R45" i="1" s="1"/>
  <c r="H22" i="1"/>
  <c r="H53" i="1" s="1"/>
  <c r="G22" i="1"/>
  <c r="I22" i="1"/>
  <c r="I53" i="1" s="1"/>
  <c r="E22" i="1"/>
  <c r="E53" i="1" s="1"/>
  <c r="G21" i="1"/>
  <c r="G52" i="1" s="1"/>
  <c r="D21" i="1"/>
  <c r="D52" i="1" s="1"/>
  <c r="P15" i="1"/>
  <c r="P46" i="1" s="1"/>
  <c r="R15" i="1"/>
  <c r="R46" i="1" s="1"/>
  <c r="T15" i="1"/>
  <c r="T46" i="1" s="1"/>
  <c r="O14" i="1"/>
  <c r="O45" i="1" s="1"/>
  <c r="S14" i="1"/>
  <c r="S45" i="1" s="1"/>
  <c r="I15" i="1"/>
  <c r="I46" i="1" s="1"/>
  <c r="G15" i="1"/>
  <c r="G46" i="1" s="1"/>
  <c r="H15" i="1"/>
  <c r="H46" i="1" s="1"/>
  <c r="E15" i="1"/>
  <c r="E46" i="1" s="1"/>
  <c r="P8" i="1"/>
  <c r="P39" i="1" s="1"/>
  <c r="R8" i="1"/>
  <c r="R39" i="1" s="1"/>
  <c r="P7" i="1"/>
  <c r="P38" i="1" s="1"/>
  <c r="S8" i="1"/>
  <c r="S39" i="1" s="1"/>
  <c r="D22" i="1"/>
  <c r="O15" i="1"/>
  <c r="T29" i="1"/>
  <c r="T60" i="1" s="1"/>
  <c r="T28" i="1"/>
  <c r="T59" i="1" s="1"/>
  <c r="S29" i="1"/>
  <c r="S60" i="1" s="1"/>
  <c r="S28" i="1"/>
  <c r="S59" i="1" s="1"/>
  <c r="P29" i="1"/>
  <c r="P60" i="1" s="1"/>
  <c r="P28" i="1"/>
  <c r="P59" i="1" s="1"/>
  <c r="R29" i="1"/>
  <c r="R28" i="1"/>
  <c r="D29" i="1" l="1"/>
  <c r="O22" i="1"/>
  <c r="O29" i="1"/>
  <c r="N29" i="1"/>
  <c r="N60" i="1" s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N8" i="1"/>
  <c r="N39" i="1" s="1"/>
  <c r="O8" i="1"/>
  <c r="O39" i="1" s="1"/>
  <c r="D8" i="1"/>
  <c r="D39" i="1" s="1"/>
  <c r="C8" i="1"/>
  <c r="C39" i="1" s="1"/>
  <c r="Q29" i="1"/>
  <c r="Q60" i="1" s="1"/>
  <c r="R60" i="1"/>
  <c r="Q28" i="1"/>
  <c r="Q59" i="1" s="1"/>
  <c r="R59" i="1"/>
  <c r="F22" i="1"/>
  <c r="F53" i="1" s="1"/>
  <c r="G53" i="1"/>
  <c r="O28" i="1"/>
  <c r="O59" i="1" s="1"/>
  <c r="O60" i="1"/>
  <c r="G28" i="1"/>
  <c r="G59" i="1" s="1"/>
  <c r="I29" i="1"/>
  <c r="I60" i="1" s="1"/>
  <c r="E29" i="1"/>
  <c r="E60" i="1" s="1"/>
  <c r="G29" i="1"/>
  <c r="G60" i="1" s="1"/>
  <c r="D28" i="1"/>
  <c r="D59" i="1" s="1"/>
  <c r="D60" i="1"/>
  <c r="H28" i="1"/>
  <c r="H59" i="1" s="1"/>
  <c r="E28" i="1"/>
  <c r="E59" i="1" s="1"/>
  <c r="H29" i="1"/>
  <c r="H60" i="1" s="1"/>
  <c r="I28" i="1"/>
  <c r="I59" i="1" s="1"/>
  <c r="P21" i="1"/>
  <c r="P52" i="1" s="1"/>
  <c r="S22" i="1"/>
  <c r="S53" i="1" s="1"/>
  <c r="P22" i="1"/>
  <c r="P53" i="1" s="1"/>
  <c r="T22" i="1"/>
  <c r="T53" i="1" s="1"/>
  <c r="T21" i="1"/>
  <c r="T52" i="1" s="1"/>
  <c r="R21" i="1"/>
  <c r="R52" i="1" s="1"/>
  <c r="R22" i="1"/>
  <c r="R53" i="1" s="1"/>
  <c r="O21" i="1"/>
  <c r="O52" i="1" s="1"/>
  <c r="O53" i="1"/>
  <c r="S21" i="1"/>
  <c r="S52" i="1" s="1"/>
  <c r="H21" i="1"/>
  <c r="H52" i="1" s="1"/>
  <c r="E21" i="1"/>
  <c r="E52" i="1" s="1"/>
  <c r="I21" i="1"/>
  <c r="I52" i="1" s="1"/>
  <c r="T14" i="1"/>
  <c r="P14" i="1"/>
  <c r="P45" i="1" s="1"/>
  <c r="H14" i="1"/>
  <c r="H45" i="1" s="1"/>
  <c r="E14" i="1"/>
  <c r="E45" i="1" s="1"/>
  <c r="I14" i="1"/>
  <c r="I45" i="1" s="1"/>
  <c r="G14" i="1"/>
  <c r="G45" i="1" s="1"/>
  <c r="D14" i="1"/>
  <c r="D45" i="1" s="1"/>
  <c r="O7" i="1"/>
  <c r="O38" i="1" s="1"/>
  <c r="R7" i="1"/>
  <c r="R38" i="1" s="1"/>
  <c r="S7" i="1"/>
  <c r="S38" i="1" s="1"/>
  <c r="T8" i="1"/>
  <c r="T39" i="1" s="1"/>
  <c r="T7" i="1"/>
  <c r="T38" i="1" s="1"/>
  <c r="Q15" i="1"/>
  <c r="Q46" i="1" s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M19" i="1" l="1"/>
  <c r="M5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F14" i="1"/>
  <c r="F45" i="1" s="1"/>
  <c r="F15" i="1"/>
  <c r="F46" i="1" s="1"/>
  <c r="Q8" i="1"/>
  <c r="Q39" i="1" s="1"/>
  <c r="Q7" i="1"/>
  <c r="Q38" i="1" s="1"/>
  <c r="F7" i="1"/>
  <c r="F38" i="1" s="1"/>
  <c r="G16" i="1"/>
  <c r="G47" i="1" s="1"/>
  <c r="G30" i="1"/>
  <c r="G61" i="1" s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R16" i="1" l="1"/>
  <c r="R47" i="1" s="1"/>
  <c r="I23" i="1"/>
  <c r="I54" i="1" s="1"/>
  <c r="P9" i="1"/>
  <c r="P40" i="1" s="1"/>
  <c r="H30" i="1"/>
  <c r="H61" i="1" s="1"/>
  <c r="E23" i="1"/>
  <c r="E54" i="1" s="1"/>
  <c r="G23" i="1"/>
  <c r="G54" i="1" s="1"/>
  <c r="I30" i="1"/>
  <c r="I61" i="1" s="1"/>
  <c r="E30" i="1"/>
  <c r="E61" i="1" s="1"/>
  <c r="D30" i="1"/>
  <c r="D61" i="1" s="1"/>
  <c r="T23" i="1"/>
  <c r="T54" i="1" s="1"/>
  <c r="R9" i="1"/>
  <c r="R40" i="1" s="1"/>
  <c r="T16" i="1"/>
  <c r="T47" i="1" s="1"/>
  <c r="D23" i="1"/>
  <c r="D54" i="1" s="1"/>
  <c r="H23" i="1"/>
  <c r="H54" i="1" s="1"/>
  <c r="P16" i="1"/>
  <c r="P47" i="1" s="1"/>
  <c r="H16" i="1"/>
  <c r="H47" i="1" s="1"/>
  <c r="I16" i="1"/>
  <c r="I47" i="1" s="1"/>
  <c r="E16" i="1"/>
  <c r="E47" i="1" s="1"/>
  <c r="D16" i="1"/>
  <c r="D47" i="1" s="1"/>
  <c r="R30" i="1"/>
  <c r="R61" i="1" s="1"/>
  <c r="T30" i="1"/>
  <c r="T61" i="1" s="1"/>
  <c r="O30" i="1"/>
  <c r="O61" i="1" s="1"/>
  <c r="P30" i="1"/>
  <c r="P61" i="1" s="1"/>
  <c r="S30" i="1"/>
  <c r="S61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T9" i="1" l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R23" i="1"/>
  <c r="R54" i="1" s="1"/>
  <c r="O23" i="1"/>
  <c r="O54" i="1" s="1"/>
  <c r="S23" i="1"/>
  <c r="S54" i="1" s="1"/>
  <c r="I9" i="1"/>
  <c r="I40" i="1" s="1"/>
  <c r="E9" i="1"/>
  <c r="E40" i="1" s="1"/>
  <c r="G9" i="1"/>
  <c r="G40" i="1" s="1"/>
  <c r="H9" i="1"/>
  <c r="H40" i="1" s="1"/>
  <c r="D9" i="1"/>
  <c r="D40" i="1" s="1"/>
</calcChain>
</file>

<file path=xl/sharedStrings.xml><?xml version="1.0" encoding="utf-8"?>
<sst xmlns="http://schemas.openxmlformats.org/spreadsheetml/2006/main" count="130" uniqueCount="52">
  <si>
    <t>一位</t>
    <rPh sb="0" eb="2">
      <t>イチイ</t>
    </rPh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</si>
  <si>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</si>
  <si>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</si>
  <si>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</si>
  <si>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</si>
  <si>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</si>
  <si>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</si>
  <si>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</si>
  <si>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</si>
  <si>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</si>
  <si>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</si>
  <si>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</si>
  <si>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</si>
  <si>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</si>
  <si>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</si>
  <si>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</si>
  <si>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</si>
  <si>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</si>
  <si>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</si>
  <si>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</si>
  <si>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</si>
  <si>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</si>
  <si>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</si>
  <si>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－</t>
    <phoneticPr fontId="1"/>
  </si>
  <si>
    <t>.</t>
    <phoneticPr fontId="1"/>
  </si>
  <si>
    <t>＋</t>
    <phoneticPr fontId="1"/>
  </si>
  <si>
    <t>.</t>
    <phoneticPr fontId="1"/>
  </si>
  <si>
    <t>＝</t>
    <phoneticPr fontId="1"/>
  </si>
  <si>
    <t>十位</t>
    <rPh sb="0" eb="1">
      <t>ジュウ</t>
    </rPh>
    <rPh sb="1" eb="2">
      <t>イ</t>
    </rPh>
    <phoneticPr fontId="1"/>
  </si>
  <si>
    <t>②</t>
    <phoneticPr fontId="1"/>
  </si>
  <si>
    <t>－</t>
    <phoneticPr fontId="1"/>
  </si>
  <si>
    <t>＋</t>
    <phoneticPr fontId="1"/>
  </si>
  <si>
    <t>＝</t>
    <phoneticPr fontId="1"/>
  </si>
  <si>
    <t>補正</t>
    <rPh sb="0" eb="2">
      <t>ホセイ</t>
    </rPh>
    <phoneticPr fontId="1"/>
  </si>
  <si>
    <t>③</t>
    <phoneticPr fontId="1"/>
  </si>
  <si>
    <t>－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</si>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</sst>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11" fillId="0" borderId="1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 wrapText="1"/>
    </xf>
    <xf numFmtId="0" fontId="11" fillId="0" borderId="25" xfId="0" applyFont="1" applyBorder="1" applyAlignment="1" applyProtection="1">
      <alignment horizontal="center" vertical="center"/>
    </xf>
    <xf numFmtId="0" fontId="11" fillId="0" borderId="11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3" fillId="0" borderId="11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X2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1" customWidth="1"/>
    <col min="2" max="2" width="4.625" style="1" customWidth="1"/>
    <col min="3" max="4" width="7.625" style="1" customWidth="1"/>
    <col min="5" max="5" width="7.625" style="13" customWidth="1"/>
    <col min="6" max="6" width="2.375" style="1" customWidth="1"/>
    <col min="7" max="7" width="5.875" style="1" customWidth="1"/>
    <col min="8" max="9" width="7.625" style="1" customWidth="1"/>
    <col min="10" max="10" width="4.625" style="1" customWidth="1"/>
    <col min="11" max="12" width="1.625" style="1" customWidth="1"/>
    <col min="13" max="13" width="4.625" style="1" customWidth="1"/>
    <col min="14" max="16" width="7.625" style="1" customWidth="1"/>
    <col min="17" max="17" width="2.375" style="1" customWidth="1"/>
    <col min="18" max="18" width="5.875" style="1" customWidth="1"/>
    <col min="19" max="20" width="7.625" style="1" customWidth="1"/>
    <col min="21" max="21" width="4.625" style="1" customWidth="1"/>
    <col min="22" max="22" width="1.625" style="1" customWidth="1"/>
    <col min="23" max="23" width="3.75" style="1" customWidth="1"/>
    <col min="24" max="24" width="21.625" style="1" customWidth="1"/>
    <col min="25" max="29" width="3.75" style="1" customWidth="1"/>
    <col min="30" max="30" width="2.375" style="1" customWidth="1"/>
    <col min="31" max="31" width="4.5" style="59" hidden="1" customWidth="1"/>
    <col min="32" max="32" width="8" style="59" hidden="1" customWidth="1"/>
    <col min="33" max="33" width="6" style="59" hidden="1" customWidth="1"/>
    <col min="34" max="34" width="8.375" style="59" hidden="1" customWidth="1"/>
    <col min="35" max="35" width="4.125" style="59" hidden="1" customWidth="1"/>
    <col min="36" max="36" width="9.625" style="59" hidden="1" customWidth="1"/>
    <col min="37" max="37" width="5.875" style="59" hidden="1" customWidth="1"/>
    <col min="38" max="38" width="2.625" style="59" hidden="1" customWidth="1"/>
    <col min="39" max="39" width="4.625" style="59" hidden="1" customWidth="1"/>
    <col min="40" max="43" width="2.625" style="59" hidden="1" customWidth="1"/>
    <col min="44" max="44" width="3.625" style="59" hidden="1" customWidth="1"/>
    <col min="45" max="50" width="2.625" style="59" hidden="1" customWidth="1"/>
    <col min="51" max="51" width="3.625" style="59" hidden="1" customWidth="1"/>
    <col min="52" max="52" width="4.625" style="59" hidden="1" customWidth="1"/>
    <col min="53" max="54" width="3.375" style="59" hidden="1" customWidth="1"/>
    <col min="55" max="55" width="5.875" style="59" hidden="1" customWidth="1"/>
    <col min="56" max="57" width="3.375" style="59" hidden="1" customWidth="1"/>
    <col min="58" max="58" width="2.875" style="59" hidden="1" customWidth="1"/>
    <col min="59" max="59" width="3.875" style="59" hidden="1" customWidth="1"/>
    <col min="60" max="60" width="4.625" style="59" hidden="1" customWidth="1"/>
    <col min="61" max="61" width="8.25" style="59" hidden="1" customWidth="1"/>
    <col min="62" max="63" width="3.375" style="59" hidden="1" customWidth="1"/>
    <col min="64" max="64" width="3.875" style="59" hidden="1" customWidth="1"/>
    <col min="65" max="65" width="4.625" style="59" hidden="1" customWidth="1"/>
    <col min="66" max="67" width="3.375" style="59" hidden="1" customWidth="1"/>
    <col min="68" max="68" width="4.625" style="59" hidden="1" customWidth="1"/>
    <col min="69" max="69" width="3.875" style="59" hidden="1" customWidth="1"/>
    <col min="70" max="70" width="4.625" style="59" hidden="1" customWidth="1"/>
    <col min="71" max="72" width="3.375" style="59" hidden="1" customWidth="1"/>
    <col min="73" max="78" width="4.625" style="59" hidden="1" customWidth="1"/>
    <col min="79" max="79" width="3.875" style="59" hidden="1" customWidth="1"/>
    <col min="80" max="80" width="4.625" style="59" hidden="1" customWidth="1"/>
    <col min="81" max="83" width="3.375" style="59" hidden="1" customWidth="1"/>
    <col min="84" max="84" width="3.875" style="59" hidden="1" customWidth="1"/>
    <col min="85" max="85" width="4.625" style="59" hidden="1" customWidth="1"/>
    <col min="86" max="88" width="3.375" style="59" hidden="1" customWidth="1"/>
    <col min="89" max="89" width="3.875" style="59" hidden="1" customWidth="1"/>
    <col min="90" max="90" width="4.625" style="59" hidden="1" customWidth="1"/>
    <col min="91" max="93" width="3.375" style="59" hidden="1" customWidth="1"/>
    <col min="94" max="94" width="4.625" style="59" hidden="1" customWidth="1"/>
    <col min="95" max="95" width="9" style="59" hidden="1" customWidth="1"/>
    <col min="96" max="96" width="4.625" style="59" hidden="1" customWidth="1"/>
    <col min="97" max="97" width="1.625" style="59" hidden="1" customWidth="1"/>
    <col min="98" max="98" width="4.625" style="59" hidden="1" customWidth="1"/>
    <col min="99" max="100" width="3.375" style="59" hidden="1" customWidth="1"/>
    <col min="101" max="101" width="4.625" style="59" hidden="1" customWidth="1"/>
    <col min="102" max="102" width="9" style="59" hidden="1" customWidth="1"/>
    <col min="103" max="103" width="7.125" style="59" hidden="1" customWidth="1"/>
    <col min="104" max="104" width="1.625" style="59" hidden="1" customWidth="1"/>
    <col min="105" max="105" width="5.875" style="59" hidden="1" customWidth="1"/>
    <col min="106" max="107" width="3.5" style="59" hidden="1" customWidth="1"/>
    <col min="108" max="108" width="4.625" style="59" hidden="1" customWidth="1"/>
    <col min="109" max="109" width="9" style="59" hidden="1" customWidth="1"/>
    <col min="110" max="110" width="6" style="59" hidden="1" customWidth="1"/>
    <col min="111" max="111" width="1.625" style="59" hidden="1" customWidth="1"/>
    <col min="112" max="112" width="5.875" style="59" hidden="1" customWidth="1"/>
    <col min="113" max="114" width="3.5" style="59" hidden="1" customWidth="1"/>
    <col min="115" max="115" width="4.625" style="59" hidden="1" customWidth="1"/>
    <col min="116" max="116" width="9" style="59" hidden="1" customWidth="1"/>
    <col min="117" max="117" width="6" style="59" hidden="1" customWidth="1"/>
    <col min="118" max="118" width="1.625" style="59" hidden="1" customWidth="1"/>
    <col min="119" max="119" width="5.875" style="59" hidden="1" customWidth="1"/>
    <col min="120" max="121" width="3.5" style="59" hidden="1" customWidth="1"/>
    <col min="122" max="122" width="4.625" style="59" hidden="1" customWidth="1"/>
    <col min="123" max="123" width="9" style="59" hidden="1" customWidth="1"/>
    <col min="124" max="124" width="6" style="59" hidden="1" customWidth="1"/>
    <col min="125" max="125" width="1.625" style="59" hidden="1" customWidth="1"/>
    <col min="126" max="126" width="5.875" style="59" hidden="1" customWidth="1"/>
    <col min="127" max="128" width="3.5" style="59" hidden="1" customWidth="1"/>
    <col min="129" max="16384" width="9" style="1"/>
  </cols>
  <sheetData>
    <row r="1" spans="1:128" ht="39.950000000000003" customHeight="1" thickBot="1" x14ac:dyDescent="0.3">
      <c r="A1" s="75" t="s">
        <v>51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6">
        <v>1</v>
      </c>
      <c r="U1" s="76"/>
      <c r="V1" s="76"/>
      <c r="AD1" s="13"/>
      <c r="AE1" s="60" t="s">
        <v>4</v>
      </c>
      <c r="AF1" s="58">
        <f t="shared" ref="AF1:AF12" ca="1" si="0">BI1*10000+BS1*1000+CC1*100+CH1*10+CM1</f>
        <v>9970</v>
      </c>
      <c r="AG1" s="58" t="s">
        <v>23</v>
      </c>
      <c r="AH1" s="58">
        <f t="shared" ref="AH1:AH12" ca="1" si="1">BJ1*10000+BT1*1000+CD1*100+CI1*10+CN1</f>
        <v>11</v>
      </c>
      <c r="AI1" s="58" t="s">
        <v>1</v>
      </c>
      <c r="AJ1" s="58">
        <f ca="1">AF1-AH1</f>
        <v>9959</v>
      </c>
      <c r="AL1" s="58">
        <f ca="1">BI1</f>
        <v>0</v>
      </c>
      <c r="AM1" s="58">
        <f ca="1">BS1</f>
        <v>9</v>
      </c>
      <c r="AN1" s="58" t="s">
        <v>24</v>
      </c>
      <c r="AO1" s="58">
        <f ca="1">CC1</f>
        <v>9</v>
      </c>
      <c r="AP1" s="58">
        <f ca="1">CH1</f>
        <v>7</v>
      </c>
      <c r="AQ1" s="58">
        <f ca="1">CM1</f>
        <v>0</v>
      </c>
      <c r="AR1" s="58" t="s">
        <v>25</v>
      </c>
      <c r="AS1" s="58">
        <f ca="1">BJ1</f>
        <v>0</v>
      </c>
      <c r="AT1" s="58">
        <f ca="1">BT1</f>
        <v>0</v>
      </c>
      <c r="AU1" s="58" t="s">
        <v>26</v>
      </c>
      <c r="AV1" s="58">
        <f ca="1">CD1</f>
        <v>0</v>
      </c>
      <c r="AW1" s="58">
        <f ca="1">CI1</f>
        <v>1</v>
      </c>
      <c r="AX1" s="58">
        <f ca="1">CN1</f>
        <v>1</v>
      </c>
      <c r="AY1" s="58" t="s">
        <v>27</v>
      </c>
      <c r="AZ1" s="58">
        <f ca="1">MOD(ROUNDDOWN(AJ1/10000,0),10)</f>
        <v>0</v>
      </c>
      <c r="BA1" s="58">
        <f ca="1">MOD(ROUNDDOWN(AJ1/1000,0),10)</f>
        <v>9</v>
      </c>
      <c r="BB1" s="58" t="s">
        <v>26</v>
      </c>
      <c r="BC1" s="58">
        <f ca="1">MOD(ROUNDDOWN(AJ1/100,0),10)</f>
        <v>9</v>
      </c>
      <c r="BD1" s="58">
        <f ca="1">MOD(ROUNDDOWN(AJ1/10,0),10)</f>
        <v>5</v>
      </c>
      <c r="BE1" s="58">
        <f ca="1">MOD(ROUNDDOWN(AJ1/1,0),10)</f>
        <v>9</v>
      </c>
      <c r="BG1" s="61" t="s">
        <v>28</v>
      </c>
      <c r="BH1" s="58">
        <v>1</v>
      </c>
      <c r="BI1" s="62">
        <f ca="1">IF(AND($BN1=$BO1,$BS1-$BT1&lt;=0),RANDBETWEEN(1,9),$BN1)</f>
        <v>0</v>
      </c>
      <c r="BJ1" s="62">
        <f ca="1">$BO1</f>
        <v>0</v>
      </c>
      <c r="BK1" s="63"/>
      <c r="BL1" s="64" t="s">
        <v>5</v>
      </c>
      <c r="BM1" s="58">
        <v>1</v>
      </c>
      <c r="BN1" s="62">
        <f ca="1">VLOOKUP($CR1,$CT$1:$CV$200,2,FALSE)</f>
        <v>0</v>
      </c>
      <c r="BO1" s="62">
        <f ca="1">VLOOKUP($CR1,$CT$1:$CV$200,3,FALSE)</f>
        <v>0</v>
      </c>
      <c r="BP1" s="63"/>
      <c r="BQ1" s="61" t="s">
        <v>0</v>
      </c>
      <c r="BR1" s="58">
        <v>1</v>
      </c>
      <c r="BS1" s="65">
        <f ca="1">$BX1</f>
        <v>9</v>
      </c>
      <c r="BT1" s="62">
        <f ca="1">IF(AND($BJ1=0,$BY1=0,$CD1=0,$CI1=0,$CN1=0),RANDBETWEEN(1,9),$BY1)</f>
        <v>0</v>
      </c>
      <c r="BU1" s="63"/>
      <c r="BV1" s="64" t="s">
        <v>0</v>
      </c>
      <c r="BW1" s="58">
        <v>1</v>
      </c>
      <c r="BX1" s="62">
        <f ca="1">VLOOKUP($CY1,$DA$1:$DC$200,2,FALSE)</f>
        <v>9</v>
      </c>
      <c r="BY1" s="62">
        <f ca="1">VLOOKUP($CY1,$DA$1:$DC$200,3,FALSE)</f>
        <v>0</v>
      </c>
      <c r="BZ1" s="63"/>
      <c r="CA1" s="64" t="s">
        <v>6</v>
      </c>
      <c r="CB1" s="58">
        <v>1</v>
      </c>
      <c r="CC1" s="66">
        <f ca="1">VLOOKUP($DF1,$DH$1:$DJ$200,2,FALSE)</f>
        <v>9</v>
      </c>
      <c r="CD1" s="66">
        <f ca="1">VLOOKUP($DF1,$DH$1:$DJ$200,3,FALSE)</f>
        <v>0</v>
      </c>
      <c r="CE1" s="67"/>
      <c r="CF1" s="64" t="s">
        <v>7</v>
      </c>
      <c r="CG1" s="58">
        <v>1</v>
      </c>
      <c r="CH1" s="66">
        <f ca="1">VLOOKUP($DM1,$DO$1:$DQ$200,2,FALSE)</f>
        <v>7</v>
      </c>
      <c r="CI1" s="66">
        <f ca="1">VLOOKUP($DM1,$DO$1:$DQ$200,3,FALSE)</f>
        <v>1</v>
      </c>
      <c r="CJ1" s="67"/>
      <c r="CK1" s="64" t="s">
        <v>8</v>
      </c>
      <c r="CL1" s="58">
        <v>1</v>
      </c>
      <c r="CM1" s="66">
        <f ca="1">VLOOKUP($DT1,$DV$1:$DX$200,2,FALSE)</f>
        <v>0</v>
      </c>
      <c r="CN1" s="66">
        <f ca="1">VLOOKUP($DT1,$DV$1:$DX$200,3,FALSE)</f>
        <v>1</v>
      </c>
      <c r="CO1" s="67"/>
      <c r="CP1" s="63"/>
      <c r="CQ1" s="56">
        <f ca="1">RAND()</f>
        <v>0.3893784270952193</v>
      </c>
      <c r="CR1" s="57">
        <f ca="1">RANK(CQ1,$CQ$1:$CQ$200,)</f>
        <v>19</v>
      </c>
      <c r="CS1" s="57"/>
      <c r="CT1" s="58">
        <v>1</v>
      </c>
      <c r="CU1" s="58">
        <v>1</v>
      </c>
      <c r="CV1" s="58">
        <v>0</v>
      </c>
      <c r="CW1" s="58"/>
      <c r="CX1" s="56">
        <f t="shared" ref="CX1:CX64" ca="1" si="2">RAND()</f>
        <v>1.5542685232563636E-2</v>
      </c>
      <c r="CY1" s="57">
        <f t="shared" ref="CY1:CY64" ca="1" si="3">RANK(CX1,$CX$1:$CX$200,)</f>
        <v>199</v>
      </c>
      <c r="CZ1" s="58"/>
      <c r="DA1" s="58">
        <v>1</v>
      </c>
      <c r="DB1" s="58">
        <v>0</v>
      </c>
      <c r="DC1" s="58">
        <v>0</v>
      </c>
      <c r="DE1" s="56">
        <f t="shared" ref="DE1:DE64" ca="1" si="4">RAND()</f>
        <v>0.37844986599625807</v>
      </c>
      <c r="DF1" s="57">
        <f t="shared" ref="DF1:DF64" ca="1" si="5">RANK(DE1,$DE$1:$DE$200,)</f>
        <v>119</v>
      </c>
      <c r="DG1" s="58"/>
      <c r="DH1" s="58">
        <v>1</v>
      </c>
      <c r="DI1" s="58">
        <v>0</v>
      </c>
      <c r="DJ1" s="58">
        <v>0</v>
      </c>
      <c r="DK1" s="58"/>
      <c r="DL1" s="56">
        <f t="shared" ref="DL1:DL64" ca="1" si="6">RAND()</f>
        <v>0.64891794091748856</v>
      </c>
      <c r="DM1" s="57">
        <f t="shared" ref="DM1:DM64" ca="1" si="7">RANK(DL1,$DL$1:$DL$200,)</f>
        <v>72</v>
      </c>
      <c r="DN1" s="58"/>
      <c r="DO1" s="58">
        <v>1</v>
      </c>
      <c r="DP1" s="58">
        <v>0</v>
      </c>
      <c r="DQ1" s="58">
        <v>0</v>
      </c>
      <c r="DS1" s="56">
        <f ca="1">RAND()</f>
        <v>0.51320059832365783</v>
      </c>
      <c r="DT1" s="57">
        <f ca="1">RANK(DS1,$DS$1:$DS$200,)</f>
        <v>102</v>
      </c>
      <c r="DU1" s="58"/>
      <c r="DV1" s="58">
        <v>1</v>
      </c>
      <c r="DW1" s="58">
        <v>0</v>
      </c>
      <c r="DX1" s="58">
        <v>0</v>
      </c>
    </row>
    <row r="2" spans="1:128" ht="50.1" customHeight="1" thickBot="1" x14ac:dyDescent="0.3">
      <c r="A2" s="77" t="s">
        <v>2</v>
      </c>
      <c r="B2" s="78"/>
      <c r="C2" s="78"/>
      <c r="D2" s="78"/>
      <c r="E2" s="78"/>
      <c r="F2" s="79"/>
      <c r="G2" s="80" t="s">
        <v>3</v>
      </c>
      <c r="H2" s="81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3"/>
      <c r="AE2" s="59" t="s">
        <v>29</v>
      </c>
      <c r="AF2" s="58">
        <f t="shared" ca="1" si="0"/>
        <v>90208</v>
      </c>
      <c r="AG2" s="58" t="s">
        <v>30</v>
      </c>
      <c r="AH2" s="58">
        <f t="shared" ca="1" si="1"/>
        <v>4058</v>
      </c>
      <c r="AI2" s="58" t="s">
        <v>27</v>
      </c>
      <c r="AJ2" s="58">
        <f t="shared" ref="AJ2:AJ12" ca="1" si="8">AF2-AH2</f>
        <v>86150</v>
      </c>
      <c r="AL2" s="58">
        <f t="shared" ref="AL2:AL12" ca="1" si="9">BI2</f>
        <v>9</v>
      </c>
      <c r="AM2" s="58">
        <f t="shared" ref="AM2:AM12" ca="1" si="10">BS2</f>
        <v>0</v>
      </c>
      <c r="AN2" s="58" t="s">
        <v>24</v>
      </c>
      <c r="AO2" s="58">
        <f t="shared" ref="AO2:AO12" ca="1" si="11">CC2</f>
        <v>2</v>
      </c>
      <c r="AP2" s="58">
        <f t="shared" ref="AP2:AP12" ca="1" si="12">CH2</f>
        <v>0</v>
      </c>
      <c r="AQ2" s="58">
        <f t="shared" ref="AQ2:AQ12" ca="1" si="13">CM2</f>
        <v>8</v>
      </c>
      <c r="AR2" s="58" t="s">
        <v>31</v>
      </c>
      <c r="AS2" s="58">
        <f t="shared" ref="AS2:AS12" ca="1" si="14">BJ2</f>
        <v>0</v>
      </c>
      <c r="AT2" s="58">
        <f t="shared" ref="AT2:AT12" ca="1" si="15">BT2</f>
        <v>4</v>
      </c>
      <c r="AU2" s="58" t="s">
        <v>26</v>
      </c>
      <c r="AV2" s="58">
        <f t="shared" ref="AV2:AV12" ca="1" si="16">CD2</f>
        <v>0</v>
      </c>
      <c r="AW2" s="58">
        <f t="shared" ref="AW2:AW12" ca="1" si="17">CI2</f>
        <v>5</v>
      </c>
      <c r="AX2" s="58">
        <f t="shared" ref="AX2:AX12" ca="1" si="18">CN2</f>
        <v>8</v>
      </c>
      <c r="AY2" s="58" t="s">
        <v>32</v>
      </c>
      <c r="AZ2" s="58">
        <f t="shared" ref="AZ2:AZ12" ca="1" si="19">MOD(ROUNDDOWN(AJ2/10000,0),10)</f>
        <v>8</v>
      </c>
      <c r="BA2" s="58">
        <f t="shared" ref="BA2:BA12" ca="1" si="20">MOD(ROUNDDOWN(AJ2/1000,0),10)</f>
        <v>6</v>
      </c>
      <c r="BB2" s="58" t="s">
        <v>24</v>
      </c>
      <c r="BC2" s="58">
        <f t="shared" ref="BC2:BC12" ca="1" si="21">MOD(ROUNDDOWN(AJ2/100,0),10)</f>
        <v>1</v>
      </c>
      <c r="BD2" s="58">
        <f t="shared" ref="BD2:BD12" ca="1" si="22">MOD(ROUNDDOWN(AJ2/10,0),10)</f>
        <v>5</v>
      </c>
      <c r="BE2" s="58">
        <f t="shared" ref="BE2:BE12" ca="1" si="23">MOD(ROUNDDOWN(AJ2/1,0),10)</f>
        <v>0</v>
      </c>
      <c r="BG2" s="61" t="s">
        <v>33</v>
      </c>
      <c r="BH2" s="58">
        <v>2</v>
      </c>
      <c r="BI2" s="62">
        <f t="shared" ref="BI2:BI12" ca="1" si="24">IF(AND($BN2=$BO2,$BS2-$BT2&lt;=0),RANDBETWEEN(1,9),$BN2)</f>
        <v>9</v>
      </c>
      <c r="BJ2" s="62">
        <f t="shared" ref="BJ2:BJ12" ca="1" si="25">$BO2</f>
        <v>0</v>
      </c>
      <c r="BK2" s="63"/>
      <c r="BM2" s="58">
        <v>2</v>
      </c>
      <c r="BN2" s="62">
        <f t="shared" ref="BN2:BN12" ca="1" si="26">VLOOKUP($CR2,$CT$1:$CV$200,2,FALSE)</f>
        <v>9</v>
      </c>
      <c r="BO2" s="62">
        <f t="shared" ref="BO2:BO12" ca="1" si="27">VLOOKUP($CR2,$CT$1:$CV$200,3,FALSE)</f>
        <v>0</v>
      </c>
      <c r="BP2" s="63"/>
      <c r="BQ2" s="61" t="s">
        <v>33</v>
      </c>
      <c r="BR2" s="58">
        <v>2</v>
      </c>
      <c r="BS2" s="65">
        <f t="shared" ref="BS2:BS12" ca="1" si="28">$BX2</f>
        <v>0</v>
      </c>
      <c r="BT2" s="62">
        <f t="shared" ref="BT2:BT12" ca="1" si="29">IF(AND($BJ2=0,$BY2=0,$CD2=0,$CI2=0,$CN2=0),RANDBETWEEN(1,9),$BY2)</f>
        <v>4</v>
      </c>
      <c r="BU2" s="63"/>
      <c r="BW2" s="58">
        <v>2</v>
      </c>
      <c r="BX2" s="62">
        <f t="shared" ref="BX2:BX12" ca="1" si="30">VLOOKUP($CY2,$DA$1:$DC$200,2,FALSE)</f>
        <v>0</v>
      </c>
      <c r="BY2" s="62">
        <f t="shared" ref="BY2:BY12" ca="1" si="31">VLOOKUP($CY2,$DA$1:$DC$200,3,FALSE)</f>
        <v>4</v>
      </c>
      <c r="BZ2" s="63"/>
      <c r="CB2" s="58">
        <v>2</v>
      </c>
      <c r="CC2" s="66">
        <f t="shared" ref="CC2:CC12" ca="1" si="32">VLOOKUP($DF2,$DH$1:$DJ$200,2,FALSE)</f>
        <v>2</v>
      </c>
      <c r="CD2" s="66">
        <f t="shared" ref="CD2:CD12" ca="1" si="33">VLOOKUP($DF2,$DH$1:$DJ$200,3,FALSE)</f>
        <v>0</v>
      </c>
      <c r="CE2" s="67"/>
      <c r="CG2" s="58">
        <v>2</v>
      </c>
      <c r="CH2" s="66">
        <f t="shared" ref="CH2:CH12" ca="1" si="34">VLOOKUP($DM2,$DO$1:$DQ$200,2,FALSE)</f>
        <v>0</v>
      </c>
      <c r="CI2" s="66">
        <f t="shared" ref="CI2:CI12" ca="1" si="35">VLOOKUP($DM2,$DO$1:$DQ$200,3,FALSE)</f>
        <v>5</v>
      </c>
      <c r="CJ2" s="67"/>
      <c r="CL2" s="58">
        <v>2</v>
      </c>
      <c r="CM2" s="66">
        <f t="shared" ref="CM2:CM12" ca="1" si="36">VLOOKUP($DT2,$DV$1:$DX$200,2,FALSE)</f>
        <v>8</v>
      </c>
      <c r="CN2" s="66">
        <f t="shared" ref="CN2:CN12" ca="1" si="37">VLOOKUP($DT2,$DV$1:$DX$200,3,FALSE)</f>
        <v>8</v>
      </c>
      <c r="CO2" s="67"/>
      <c r="CP2" s="63"/>
      <c r="CQ2" s="56">
        <f t="shared" ref="CQ2:CQ32" ca="1" si="38">RAND()</f>
        <v>0.39057430705416962</v>
      </c>
      <c r="CR2" s="57">
        <f t="shared" ref="CR2:CR32" ca="1" si="39">RANK(CQ2,$CQ$1:$CQ$200,)</f>
        <v>18</v>
      </c>
      <c r="CS2" s="57"/>
      <c r="CT2" s="58">
        <v>2</v>
      </c>
      <c r="CU2" s="58">
        <v>2</v>
      </c>
      <c r="CV2" s="58">
        <v>0</v>
      </c>
      <c r="CW2" s="58"/>
      <c r="CX2" s="56">
        <f t="shared" ca="1" si="2"/>
        <v>0.45163624353678622</v>
      </c>
      <c r="CY2" s="57">
        <f t="shared" ca="1" si="3"/>
        <v>105</v>
      </c>
      <c r="CZ2" s="58"/>
      <c r="DA2" s="58">
        <v>2</v>
      </c>
      <c r="DB2" s="58">
        <v>0</v>
      </c>
      <c r="DC2" s="58">
        <v>1</v>
      </c>
      <c r="DE2" s="56">
        <f t="shared" ca="1" si="4"/>
        <v>0.31098338868602349</v>
      </c>
      <c r="DF2" s="57">
        <f t="shared" ca="1" si="5"/>
        <v>132</v>
      </c>
      <c r="DG2" s="58"/>
      <c r="DH2" s="58">
        <v>2</v>
      </c>
      <c r="DI2" s="58">
        <v>0</v>
      </c>
      <c r="DJ2" s="58">
        <v>1</v>
      </c>
      <c r="DL2" s="56">
        <f t="shared" ca="1" si="6"/>
        <v>0.4073708560792344</v>
      </c>
      <c r="DM2" s="57">
        <f t="shared" ca="1" si="7"/>
        <v>126</v>
      </c>
      <c r="DN2" s="58"/>
      <c r="DO2" s="58">
        <v>2</v>
      </c>
      <c r="DP2" s="58">
        <v>0</v>
      </c>
      <c r="DQ2" s="58">
        <v>1</v>
      </c>
      <c r="DS2" s="56">
        <f t="shared" ref="DS2:DS65" ca="1" si="40">RAND()</f>
        <v>0.57274842280182026</v>
      </c>
      <c r="DT2" s="57">
        <f t="shared" ref="DT2:DT65" ca="1" si="41">RANK(DS2,$DS$1:$DS$200,)</f>
        <v>89</v>
      </c>
      <c r="DU2" s="58"/>
      <c r="DV2" s="58">
        <v>2</v>
      </c>
      <c r="DW2" s="58">
        <v>0</v>
      </c>
      <c r="DX2" s="58">
        <v>1</v>
      </c>
    </row>
    <row r="3" spans="1:128" ht="15" customHeight="1" x14ac:dyDescent="0.2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  <c r="P3" s="3"/>
      <c r="Q3" s="3"/>
      <c r="R3" s="3"/>
      <c r="S3" s="3"/>
      <c r="T3" s="3"/>
      <c r="U3" s="3"/>
      <c r="V3" s="3"/>
      <c r="AE3" s="59" t="s">
        <v>34</v>
      </c>
      <c r="AF3" s="58">
        <f t="shared" ca="1" si="0"/>
        <v>71884</v>
      </c>
      <c r="AG3" s="58" t="s">
        <v>35</v>
      </c>
      <c r="AH3" s="58">
        <f t="shared" ca="1" si="1"/>
        <v>670</v>
      </c>
      <c r="AI3" s="58" t="s">
        <v>32</v>
      </c>
      <c r="AJ3" s="58">
        <f t="shared" ca="1" si="8"/>
        <v>71214</v>
      </c>
      <c r="AL3" s="58">
        <f t="shared" ca="1" si="9"/>
        <v>7</v>
      </c>
      <c r="AM3" s="58">
        <f t="shared" ca="1" si="10"/>
        <v>1</v>
      </c>
      <c r="AN3" s="58" t="s">
        <v>24</v>
      </c>
      <c r="AO3" s="58">
        <f t="shared" ca="1" si="11"/>
        <v>8</v>
      </c>
      <c r="AP3" s="58">
        <f t="shared" ca="1" si="12"/>
        <v>8</v>
      </c>
      <c r="AQ3" s="58">
        <f t="shared" ca="1" si="13"/>
        <v>4</v>
      </c>
      <c r="AR3" s="58" t="s">
        <v>25</v>
      </c>
      <c r="AS3" s="58">
        <f t="shared" ca="1" si="14"/>
        <v>0</v>
      </c>
      <c r="AT3" s="58">
        <f t="shared" ca="1" si="15"/>
        <v>0</v>
      </c>
      <c r="AU3" s="58" t="s">
        <v>24</v>
      </c>
      <c r="AV3" s="58">
        <f t="shared" ca="1" si="16"/>
        <v>6</v>
      </c>
      <c r="AW3" s="58">
        <f t="shared" ca="1" si="17"/>
        <v>7</v>
      </c>
      <c r="AX3" s="58">
        <f t="shared" ca="1" si="18"/>
        <v>0</v>
      </c>
      <c r="AY3" s="58" t="s">
        <v>32</v>
      </c>
      <c r="AZ3" s="58">
        <f t="shared" ca="1" si="19"/>
        <v>7</v>
      </c>
      <c r="BA3" s="58">
        <f t="shared" ca="1" si="20"/>
        <v>1</v>
      </c>
      <c r="BB3" s="58" t="s">
        <v>24</v>
      </c>
      <c r="BC3" s="58">
        <f t="shared" ca="1" si="21"/>
        <v>2</v>
      </c>
      <c r="BD3" s="58">
        <f t="shared" ca="1" si="22"/>
        <v>1</v>
      </c>
      <c r="BE3" s="58">
        <f t="shared" ca="1" si="23"/>
        <v>4</v>
      </c>
      <c r="BH3" s="58">
        <v>3</v>
      </c>
      <c r="BI3" s="62">
        <f t="shared" ca="1" si="24"/>
        <v>7</v>
      </c>
      <c r="BJ3" s="62">
        <f t="shared" ca="1" si="25"/>
        <v>0</v>
      </c>
      <c r="BK3" s="63"/>
      <c r="BM3" s="58">
        <v>3</v>
      </c>
      <c r="BN3" s="62">
        <f t="shared" ca="1" si="26"/>
        <v>7</v>
      </c>
      <c r="BO3" s="62">
        <f t="shared" ca="1" si="27"/>
        <v>0</v>
      </c>
      <c r="BP3" s="63"/>
      <c r="BR3" s="58">
        <v>3</v>
      </c>
      <c r="BS3" s="65">
        <f t="shared" ca="1" si="28"/>
        <v>1</v>
      </c>
      <c r="BT3" s="62">
        <f t="shared" ca="1" si="29"/>
        <v>0</v>
      </c>
      <c r="BU3" s="63"/>
      <c r="BW3" s="58">
        <v>3</v>
      </c>
      <c r="BX3" s="62">
        <f t="shared" ca="1" si="30"/>
        <v>1</v>
      </c>
      <c r="BY3" s="62">
        <f t="shared" ca="1" si="31"/>
        <v>0</v>
      </c>
      <c r="BZ3" s="63"/>
      <c r="CB3" s="58">
        <v>3</v>
      </c>
      <c r="CC3" s="66">
        <f t="shared" ca="1" si="32"/>
        <v>8</v>
      </c>
      <c r="CD3" s="66">
        <f t="shared" ca="1" si="33"/>
        <v>6</v>
      </c>
      <c r="CE3" s="67"/>
      <c r="CG3" s="58">
        <v>3</v>
      </c>
      <c r="CH3" s="66">
        <f t="shared" ca="1" si="34"/>
        <v>8</v>
      </c>
      <c r="CI3" s="66">
        <f t="shared" ca="1" si="35"/>
        <v>7</v>
      </c>
      <c r="CJ3" s="67"/>
      <c r="CL3" s="58">
        <v>3</v>
      </c>
      <c r="CM3" s="66">
        <f t="shared" ca="1" si="36"/>
        <v>4</v>
      </c>
      <c r="CN3" s="66">
        <f t="shared" ca="1" si="37"/>
        <v>0</v>
      </c>
      <c r="CO3" s="67"/>
      <c r="CP3" s="63"/>
      <c r="CQ3" s="56">
        <f t="shared" ca="1" si="38"/>
        <v>0.46741526671337152</v>
      </c>
      <c r="CR3" s="57">
        <f t="shared" ca="1" si="39"/>
        <v>16</v>
      </c>
      <c r="CS3" s="57"/>
      <c r="CT3" s="58">
        <v>3</v>
      </c>
      <c r="CU3" s="58">
        <v>3</v>
      </c>
      <c r="CV3" s="58">
        <v>0</v>
      </c>
      <c r="CW3" s="58"/>
      <c r="CX3" s="56">
        <f t="shared" ca="1" si="2"/>
        <v>0.43059225568272286</v>
      </c>
      <c r="CY3" s="57">
        <f t="shared" ca="1" si="3"/>
        <v>111</v>
      </c>
      <c r="CZ3" s="58"/>
      <c r="DA3" s="58">
        <v>3</v>
      </c>
      <c r="DB3" s="58">
        <v>0</v>
      </c>
      <c r="DC3" s="58">
        <v>2</v>
      </c>
      <c r="DE3" s="56">
        <f t="shared" ca="1" si="4"/>
        <v>0.57668717159370853</v>
      </c>
      <c r="DF3" s="57">
        <f t="shared" ca="1" si="5"/>
        <v>87</v>
      </c>
      <c r="DG3" s="58"/>
      <c r="DH3" s="58">
        <v>3</v>
      </c>
      <c r="DI3" s="58">
        <v>0</v>
      </c>
      <c r="DJ3" s="58">
        <v>2</v>
      </c>
      <c r="DL3" s="56">
        <f t="shared" ca="1" si="6"/>
        <v>0.58951723563503855</v>
      </c>
      <c r="DM3" s="57">
        <f t="shared" ca="1" si="7"/>
        <v>88</v>
      </c>
      <c r="DN3" s="58"/>
      <c r="DO3" s="58">
        <v>3</v>
      </c>
      <c r="DP3" s="58">
        <v>0</v>
      </c>
      <c r="DQ3" s="58">
        <v>2</v>
      </c>
      <c r="DS3" s="56">
        <f t="shared" ca="1" si="40"/>
        <v>0.34742590943922791</v>
      </c>
      <c r="DT3" s="57">
        <f t="shared" ca="1" si="41"/>
        <v>134</v>
      </c>
      <c r="DU3" s="58"/>
      <c r="DV3" s="58">
        <v>3</v>
      </c>
      <c r="DW3" s="58">
        <v>0</v>
      </c>
      <c r="DX3" s="58">
        <v>2</v>
      </c>
    </row>
    <row r="4" spans="1:128" ht="19.5" thickBot="1" x14ac:dyDescent="0.3">
      <c r="A4" s="14"/>
      <c r="B4" s="15"/>
      <c r="C4" s="16"/>
      <c r="D4" s="6"/>
      <c r="E4" s="17"/>
      <c r="F4" s="6"/>
      <c r="G4" s="6"/>
      <c r="H4" s="6"/>
      <c r="I4" s="6"/>
      <c r="J4" s="6"/>
      <c r="K4" s="5"/>
      <c r="L4" s="14"/>
      <c r="M4" s="15"/>
      <c r="N4" s="16"/>
      <c r="O4" s="6"/>
      <c r="P4" s="6"/>
      <c r="Q4" s="6"/>
      <c r="R4" s="6"/>
      <c r="S4" s="6"/>
      <c r="T4" s="6"/>
      <c r="U4" s="6"/>
      <c r="V4" s="5"/>
      <c r="AE4" s="59" t="s">
        <v>36</v>
      </c>
      <c r="AF4" s="58">
        <f t="shared" ca="1" si="0"/>
        <v>80030</v>
      </c>
      <c r="AG4" s="58" t="s">
        <v>35</v>
      </c>
      <c r="AH4" s="58">
        <f t="shared" ca="1" si="1"/>
        <v>6232</v>
      </c>
      <c r="AI4" s="58" t="s">
        <v>32</v>
      </c>
      <c r="AJ4" s="58">
        <f t="shared" ca="1" si="8"/>
        <v>73798</v>
      </c>
      <c r="AL4" s="58">
        <f t="shared" ca="1" si="9"/>
        <v>8</v>
      </c>
      <c r="AM4" s="58">
        <f t="shared" ca="1" si="10"/>
        <v>0</v>
      </c>
      <c r="AN4" s="58" t="s">
        <v>24</v>
      </c>
      <c r="AO4" s="58">
        <f t="shared" ca="1" si="11"/>
        <v>0</v>
      </c>
      <c r="AP4" s="58">
        <f t="shared" ca="1" si="12"/>
        <v>3</v>
      </c>
      <c r="AQ4" s="58">
        <f t="shared" ca="1" si="13"/>
        <v>0</v>
      </c>
      <c r="AR4" s="58" t="s">
        <v>25</v>
      </c>
      <c r="AS4" s="58">
        <f t="shared" ca="1" si="14"/>
        <v>0</v>
      </c>
      <c r="AT4" s="58">
        <f t="shared" ca="1" si="15"/>
        <v>6</v>
      </c>
      <c r="AU4" s="58" t="s">
        <v>24</v>
      </c>
      <c r="AV4" s="58">
        <f t="shared" ca="1" si="16"/>
        <v>2</v>
      </c>
      <c r="AW4" s="58">
        <f t="shared" ca="1" si="17"/>
        <v>3</v>
      </c>
      <c r="AX4" s="58">
        <f t="shared" ca="1" si="18"/>
        <v>2</v>
      </c>
      <c r="AY4" s="58" t="s">
        <v>32</v>
      </c>
      <c r="AZ4" s="58">
        <f t="shared" ca="1" si="19"/>
        <v>7</v>
      </c>
      <c r="BA4" s="58">
        <f t="shared" ca="1" si="20"/>
        <v>3</v>
      </c>
      <c r="BB4" s="58" t="s">
        <v>24</v>
      </c>
      <c r="BC4" s="58">
        <f t="shared" ca="1" si="21"/>
        <v>7</v>
      </c>
      <c r="BD4" s="58">
        <f t="shared" ca="1" si="22"/>
        <v>9</v>
      </c>
      <c r="BE4" s="58">
        <f t="shared" ca="1" si="23"/>
        <v>8</v>
      </c>
      <c r="BH4" s="58">
        <v>4</v>
      </c>
      <c r="BI4" s="62">
        <f t="shared" ca="1" si="24"/>
        <v>8</v>
      </c>
      <c r="BJ4" s="62">
        <f t="shared" ca="1" si="25"/>
        <v>0</v>
      </c>
      <c r="BK4" s="63"/>
      <c r="BM4" s="58">
        <v>4</v>
      </c>
      <c r="BN4" s="62">
        <f t="shared" ca="1" si="26"/>
        <v>8</v>
      </c>
      <c r="BO4" s="62">
        <f t="shared" ca="1" si="27"/>
        <v>0</v>
      </c>
      <c r="BP4" s="63"/>
      <c r="BR4" s="58">
        <v>4</v>
      </c>
      <c r="BS4" s="65">
        <f t="shared" ca="1" si="28"/>
        <v>0</v>
      </c>
      <c r="BT4" s="62">
        <f t="shared" ca="1" si="29"/>
        <v>6</v>
      </c>
      <c r="BU4" s="63"/>
      <c r="BW4" s="58">
        <v>4</v>
      </c>
      <c r="BX4" s="62">
        <f t="shared" ca="1" si="30"/>
        <v>0</v>
      </c>
      <c r="BY4" s="62">
        <f t="shared" ca="1" si="31"/>
        <v>6</v>
      </c>
      <c r="BZ4" s="63"/>
      <c r="CB4" s="58">
        <v>4</v>
      </c>
      <c r="CC4" s="66">
        <f t="shared" ca="1" si="32"/>
        <v>0</v>
      </c>
      <c r="CD4" s="66">
        <f t="shared" ca="1" si="33"/>
        <v>2</v>
      </c>
      <c r="CE4" s="67"/>
      <c r="CG4" s="58">
        <v>4</v>
      </c>
      <c r="CH4" s="66">
        <f t="shared" ca="1" si="34"/>
        <v>3</v>
      </c>
      <c r="CI4" s="66">
        <f t="shared" ca="1" si="35"/>
        <v>3</v>
      </c>
      <c r="CJ4" s="67"/>
      <c r="CL4" s="58">
        <v>4</v>
      </c>
      <c r="CM4" s="66">
        <f t="shared" ca="1" si="36"/>
        <v>0</v>
      </c>
      <c r="CN4" s="66">
        <f t="shared" ca="1" si="37"/>
        <v>2</v>
      </c>
      <c r="CO4" s="67"/>
      <c r="CP4" s="63"/>
      <c r="CQ4" s="56">
        <f t="shared" ca="1" si="38"/>
        <v>0.44670110621760295</v>
      </c>
      <c r="CR4" s="57">
        <f t="shared" ca="1" si="39"/>
        <v>17</v>
      </c>
      <c r="CS4" s="57"/>
      <c r="CT4" s="58">
        <v>4</v>
      </c>
      <c r="CU4" s="58">
        <v>4</v>
      </c>
      <c r="CV4" s="58">
        <v>0</v>
      </c>
      <c r="CW4" s="58"/>
      <c r="CX4" s="56">
        <f t="shared" ca="1" si="2"/>
        <v>0.22619360152445556</v>
      </c>
      <c r="CY4" s="57">
        <f t="shared" ca="1" si="3"/>
        <v>147</v>
      </c>
      <c r="CZ4" s="58"/>
      <c r="DA4" s="58">
        <v>4</v>
      </c>
      <c r="DB4" s="58">
        <v>0</v>
      </c>
      <c r="DC4" s="58">
        <v>3</v>
      </c>
      <c r="DE4" s="56">
        <f t="shared" ca="1" si="4"/>
        <v>0.98725750938298951</v>
      </c>
      <c r="DF4" s="57">
        <f t="shared" ca="1" si="5"/>
        <v>3</v>
      </c>
      <c r="DG4" s="58"/>
      <c r="DH4" s="58">
        <v>4</v>
      </c>
      <c r="DI4" s="58">
        <v>0</v>
      </c>
      <c r="DJ4" s="58">
        <v>3</v>
      </c>
      <c r="DL4" s="56">
        <f t="shared" ca="1" si="6"/>
        <v>0.8538493524023163</v>
      </c>
      <c r="DM4" s="57">
        <f t="shared" ca="1" si="7"/>
        <v>34</v>
      </c>
      <c r="DN4" s="58"/>
      <c r="DO4" s="58">
        <v>4</v>
      </c>
      <c r="DP4" s="58">
        <v>0</v>
      </c>
      <c r="DQ4" s="58">
        <v>3</v>
      </c>
      <c r="DS4" s="56">
        <f t="shared" ca="1" si="40"/>
        <v>0.51072547488682352</v>
      </c>
      <c r="DT4" s="57">
        <f t="shared" ca="1" si="41"/>
        <v>103</v>
      </c>
      <c r="DU4" s="58"/>
      <c r="DV4" s="58">
        <v>4</v>
      </c>
      <c r="DW4" s="58">
        <v>0</v>
      </c>
      <c r="DX4" s="58">
        <v>3</v>
      </c>
    </row>
    <row r="5" spans="1:128" ht="48.95" customHeight="1" thickBot="1" x14ac:dyDescent="0.3">
      <c r="A5" s="7"/>
      <c r="B5" s="71" t="str">
        <f ca="1">$AF1/1000&amp;$AG1&amp;$AH1/1000&amp;$AI1</f>
        <v>9.97－0.011＝</v>
      </c>
      <c r="C5" s="72"/>
      <c r="D5" s="72"/>
      <c r="E5" s="72"/>
      <c r="F5" s="72"/>
      <c r="G5" s="72"/>
      <c r="H5" s="73">
        <f ca="1">$AJ1/1000</f>
        <v>9.9589999999999996</v>
      </c>
      <c r="I5" s="73"/>
      <c r="J5" s="74"/>
      <c r="K5" s="18"/>
      <c r="L5" s="7"/>
      <c r="M5" s="71" t="str">
        <f ca="1">$AF2/1000&amp;$AG2&amp;$AH2/1000&amp;$AI2</f>
        <v>90.208－4.058＝</v>
      </c>
      <c r="N5" s="72"/>
      <c r="O5" s="72"/>
      <c r="P5" s="72"/>
      <c r="Q5" s="72"/>
      <c r="R5" s="72"/>
      <c r="S5" s="73">
        <f ca="1">$AJ2/1000</f>
        <v>86.15</v>
      </c>
      <c r="T5" s="73"/>
      <c r="U5" s="74"/>
      <c r="V5" s="19"/>
      <c r="AE5" s="59" t="s">
        <v>37</v>
      </c>
      <c r="AF5" s="58">
        <f t="shared" ca="1" si="0"/>
        <v>83027</v>
      </c>
      <c r="AG5" s="58" t="s">
        <v>35</v>
      </c>
      <c r="AH5" s="58">
        <f t="shared" ca="1" si="1"/>
        <v>9850</v>
      </c>
      <c r="AI5" s="58" t="s">
        <v>32</v>
      </c>
      <c r="AJ5" s="58">
        <f t="shared" ca="1" si="8"/>
        <v>73177</v>
      </c>
      <c r="AL5" s="58">
        <f t="shared" ca="1" si="9"/>
        <v>8</v>
      </c>
      <c r="AM5" s="58">
        <f t="shared" ca="1" si="10"/>
        <v>3</v>
      </c>
      <c r="AN5" s="58" t="s">
        <v>24</v>
      </c>
      <c r="AO5" s="58">
        <f t="shared" ca="1" si="11"/>
        <v>0</v>
      </c>
      <c r="AP5" s="58">
        <f t="shared" ca="1" si="12"/>
        <v>2</v>
      </c>
      <c r="AQ5" s="58">
        <f t="shared" ca="1" si="13"/>
        <v>7</v>
      </c>
      <c r="AR5" s="58" t="s">
        <v>25</v>
      </c>
      <c r="AS5" s="58">
        <f t="shared" ca="1" si="14"/>
        <v>0</v>
      </c>
      <c r="AT5" s="58">
        <f t="shared" ca="1" si="15"/>
        <v>9</v>
      </c>
      <c r="AU5" s="58" t="s">
        <v>24</v>
      </c>
      <c r="AV5" s="58">
        <f t="shared" ca="1" si="16"/>
        <v>8</v>
      </c>
      <c r="AW5" s="58">
        <f t="shared" ca="1" si="17"/>
        <v>5</v>
      </c>
      <c r="AX5" s="58">
        <f t="shared" ca="1" si="18"/>
        <v>0</v>
      </c>
      <c r="AY5" s="58" t="s">
        <v>32</v>
      </c>
      <c r="AZ5" s="58">
        <f t="shared" ca="1" si="19"/>
        <v>7</v>
      </c>
      <c r="BA5" s="58">
        <f t="shared" ca="1" si="20"/>
        <v>3</v>
      </c>
      <c r="BB5" s="58" t="s">
        <v>24</v>
      </c>
      <c r="BC5" s="58">
        <f t="shared" ca="1" si="21"/>
        <v>1</v>
      </c>
      <c r="BD5" s="58">
        <f t="shared" ca="1" si="22"/>
        <v>7</v>
      </c>
      <c r="BE5" s="58">
        <f t="shared" ca="1" si="23"/>
        <v>7</v>
      </c>
      <c r="BH5" s="58">
        <v>5</v>
      </c>
      <c r="BI5" s="62">
        <f t="shared" ca="1" si="24"/>
        <v>8</v>
      </c>
      <c r="BJ5" s="62">
        <f t="shared" ca="1" si="25"/>
        <v>0</v>
      </c>
      <c r="BK5" s="63"/>
      <c r="BM5" s="58">
        <v>5</v>
      </c>
      <c r="BN5" s="62">
        <f t="shared" ca="1" si="26"/>
        <v>0</v>
      </c>
      <c r="BO5" s="62">
        <f t="shared" ca="1" si="27"/>
        <v>0</v>
      </c>
      <c r="BP5" s="63"/>
      <c r="BR5" s="58">
        <v>5</v>
      </c>
      <c r="BS5" s="65">
        <f t="shared" ca="1" si="28"/>
        <v>3</v>
      </c>
      <c r="BT5" s="62">
        <f t="shared" ca="1" si="29"/>
        <v>9</v>
      </c>
      <c r="BU5" s="63"/>
      <c r="BW5" s="58">
        <v>5</v>
      </c>
      <c r="BX5" s="62">
        <f t="shared" ca="1" si="30"/>
        <v>3</v>
      </c>
      <c r="BY5" s="62">
        <f t="shared" ca="1" si="31"/>
        <v>9</v>
      </c>
      <c r="BZ5" s="63"/>
      <c r="CB5" s="58">
        <v>5</v>
      </c>
      <c r="CC5" s="66">
        <f t="shared" ca="1" si="32"/>
        <v>0</v>
      </c>
      <c r="CD5" s="66">
        <f t="shared" ca="1" si="33"/>
        <v>8</v>
      </c>
      <c r="CE5" s="67"/>
      <c r="CG5" s="58">
        <v>5</v>
      </c>
      <c r="CH5" s="66">
        <f t="shared" ca="1" si="34"/>
        <v>2</v>
      </c>
      <c r="CI5" s="66">
        <f t="shared" ca="1" si="35"/>
        <v>5</v>
      </c>
      <c r="CJ5" s="67"/>
      <c r="CL5" s="58">
        <v>5</v>
      </c>
      <c r="CM5" s="66">
        <f t="shared" ca="1" si="36"/>
        <v>7</v>
      </c>
      <c r="CN5" s="66">
        <f t="shared" ca="1" si="37"/>
        <v>0</v>
      </c>
      <c r="CO5" s="67"/>
      <c r="CP5" s="63"/>
      <c r="CQ5" s="56">
        <f t="shared" ca="1" si="38"/>
        <v>0.17964064670060709</v>
      </c>
      <c r="CR5" s="57">
        <f t="shared" ca="1" si="39"/>
        <v>29</v>
      </c>
      <c r="CS5" s="57"/>
      <c r="CT5" s="58">
        <v>5</v>
      </c>
      <c r="CU5" s="58">
        <v>5</v>
      </c>
      <c r="CV5" s="58">
        <v>0</v>
      </c>
      <c r="CW5" s="58"/>
      <c r="CX5" s="56">
        <f t="shared" ca="1" si="2"/>
        <v>0.79837521089788788</v>
      </c>
      <c r="CY5" s="57">
        <f t="shared" ca="1" si="3"/>
        <v>40</v>
      </c>
      <c r="CZ5" s="58"/>
      <c r="DA5" s="58">
        <v>5</v>
      </c>
      <c r="DB5" s="58">
        <v>0</v>
      </c>
      <c r="DC5" s="58">
        <v>4</v>
      </c>
      <c r="DE5" s="56">
        <f t="shared" ca="1" si="4"/>
        <v>0.96845400392002745</v>
      </c>
      <c r="DF5" s="57">
        <f t="shared" ca="1" si="5"/>
        <v>9</v>
      </c>
      <c r="DG5" s="58"/>
      <c r="DH5" s="58">
        <v>5</v>
      </c>
      <c r="DI5" s="58">
        <v>0</v>
      </c>
      <c r="DJ5" s="58">
        <v>4</v>
      </c>
      <c r="DL5" s="56">
        <f t="shared" ca="1" si="6"/>
        <v>0.89370602279442213</v>
      </c>
      <c r="DM5" s="57">
        <f t="shared" ca="1" si="7"/>
        <v>26</v>
      </c>
      <c r="DN5" s="58"/>
      <c r="DO5" s="58">
        <v>5</v>
      </c>
      <c r="DP5" s="58">
        <v>0</v>
      </c>
      <c r="DQ5" s="58">
        <v>4</v>
      </c>
      <c r="DS5" s="56">
        <f t="shared" ca="1" si="40"/>
        <v>0.45672656405598622</v>
      </c>
      <c r="DT5" s="57">
        <f t="shared" ca="1" si="41"/>
        <v>117</v>
      </c>
      <c r="DU5" s="58"/>
      <c r="DV5" s="58">
        <v>5</v>
      </c>
      <c r="DW5" s="58">
        <v>0</v>
      </c>
      <c r="DX5" s="58">
        <v>4</v>
      </c>
    </row>
    <row r="6" spans="1:128" ht="15" customHeight="1" x14ac:dyDescent="0.25">
      <c r="A6" s="20"/>
      <c r="B6" s="21"/>
      <c r="C6" s="22"/>
      <c r="D6" s="22"/>
      <c r="E6" s="22"/>
      <c r="F6" s="22"/>
      <c r="G6" s="22"/>
      <c r="H6" s="22"/>
      <c r="I6" s="22"/>
      <c r="J6" s="22"/>
      <c r="K6" s="23"/>
      <c r="L6" s="7"/>
      <c r="M6" s="3"/>
      <c r="N6" s="24"/>
      <c r="O6" s="3"/>
      <c r="P6" s="3"/>
      <c r="Q6" s="3"/>
      <c r="R6" s="3"/>
      <c r="S6" s="3"/>
      <c r="T6" s="3"/>
      <c r="U6" s="3"/>
      <c r="V6" s="8"/>
      <c r="AE6" s="59" t="s">
        <v>38</v>
      </c>
      <c r="AF6" s="58">
        <f t="shared" ca="1" si="0"/>
        <v>67022</v>
      </c>
      <c r="AG6" s="58" t="s">
        <v>35</v>
      </c>
      <c r="AH6" s="58">
        <f t="shared" ca="1" si="1"/>
        <v>6763</v>
      </c>
      <c r="AI6" s="58" t="s">
        <v>32</v>
      </c>
      <c r="AJ6" s="58">
        <f t="shared" ca="1" si="8"/>
        <v>60259</v>
      </c>
      <c r="AL6" s="58">
        <f t="shared" ca="1" si="9"/>
        <v>6</v>
      </c>
      <c r="AM6" s="58">
        <f t="shared" ca="1" si="10"/>
        <v>7</v>
      </c>
      <c r="AN6" s="58" t="s">
        <v>24</v>
      </c>
      <c r="AO6" s="58">
        <f t="shared" ca="1" si="11"/>
        <v>0</v>
      </c>
      <c r="AP6" s="58">
        <f t="shared" ca="1" si="12"/>
        <v>2</v>
      </c>
      <c r="AQ6" s="58">
        <f t="shared" ca="1" si="13"/>
        <v>2</v>
      </c>
      <c r="AR6" s="58" t="s">
        <v>25</v>
      </c>
      <c r="AS6" s="58">
        <f t="shared" ca="1" si="14"/>
        <v>0</v>
      </c>
      <c r="AT6" s="58">
        <f t="shared" ca="1" si="15"/>
        <v>6</v>
      </c>
      <c r="AU6" s="58" t="s">
        <v>24</v>
      </c>
      <c r="AV6" s="58">
        <f t="shared" ca="1" si="16"/>
        <v>7</v>
      </c>
      <c r="AW6" s="58">
        <f t="shared" ca="1" si="17"/>
        <v>6</v>
      </c>
      <c r="AX6" s="58">
        <f t="shared" ca="1" si="18"/>
        <v>3</v>
      </c>
      <c r="AY6" s="58" t="s">
        <v>32</v>
      </c>
      <c r="AZ6" s="58">
        <f t="shared" ca="1" si="19"/>
        <v>6</v>
      </c>
      <c r="BA6" s="58">
        <f t="shared" ca="1" si="20"/>
        <v>0</v>
      </c>
      <c r="BB6" s="58" t="s">
        <v>24</v>
      </c>
      <c r="BC6" s="58">
        <f t="shared" ca="1" si="21"/>
        <v>2</v>
      </c>
      <c r="BD6" s="58">
        <f t="shared" ca="1" si="22"/>
        <v>5</v>
      </c>
      <c r="BE6" s="58">
        <f t="shared" ca="1" si="23"/>
        <v>9</v>
      </c>
      <c r="BH6" s="58">
        <v>6</v>
      </c>
      <c r="BI6" s="62">
        <f t="shared" ca="1" si="24"/>
        <v>6</v>
      </c>
      <c r="BJ6" s="62">
        <f t="shared" ca="1" si="25"/>
        <v>0</v>
      </c>
      <c r="BK6" s="63"/>
      <c r="BM6" s="58">
        <v>6</v>
      </c>
      <c r="BN6" s="62">
        <f t="shared" ca="1" si="26"/>
        <v>6</v>
      </c>
      <c r="BO6" s="62">
        <f t="shared" ca="1" si="27"/>
        <v>0</v>
      </c>
      <c r="BP6" s="63"/>
      <c r="BR6" s="58">
        <v>6</v>
      </c>
      <c r="BS6" s="65">
        <f t="shared" ca="1" si="28"/>
        <v>7</v>
      </c>
      <c r="BT6" s="62">
        <f t="shared" ca="1" si="29"/>
        <v>6</v>
      </c>
      <c r="BU6" s="63"/>
      <c r="BW6" s="58">
        <v>6</v>
      </c>
      <c r="BX6" s="62">
        <f t="shared" ca="1" si="30"/>
        <v>7</v>
      </c>
      <c r="BY6" s="62">
        <f t="shared" ca="1" si="31"/>
        <v>6</v>
      </c>
      <c r="BZ6" s="63"/>
      <c r="CB6" s="58">
        <v>6</v>
      </c>
      <c r="CC6" s="66">
        <f t="shared" ca="1" si="32"/>
        <v>0</v>
      </c>
      <c r="CD6" s="66">
        <f t="shared" ca="1" si="33"/>
        <v>7</v>
      </c>
      <c r="CE6" s="67"/>
      <c r="CG6" s="58">
        <v>6</v>
      </c>
      <c r="CH6" s="66">
        <f t="shared" ca="1" si="34"/>
        <v>2</v>
      </c>
      <c r="CI6" s="66">
        <f t="shared" ca="1" si="35"/>
        <v>6</v>
      </c>
      <c r="CJ6" s="67"/>
      <c r="CL6" s="58">
        <v>6</v>
      </c>
      <c r="CM6" s="66">
        <f t="shared" ca="1" si="36"/>
        <v>2</v>
      </c>
      <c r="CN6" s="66">
        <f t="shared" ca="1" si="37"/>
        <v>3</v>
      </c>
      <c r="CO6" s="67"/>
      <c r="CP6" s="63"/>
      <c r="CQ6" s="56">
        <f t="shared" ca="1" si="38"/>
        <v>0.71780605013857601</v>
      </c>
      <c r="CR6" s="57">
        <f t="shared" ca="1" si="39"/>
        <v>6</v>
      </c>
      <c r="CS6" s="57"/>
      <c r="CT6" s="58">
        <v>6</v>
      </c>
      <c r="CU6" s="58">
        <v>6</v>
      </c>
      <c r="CV6" s="58">
        <v>0</v>
      </c>
      <c r="CW6" s="58"/>
      <c r="CX6" s="56">
        <f t="shared" ca="1" si="2"/>
        <v>0.60915719252261491</v>
      </c>
      <c r="CY6" s="57">
        <f t="shared" ca="1" si="3"/>
        <v>77</v>
      </c>
      <c r="CZ6" s="58"/>
      <c r="DA6" s="58">
        <v>6</v>
      </c>
      <c r="DB6" s="58">
        <v>0</v>
      </c>
      <c r="DC6" s="58">
        <v>5</v>
      </c>
      <c r="DE6" s="56">
        <f t="shared" ca="1" si="4"/>
        <v>0.23259605699573205</v>
      </c>
      <c r="DF6" s="57">
        <f t="shared" ca="1" si="5"/>
        <v>148</v>
      </c>
      <c r="DG6" s="58"/>
      <c r="DH6" s="58">
        <v>6</v>
      </c>
      <c r="DI6" s="58">
        <v>0</v>
      </c>
      <c r="DJ6" s="58">
        <v>5</v>
      </c>
      <c r="DL6" s="56">
        <f t="shared" ca="1" si="6"/>
        <v>0.88526836489429528</v>
      </c>
      <c r="DM6" s="57">
        <f t="shared" ca="1" si="7"/>
        <v>27</v>
      </c>
      <c r="DN6" s="58"/>
      <c r="DO6" s="58">
        <v>6</v>
      </c>
      <c r="DP6" s="58">
        <v>0</v>
      </c>
      <c r="DQ6" s="58">
        <v>5</v>
      </c>
      <c r="DS6" s="56">
        <f t="shared" ca="1" si="40"/>
        <v>0.90058121427738269</v>
      </c>
      <c r="DT6" s="57">
        <f t="shared" ca="1" si="41"/>
        <v>24</v>
      </c>
      <c r="DU6" s="58"/>
      <c r="DV6" s="58">
        <v>6</v>
      </c>
      <c r="DW6" s="58">
        <v>0</v>
      </c>
      <c r="DX6" s="58">
        <v>5</v>
      </c>
    </row>
    <row r="7" spans="1:128" ht="53.1" customHeight="1" x14ac:dyDescent="0.25">
      <c r="A7" s="7"/>
      <c r="B7" s="3"/>
      <c r="C7" s="25"/>
      <c r="D7" s="26">
        <f ca="1">$BI1</f>
        <v>0</v>
      </c>
      <c r="E7" s="27">
        <f ca="1">$BS1</f>
        <v>9</v>
      </c>
      <c r="F7" s="27" t="str">
        <f ca="1">IF(AND(G7=0,H7=0,I7=0),"",".")</f>
        <v>.</v>
      </c>
      <c r="G7" s="28">
        <f ca="1">$CC1</f>
        <v>9</v>
      </c>
      <c r="H7" s="28">
        <f ca="1">$CH1</f>
        <v>7</v>
      </c>
      <c r="I7" s="28">
        <f ca="1">$CM1</f>
        <v>0</v>
      </c>
      <c r="J7" s="29"/>
      <c r="K7" s="30"/>
      <c r="L7" s="31"/>
      <c r="M7" s="32"/>
      <c r="N7" s="25"/>
      <c r="O7" s="26">
        <f ca="1">$BI2</f>
        <v>9</v>
      </c>
      <c r="P7" s="27">
        <f ca="1">$BS2</f>
        <v>0</v>
      </c>
      <c r="Q7" s="27" t="str">
        <f ca="1">IF(AND(R7=0,S7=0,T7=0),"",".")</f>
        <v>.</v>
      </c>
      <c r="R7" s="28">
        <f ca="1">$CC2</f>
        <v>2</v>
      </c>
      <c r="S7" s="28">
        <f ca="1">$CH2</f>
        <v>0</v>
      </c>
      <c r="T7" s="28">
        <f ca="1">$CM2</f>
        <v>8</v>
      </c>
      <c r="U7" s="29"/>
      <c r="V7" s="30"/>
      <c r="AE7" s="59" t="s">
        <v>39</v>
      </c>
      <c r="AF7" s="58">
        <f t="shared" ca="1" si="0"/>
        <v>59973</v>
      </c>
      <c r="AG7" s="58" t="s">
        <v>35</v>
      </c>
      <c r="AH7" s="58">
        <f t="shared" ca="1" si="1"/>
        <v>8352</v>
      </c>
      <c r="AI7" s="58" t="s">
        <v>32</v>
      </c>
      <c r="AJ7" s="58">
        <f t="shared" ca="1" si="8"/>
        <v>51621</v>
      </c>
      <c r="AL7" s="58">
        <f t="shared" ca="1" si="9"/>
        <v>5</v>
      </c>
      <c r="AM7" s="58">
        <f t="shared" ca="1" si="10"/>
        <v>9</v>
      </c>
      <c r="AN7" s="58" t="s">
        <v>24</v>
      </c>
      <c r="AO7" s="58">
        <f t="shared" ca="1" si="11"/>
        <v>9</v>
      </c>
      <c r="AP7" s="58">
        <f t="shared" ca="1" si="12"/>
        <v>7</v>
      </c>
      <c r="AQ7" s="58">
        <f t="shared" ca="1" si="13"/>
        <v>3</v>
      </c>
      <c r="AR7" s="58" t="s">
        <v>25</v>
      </c>
      <c r="AS7" s="58">
        <f t="shared" ca="1" si="14"/>
        <v>0</v>
      </c>
      <c r="AT7" s="58">
        <f t="shared" ca="1" si="15"/>
        <v>8</v>
      </c>
      <c r="AU7" s="58" t="s">
        <v>24</v>
      </c>
      <c r="AV7" s="58">
        <f t="shared" ca="1" si="16"/>
        <v>3</v>
      </c>
      <c r="AW7" s="58">
        <f t="shared" ca="1" si="17"/>
        <v>5</v>
      </c>
      <c r="AX7" s="58">
        <f t="shared" ca="1" si="18"/>
        <v>2</v>
      </c>
      <c r="AY7" s="58" t="s">
        <v>32</v>
      </c>
      <c r="AZ7" s="58">
        <f t="shared" ca="1" si="19"/>
        <v>5</v>
      </c>
      <c r="BA7" s="58">
        <f t="shared" ca="1" si="20"/>
        <v>1</v>
      </c>
      <c r="BB7" s="58" t="s">
        <v>24</v>
      </c>
      <c r="BC7" s="58">
        <f t="shared" ca="1" si="21"/>
        <v>6</v>
      </c>
      <c r="BD7" s="58">
        <f t="shared" ca="1" si="22"/>
        <v>2</v>
      </c>
      <c r="BE7" s="58">
        <f t="shared" ca="1" si="23"/>
        <v>1</v>
      </c>
      <c r="BH7" s="58">
        <v>7</v>
      </c>
      <c r="BI7" s="62">
        <f t="shared" ca="1" si="24"/>
        <v>5</v>
      </c>
      <c r="BJ7" s="62">
        <f t="shared" ca="1" si="25"/>
        <v>0</v>
      </c>
      <c r="BK7" s="63"/>
      <c r="BM7" s="58">
        <v>7</v>
      </c>
      <c r="BN7" s="62">
        <f t="shared" ca="1" si="26"/>
        <v>5</v>
      </c>
      <c r="BO7" s="62">
        <f t="shared" ca="1" si="27"/>
        <v>0</v>
      </c>
      <c r="BP7" s="63"/>
      <c r="BR7" s="58">
        <v>7</v>
      </c>
      <c r="BS7" s="65">
        <f t="shared" ca="1" si="28"/>
        <v>9</v>
      </c>
      <c r="BT7" s="62">
        <f t="shared" ca="1" si="29"/>
        <v>8</v>
      </c>
      <c r="BU7" s="63"/>
      <c r="BW7" s="58">
        <v>7</v>
      </c>
      <c r="BX7" s="62">
        <f t="shared" ca="1" si="30"/>
        <v>9</v>
      </c>
      <c r="BY7" s="62">
        <f t="shared" ca="1" si="31"/>
        <v>8</v>
      </c>
      <c r="BZ7" s="63"/>
      <c r="CB7" s="58">
        <v>7</v>
      </c>
      <c r="CC7" s="66">
        <f t="shared" ca="1" si="32"/>
        <v>9</v>
      </c>
      <c r="CD7" s="66">
        <f t="shared" ca="1" si="33"/>
        <v>3</v>
      </c>
      <c r="CE7" s="67"/>
      <c r="CG7" s="58">
        <v>7</v>
      </c>
      <c r="CH7" s="66">
        <f t="shared" ca="1" si="34"/>
        <v>7</v>
      </c>
      <c r="CI7" s="66">
        <f t="shared" ca="1" si="35"/>
        <v>5</v>
      </c>
      <c r="CJ7" s="67"/>
      <c r="CL7" s="58">
        <v>7</v>
      </c>
      <c r="CM7" s="66">
        <f t="shared" ca="1" si="36"/>
        <v>3</v>
      </c>
      <c r="CN7" s="66">
        <f t="shared" ca="1" si="37"/>
        <v>2</v>
      </c>
      <c r="CO7" s="67"/>
      <c r="CP7" s="63"/>
      <c r="CQ7" s="56">
        <f t="shared" ca="1" si="38"/>
        <v>0.5302202300004516</v>
      </c>
      <c r="CR7" s="57">
        <f t="shared" ca="1" si="39"/>
        <v>14</v>
      </c>
      <c r="CS7" s="57"/>
      <c r="CT7" s="58">
        <v>7</v>
      </c>
      <c r="CU7" s="58">
        <v>7</v>
      </c>
      <c r="CV7" s="58">
        <v>0</v>
      </c>
      <c r="CW7" s="58"/>
      <c r="CX7" s="56">
        <f t="shared" ca="1" si="2"/>
        <v>0.49133959047256504</v>
      </c>
      <c r="CY7" s="57">
        <f t="shared" ca="1" si="3"/>
        <v>99</v>
      </c>
      <c r="CZ7" s="58"/>
      <c r="DA7" s="58">
        <v>7</v>
      </c>
      <c r="DB7" s="58">
        <v>0</v>
      </c>
      <c r="DC7" s="58">
        <v>6</v>
      </c>
      <c r="DE7" s="56">
        <f t="shared" ca="1" si="4"/>
        <v>0.49321210610945043</v>
      </c>
      <c r="DF7" s="57">
        <f t="shared" ca="1" si="5"/>
        <v>94</v>
      </c>
      <c r="DG7" s="58"/>
      <c r="DH7" s="58">
        <v>7</v>
      </c>
      <c r="DI7" s="58">
        <v>0</v>
      </c>
      <c r="DJ7" s="58">
        <v>6</v>
      </c>
      <c r="DL7" s="56">
        <f t="shared" ca="1" si="6"/>
        <v>0.6421277257424256</v>
      </c>
      <c r="DM7" s="57">
        <f t="shared" ca="1" si="7"/>
        <v>76</v>
      </c>
      <c r="DN7" s="58"/>
      <c r="DO7" s="58">
        <v>7</v>
      </c>
      <c r="DP7" s="58">
        <v>0</v>
      </c>
      <c r="DQ7" s="58">
        <v>6</v>
      </c>
      <c r="DS7" s="56">
        <f t="shared" ca="1" si="40"/>
        <v>0.8563351739749272</v>
      </c>
      <c r="DT7" s="57">
        <f t="shared" ca="1" si="41"/>
        <v>33</v>
      </c>
      <c r="DU7" s="58"/>
      <c r="DV7" s="58">
        <v>7</v>
      </c>
      <c r="DW7" s="58">
        <v>0</v>
      </c>
      <c r="DX7" s="58">
        <v>6</v>
      </c>
    </row>
    <row r="8" spans="1:128" ht="53.1" customHeight="1" thickBot="1" x14ac:dyDescent="0.3">
      <c r="A8" s="7"/>
      <c r="B8" s="3"/>
      <c r="C8" s="9" t="str">
        <f ca="1">IF(AND($BJ1=0,$BI1=0),"","－")</f>
        <v/>
      </c>
      <c r="D8" s="33" t="str">
        <f ca="1">IF(AND($BI1=0,$BJ1=0),"－",$BJ1)</f>
        <v>－</v>
      </c>
      <c r="E8" s="34">
        <f ca="1">$BT1</f>
        <v>0</v>
      </c>
      <c r="F8" s="34" t="str">
        <f ca="1">IF(AND(G8=0,H8=0,I8=0),"",".")</f>
        <v>.</v>
      </c>
      <c r="G8" s="35">
        <f ca="1">$CD1</f>
        <v>0</v>
      </c>
      <c r="H8" s="35">
        <f ca="1">$CI1</f>
        <v>1</v>
      </c>
      <c r="I8" s="35">
        <f ca="1">$CN1</f>
        <v>1</v>
      </c>
      <c r="J8" s="29"/>
      <c r="K8" s="30"/>
      <c r="L8" s="31"/>
      <c r="M8" s="32"/>
      <c r="N8" s="9" t="str">
        <f ca="1">IF(AND($BJ2=0,$BI2=0),"","－")</f>
        <v>－</v>
      </c>
      <c r="O8" s="33">
        <f ca="1">IF(AND($BI2=0,$BJ2=0),"－",$BJ2)</f>
        <v>0</v>
      </c>
      <c r="P8" s="34">
        <f ca="1">$BT2</f>
        <v>4</v>
      </c>
      <c r="Q8" s="34" t="str">
        <f ca="1">IF(AND(R8=0,S8=0,T8=0),"",".")</f>
        <v>.</v>
      </c>
      <c r="R8" s="35">
        <f ca="1">$CD2</f>
        <v>0</v>
      </c>
      <c r="S8" s="35">
        <f ca="1">$CI2</f>
        <v>5</v>
      </c>
      <c r="T8" s="35">
        <f ca="1">$CN2</f>
        <v>8</v>
      </c>
      <c r="U8" s="29"/>
      <c r="V8" s="30"/>
      <c r="AE8" s="59" t="s">
        <v>40</v>
      </c>
      <c r="AF8" s="58">
        <f t="shared" ca="1" si="0"/>
        <v>50909</v>
      </c>
      <c r="AG8" s="58" t="s">
        <v>35</v>
      </c>
      <c r="AH8" s="58">
        <f t="shared" ca="1" si="1"/>
        <v>4100</v>
      </c>
      <c r="AI8" s="58" t="s">
        <v>32</v>
      </c>
      <c r="AJ8" s="58">
        <f t="shared" ca="1" si="8"/>
        <v>46809</v>
      </c>
      <c r="AL8" s="58">
        <f t="shared" ca="1" si="9"/>
        <v>5</v>
      </c>
      <c r="AM8" s="58">
        <f t="shared" ca="1" si="10"/>
        <v>0</v>
      </c>
      <c r="AN8" s="58" t="s">
        <v>24</v>
      </c>
      <c r="AO8" s="58">
        <f t="shared" ca="1" si="11"/>
        <v>9</v>
      </c>
      <c r="AP8" s="58">
        <f t="shared" ca="1" si="12"/>
        <v>0</v>
      </c>
      <c r="AQ8" s="58">
        <f t="shared" ca="1" si="13"/>
        <v>9</v>
      </c>
      <c r="AR8" s="58" t="s">
        <v>25</v>
      </c>
      <c r="AS8" s="58">
        <f t="shared" ca="1" si="14"/>
        <v>0</v>
      </c>
      <c r="AT8" s="58">
        <f t="shared" ca="1" si="15"/>
        <v>4</v>
      </c>
      <c r="AU8" s="58" t="s">
        <v>24</v>
      </c>
      <c r="AV8" s="58">
        <f t="shared" ca="1" si="16"/>
        <v>1</v>
      </c>
      <c r="AW8" s="58">
        <f t="shared" ca="1" si="17"/>
        <v>0</v>
      </c>
      <c r="AX8" s="58">
        <f t="shared" ca="1" si="18"/>
        <v>0</v>
      </c>
      <c r="AY8" s="58" t="s">
        <v>32</v>
      </c>
      <c r="AZ8" s="58">
        <f t="shared" ca="1" si="19"/>
        <v>4</v>
      </c>
      <c r="BA8" s="58">
        <f t="shared" ca="1" si="20"/>
        <v>6</v>
      </c>
      <c r="BB8" s="58" t="s">
        <v>24</v>
      </c>
      <c r="BC8" s="58">
        <f t="shared" ca="1" si="21"/>
        <v>8</v>
      </c>
      <c r="BD8" s="58">
        <f t="shared" ca="1" si="22"/>
        <v>0</v>
      </c>
      <c r="BE8" s="58">
        <f t="shared" ca="1" si="23"/>
        <v>9</v>
      </c>
      <c r="BH8" s="58">
        <v>8</v>
      </c>
      <c r="BI8" s="62">
        <f t="shared" ca="1" si="24"/>
        <v>5</v>
      </c>
      <c r="BJ8" s="62">
        <f t="shared" ca="1" si="25"/>
        <v>0</v>
      </c>
      <c r="BK8" s="63"/>
      <c r="BM8" s="58">
        <v>8</v>
      </c>
      <c r="BN8" s="62">
        <f t="shared" ca="1" si="26"/>
        <v>5</v>
      </c>
      <c r="BO8" s="62">
        <f t="shared" ca="1" si="27"/>
        <v>0</v>
      </c>
      <c r="BP8" s="63"/>
      <c r="BR8" s="58">
        <v>8</v>
      </c>
      <c r="BS8" s="65">
        <f t="shared" ca="1" si="28"/>
        <v>0</v>
      </c>
      <c r="BT8" s="62">
        <f t="shared" ca="1" si="29"/>
        <v>4</v>
      </c>
      <c r="BU8" s="63"/>
      <c r="BW8" s="58">
        <v>8</v>
      </c>
      <c r="BX8" s="62">
        <f t="shared" ca="1" si="30"/>
        <v>0</v>
      </c>
      <c r="BY8" s="62">
        <f t="shared" ca="1" si="31"/>
        <v>4</v>
      </c>
      <c r="BZ8" s="63"/>
      <c r="CB8" s="58">
        <v>8</v>
      </c>
      <c r="CC8" s="66">
        <f t="shared" ca="1" si="32"/>
        <v>9</v>
      </c>
      <c r="CD8" s="66">
        <f t="shared" ca="1" si="33"/>
        <v>1</v>
      </c>
      <c r="CE8" s="67"/>
      <c r="CG8" s="58">
        <v>8</v>
      </c>
      <c r="CH8" s="66">
        <f t="shared" ca="1" si="34"/>
        <v>0</v>
      </c>
      <c r="CI8" s="66">
        <f t="shared" ca="1" si="35"/>
        <v>0</v>
      </c>
      <c r="CJ8" s="67"/>
      <c r="CL8" s="58">
        <v>8</v>
      </c>
      <c r="CM8" s="66">
        <f t="shared" ca="1" si="36"/>
        <v>9</v>
      </c>
      <c r="CN8" s="66">
        <f t="shared" ca="1" si="37"/>
        <v>0</v>
      </c>
      <c r="CO8" s="67"/>
      <c r="CP8" s="63"/>
      <c r="CQ8" s="56">
        <f t="shared" ca="1" si="38"/>
        <v>0.74729088605065941</v>
      </c>
      <c r="CR8" s="57">
        <f t="shared" ca="1" si="39"/>
        <v>5</v>
      </c>
      <c r="CS8" s="57"/>
      <c r="CT8" s="58">
        <v>8</v>
      </c>
      <c r="CU8" s="58">
        <v>8</v>
      </c>
      <c r="CV8" s="58">
        <v>0</v>
      </c>
      <c r="CW8" s="58"/>
      <c r="CX8" s="56">
        <f t="shared" ca="1" si="2"/>
        <v>0.33737971221353258</v>
      </c>
      <c r="CY8" s="57">
        <f t="shared" ca="1" si="3"/>
        <v>125</v>
      </c>
      <c r="CZ8" s="58"/>
      <c r="DA8" s="58">
        <v>8</v>
      </c>
      <c r="DB8" s="58">
        <v>0</v>
      </c>
      <c r="DC8" s="58">
        <v>7</v>
      </c>
      <c r="DE8" s="56">
        <f t="shared" ca="1" si="4"/>
        <v>0.51576557769717801</v>
      </c>
      <c r="DF8" s="57">
        <f t="shared" ca="1" si="5"/>
        <v>92</v>
      </c>
      <c r="DG8" s="58"/>
      <c r="DH8" s="58">
        <v>8</v>
      </c>
      <c r="DI8" s="58">
        <v>0</v>
      </c>
      <c r="DJ8" s="58">
        <v>7</v>
      </c>
      <c r="DL8" s="56">
        <f t="shared" ca="1" si="6"/>
        <v>0.52271863752030856</v>
      </c>
      <c r="DM8" s="57">
        <f t="shared" ca="1" si="7"/>
        <v>101</v>
      </c>
      <c r="DN8" s="58"/>
      <c r="DO8" s="58">
        <v>8</v>
      </c>
      <c r="DP8" s="58">
        <v>0</v>
      </c>
      <c r="DQ8" s="58">
        <v>7</v>
      </c>
      <c r="DS8" s="56">
        <f t="shared" ca="1" si="40"/>
        <v>0.10671176741376964</v>
      </c>
      <c r="DT8" s="57">
        <f t="shared" ca="1" si="41"/>
        <v>179</v>
      </c>
      <c r="DU8" s="58"/>
      <c r="DV8" s="58">
        <v>8</v>
      </c>
      <c r="DW8" s="58">
        <v>0</v>
      </c>
      <c r="DX8" s="58">
        <v>7</v>
      </c>
    </row>
    <row r="9" spans="1:128" ht="53.1" customHeight="1" x14ac:dyDescent="0.25">
      <c r="A9" s="7"/>
      <c r="B9" s="32"/>
      <c r="C9" s="51"/>
      <c r="D9" s="52">
        <f ca="1">$AZ1</f>
        <v>0</v>
      </c>
      <c r="E9" s="53">
        <f ca="1">$BA1</f>
        <v>9</v>
      </c>
      <c r="F9" s="53" t="str">
        <f>$BB1</f>
        <v>.</v>
      </c>
      <c r="G9" s="54">
        <f ca="1">$BC1</f>
        <v>9</v>
      </c>
      <c r="H9" s="55">
        <f ca="1">$BD1</f>
        <v>5</v>
      </c>
      <c r="I9" s="55">
        <f ca="1">$BE1</f>
        <v>9</v>
      </c>
      <c r="J9" s="37"/>
      <c r="K9" s="30"/>
      <c r="L9" s="31"/>
      <c r="M9" s="32"/>
      <c r="N9" s="51"/>
      <c r="O9" s="52">
        <f ca="1">$AZ2</f>
        <v>8</v>
      </c>
      <c r="P9" s="53">
        <f ca="1">$BA2</f>
        <v>6</v>
      </c>
      <c r="Q9" s="53" t="str">
        <f>$BB2</f>
        <v>.</v>
      </c>
      <c r="R9" s="54">
        <f ca="1">$BC2</f>
        <v>1</v>
      </c>
      <c r="S9" s="55">
        <f ca="1">$BD2</f>
        <v>5</v>
      </c>
      <c r="T9" s="55">
        <f ca="1">$BE2</f>
        <v>0</v>
      </c>
      <c r="U9" s="37"/>
      <c r="V9" s="30"/>
      <c r="AE9" s="59" t="s">
        <v>41</v>
      </c>
      <c r="AF9" s="58">
        <f t="shared" ca="1" si="0"/>
        <v>21040</v>
      </c>
      <c r="AG9" s="58" t="s">
        <v>35</v>
      </c>
      <c r="AH9" s="58">
        <f t="shared" ca="1" si="1"/>
        <v>4807</v>
      </c>
      <c r="AI9" s="58" t="s">
        <v>32</v>
      </c>
      <c r="AJ9" s="58">
        <f t="shared" ca="1" si="8"/>
        <v>16233</v>
      </c>
      <c r="AL9" s="58">
        <f t="shared" ca="1" si="9"/>
        <v>2</v>
      </c>
      <c r="AM9" s="58">
        <f t="shared" ca="1" si="10"/>
        <v>1</v>
      </c>
      <c r="AN9" s="58" t="s">
        <v>24</v>
      </c>
      <c r="AO9" s="58">
        <f t="shared" ca="1" si="11"/>
        <v>0</v>
      </c>
      <c r="AP9" s="58">
        <f t="shared" ca="1" si="12"/>
        <v>4</v>
      </c>
      <c r="AQ9" s="58">
        <f t="shared" ca="1" si="13"/>
        <v>0</v>
      </c>
      <c r="AR9" s="58" t="s">
        <v>25</v>
      </c>
      <c r="AS9" s="58">
        <f t="shared" ca="1" si="14"/>
        <v>0</v>
      </c>
      <c r="AT9" s="58">
        <f t="shared" ca="1" si="15"/>
        <v>4</v>
      </c>
      <c r="AU9" s="58" t="s">
        <v>24</v>
      </c>
      <c r="AV9" s="58">
        <f t="shared" ca="1" si="16"/>
        <v>8</v>
      </c>
      <c r="AW9" s="58">
        <f t="shared" ca="1" si="17"/>
        <v>0</v>
      </c>
      <c r="AX9" s="58">
        <f t="shared" ca="1" si="18"/>
        <v>7</v>
      </c>
      <c r="AY9" s="58" t="s">
        <v>32</v>
      </c>
      <c r="AZ9" s="58">
        <f t="shared" ca="1" si="19"/>
        <v>1</v>
      </c>
      <c r="BA9" s="58">
        <f t="shared" ca="1" si="20"/>
        <v>6</v>
      </c>
      <c r="BB9" s="58" t="s">
        <v>24</v>
      </c>
      <c r="BC9" s="58">
        <f t="shared" ca="1" si="21"/>
        <v>2</v>
      </c>
      <c r="BD9" s="58">
        <f t="shared" ca="1" si="22"/>
        <v>3</v>
      </c>
      <c r="BE9" s="58">
        <f t="shared" ca="1" si="23"/>
        <v>3</v>
      </c>
      <c r="BH9" s="58">
        <v>9</v>
      </c>
      <c r="BI9" s="62">
        <f t="shared" ca="1" si="24"/>
        <v>2</v>
      </c>
      <c r="BJ9" s="62">
        <f t="shared" ca="1" si="25"/>
        <v>0</v>
      </c>
      <c r="BK9" s="63"/>
      <c r="BM9" s="58">
        <v>9</v>
      </c>
      <c r="BN9" s="62">
        <f t="shared" ca="1" si="26"/>
        <v>0</v>
      </c>
      <c r="BO9" s="62">
        <f t="shared" ca="1" si="27"/>
        <v>0</v>
      </c>
      <c r="BP9" s="63"/>
      <c r="BR9" s="58">
        <v>9</v>
      </c>
      <c r="BS9" s="65">
        <f t="shared" ca="1" si="28"/>
        <v>1</v>
      </c>
      <c r="BT9" s="62">
        <f t="shared" ca="1" si="29"/>
        <v>4</v>
      </c>
      <c r="BU9" s="63"/>
      <c r="BW9" s="58">
        <v>9</v>
      </c>
      <c r="BX9" s="62">
        <f t="shared" ca="1" si="30"/>
        <v>1</v>
      </c>
      <c r="BY9" s="62">
        <f t="shared" ca="1" si="31"/>
        <v>4</v>
      </c>
      <c r="BZ9" s="63"/>
      <c r="CB9" s="58">
        <v>9</v>
      </c>
      <c r="CC9" s="66">
        <f t="shared" ca="1" si="32"/>
        <v>0</v>
      </c>
      <c r="CD9" s="66">
        <f t="shared" ca="1" si="33"/>
        <v>8</v>
      </c>
      <c r="CE9" s="67"/>
      <c r="CG9" s="58">
        <v>9</v>
      </c>
      <c r="CH9" s="66">
        <f t="shared" ca="1" si="34"/>
        <v>4</v>
      </c>
      <c r="CI9" s="66">
        <f t="shared" ca="1" si="35"/>
        <v>0</v>
      </c>
      <c r="CJ9" s="67"/>
      <c r="CL9" s="58">
        <v>9</v>
      </c>
      <c r="CM9" s="66">
        <f t="shared" ca="1" si="36"/>
        <v>0</v>
      </c>
      <c r="CN9" s="66">
        <f t="shared" ca="1" si="37"/>
        <v>7</v>
      </c>
      <c r="CO9" s="67"/>
      <c r="CP9" s="63"/>
      <c r="CQ9" s="56">
        <f t="shared" ca="1" si="38"/>
        <v>0.30969022158993553</v>
      </c>
      <c r="CR9" s="57">
        <f t="shared" ca="1" si="39"/>
        <v>22</v>
      </c>
      <c r="CS9" s="57"/>
      <c r="CT9" s="58">
        <v>9</v>
      </c>
      <c r="CU9" s="58">
        <v>9</v>
      </c>
      <c r="CV9" s="58">
        <v>0</v>
      </c>
      <c r="CW9" s="58"/>
      <c r="CX9" s="56">
        <f t="shared" ca="1" si="2"/>
        <v>0.9300524947525014</v>
      </c>
      <c r="CY9" s="57">
        <f t="shared" ca="1" si="3"/>
        <v>15</v>
      </c>
      <c r="CZ9" s="58"/>
      <c r="DA9" s="58">
        <v>9</v>
      </c>
      <c r="DB9" s="58">
        <v>0</v>
      </c>
      <c r="DC9" s="58">
        <v>8</v>
      </c>
      <c r="DE9" s="56">
        <f t="shared" ca="1" si="4"/>
        <v>0.33602577945183065</v>
      </c>
      <c r="DF9" s="57">
        <f t="shared" ca="1" si="5"/>
        <v>129</v>
      </c>
      <c r="DG9" s="58"/>
      <c r="DH9" s="58">
        <v>9</v>
      </c>
      <c r="DI9" s="58">
        <v>0</v>
      </c>
      <c r="DJ9" s="58">
        <v>8</v>
      </c>
      <c r="DL9" s="56">
        <f t="shared" ca="1" si="6"/>
        <v>0.7861274522840932</v>
      </c>
      <c r="DM9" s="57">
        <f t="shared" ca="1" si="7"/>
        <v>41</v>
      </c>
      <c r="DN9" s="58"/>
      <c r="DO9" s="58">
        <v>9</v>
      </c>
      <c r="DP9" s="58">
        <v>0</v>
      </c>
      <c r="DQ9" s="58">
        <v>8</v>
      </c>
      <c r="DS9" s="56">
        <f t="shared" ca="1" si="40"/>
        <v>7.8410801190455182E-2</v>
      </c>
      <c r="DT9" s="57">
        <f t="shared" ca="1" si="41"/>
        <v>188</v>
      </c>
      <c r="DU9" s="58"/>
      <c r="DV9" s="58">
        <v>9</v>
      </c>
      <c r="DW9" s="58">
        <v>0</v>
      </c>
      <c r="DX9" s="58">
        <v>8</v>
      </c>
    </row>
    <row r="10" spans="1:128" ht="9.75" customHeight="1" x14ac:dyDescent="0.25">
      <c r="A10" s="10"/>
      <c r="B10" s="11"/>
      <c r="C10" s="11"/>
      <c r="D10" s="38"/>
      <c r="E10" s="39"/>
      <c r="F10" s="11"/>
      <c r="G10" s="11"/>
      <c r="H10" s="11"/>
      <c r="I10" s="11"/>
      <c r="J10" s="11"/>
      <c r="K10" s="12"/>
      <c r="L10" s="10"/>
      <c r="M10" s="11"/>
      <c r="N10" s="11"/>
      <c r="O10" s="11"/>
      <c r="P10" s="11"/>
      <c r="Q10" s="11"/>
      <c r="R10" s="11"/>
      <c r="S10" s="11"/>
      <c r="T10" s="11"/>
      <c r="U10" s="11"/>
      <c r="V10" s="12"/>
      <c r="AE10" s="59" t="s">
        <v>42</v>
      </c>
      <c r="AF10" s="58">
        <f t="shared" ca="1" si="0"/>
        <v>40818</v>
      </c>
      <c r="AG10" s="58" t="s">
        <v>35</v>
      </c>
      <c r="AH10" s="58">
        <f t="shared" ca="1" si="1"/>
        <v>8062</v>
      </c>
      <c r="AI10" s="58" t="s">
        <v>32</v>
      </c>
      <c r="AJ10" s="58">
        <f t="shared" ca="1" si="8"/>
        <v>32756</v>
      </c>
      <c r="AL10" s="58">
        <f t="shared" ca="1" si="9"/>
        <v>4</v>
      </c>
      <c r="AM10" s="58">
        <f t="shared" ca="1" si="10"/>
        <v>0</v>
      </c>
      <c r="AN10" s="58" t="s">
        <v>24</v>
      </c>
      <c r="AO10" s="58">
        <f t="shared" ca="1" si="11"/>
        <v>8</v>
      </c>
      <c r="AP10" s="58">
        <f t="shared" ca="1" si="12"/>
        <v>1</v>
      </c>
      <c r="AQ10" s="58">
        <f t="shared" ca="1" si="13"/>
        <v>8</v>
      </c>
      <c r="AR10" s="58" t="s">
        <v>25</v>
      </c>
      <c r="AS10" s="58">
        <f t="shared" ca="1" si="14"/>
        <v>0</v>
      </c>
      <c r="AT10" s="58">
        <f t="shared" ca="1" si="15"/>
        <v>8</v>
      </c>
      <c r="AU10" s="58" t="s">
        <v>24</v>
      </c>
      <c r="AV10" s="58">
        <f t="shared" ca="1" si="16"/>
        <v>0</v>
      </c>
      <c r="AW10" s="58">
        <f t="shared" ca="1" si="17"/>
        <v>6</v>
      </c>
      <c r="AX10" s="58">
        <f t="shared" ca="1" si="18"/>
        <v>2</v>
      </c>
      <c r="AY10" s="58" t="s">
        <v>32</v>
      </c>
      <c r="AZ10" s="58">
        <f t="shared" ca="1" si="19"/>
        <v>3</v>
      </c>
      <c r="BA10" s="58">
        <f t="shared" ca="1" si="20"/>
        <v>2</v>
      </c>
      <c r="BB10" s="58" t="s">
        <v>24</v>
      </c>
      <c r="BC10" s="58">
        <f t="shared" ca="1" si="21"/>
        <v>7</v>
      </c>
      <c r="BD10" s="58">
        <f t="shared" ca="1" si="22"/>
        <v>5</v>
      </c>
      <c r="BE10" s="58">
        <f t="shared" ca="1" si="23"/>
        <v>6</v>
      </c>
      <c r="BH10" s="58">
        <v>10</v>
      </c>
      <c r="BI10" s="62">
        <f t="shared" ca="1" si="24"/>
        <v>4</v>
      </c>
      <c r="BJ10" s="62">
        <f t="shared" ca="1" si="25"/>
        <v>0</v>
      </c>
      <c r="BK10" s="63"/>
      <c r="BM10" s="58">
        <v>10</v>
      </c>
      <c r="BN10" s="62">
        <f t="shared" ca="1" si="26"/>
        <v>0</v>
      </c>
      <c r="BO10" s="62">
        <f t="shared" ca="1" si="27"/>
        <v>0</v>
      </c>
      <c r="BP10" s="63"/>
      <c r="BR10" s="58">
        <v>10</v>
      </c>
      <c r="BS10" s="65">
        <f t="shared" ca="1" si="28"/>
        <v>0</v>
      </c>
      <c r="BT10" s="62">
        <f t="shared" ca="1" si="29"/>
        <v>8</v>
      </c>
      <c r="BU10" s="63"/>
      <c r="BW10" s="58">
        <v>10</v>
      </c>
      <c r="BX10" s="62">
        <f t="shared" ca="1" si="30"/>
        <v>0</v>
      </c>
      <c r="BY10" s="62">
        <f t="shared" ca="1" si="31"/>
        <v>8</v>
      </c>
      <c r="BZ10" s="63"/>
      <c r="CB10" s="58">
        <v>10</v>
      </c>
      <c r="CC10" s="66">
        <f t="shared" ca="1" si="32"/>
        <v>8</v>
      </c>
      <c r="CD10" s="66">
        <f t="shared" ca="1" si="33"/>
        <v>0</v>
      </c>
      <c r="CE10" s="67"/>
      <c r="CG10" s="58">
        <v>10</v>
      </c>
      <c r="CH10" s="66">
        <f t="shared" ca="1" si="34"/>
        <v>1</v>
      </c>
      <c r="CI10" s="66">
        <f t="shared" ca="1" si="35"/>
        <v>6</v>
      </c>
      <c r="CJ10" s="67"/>
      <c r="CL10" s="58">
        <v>10</v>
      </c>
      <c r="CM10" s="66">
        <f t="shared" ca="1" si="36"/>
        <v>8</v>
      </c>
      <c r="CN10" s="66">
        <f t="shared" ca="1" si="37"/>
        <v>2</v>
      </c>
      <c r="CO10" s="67"/>
      <c r="CP10" s="63"/>
      <c r="CQ10" s="56">
        <f t="shared" ca="1" si="38"/>
        <v>0.20490927407581327</v>
      </c>
      <c r="CR10" s="57">
        <f t="shared" ca="1" si="39"/>
        <v>26</v>
      </c>
      <c r="CS10" s="57"/>
      <c r="CT10" s="58">
        <v>10</v>
      </c>
      <c r="CU10" s="58">
        <v>1</v>
      </c>
      <c r="CV10" s="58">
        <v>0</v>
      </c>
      <c r="CW10" s="58"/>
      <c r="CX10" s="56">
        <f t="shared" ca="1" si="2"/>
        <v>5.6760296593311721E-2</v>
      </c>
      <c r="CY10" s="57">
        <f t="shared" ca="1" si="3"/>
        <v>189</v>
      </c>
      <c r="CZ10" s="58"/>
      <c r="DA10" s="58">
        <v>10</v>
      </c>
      <c r="DB10" s="58">
        <v>0</v>
      </c>
      <c r="DC10" s="58">
        <v>9</v>
      </c>
      <c r="DE10" s="56">
        <f t="shared" ca="1" si="4"/>
        <v>5.3756132850152349E-3</v>
      </c>
      <c r="DF10" s="57">
        <f t="shared" ca="1" si="5"/>
        <v>198</v>
      </c>
      <c r="DG10" s="58"/>
      <c r="DH10" s="58">
        <v>10</v>
      </c>
      <c r="DI10" s="58">
        <v>0</v>
      </c>
      <c r="DJ10" s="58">
        <v>9</v>
      </c>
      <c r="DL10" s="56">
        <f t="shared" ca="1" si="6"/>
        <v>0.9132102210590014</v>
      </c>
      <c r="DM10" s="57">
        <f t="shared" ca="1" si="7"/>
        <v>17</v>
      </c>
      <c r="DN10" s="58"/>
      <c r="DO10" s="58">
        <v>10</v>
      </c>
      <c r="DP10" s="58">
        <v>0</v>
      </c>
      <c r="DQ10" s="58">
        <v>9</v>
      </c>
      <c r="DS10" s="56">
        <f t="shared" ca="1" si="40"/>
        <v>0.59758134271171648</v>
      </c>
      <c r="DT10" s="57">
        <f t="shared" ca="1" si="41"/>
        <v>83</v>
      </c>
      <c r="DU10" s="58"/>
      <c r="DV10" s="58">
        <v>10</v>
      </c>
      <c r="DW10" s="58">
        <v>0</v>
      </c>
      <c r="DX10" s="58">
        <v>9</v>
      </c>
    </row>
    <row r="11" spans="1:128" ht="19.5" customHeight="1" thickBot="1" x14ac:dyDescent="0.3">
      <c r="A11" s="4"/>
      <c r="B11" s="6"/>
      <c r="C11" s="16"/>
      <c r="D11" s="40"/>
      <c r="E11" s="17"/>
      <c r="F11" s="6"/>
      <c r="G11" s="6"/>
      <c r="H11" s="6"/>
      <c r="I11" s="6"/>
      <c r="J11" s="6"/>
      <c r="K11" s="5"/>
      <c r="L11" s="4"/>
      <c r="M11" s="6"/>
      <c r="N11" s="16"/>
      <c r="O11" s="6"/>
      <c r="P11" s="6"/>
      <c r="Q11" s="6"/>
      <c r="R11" s="6"/>
      <c r="S11" s="6"/>
      <c r="T11" s="6"/>
      <c r="U11" s="6"/>
      <c r="V11" s="5"/>
      <c r="AE11" s="59" t="s">
        <v>43</v>
      </c>
      <c r="AF11" s="58">
        <f t="shared" ca="1" si="0"/>
        <v>84368</v>
      </c>
      <c r="AG11" s="58" t="s">
        <v>35</v>
      </c>
      <c r="AH11" s="58">
        <f t="shared" ca="1" si="1"/>
        <v>79</v>
      </c>
      <c r="AI11" s="58" t="s">
        <v>32</v>
      </c>
      <c r="AJ11" s="58">
        <f t="shared" ca="1" si="8"/>
        <v>84289</v>
      </c>
      <c r="AL11" s="58">
        <f t="shared" ca="1" si="9"/>
        <v>8</v>
      </c>
      <c r="AM11" s="58">
        <f t="shared" ca="1" si="10"/>
        <v>4</v>
      </c>
      <c r="AN11" s="58" t="s">
        <v>24</v>
      </c>
      <c r="AO11" s="58">
        <f t="shared" ca="1" si="11"/>
        <v>3</v>
      </c>
      <c r="AP11" s="58">
        <f t="shared" ca="1" si="12"/>
        <v>6</v>
      </c>
      <c r="AQ11" s="58">
        <f t="shared" ca="1" si="13"/>
        <v>8</v>
      </c>
      <c r="AR11" s="58" t="s">
        <v>25</v>
      </c>
      <c r="AS11" s="58">
        <f t="shared" ca="1" si="14"/>
        <v>0</v>
      </c>
      <c r="AT11" s="58">
        <f t="shared" ca="1" si="15"/>
        <v>0</v>
      </c>
      <c r="AU11" s="58" t="s">
        <v>24</v>
      </c>
      <c r="AV11" s="58">
        <f t="shared" ca="1" si="16"/>
        <v>0</v>
      </c>
      <c r="AW11" s="58">
        <f t="shared" ca="1" si="17"/>
        <v>7</v>
      </c>
      <c r="AX11" s="58">
        <f t="shared" ca="1" si="18"/>
        <v>9</v>
      </c>
      <c r="AY11" s="58" t="s">
        <v>32</v>
      </c>
      <c r="AZ11" s="58">
        <f t="shared" ca="1" si="19"/>
        <v>8</v>
      </c>
      <c r="BA11" s="58">
        <f t="shared" ca="1" si="20"/>
        <v>4</v>
      </c>
      <c r="BB11" s="58" t="s">
        <v>24</v>
      </c>
      <c r="BC11" s="58">
        <f t="shared" ca="1" si="21"/>
        <v>2</v>
      </c>
      <c r="BD11" s="58">
        <f t="shared" ca="1" si="22"/>
        <v>8</v>
      </c>
      <c r="BE11" s="58">
        <f t="shared" ca="1" si="23"/>
        <v>9</v>
      </c>
      <c r="BH11" s="58">
        <v>11</v>
      </c>
      <c r="BI11" s="62">
        <f t="shared" ca="1" si="24"/>
        <v>8</v>
      </c>
      <c r="BJ11" s="62">
        <f t="shared" ca="1" si="25"/>
        <v>0</v>
      </c>
      <c r="BK11" s="63"/>
      <c r="BM11" s="58">
        <v>11</v>
      </c>
      <c r="BN11" s="62">
        <f t="shared" ca="1" si="26"/>
        <v>8</v>
      </c>
      <c r="BO11" s="62">
        <f t="shared" ca="1" si="27"/>
        <v>0</v>
      </c>
      <c r="BP11" s="63"/>
      <c r="BR11" s="58">
        <v>11</v>
      </c>
      <c r="BS11" s="65">
        <f t="shared" ca="1" si="28"/>
        <v>4</v>
      </c>
      <c r="BT11" s="62">
        <f t="shared" ca="1" si="29"/>
        <v>0</v>
      </c>
      <c r="BU11" s="63"/>
      <c r="BW11" s="58">
        <v>11</v>
      </c>
      <c r="BX11" s="62">
        <f t="shared" ca="1" si="30"/>
        <v>4</v>
      </c>
      <c r="BY11" s="62">
        <f t="shared" ca="1" si="31"/>
        <v>0</v>
      </c>
      <c r="BZ11" s="63"/>
      <c r="CB11" s="58">
        <v>11</v>
      </c>
      <c r="CC11" s="66">
        <f t="shared" ca="1" si="32"/>
        <v>3</v>
      </c>
      <c r="CD11" s="66">
        <f t="shared" ca="1" si="33"/>
        <v>0</v>
      </c>
      <c r="CE11" s="67"/>
      <c r="CG11" s="58">
        <v>11</v>
      </c>
      <c r="CH11" s="66">
        <f t="shared" ca="1" si="34"/>
        <v>6</v>
      </c>
      <c r="CI11" s="66">
        <f t="shared" ca="1" si="35"/>
        <v>7</v>
      </c>
      <c r="CJ11" s="67"/>
      <c r="CL11" s="58">
        <v>11</v>
      </c>
      <c r="CM11" s="66">
        <f t="shared" ca="1" si="36"/>
        <v>8</v>
      </c>
      <c r="CN11" s="66">
        <f t="shared" ca="1" si="37"/>
        <v>9</v>
      </c>
      <c r="CO11" s="67"/>
      <c r="CP11" s="63"/>
      <c r="CQ11" s="56">
        <f t="shared" ca="1" si="38"/>
        <v>0.70832099649991775</v>
      </c>
      <c r="CR11" s="57">
        <f t="shared" ca="1" si="39"/>
        <v>8</v>
      </c>
      <c r="CS11" s="57"/>
      <c r="CT11" s="58">
        <v>11</v>
      </c>
      <c r="CU11" s="58">
        <v>2</v>
      </c>
      <c r="CV11" s="58">
        <v>0</v>
      </c>
      <c r="CW11" s="58"/>
      <c r="CX11" s="56">
        <f t="shared" ca="1" si="2"/>
        <v>0.10312085461927678</v>
      </c>
      <c r="CY11" s="57">
        <f t="shared" ca="1" si="3"/>
        <v>174</v>
      </c>
      <c r="CZ11" s="58"/>
      <c r="DA11" s="58">
        <v>11</v>
      </c>
      <c r="DB11" s="58">
        <v>1</v>
      </c>
      <c r="DC11" s="58">
        <v>0</v>
      </c>
      <c r="DE11" s="56">
        <f t="shared" ca="1" si="4"/>
        <v>0.12896469191991755</v>
      </c>
      <c r="DF11" s="57">
        <f t="shared" ca="1" si="5"/>
        <v>173</v>
      </c>
      <c r="DG11" s="58"/>
      <c r="DH11" s="58">
        <v>11</v>
      </c>
      <c r="DI11" s="58">
        <v>1</v>
      </c>
      <c r="DJ11" s="58">
        <v>0</v>
      </c>
      <c r="DL11" s="56">
        <f t="shared" ca="1" si="6"/>
        <v>0.67774247746371463</v>
      </c>
      <c r="DM11" s="57">
        <f t="shared" ca="1" si="7"/>
        <v>68</v>
      </c>
      <c r="DN11" s="58"/>
      <c r="DO11" s="58">
        <v>11</v>
      </c>
      <c r="DP11" s="58">
        <v>1</v>
      </c>
      <c r="DQ11" s="58">
        <v>0</v>
      </c>
      <c r="DS11" s="56">
        <f t="shared" ca="1" si="40"/>
        <v>0.5684937171967045</v>
      </c>
      <c r="DT11" s="57">
        <f t="shared" ca="1" si="41"/>
        <v>90</v>
      </c>
      <c r="DU11" s="58"/>
      <c r="DV11" s="58">
        <v>11</v>
      </c>
      <c r="DW11" s="58">
        <v>1</v>
      </c>
      <c r="DX11" s="58">
        <v>0</v>
      </c>
    </row>
    <row r="12" spans="1:128" ht="48.95" customHeight="1" thickBot="1" x14ac:dyDescent="0.3">
      <c r="A12" s="20"/>
      <c r="B12" s="71" t="str">
        <f ca="1">$AF3/1000&amp;$AG3&amp;$AH3/1000&amp;$AI3</f>
        <v>71.884－0.67＝</v>
      </c>
      <c r="C12" s="72"/>
      <c r="D12" s="72"/>
      <c r="E12" s="72"/>
      <c r="F12" s="72"/>
      <c r="G12" s="72"/>
      <c r="H12" s="73">
        <f ca="1">$AJ3/1000</f>
        <v>71.213999999999999</v>
      </c>
      <c r="I12" s="73"/>
      <c r="J12" s="74"/>
      <c r="K12" s="8"/>
      <c r="L12" s="20"/>
      <c r="M12" s="71" t="str">
        <f ca="1">$AF4/1000&amp;$AG4&amp;$AH4/1000&amp;$AI4</f>
        <v>80.03－6.232＝</v>
      </c>
      <c r="N12" s="72"/>
      <c r="O12" s="72"/>
      <c r="P12" s="72"/>
      <c r="Q12" s="72"/>
      <c r="R12" s="72"/>
      <c r="S12" s="73">
        <f ca="1">$AJ4/1000</f>
        <v>73.798000000000002</v>
      </c>
      <c r="T12" s="73"/>
      <c r="U12" s="74"/>
      <c r="V12" s="8"/>
      <c r="AE12" s="59" t="s">
        <v>44</v>
      </c>
      <c r="AF12" s="58">
        <f t="shared" ca="1" si="0"/>
        <v>70604</v>
      </c>
      <c r="AG12" s="58" t="s">
        <v>35</v>
      </c>
      <c r="AH12" s="58">
        <f t="shared" ca="1" si="1"/>
        <v>7005</v>
      </c>
      <c r="AI12" s="58" t="s">
        <v>32</v>
      </c>
      <c r="AJ12" s="58">
        <f t="shared" ca="1" si="8"/>
        <v>63599</v>
      </c>
      <c r="AL12" s="58">
        <f t="shared" ca="1" si="9"/>
        <v>7</v>
      </c>
      <c r="AM12" s="58">
        <f t="shared" ca="1" si="10"/>
        <v>0</v>
      </c>
      <c r="AN12" s="58" t="s">
        <v>24</v>
      </c>
      <c r="AO12" s="58">
        <f t="shared" ca="1" si="11"/>
        <v>6</v>
      </c>
      <c r="AP12" s="58">
        <f t="shared" ca="1" si="12"/>
        <v>0</v>
      </c>
      <c r="AQ12" s="58">
        <f t="shared" ca="1" si="13"/>
        <v>4</v>
      </c>
      <c r="AR12" s="58" t="s">
        <v>25</v>
      </c>
      <c r="AS12" s="58">
        <f t="shared" ca="1" si="14"/>
        <v>0</v>
      </c>
      <c r="AT12" s="58">
        <f t="shared" ca="1" si="15"/>
        <v>7</v>
      </c>
      <c r="AU12" s="58" t="s">
        <v>24</v>
      </c>
      <c r="AV12" s="58">
        <f t="shared" ca="1" si="16"/>
        <v>0</v>
      </c>
      <c r="AW12" s="58">
        <f t="shared" ca="1" si="17"/>
        <v>0</v>
      </c>
      <c r="AX12" s="58">
        <f t="shared" ca="1" si="18"/>
        <v>5</v>
      </c>
      <c r="AY12" s="58" t="s">
        <v>32</v>
      </c>
      <c r="AZ12" s="58">
        <f t="shared" ca="1" si="19"/>
        <v>6</v>
      </c>
      <c r="BA12" s="58">
        <f t="shared" ca="1" si="20"/>
        <v>3</v>
      </c>
      <c r="BB12" s="58" t="s">
        <v>24</v>
      </c>
      <c r="BC12" s="58">
        <f t="shared" ca="1" si="21"/>
        <v>5</v>
      </c>
      <c r="BD12" s="58">
        <f t="shared" ca="1" si="22"/>
        <v>9</v>
      </c>
      <c r="BE12" s="58">
        <f t="shared" ca="1" si="23"/>
        <v>9</v>
      </c>
      <c r="BH12" s="58">
        <v>12</v>
      </c>
      <c r="BI12" s="62">
        <f t="shared" ca="1" si="24"/>
        <v>7</v>
      </c>
      <c r="BJ12" s="62">
        <f t="shared" ca="1" si="25"/>
        <v>0</v>
      </c>
      <c r="BK12" s="63"/>
      <c r="BM12" s="58">
        <v>12</v>
      </c>
      <c r="BN12" s="62">
        <f t="shared" ca="1" si="26"/>
        <v>0</v>
      </c>
      <c r="BO12" s="62">
        <f t="shared" ca="1" si="27"/>
        <v>0</v>
      </c>
      <c r="BP12" s="63"/>
      <c r="BR12" s="58">
        <v>12</v>
      </c>
      <c r="BS12" s="65">
        <f t="shared" ca="1" si="28"/>
        <v>0</v>
      </c>
      <c r="BT12" s="62">
        <f t="shared" ca="1" si="29"/>
        <v>7</v>
      </c>
      <c r="BU12" s="63"/>
      <c r="BW12" s="58">
        <v>12</v>
      </c>
      <c r="BX12" s="62">
        <f t="shared" ca="1" si="30"/>
        <v>0</v>
      </c>
      <c r="BY12" s="62">
        <f t="shared" ca="1" si="31"/>
        <v>7</v>
      </c>
      <c r="BZ12" s="63"/>
      <c r="CB12" s="58">
        <v>12</v>
      </c>
      <c r="CC12" s="66">
        <f t="shared" ca="1" si="32"/>
        <v>6</v>
      </c>
      <c r="CD12" s="66">
        <f t="shared" ca="1" si="33"/>
        <v>0</v>
      </c>
      <c r="CE12" s="67"/>
      <c r="CG12" s="58">
        <v>12</v>
      </c>
      <c r="CH12" s="66">
        <f t="shared" ca="1" si="34"/>
        <v>0</v>
      </c>
      <c r="CI12" s="66">
        <f t="shared" ca="1" si="35"/>
        <v>0</v>
      </c>
      <c r="CJ12" s="67"/>
      <c r="CL12" s="58">
        <v>12</v>
      </c>
      <c r="CM12" s="66">
        <f t="shared" ca="1" si="36"/>
        <v>4</v>
      </c>
      <c r="CN12" s="66">
        <f t="shared" ca="1" si="37"/>
        <v>5</v>
      </c>
      <c r="CO12" s="67"/>
      <c r="CP12" s="63"/>
      <c r="CQ12" s="56">
        <f t="shared" ca="1" si="38"/>
        <v>0.19226023336301712</v>
      </c>
      <c r="CR12" s="57">
        <f t="shared" ca="1" si="39"/>
        <v>28</v>
      </c>
      <c r="CS12" s="57"/>
      <c r="CT12" s="58">
        <v>12</v>
      </c>
      <c r="CU12" s="58">
        <v>3</v>
      </c>
      <c r="CV12" s="58">
        <v>0</v>
      </c>
      <c r="CW12" s="58"/>
      <c r="CX12" s="56">
        <f t="shared" ca="1" si="2"/>
        <v>0.43991177142541116</v>
      </c>
      <c r="CY12" s="57">
        <f t="shared" ca="1" si="3"/>
        <v>108</v>
      </c>
      <c r="CZ12" s="58"/>
      <c r="DA12" s="58">
        <v>12</v>
      </c>
      <c r="DB12" s="58">
        <v>1</v>
      </c>
      <c r="DC12" s="58">
        <v>1</v>
      </c>
      <c r="DE12" s="56">
        <f t="shared" ca="1" si="4"/>
        <v>1.2343577400574346E-2</v>
      </c>
      <c r="DF12" s="57">
        <f t="shared" ca="1" si="5"/>
        <v>196</v>
      </c>
      <c r="DG12" s="58"/>
      <c r="DH12" s="58">
        <v>12</v>
      </c>
      <c r="DI12" s="58">
        <v>1</v>
      </c>
      <c r="DJ12" s="58">
        <v>1</v>
      </c>
      <c r="DL12" s="56">
        <f t="shared" ca="1" si="6"/>
        <v>0.43456436050343894</v>
      </c>
      <c r="DM12" s="57">
        <f t="shared" ca="1" si="7"/>
        <v>121</v>
      </c>
      <c r="DN12" s="58"/>
      <c r="DO12" s="58">
        <v>12</v>
      </c>
      <c r="DP12" s="58">
        <v>1</v>
      </c>
      <c r="DQ12" s="58">
        <v>1</v>
      </c>
      <c r="DS12" s="56">
        <f t="shared" ca="1" si="40"/>
        <v>0.7850465072289794</v>
      </c>
      <c r="DT12" s="57">
        <f t="shared" ca="1" si="41"/>
        <v>46</v>
      </c>
      <c r="DU12" s="58"/>
      <c r="DV12" s="58">
        <v>12</v>
      </c>
      <c r="DW12" s="58">
        <v>1</v>
      </c>
      <c r="DX12" s="58">
        <v>1</v>
      </c>
    </row>
    <row r="13" spans="1:128" ht="12" customHeight="1" x14ac:dyDescent="0.25">
      <c r="A13" s="7"/>
      <c r="B13" s="3"/>
      <c r="C13" s="24"/>
      <c r="D13" s="41"/>
      <c r="E13" s="42"/>
      <c r="F13" s="3"/>
      <c r="G13" s="3"/>
      <c r="H13" s="3"/>
      <c r="I13" s="3"/>
      <c r="J13" s="3"/>
      <c r="K13" s="8"/>
      <c r="L13" s="7"/>
      <c r="M13" s="3"/>
      <c r="N13" s="24"/>
      <c r="O13" s="3"/>
      <c r="P13" s="3"/>
      <c r="Q13" s="3"/>
      <c r="R13" s="3"/>
      <c r="S13" s="3"/>
      <c r="T13" s="3"/>
      <c r="U13" s="3"/>
      <c r="V13" s="8"/>
      <c r="AF13" s="58"/>
      <c r="AG13" s="58"/>
      <c r="AH13" s="58"/>
      <c r="AI13" s="58"/>
      <c r="AJ13" s="58"/>
      <c r="CQ13" s="56">
        <f t="shared" ca="1" si="38"/>
        <v>0.53638160398735391</v>
      </c>
      <c r="CR13" s="57">
        <f t="shared" ca="1" si="39"/>
        <v>13</v>
      </c>
      <c r="CS13" s="57"/>
      <c r="CT13" s="58">
        <v>13</v>
      </c>
      <c r="CU13" s="58">
        <v>4</v>
      </c>
      <c r="CV13" s="58">
        <v>0</v>
      </c>
      <c r="CW13" s="58"/>
      <c r="CX13" s="56">
        <f t="shared" ca="1" si="2"/>
        <v>0.61805971107305824</v>
      </c>
      <c r="CY13" s="57">
        <f t="shared" ca="1" si="3"/>
        <v>73</v>
      </c>
      <c r="CZ13" s="58"/>
      <c r="DA13" s="58">
        <v>13</v>
      </c>
      <c r="DB13" s="58">
        <v>1</v>
      </c>
      <c r="DC13" s="58">
        <v>2</v>
      </c>
      <c r="DE13" s="56">
        <f t="shared" ca="1" si="4"/>
        <v>9.0226226574974033E-2</v>
      </c>
      <c r="DF13" s="57">
        <f t="shared" ca="1" si="5"/>
        <v>182</v>
      </c>
      <c r="DG13" s="58"/>
      <c r="DH13" s="58">
        <v>13</v>
      </c>
      <c r="DI13" s="58">
        <v>1</v>
      </c>
      <c r="DJ13" s="58">
        <v>2</v>
      </c>
      <c r="DL13" s="56">
        <f t="shared" ca="1" si="6"/>
        <v>0.80760051131786537</v>
      </c>
      <c r="DM13" s="57">
        <f t="shared" ca="1" si="7"/>
        <v>40</v>
      </c>
      <c r="DN13" s="58"/>
      <c r="DO13" s="58">
        <v>13</v>
      </c>
      <c r="DP13" s="58">
        <v>1</v>
      </c>
      <c r="DQ13" s="58">
        <v>2</v>
      </c>
      <c r="DS13" s="56">
        <f t="shared" ca="1" si="40"/>
        <v>1.2891696440437861E-2</v>
      </c>
      <c r="DT13" s="57">
        <f t="shared" ca="1" si="41"/>
        <v>196</v>
      </c>
      <c r="DU13" s="58"/>
      <c r="DV13" s="58">
        <v>13</v>
      </c>
      <c r="DW13" s="58">
        <v>1</v>
      </c>
      <c r="DX13" s="58">
        <v>2</v>
      </c>
    </row>
    <row r="14" spans="1:128" ht="53.1" customHeight="1" x14ac:dyDescent="0.25">
      <c r="A14" s="7"/>
      <c r="B14" s="3"/>
      <c r="C14" s="25"/>
      <c r="D14" s="26">
        <f ca="1">$BI3</f>
        <v>7</v>
      </c>
      <c r="E14" s="27">
        <f ca="1">$BS3</f>
        <v>1</v>
      </c>
      <c r="F14" s="27" t="str">
        <f ca="1">IF(AND(G14=0,H14=0,I14=0),"",".")</f>
        <v>.</v>
      </c>
      <c r="G14" s="28">
        <f ca="1">$CC3</f>
        <v>8</v>
      </c>
      <c r="H14" s="28">
        <f ca="1">$CH3</f>
        <v>8</v>
      </c>
      <c r="I14" s="28">
        <f ca="1">$CM3</f>
        <v>4</v>
      </c>
      <c r="J14" s="29"/>
      <c r="K14" s="30"/>
      <c r="L14" s="31"/>
      <c r="M14" s="32"/>
      <c r="N14" s="25"/>
      <c r="O14" s="26">
        <f ca="1">$BI4</f>
        <v>8</v>
      </c>
      <c r="P14" s="27">
        <f ca="1">$BS4</f>
        <v>0</v>
      </c>
      <c r="Q14" s="27" t="str">
        <f ca="1">IF(AND(R14=0,S14=0,T14=0),"",".")</f>
        <v>.</v>
      </c>
      <c r="R14" s="28">
        <f ca="1">$CC4</f>
        <v>0</v>
      </c>
      <c r="S14" s="28">
        <f ca="1">$CH4</f>
        <v>3</v>
      </c>
      <c r="T14" s="28">
        <f ca="1">$CM4</f>
        <v>0</v>
      </c>
      <c r="U14" s="29"/>
      <c r="V14" s="30"/>
      <c r="AF14" s="58"/>
      <c r="AG14" s="58"/>
      <c r="AH14" s="58"/>
      <c r="AI14" s="58"/>
      <c r="AJ14" s="58"/>
      <c r="BC14" s="68"/>
      <c r="BD14" s="68"/>
      <c r="BE14" s="68"/>
      <c r="CQ14" s="56">
        <f t="shared" ca="1" si="38"/>
        <v>0.3892646964739076</v>
      </c>
      <c r="CR14" s="57">
        <f t="shared" ca="1" si="39"/>
        <v>20</v>
      </c>
      <c r="CS14" s="57"/>
      <c r="CT14" s="58">
        <v>14</v>
      </c>
      <c r="CU14" s="58">
        <v>5</v>
      </c>
      <c r="CV14" s="58">
        <v>0</v>
      </c>
      <c r="CW14" s="58"/>
      <c r="CX14" s="56">
        <f t="shared" ca="1" si="2"/>
        <v>0.67647502845789409</v>
      </c>
      <c r="CY14" s="57">
        <f t="shared" ca="1" si="3"/>
        <v>61</v>
      </c>
      <c r="CZ14" s="58"/>
      <c r="DA14" s="58">
        <v>14</v>
      </c>
      <c r="DB14" s="58">
        <v>1</v>
      </c>
      <c r="DC14" s="58">
        <v>3</v>
      </c>
      <c r="DE14" s="56">
        <f t="shared" ca="1" si="4"/>
        <v>0.63538045848351143</v>
      </c>
      <c r="DF14" s="57">
        <f t="shared" ca="1" si="5"/>
        <v>77</v>
      </c>
      <c r="DG14" s="58"/>
      <c r="DH14" s="58">
        <v>14</v>
      </c>
      <c r="DI14" s="58">
        <v>1</v>
      </c>
      <c r="DJ14" s="58">
        <v>3</v>
      </c>
      <c r="DL14" s="56">
        <f t="shared" ca="1" si="6"/>
        <v>0.14972184692428447</v>
      </c>
      <c r="DM14" s="57">
        <f t="shared" ca="1" si="7"/>
        <v>174</v>
      </c>
      <c r="DN14" s="58"/>
      <c r="DO14" s="58">
        <v>14</v>
      </c>
      <c r="DP14" s="58">
        <v>1</v>
      </c>
      <c r="DQ14" s="58">
        <v>3</v>
      </c>
      <c r="DS14" s="56">
        <f t="shared" ca="1" si="40"/>
        <v>0.50081395509664473</v>
      </c>
      <c r="DT14" s="57">
        <f t="shared" ca="1" si="41"/>
        <v>105</v>
      </c>
      <c r="DU14" s="58"/>
      <c r="DV14" s="58">
        <v>14</v>
      </c>
      <c r="DW14" s="58">
        <v>1</v>
      </c>
      <c r="DX14" s="58">
        <v>3</v>
      </c>
    </row>
    <row r="15" spans="1:128" ht="53.1" customHeight="1" thickBot="1" x14ac:dyDescent="0.3">
      <c r="A15" s="7"/>
      <c r="B15" s="3"/>
      <c r="C15" s="9" t="str">
        <f ca="1">IF(AND($BJ3=0,$BI3=0),"","－")</f>
        <v>－</v>
      </c>
      <c r="D15" s="33">
        <f ca="1">IF(AND($BI3=0,$BJ3=0),"－",$BJ3)</f>
        <v>0</v>
      </c>
      <c r="E15" s="34">
        <f ca="1">$BT3</f>
        <v>0</v>
      </c>
      <c r="F15" s="34" t="str">
        <f ca="1">IF(AND(G15=0,H15=0,I15=0),"",".")</f>
        <v>.</v>
      </c>
      <c r="G15" s="35">
        <f ca="1">$CD3</f>
        <v>6</v>
      </c>
      <c r="H15" s="35">
        <f ca="1">$CI3</f>
        <v>7</v>
      </c>
      <c r="I15" s="35">
        <f ca="1">$CN3</f>
        <v>0</v>
      </c>
      <c r="J15" s="29"/>
      <c r="K15" s="30"/>
      <c r="L15" s="31"/>
      <c r="M15" s="32"/>
      <c r="N15" s="9" t="str">
        <f ca="1">IF(AND($BJ4=0,$BI4=0),"","－")</f>
        <v>－</v>
      </c>
      <c r="O15" s="33">
        <f ca="1">IF(AND($BI4=0,$BJ4=0),"－",$BJ4)</f>
        <v>0</v>
      </c>
      <c r="P15" s="34">
        <f ca="1">$BT4</f>
        <v>6</v>
      </c>
      <c r="Q15" s="34" t="str">
        <f ca="1">IF(AND(R15=0,S15=0,T15=0),"",".")</f>
        <v>.</v>
      </c>
      <c r="R15" s="35">
        <f ca="1">$CD4</f>
        <v>2</v>
      </c>
      <c r="S15" s="35">
        <f ca="1">$CI4</f>
        <v>3</v>
      </c>
      <c r="T15" s="35">
        <f ca="1">$CN4</f>
        <v>2</v>
      </c>
      <c r="U15" s="29"/>
      <c r="V15" s="30"/>
      <c r="AI15" s="60"/>
      <c r="AJ15" s="58"/>
      <c r="AK15" s="58"/>
      <c r="AM15" s="58"/>
      <c r="AZ15" s="58"/>
      <c r="BA15" s="58"/>
      <c r="BB15" s="58"/>
      <c r="BC15" s="58"/>
      <c r="BD15" s="58"/>
      <c r="BE15" s="58"/>
      <c r="CQ15" s="56">
        <f t="shared" ca="1" si="38"/>
        <v>0.17022273769033702</v>
      </c>
      <c r="CR15" s="57">
        <f t="shared" ca="1" si="39"/>
        <v>30</v>
      </c>
      <c r="CS15" s="57"/>
      <c r="CT15" s="58">
        <v>15</v>
      </c>
      <c r="CU15" s="58">
        <v>6</v>
      </c>
      <c r="CV15" s="58">
        <v>0</v>
      </c>
      <c r="CW15" s="58"/>
      <c r="CX15" s="56">
        <f t="shared" ca="1" si="2"/>
        <v>0.58802348586022157</v>
      </c>
      <c r="CY15" s="57">
        <f t="shared" ca="1" si="3"/>
        <v>81</v>
      </c>
      <c r="CZ15" s="58"/>
      <c r="DA15" s="58">
        <v>15</v>
      </c>
      <c r="DB15" s="58">
        <v>1</v>
      </c>
      <c r="DC15" s="58">
        <v>4</v>
      </c>
      <c r="DE15" s="56">
        <f t="shared" ca="1" si="4"/>
        <v>0.62514708642698102</v>
      </c>
      <c r="DF15" s="57">
        <f t="shared" ca="1" si="5"/>
        <v>81</v>
      </c>
      <c r="DG15" s="58"/>
      <c r="DH15" s="58">
        <v>15</v>
      </c>
      <c r="DI15" s="58">
        <v>1</v>
      </c>
      <c r="DJ15" s="58">
        <v>4</v>
      </c>
      <c r="DL15" s="56">
        <f t="shared" ca="1" si="6"/>
        <v>0.5819570448046647</v>
      </c>
      <c r="DM15" s="57">
        <f t="shared" ca="1" si="7"/>
        <v>90</v>
      </c>
      <c r="DN15" s="58"/>
      <c r="DO15" s="58">
        <v>15</v>
      </c>
      <c r="DP15" s="58">
        <v>1</v>
      </c>
      <c r="DQ15" s="58">
        <v>4</v>
      </c>
      <c r="DS15" s="56">
        <f t="shared" ca="1" si="40"/>
        <v>0.27921895429601917</v>
      </c>
      <c r="DT15" s="57">
        <f t="shared" ca="1" si="41"/>
        <v>152</v>
      </c>
      <c r="DU15" s="58"/>
      <c r="DV15" s="58">
        <v>15</v>
      </c>
      <c r="DW15" s="58">
        <v>1</v>
      </c>
      <c r="DX15" s="58">
        <v>4</v>
      </c>
    </row>
    <row r="16" spans="1:128" ht="53.1" customHeight="1" x14ac:dyDescent="0.25">
      <c r="A16" s="7"/>
      <c r="B16" s="32"/>
      <c r="C16" s="51"/>
      <c r="D16" s="52">
        <f ca="1">$AZ3</f>
        <v>7</v>
      </c>
      <c r="E16" s="53">
        <f ca="1">$BA3</f>
        <v>1</v>
      </c>
      <c r="F16" s="53" t="str">
        <f>$BB3</f>
        <v>.</v>
      </c>
      <c r="G16" s="54">
        <f ca="1">$BC3</f>
        <v>2</v>
      </c>
      <c r="H16" s="55">
        <f ca="1">$BD3</f>
        <v>1</v>
      </c>
      <c r="I16" s="55">
        <f ca="1">$BE3</f>
        <v>4</v>
      </c>
      <c r="J16" s="37"/>
      <c r="K16" s="30"/>
      <c r="L16" s="31"/>
      <c r="M16" s="32"/>
      <c r="N16" s="51"/>
      <c r="O16" s="52">
        <f ca="1">$AZ4</f>
        <v>7</v>
      </c>
      <c r="P16" s="53">
        <f ca="1">$BA4</f>
        <v>3</v>
      </c>
      <c r="Q16" s="53" t="str">
        <f>$BB4</f>
        <v>.</v>
      </c>
      <c r="R16" s="54">
        <f ca="1">$BC4</f>
        <v>7</v>
      </c>
      <c r="S16" s="55">
        <f ca="1">$BD4</f>
        <v>9</v>
      </c>
      <c r="T16" s="55">
        <f ca="1">$BE4</f>
        <v>8</v>
      </c>
      <c r="U16" s="37"/>
      <c r="V16" s="30"/>
      <c r="AI16" s="60"/>
      <c r="AJ16" s="58"/>
      <c r="AK16" s="58"/>
      <c r="AM16" s="58"/>
      <c r="AZ16" s="58"/>
      <c r="BA16" s="58"/>
      <c r="BB16" s="58"/>
      <c r="BC16" s="58"/>
      <c r="BD16" s="58"/>
      <c r="BE16" s="58"/>
      <c r="CQ16" s="56">
        <f t="shared" ca="1" si="38"/>
        <v>0.69568224684660918</v>
      </c>
      <c r="CR16" s="57">
        <f t="shared" ca="1" si="39"/>
        <v>9</v>
      </c>
      <c r="CS16" s="57"/>
      <c r="CT16" s="58">
        <v>16</v>
      </c>
      <c r="CU16" s="58">
        <v>7</v>
      </c>
      <c r="CV16" s="58">
        <v>0</v>
      </c>
      <c r="CW16" s="58"/>
      <c r="CX16" s="56">
        <f t="shared" ca="1" si="2"/>
        <v>0.45501514367191276</v>
      </c>
      <c r="CY16" s="57">
        <f t="shared" ca="1" si="3"/>
        <v>104</v>
      </c>
      <c r="CZ16" s="58"/>
      <c r="DA16" s="58">
        <v>16</v>
      </c>
      <c r="DB16" s="58">
        <v>1</v>
      </c>
      <c r="DC16" s="58">
        <v>5</v>
      </c>
      <c r="DE16" s="56">
        <f t="shared" ca="1" si="4"/>
        <v>0.49973186586318008</v>
      </c>
      <c r="DF16" s="57">
        <f t="shared" ca="1" si="5"/>
        <v>93</v>
      </c>
      <c r="DG16" s="58"/>
      <c r="DH16" s="58">
        <v>16</v>
      </c>
      <c r="DI16" s="58">
        <v>1</v>
      </c>
      <c r="DJ16" s="58">
        <v>5</v>
      </c>
      <c r="DL16" s="56">
        <f t="shared" ca="1" si="6"/>
        <v>0.76980663397179017</v>
      </c>
      <c r="DM16" s="57">
        <f t="shared" ca="1" si="7"/>
        <v>47</v>
      </c>
      <c r="DN16" s="58"/>
      <c r="DO16" s="58">
        <v>16</v>
      </c>
      <c r="DP16" s="58">
        <v>1</v>
      </c>
      <c r="DQ16" s="58">
        <v>5</v>
      </c>
      <c r="DS16" s="56">
        <f t="shared" ca="1" si="40"/>
        <v>4.0163187417321944E-2</v>
      </c>
      <c r="DT16" s="57">
        <f t="shared" ca="1" si="41"/>
        <v>192</v>
      </c>
      <c r="DU16" s="58"/>
      <c r="DV16" s="58">
        <v>16</v>
      </c>
      <c r="DW16" s="58">
        <v>1</v>
      </c>
      <c r="DX16" s="58">
        <v>5</v>
      </c>
    </row>
    <row r="17" spans="1:128" ht="9.75" customHeight="1" x14ac:dyDescent="0.25">
      <c r="A17" s="10"/>
      <c r="B17" s="11"/>
      <c r="C17" s="11"/>
      <c r="D17" s="38"/>
      <c r="E17" s="39"/>
      <c r="F17" s="11"/>
      <c r="G17" s="11"/>
      <c r="H17" s="11"/>
      <c r="I17" s="11"/>
      <c r="J17" s="11"/>
      <c r="K17" s="12"/>
      <c r="L17" s="10"/>
      <c r="M17" s="11"/>
      <c r="N17" s="11"/>
      <c r="O17" s="11"/>
      <c r="P17" s="11"/>
      <c r="Q17" s="11"/>
      <c r="R17" s="11"/>
      <c r="S17" s="11"/>
      <c r="T17" s="11"/>
      <c r="U17" s="11"/>
      <c r="V17" s="12"/>
      <c r="AI17" s="60"/>
      <c r="AJ17" s="58"/>
      <c r="AK17" s="58"/>
      <c r="AM17" s="58"/>
      <c r="AZ17" s="58"/>
      <c r="BA17" s="58"/>
      <c r="BB17" s="58"/>
      <c r="BC17" s="58"/>
      <c r="BD17" s="58"/>
      <c r="BE17" s="58"/>
      <c r="CQ17" s="56">
        <f t="shared" ca="1" si="38"/>
        <v>8.5064767933162866E-2</v>
      </c>
      <c r="CR17" s="57">
        <f t="shared" ca="1" si="39"/>
        <v>32</v>
      </c>
      <c r="CS17" s="57"/>
      <c r="CT17" s="58">
        <v>17</v>
      </c>
      <c r="CU17" s="58">
        <v>8</v>
      </c>
      <c r="CV17" s="58">
        <v>0</v>
      </c>
      <c r="CW17" s="58"/>
      <c r="CX17" s="56">
        <f t="shared" ca="1" si="2"/>
        <v>0.11117558158897134</v>
      </c>
      <c r="CY17" s="57">
        <f t="shared" ca="1" si="3"/>
        <v>172</v>
      </c>
      <c r="CZ17" s="58"/>
      <c r="DA17" s="58">
        <v>17</v>
      </c>
      <c r="DB17" s="58">
        <v>1</v>
      </c>
      <c r="DC17" s="58">
        <v>6</v>
      </c>
      <c r="DE17" s="56">
        <f t="shared" ca="1" si="4"/>
        <v>0.94646636331652201</v>
      </c>
      <c r="DF17" s="57">
        <f t="shared" ca="1" si="5"/>
        <v>14</v>
      </c>
      <c r="DG17" s="58"/>
      <c r="DH17" s="58">
        <v>17</v>
      </c>
      <c r="DI17" s="58">
        <v>1</v>
      </c>
      <c r="DJ17" s="58">
        <v>6</v>
      </c>
      <c r="DL17" s="56">
        <f t="shared" ca="1" si="6"/>
        <v>0.82628081312329582</v>
      </c>
      <c r="DM17" s="57">
        <f t="shared" ca="1" si="7"/>
        <v>36</v>
      </c>
      <c r="DN17" s="58"/>
      <c r="DO17" s="58">
        <v>17</v>
      </c>
      <c r="DP17" s="58">
        <v>1</v>
      </c>
      <c r="DQ17" s="58">
        <v>6</v>
      </c>
      <c r="DS17" s="56">
        <f t="shared" ca="1" si="40"/>
        <v>0.36110934350749058</v>
      </c>
      <c r="DT17" s="57">
        <f t="shared" ca="1" si="41"/>
        <v>132</v>
      </c>
      <c r="DU17" s="58"/>
      <c r="DV17" s="58">
        <v>17</v>
      </c>
      <c r="DW17" s="58">
        <v>1</v>
      </c>
      <c r="DX17" s="58">
        <v>6</v>
      </c>
    </row>
    <row r="18" spans="1:128" ht="19.5" customHeight="1" thickBot="1" x14ac:dyDescent="0.3">
      <c r="A18" s="4"/>
      <c r="B18" s="6"/>
      <c r="C18" s="16"/>
      <c r="D18" s="40"/>
      <c r="E18" s="17"/>
      <c r="F18" s="6"/>
      <c r="G18" s="6"/>
      <c r="H18" s="6"/>
      <c r="I18" s="6"/>
      <c r="J18" s="6"/>
      <c r="K18" s="5"/>
      <c r="L18" s="4"/>
      <c r="M18" s="6"/>
      <c r="N18" s="16"/>
      <c r="O18" s="6"/>
      <c r="P18" s="6"/>
      <c r="Q18" s="6"/>
      <c r="R18" s="6"/>
      <c r="S18" s="6"/>
      <c r="T18" s="6"/>
      <c r="U18" s="6"/>
      <c r="V18" s="5"/>
      <c r="AI18" s="60"/>
      <c r="AJ18" s="58"/>
      <c r="AK18" s="58"/>
      <c r="AM18" s="58"/>
      <c r="AZ18" s="58"/>
      <c r="BA18" s="58"/>
      <c r="BB18" s="58"/>
      <c r="BC18" s="58"/>
      <c r="BD18" s="58"/>
      <c r="BE18" s="58"/>
      <c r="CQ18" s="56">
        <f t="shared" ca="1" si="38"/>
        <v>0.64641678119573454</v>
      </c>
      <c r="CR18" s="57">
        <f t="shared" ca="1" si="39"/>
        <v>11</v>
      </c>
      <c r="CS18" s="57"/>
      <c r="CT18" s="58">
        <v>18</v>
      </c>
      <c r="CU18" s="58">
        <v>9</v>
      </c>
      <c r="CV18" s="58">
        <v>0</v>
      </c>
      <c r="CW18" s="58"/>
      <c r="CX18" s="56">
        <f t="shared" ca="1" si="2"/>
        <v>0.39049239028642702</v>
      </c>
      <c r="CY18" s="57">
        <f t="shared" ca="1" si="3"/>
        <v>117</v>
      </c>
      <c r="CZ18" s="58"/>
      <c r="DA18" s="58">
        <v>18</v>
      </c>
      <c r="DB18" s="58">
        <v>1</v>
      </c>
      <c r="DC18" s="58">
        <v>7</v>
      </c>
      <c r="DE18" s="56">
        <f t="shared" ca="1" si="4"/>
        <v>0.45345682359303729</v>
      </c>
      <c r="DF18" s="57">
        <f t="shared" ca="1" si="5"/>
        <v>103</v>
      </c>
      <c r="DG18" s="58"/>
      <c r="DH18" s="58">
        <v>18</v>
      </c>
      <c r="DI18" s="58">
        <v>1</v>
      </c>
      <c r="DJ18" s="58">
        <v>7</v>
      </c>
      <c r="DL18" s="56">
        <f t="shared" ca="1" si="6"/>
        <v>0.85997545638524919</v>
      </c>
      <c r="DM18" s="57">
        <f t="shared" ca="1" si="7"/>
        <v>31</v>
      </c>
      <c r="DN18" s="58"/>
      <c r="DO18" s="58">
        <v>18</v>
      </c>
      <c r="DP18" s="58">
        <v>1</v>
      </c>
      <c r="DQ18" s="58">
        <v>7</v>
      </c>
      <c r="DS18" s="56">
        <f t="shared" ca="1" si="40"/>
        <v>0.95097119027154309</v>
      </c>
      <c r="DT18" s="57">
        <f t="shared" ca="1" si="41"/>
        <v>14</v>
      </c>
      <c r="DU18" s="58"/>
      <c r="DV18" s="58">
        <v>18</v>
      </c>
      <c r="DW18" s="58">
        <v>1</v>
      </c>
      <c r="DX18" s="58">
        <v>7</v>
      </c>
    </row>
    <row r="19" spans="1:128" ht="48.95" customHeight="1" thickBot="1" x14ac:dyDescent="0.3">
      <c r="A19" s="20"/>
      <c r="B19" s="71" t="str">
        <f ca="1">$AF5/1000&amp;$AG5&amp;$AH5/1000&amp;$AI5</f>
        <v>83.027－9.85＝</v>
      </c>
      <c r="C19" s="72"/>
      <c r="D19" s="72"/>
      <c r="E19" s="72"/>
      <c r="F19" s="72"/>
      <c r="G19" s="72"/>
      <c r="H19" s="73">
        <f ca="1">$AJ5/1000</f>
        <v>73.177000000000007</v>
      </c>
      <c r="I19" s="73"/>
      <c r="J19" s="74"/>
      <c r="K19" s="8"/>
      <c r="L19" s="20"/>
      <c r="M19" s="71" t="str">
        <f ca="1">$AF6/1000&amp;$AG6&amp;$AH6/1000&amp;$AI6</f>
        <v>67.022－6.763＝</v>
      </c>
      <c r="N19" s="72"/>
      <c r="O19" s="72"/>
      <c r="P19" s="72"/>
      <c r="Q19" s="72"/>
      <c r="R19" s="72"/>
      <c r="S19" s="73">
        <f ca="1">$AJ6/1000</f>
        <v>60.259</v>
      </c>
      <c r="T19" s="73"/>
      <c r="U19" s="74"/>
      <c r="V19" s="8"/>
      <c r="AI19" s="60"/>
      <c r="AJ19" s="58"/>
      <c r="AK19" s="58"/>
      <c r="AM19" s="58"/>
      <c r="AZ19" s="58"/>
      <c r="BA19" s="58"/>
      <c r="BB19" s="58"/>
      <c r="BC19" s="58"/>
      <c r="BD19" s="58"/>
      <c r="BE19" s="58"/>
      <c r="CQ19" s="56">
        <f t="shared" ca="1" si="38"/>
        <v>0.20634856676377833</v>
      </c>
      <c r="CR19" s="57">
        <f t="shared" ca="1" si="39"/>
        <v>25</v>
      </c>
      <c r="CS19" s="57"/>
      <c r="CT19" s="58">
        <v>19</v>
      </c>
      <c r="CU19" s="58">
        <v>0</v>
      </c>
      <c r="CV19" s="58">
        <v>0</v>
      </c>
      <c r="CW19" s="58"/>
      <c r="CX19" s="56">
        <f t="shared" ca="1" si="2"/>
        <v>0.46809002918185205</v>
      </c>
      <c r="CY19" s="57">
        <f t="shared" ca="1" si="3"/>
        <v>103</v>
      </c>
      <c r="CZ19" s="58"/>
      <c r="DA19" s="58">
        <v>19</v>
      </c>
      <c r="DB19" s="58">
        <v>1</v>
      </c>
      <c r="DC19" s="58">
        <v>8</v>
      </c>
      <c r="DE19" s="56">
        <f t="shared" ca="1" si="4"/>
        <v>0.68691986906931524</v>
      </c>
      <c r="DF19" s="57">
        <f t="shared" ca="1" si="5"/>
        <v>63</v>
      </c>
      <c r="DG19" s="58"/>
      <c r="DH19" s="58">
        <v>19</v>
      </c>
      <c r="DI19" s="58">
        <v>1</v>
      </c>
      <c r="DJ19" s="58">
        <v>8</v>
      </c>
      <c r="DL19" s="56">
        <f t="shared" ca="1" si="6"/>
        <v>0.33656461266351223</v>
      </c>
      <c r="DM19" s="57">
        <f t="shared" ca="1" si="7"/>
        <v>139</v>
      </c>
      <c r="DN19" s="58"/>
      <c r="DO19" s="58">
        <v>19</v>
      </c>
      <c r="DP19" s="58">
        <v>1</v>
      </c>
      <c r="DQ19" s="58">
        <v>8</v>
      </c>
      <c r="DS19" s="56">
        <f t="shared" ca="1" si="40"/>
        <v>0.3673130228948015</v>
      </c>
      <c r="DT19" s="57">
        <f t="shared" ca="1" si="41"/>
        <v>131</v>
      </c>
      <c r="DU19" s="58"/>
      <c r="DV19" s="58">
        <v>19</v>
      </c>
      <c r="DW19" s="58">
        <v>1</v>
      </c>
      <c r="DX19" s="58">
        <v>8</v>
      </c>
    </row>
    <row r="20" spans="1:128" ht="12" customHeight="1" x14ac:dyDescent="0.25">
      <c r="A20" s="7"/>
      <c r="B20" s="3"/>
      <c r="C20" s="24"/>
      <c r="D20" s="41"/>
      <c r="E20" s="42"/>
      <c r="F20" s="3"/>
      <c r="G20" s="3"/>
      <c r="H20" s="3"/>
      <c r="I20" s="3"/>
      <c r="J20" s="3"/>
      <c r="K20" s="8"/>
      <c r="L20" s="7"/>
      <c r="M20" s="3"/>
      <c r="N20" s="24"/>
      <c r="O20" s="3"/>
      <c r="P20" s="3"/>
      <c r="Q20" s="3"/>
      <c r="R20" s="3"/>
      <c r="S20" s="3"/>
      <c r="T20" s="3"/>
      <c r="U20" s="3"/>
      <c r="V20" s="8"/>
      <c r="AI20" s="60"/>
      <c r="AJ20" s="58"/>
      <c r="AK20" s="58"/>
      <c r="AM20" s="58"/>
      <c r="AZ20" s="58"/>
      <c r="BA20" s="58"/>
      <c r="BB20" s="58"/>
      <c r="BC20" s="58"/>
      <c r="BD20" s="58"/>
      <c r="BE20" s="58"/>
      <c r="CQ20" s="56">
        <f t="shared" ca="1" si="38"/>
        <v>0.30879314087479148</v>
      </c>
      <c r="CR20" s="57">
        <f t="shared" ca="1" si="39"/>
        <v>23</v>
      </c>
      <c r="CS20" s="57"/>
      <c r="CT20" s="58">
        <v>20</v>
      </c>
      <c r="CU20" s="58">
        <v>0</v>
      </c>
      <c r="CV20" s="58">
        <v>0</v>
      </c>
      <c r="CW20" s="58"/>
      <c r="CX20" s="56">
        <f t="shared" ca="1" si="2"/>
        <v>0.37391910917837423</v>
      </c>
      <c r="CY20" s="57">
        <f t="shared" ca="1" si="3"/>
        <v>121</v>
      </c>
      <c r="CZ20" s="58"/>
      <c r="DA20" s="58">
        <v>20</v>
      </c>
      <c r="DB20" s="58">
        <v>1</v>
      </c>
      <c r="DC20" s="58">
        <v>9</v>
      </c>
      <c r="DE20" s="56">
        <f t="shared" ca="1" si="4"/>
        <v>0.39878424205439</v>
      </c>
      <c r="DF20" s="57">
        <f t="shared" ca="1" si="5"/>
        <v>116</v>
      </c>
      <c r="DG20" s="58"/>
      <c r="DH20" s="58">
        <v>20</v>
      </c>
      <c r="DI20" s="58">
        <v>1</v>
      </c>
      <c r="DJ20" s="58">
        <v>9</v>
      </c>
      <c r="DL20" s="56">
        <f t="shared" ca="1" si="6"/>
        <v>0.68019590512446426</v>
      </c>
      <c r="DM20" s="57">
        <f t="shared" ca="1" si="7"/>
        <v>67</v>
      </c>
      <c r="DN20" s="58"/>
      <c r="DO20" s="58">
        <v>20</v>
      </c>
      <c r="DP20" s="58">
        <v>1</v>
      </c>
      <c r="DQ20" s="58">
        <v>9</v>
      </c>
      <c r="DS20" s="56">
        <f t="shared" ca="1" si="40"/>
        <v>0.32430665856047558</v>
      </c>
      <c r="DT20" s="57">
        <f t="shared" ca="1" si="41"/>
        <v>141</v>
      </c>
      <c r="DU20" s="58"/>
      <c r="DV20" s="58">
        <v>20</v>
      </c>
      <c r="DW20" s="58">
        <v>1</v>
      </c>
      <c r="DX20" s="58">
        <v>9</v>
      </c>
    </row>
    <row r="21" spans="1:128" ht="53.1" customHeight="1" x14ac:dyDescent="0.25">
      <c r="A21" s="7"/>
      <c r="B21" s="3"/>
      <c r="C21" s="25"/>
      <c r="D21" s="26">
        <f ca="1">$BI5</f>
        <v>8</v>
      </c>
      <c r="E21" s="27">
        <f ca="1">$BS5</f>
        <v>3</v>
      </c>
      <c r="F21" s="27" t="str">
        <f ca="1">IF(AND(G21=0,H21=0,I21=0),"",".")</f>
        <v>.</v>
      </c>
      <c r="G21" s="28">
        <f ca="1">$CC5</f>
        <v>0</v>
      </c>
      <c r="H21" s="28">
        <f ca="1">$CH5</f>
        <v>2</v>
      </c>
      <c r="I21" s="28">
        <f ca="1">$CM5</f>
        <v>7</v>
      </c>
      <c r="J21" s="29"/>
      <c r="K21" s="30"/>
      <c r="L21" s="31"/>
      <c r="M21" s="32"/>
      <c r="N21" s="25"/>
      <c r="O21" s="26">
        <f ca="1">$BI6</f>
        <v>6</v>
      </c>
      <c r="P21" s="27">
        <f ca="1">$BS6</f>
        <v>7</v>
      </c>
      <c r="Q21" s="27" t="str">
        <f ca="1">IF(AND(R21=0,S21=0,T21=0),"",".")</f>
        <v>.</v>
      </c>
      <c r="R21" s="28">
        <f ca="1">$CC6</f>
        <v>0</v>
      </c>
      <c r="S21" s="28">
        <f ca="1">$CH6</f>
        <v>2</v>
      </c>
      <c r="T21" s="28">
        <f ca="1">$CM6</f>
        <v>2</v>
      </c>
      <c r="U21" s="29"/>
      <c r="V21" s="30"/>
      <c r="AI21" s="60"/>
      <c r="AJ21" s="58"/>
      <c r="AK21" s="58"/>
      <c r="AM21" s="58"/>
      <c r="AZ21" s="58"/>
      <c r="BA21" s="58"/>
      <c r="BB21" s="58"/>
      <c r="BC21" s="58"/>
      <c r="BD21" s="58"/>
      <c r="BE21" s="58"/>
      <c r="CQ21" s="56">
        <f t="shared" ca="1" si="38"/>
        <v>0.93311205689196497</v>
      </c>
      <c r="CR21" s="57">
        <f t="shared" ca="1" si="39"/>
        <v>2</v>
      </c>
      <c r="CS21" s="57"/>
      <c r="CT21" s="58">
        <v>21</v>
      </c>
      <c r="CU21" s="58">
        <v>0</v>
      </c>
      <c r="CV21" s="58">
        <v>0</v>
      </c>
      <c r="CW21" s="58"/>
      <c r="CX21" s="56">
        <f t="shared" ca="1" si="2"/>
        <v>0.54737406207287986</v>
      </c>
      <c r="CY21" s="57">
        <f t="shared" ca="1" si="3"/>
        <v>89</v>
      </c>
      <c r="CZ21" s="58"/>
      <c r="DA21" s="58">
        <v>21</v>
      </c>
      <c r="DB21" s="58">
        <v>2</v>
      </c>
      <c r="DC21" s="58">
        <v>0</v>
      </c>
      <c r="DE21" s="56">
        <f t="shared" ca="1" si="4"/>
        <v>0.7995334020330811</v>
      </c>
      <c r="DF21" s="57">
        <f t="shared" ca="1" si="5"/>
        <v>41</v>
      </c>
      <c r="DG21" s="58"/>
      <c r="DH21" s="58">
        <v>21</v>
      </c>
      <c r="DI21" s="58">
        <v>2</v>
      </c>
      <c r="DJ21" s="58">
        <v>0</v>
      </c>
      <c r="DL21" s="56">
        <f t="shared" ca="1" si="6"/>
        <v>0.8191417285340018</v>
      </c>
      <c r="DM21" s="57">
        <f t="shared" ca="1" si="7"/>
        <v>38</v>
      </c>
      <c r="DN21" s="58"/>
      <c r="DO21" s="58">
        <v>21</v>
      </c>
      <c r="DP21" s="58">
        <v>2</v>
      </c>
      <c r="DQ21" s="58">
        <v>0</v>
      </c>
      <c r="DS21" s="56">
        <f t="shared" ca="1" si="40"/>
        <v>0.53937460523339642</v>
      </c>
      <c r="DT21" s="57">
        <f t="shared" ca="1" si="41"/>
        <v>93</v>
      </c>
      <c r="DU21" s="58"/>
      <c r="DV21" s="58">
        <v>21</v>
      </c>
      <c r="DW21" s="58">
        <v>2</v>
      </c>
      <c r="DX21" s="58">
        <v>0</v>
      </c>
    </row>
    <row r="22" spans="1:128" ht="53.1" customHeight="1" thickBot="1" x14ac:dyDescent="0.3">
      <c r="A22" s="7"/>
      <c r="B22" s="3"/>
      <c r="C22" s="9" t="str">
        <f ca="1">IF(AND($BJ5=0,$BI5=0),"","－")</f>
        <v>－</v>
      </c>
      <c r="D22" s="33">
        <f ca="1">IF(AND($BI5=0,$BJ5=0),"－",$BJ5)</f>
        <v>0</v>
      </c>
      <c r="E22" s="34">
        <f ca="1">$BT5</f>
        <v>9</v>
      </c>
      <c r="F22" s="34" t="str">
        <f ca="1">IF(AND(G22=0,H22=0,I22=0),"",".")</f>
        <v>.</v>
      </c>
      <c r="G22" s="35">
        <f ca="1">$CD5</f>
        <v>8</v>
      </c>
      <c r="H22" s="35">
        <f ca="1">$CI5</f>
        <v>5</v>
      </c>
      <c r="I22" s="35">
        <f ca="1">$CN5</f>
        <v>0</v>
      </c>
      <c r="J22" s="29"/>
      <c r="K22" s="30"/>
      <c r="L22" s="31"/>
      <c r="M22" s="32"/>
      <c r="N22" s="9" t="str">
        <f ca="1">IF(AND($BJ6=0,$BI6=0),"","－")</f>
        <v>－</v>
      </c>
      <c r="O22" s="33">
        <f ca="1">IF(AND($BI6=0,$BJ6=0),"－",$BJ6)</f>
        <v>0</v>
      </c>
      <c r="P22" s="34">
        <f ca="1">$BT6</f>
        <v>6</v>
      </c>
      <c r="Q22" s="34" t="str">
        <f ca="1">IF(AND(R22=0,S22=0,T22=0),"",".")</f>
        <v>.</v>
      </c>
      <c r="R22" s="35">
        <f ca="1">$CD6</f>
        <v>7</v>
      </c>
      <c r="S22" s="35">
        <f ca="1">$CI6</f>
        <v>6</v>
      </c>
      <c r="T22" s="35">
        <f ca="1">$CN6</f>
        <v>3</v>
      </c>
      <c r="U22" s="29"/>
      <c r="V22" s="30"/>
      <c r="AI22" s="60"/>
      <c r="AJ22" s="58"/>
      <c r="AK22" s="58"/>
      <c r="AM22" s="58"/>
      <c r="AZ22" s="58"/>
      <c r="BA22" s="58"/>
      <c r="BB22" s="58"/>
      <c r="BC22" s="58"/>
      <c r="BD22" s="58"/>
      <c r="BE22" s="58"/>
      <c r="CQ22" s="56">
        <f t="shared" ca="1" si="38"/>
        <v>0.33009848069077241</v>
      </c>
      <c r="CR22" s="57">
        <f t="shared" ca="1" si="39"/>
        <v>21</v>
      </c>
      <c r="CS22" s="57"/>
      <c r="CT22" s="58">
        <v>22</v>
      </c>
      <c r="CU22" s="58">
        <v>0</v>
      </c>
      <c r="CV22" s="58">
        <v>0</v>
      </c>
      <c r="CW22" s="58"/>
      <c r="CX22" s="56">
        <f t="shared" ca="1" si="2"/>
        <v>0.63309447992840362</v>
      </c>
      <c r="CY22" s="57">
        <f t="shared" ca="1" si="3"/>
        <v>70</v>
      </c>
      <c r="CZ22" s="58"/>
      <c r="DA22" s="58">
        <v>22</v>
      </c>
      <c r="DB22" s="58">
        <v>2</v>
      </c>
      <c r="DC22" s="58">
        <v>1</v>
      </c>
      <c r="DE22" s="56">
        <f t="shared" ca="1" si="4"/>
        <v>9.2160198311043051E-2</v>
      </c>
      <c r="DF22" s="57">
        <f t="shared" ca="1" si="5"/>
        <v>181</v>
      </c>
      <c r="DG22" s="58"/>
      <c r="DH22" s="58">
        <v>22</v>
      </c>
      <c r="DI22" s="58">
        <v>2</v>
      </c>
      <c r="DJ22" s="58">
        <v>1</v>
      </c>
      <c r="DL22" s="56">
        <f t="shared" ca="1" si="6"/>
        <v>0.44572940578323406</v>
      </c>
      <c r="DM22" s="57">
        <f t="shared" ca="1" si="7"/>
        <v>117</v>
      </c>
      <c r="DN22" s="58"/>
      <c r="DO22" s="58">
        <v>22</v>
      </c>
      <c r="DP22" s="58">
        <v>2</v>
      </c>
      <c r="DQ22" s="58">
        <v>1</v>
      </c>
      <c r="DS22" s="56">
        <f t="shared" ca="1" si="40"/>
        <v>9.7375485751418078E-2</v>
      </c>
      <c r="DT22" s="57">
        <f t="shared" ca="1" si="41"/>
        <v>185</v>
      </c>
      <c r="DU22" s="58"/>
      <c r="DV22" s="58">
        <v>22</v>
      </c>
      <c r="DW22" s="58">
        <v>2</v>
      </c>
      <c r="DX22" s="58">
        <v>1</v>
      </c>
    </row>
    <row r="23" spans="1:128" ht="53.1" customHeight="1" x14ac:dyDescent="0.25">
      <c r="A23" s="7"/>
      <c r="B23" s="32"/>
      <c r="C23" s="51"/>
      <c r="D23" s="52">
        <f ca="1">$AZ5</f>
        <v>7</v>
      </c>
      <c r="E23" s="53">
        <f ca="1">$BA5</f>
        <v>3</v>
      </c>
      <c r="F23" s="53" t="str">
        <f>$BB5</f>
        <v>.</v>
      </c>
      <c r="G23" s="54">
        <f ca="1">$BC5</f>
        <v>1</v>
      </c>
      <c r="H23" s="55">
        <f ca="1">$BD5</f>
        <v>7</v>
      </c>
      <c r="I23" s="55">
        <f ca="1">$BE5</f>
        <v>7</v>
      </c>
      <c r="J23" s="37"/>
      <c r="K23" s="30"/>
      <c r="L23" s="31"/>
      <c r="M23" s="32"/>
      <c r="N23" s="51"/>
      <c r="O23" s="52">
        <f ca="1">$AZ6</f>
        <v>6</v>
      </c>
      <c r="P23" s="53">
        <f ca="1">$BA6</f>
        <v>0</v>
      </c>
      <c r="Q23" s="53" t="str">
        <f>$BB6</f>
        <v>.</v>
      </c>
      <c r="R23" s="54">
        <f ca="1">$BC6</f>
        <v>2</v>
      </c>
      <c r="S23" s="55">
        <f ca="1">$BD6</f>
        <v>5</v>
      </c>
      <c r="T23" s="55">
        <f ca="1">$BE6</f>
        <v>9</v>
      </c>
      <c r="U23" s="37"/>
      <c r="V23" s="30"/>
      <c r="AI23" s="60"/>
      <c r="AJ23" s="58"/>
      <c r="AK23" s="58"/>
      <c r="AM23" s="58"/>
      <c r="AZ23" s="58"/>
      <c r="BA23" s="58"/>
      <c r="BB23" s="58"/>
      <c r="BC23" s="58"/>
      <c r="BD23" s="58"/>
      <c r="BE23" s="58"/>
      <c r="CQ23" s="56">
        <f t="shared" ca="1" si="38"/>
        <v>0.71576099774511626</v>
      </c>
      <c r="CR23" s="57">
        <f t="shared" ca="1" si="39"/>
        <v>7</v>
      </c>
      <c r="CS23" s="57"/>
      <c r="CT23" s="58">
        <v>23</v>
      </c>
      <c r="CU23" s="58">
        <v>0</v>
      </c>
      <c r="CV23" s="58">
        <v>0</v>
      </c>
      <c r="CW23" s="58"/>
      <c r="CX23" s="56">
        <f t="shared" ca="1" si="2"/>
        <v>0.82141109624460551</v>
      </c>
      <c r="CY23" s="57">
        <f t="shared" ca="1" si="3"/>
        <v>33</v>
      </c>
      <c r="CZ23" s="58"/>
      <c r="DA23" s="58">
        <v>23</v>
      </c>
      <c r="DB23" s="58">
        <v>2</v>
      </c>
      <c r="DC23" s="58">
        <v>2</v>
      </c>
      <c r="DE23" s="56">
        <f t="shared" ca="1" si="4"/>
        <v>0.14588689713093772</v>
      </c>
      <c r="DF23" s="57">
        <f t="shared" ca="1" si="5"/>
        <v>169</v>
      </c>
      <c r="DG23" s="58"/>
      <c r="DH23" s="58">
        <v>23</v>
      </c>
      <c r="DI23" s="58">
        <v>2</v>
      </c>
      <c r="DJ23" s="58">
        <v>2</v>
      </c>
      <c r="DL23" s="56">
        <f t="shared" ca="1" si="6"/>
        <v>0.91015888702009351</v>
      </c>
      <c r="DM23" s="57">
        <f t="shared" ca="1" si="7"/>
        <v>20</v>
      </c>
      <c r="DN23" s="58"/>
      <c r="DO23" s="58">
        <v>23</v>
      </c>
      <c r="DP23" s="58">
        <v>2</v>
      </c>
      <c r="DQ23" s="58">
        <v>2</v>
      </c>
      <c r="DS23" s="56">
        <f t="shared" ca="1" si="40"/>
        <v>0.71835493479919765</v>
      </c>
      <c r="DT23" s="57">
        <f t="shared" ca="1" si="41"/>
        <v>60</v>
      </c>
      <c r="DU23" s="58"/>
      <c r="DV23" s="58">
        <v>23</v>
      </c>
      <c r="DW23" s="58">
        <v>2</v>
      </c>
      <c r="DX23" s="58">
        <v>2</v>
      </c>
    </row>
    <row r="24" spans="1:128" ht="9.75" customHeight="1" x14ac:dyDescent="0.25">
      <c r="A24" s="10"/>
      <c r="B24" s="11"/>
      <c r="C24" s="11"/>
      <c r="D24" s="38"/>
      <c r="E24" s="39"/>
      <c r="F24" s="11"/>
      <c r="G24" s="11"/>
      <c r="H24" s="11"/>
      <c r="I24" s="11"/>
      <c r="J24" s="11"/>
      <c r="K24" s="12"/>
      <c r="L24" s="10"/>
      <c r="M24" s="11"/>
      <c r="N24" s="11"/>
      <c r="O24" s="11"/>
      <c r="P24" s="11"/>
      <c r="Q24" s="11"/>
      <c r="R24" s="11"/>
      <c r="S24" s="11"/>
      <c r="T24" s="11"/>
      <c r="U24" s="11"/>
      <c r="V24" s="12"/>
      <c r="AI24" s="60"/>
      <c r="AJ24" s="58"/>
      <c r="AK24" s="58"/>
      <c r="AM24" s="58"/>
      <c r="AZ24" s="58"/>
      <c r="BA24" s="58"/>
      <c r="BB24" s="58"/>
      <c r="BC24" s="58"/>
      <c r="BD24" s="58"/>
      <c r="BE24" s="58"/>
      <c r="CQ24" s="56">
        <f t="shared" ca="1" si="38"/>
        <v>0.66994370912339996</v>
      </c>
      <c r="CR24" s="57">
        <f t="shared" ca="1" si="39"/>
        <v>10</v>
      </c>
      <c r="CS24" s="57"/>
      <c r="CT24" s="58">
        <v>24</v>
      </c>
      <c r="CU24" s="58">
        <v>0</v>
      </c>
      <c r="CV24" s="58">
        <v>0</v>
      </c>
      <c r="CW24" s="58"/>
      <c r="CX24" s="56">
        <f t="shared" ca="1" si="2"/>
        <v>0.99029368862238032</v>
      </c>
      <c r="CY24" s="57">
        <f t="shared" ca="1" si="3"/>
        <v>2</v>
      </c>
      <c r="CZ24" s="58"/>
      <c r="DA24" s="58">
        <v>24</v>
      </c>
      <c r="DB24" s="58">
        <v>2</v>
      </c>
      <c r="DC24" s="58">
        <v>3</v>
      </c>
      <c r="DE24" s="56">
        <f t="shared" ca="1" si="4"/>
        <v>0.30947807799378801</v>
      </c>
      <c r="DF24" s="57">
        <f t="shared" ca="1" si="5"/>
        <v>133</v>
      </c>
      <c r="DG24" s="58"/>
      <c r="DH24" s="58">
        <v>24</v>
      </c>
      <c r="DI24" s="58">
        <v>2</v>
      </c>
      <c r="DJ24" s="58">
        <v>3</v>
      </c>
      <c r="DL24" s="56">
        <f t="shared" ca="1" si="6"/>
        <v>8.8901608992612902E-2</v>
      </c>
      <c r="DM24" s="57">
        <f t="shared" ca="1" si="7"/>
        <v>185</v>
      </c>
      <c r="DN24" s="58"/>
      <c r="DO24" s="58">
        <v>24</v>
      </c>
      <c r="DP24" s="58">
        <v>2</v>
      </c>
      <c r="DQ24" s="58">
        <v>3</v>
      </c>
      <c r="DS24" s="56">
        <f t="shared" ca="1" si="40"/>
        <v>0.7027119554002289</v>
      </c>
      <c r="DT24" s="57">
        <f t="shared" ca="1" si="41"/>
        <v>63</v>
      </c>
      <c r="DU24" s="58"/>
      <c r="DV24" s="58">
        <v>24</v>
      </c>
      <c r="DW24" s="58">
        <v>2</v>
      </c>
      <c r="DX24" s="58">
        <v>3</v>
      </c>
    </row>
    <row r="25" spans="1:128" ht="19.5" customHeight="1" thickBot="1" x14ac:dyDescent="0.3">
      <c r="A25" s="4"/>
      <c r="B25" s="6"/>
      <c r="C25" s="16"/>
      <c r="D25" s="40"/>
      <c r="E25" s="17"/>
      <c r="F25" s="6"/>
      <c r="G25" s="6"/>
      <c r="H25" s="6"/>
      <c r="I25" s="6"/>
      <c r="J25" s="6"/>
      <c r="K25" s="5"/>
      <c r="L25" s="4"/>
      <c r="M25" s="6"/>
      <c r="N25" s="16"/>
      <c r="O25" s="6"/>
      <c r="P25" s="6"/>
      <c r="Q25" s="6"/>
      <c r="R25" s="6"/>
      <c r="S25" s="6"/>
      <c r="T25" s="6"/>
      <c r="U25" s="6"/>
      <c r="V25" s="5"/>
      <c r="AI25" s="60"/>
      <c r="AJ25" s="58"/>
      <c r="AK25" s="58"/>
      <c r="AM25" s="58"/>
      <c r="AZ25" s="58"/>
      <c r="BA25" s="58"/>
      <c r="BB25" s="58"/>
      <c r="BC25" s="58"/>
      <c r="BD25" s="58"/>
      <c r="BE25" s="58"/>
      <c r="CQ25" s="56">
        <f t="shared" ca="1" si="38"/>
        <v>0.16408233511879056</v>
      </c>
      <c r="CR25" s="57">
        <f t="shared" ca="1" si="39"/>
        <v>31</v>
      </c>
      <c r="CS25" s="57"/>
      <c r="CT25" s="58">
        <v>25</v>
      </c>
      <c r="CU25" s="58">
        <v>0</v>
      </c>
      <c r="CV25" s="58">
        <v>0</v>
      </c>
      <c r="CW25" s="58"/>
      <c r="CX25" s="56">
        <f t="shared" ca="1" si="2"/>
        <v>0.25471110708117817</v>
      </c>
      <c r="CY25" s="57">
        <f t="shared" ca="1" si="3"/>
        <v>143</v>
      </c>
      <c r="CZ25" s="58"/>
      <c r="DA25" s="58">
        <v>25</v>
      </c>
      <c r="DB25" s="58">
        <v>2</v>
      </c>
      <c r="DC25" s="58">
        <v>4</v>
      </c>
      <c r="DE25" s="56">
        <f t="shared" ca="1" si="4"/>
        <v>0.75803590360554396</v>
      </c>
      <c r="DF25" s="57">
        <f t="shared" ca="1" si="5"/>
        <v>50</v>
      </c>
      <c r="DG25" s="58"/>
      <c r="DH25" s="58">
        <v>25</v>
      </c>
      <c r="DI25" s="58">
        <v>2</v>
      </c>
      <c r="DJ25" s="58">
        <v>4</v>
      </c>
      <c r="DL25" s="56">
        <f t="shared" ca="1" si="6"/>
        <v>0.9825896801736943</v>
      </c>
      <c r="DM25" s="57">
        <f t="shared" ca="1" si="7"/>
        <v>6</v>
      </c>
      <c r="DN25" s="58"/>
      <c r="DO25" s="58">
        <v>25</v>
      </c>
      <c r="DP25" s="58">
        <v>2</v>
      </c>
      <c r="DQ25" s="58">
        <v>4</v>
      </c>
      <c r="DS25" s="56">
        <f t="shared" ca="1" si="40"/>
        <v>0.71227692556623068</v>
      </c>
      <c r="DT25" s="57">
        <f t="shared" ca="1" si="41"/>
        <v>61</v>
      </c>
      <c r="DU25" s="58"/>
      <c r="DV25" s="58">
        <v>25</v>
      </c>
      <c r="DW25" s="58">
        <v>2</v>
      </c>
      <c r="DX25" s="58">
        <v>4</v>
      </c>
    </row>
    <row r="26" spans="1:128" ht="48.95" customHeight="1" thickBot="1" x14ac:dyDescent="0.3">
      <c r="A26" s="20"/>
      <c r="B26" s="71" t="str">
        <f ca="1">$AF7/1000&amp;$AG7&amp;$AH7/1000&amp;$AI7</f>
        <v>59.973－8.352＝</v>
      </c>
      <c r="C26" s="72"/>
      <c r="D26" s="72"/>
      <c r="E26" s="72"/>
      <c r="F26" s="72"/>
      <c r="G26" s="72"/>
      <c r="H26" s="73">
        <f ca="1">$AJ7/1000</f>
        <v>51.621000000000002</v>
      </c>
      <c r="I26" s="73"/>
      <c r="J26" s="74"/>
      <c r="K26" s="8"/>
      <c r="L26" s="20"/>
      <c r="M26" s="71" t="str">
        <f ca="1">$AF8/1000&amp;$AG8&amp;$AH8/1000&amp;$AI8</f>
        <v>50.909－4.1＝</v>
      </c>
      <c r="N26" s="72"/>
      <c r="O26" s="72"/>
      <c r="P26" s="72"/>
      <c r="Q26" s="72"/>
      <c r="R26" s="72"/>
      <c r="S26" s="73">
        <f ca="1">$AJ8/1000</f>
        <v>46.808999999999997</v>
      </c>
      <c r="T26" s="73"/>
      <c r="U26" s="74"/>
      <c r="V26" s="8"/>
      <c r="AI26" s="60"/>
      <c r="AJ26" s="58"/>
      <c r="AK26" s="58"/>
      <c r="AM26" s="58"/>
      <c r="AZ26" s="58"/>
      <c r="BA26" s="58"/>
      <c r="BB26" s="58"/>
      <c r="BC26" s="58"/>
      <c r="BD26" s="58"/>
      <c r="BE26" s="58"/>
      <c r="CQ26" s="56">
        <f t="shared" ca="1" si="38"/>
        <v>0.91352860049401274</v>
      </c>
      <c r="CR26" s="57">
        <f t="shared" ca="1" si="39"/>
        <v>3</v>
      </c>
      <c r="CS26" s="57"/>
      <c r="CT26" s="58">
        <v>26</v>
      </c>
      <c r="CU26" s="58">
        <v>0</v>
      </c>
      <c r="CV26" s="58">
        <v>0</v>
      </c>
      <c r="CW26" s="58"/>
      <c r="CX26" s="56">
        <f t="shared" ca="1" si="2"/>
        <v>3.238919381038885E-2</v>
      </c>
      <c r="CY26" s="57">
        <f t="shared" ca="1" si="3"/>
        <v>193</v>
      </c>
      <c r="CZ26" s="58"/>
      <c r="DA26" s="58">
        <v>26</v>
      </c>
      <c r="DB26" s="58">
        <v>2</v>
      </c>
      <c r="DC26" s="58">
        <v>5</v>
      </c>
      <c r="DE26" s="56">
        <f t="shared" ca="1" si="4"/>
        <v>0.17360239702301694</v>
      </c>
      <c r="DF26" s="57">
        <f t="shared" ca="1" si="5"/>
        <v>161</v>
      </c>
      <c r="DG26" s="58"/>
      <c r="DH26" s="58">
        <v>26</v>
      </c>
      <c r="DI26" s="58">
        <v>2</v>
      </c>
      <c r="DJ26" s="58">
        <v>5</v>
      </c>
      <c r="DL26" s="56">
        <f t="shared" ca="1" si="6"/>
        <v>0.65232675573776411</v>
      </c>
      <c r="DM26" s="57">
        <f t="shared" ca="1" si="7"/>
        <v>71</v>
      </c>
      <c r="DN26" s="58"/>
      <c r="DO26" s="58">
        <v>26</v>
      </c>
      <c r="DP26" s="58">
        <v>2</v>
      </c>
      <c r="DQ26" s="58">
        <v>5</v>
      </c>
      <c r="DS26" s="56">
        <f t="shared" ca="1" si="40"/>
        <v>0.86185463634941639</v>
      </c>
      <c r="DT26" s="57">
        <f t="shared" ca="1" si="41"/>
        <v>31</v>
      </c>
      <c r="DU26" s="58"/>
      <c r="DV26" s="58">
        <v>26</v>
      </c>
      <c r="DW26" s="58">
        <v>2</v>
      </c>
      <c r="DX26" s="58">
        <v>5</v>
      </c>
    </row>
    <row r="27" spans="1:128" ht="12" customHeight="1" x14ac:dyDescent="0.25">
      <c r="A27" s="7"/>
      <c r="B27" s="3"/>
      <c r="C27" s="24"/>
      <c r="D27" s="41"/>
      <c r="E27" s="42"/>
      <c r="F27" s="3"/>
      <c r="G27" s="3"/>
      <c r="H27" s="3"/>
      <c r="I27" s="3"/>
      <c r="J27" s="3"/>
      <c r="K27" s="8"/>
      <c r="L27" s="7"/>
      <c r="M27" s="3"/>
      <c r="N27" s="24"/>
      <c r="O27" s="3"/>
      <c r="P27" s="3"/>
      <c r="Q27" s="3"/>
      <c r="R27" s="3"/>
      <c r="S27" s="3"/>
      <c r="T27" s="3"/>
      <c r="U27" s="3"/>
      <c r="V27" s="8"/>
      <c r="CQ27" s="56">
        <f t="shared" ca="1" si="38"/>
        <v>0.50922309681885158</v>
      </c>
      <c r="CR27" s="57">
        <f t="shared" ca="1" si="39"/>
        <v>15</v>
      </c>
      <c r="CS27" s="57"/>
      <c r="CT27" s="58">
        <v>27</v>
      </c>
      <c r="CU27" s="58">
        <v>0</v>
      </c>
      <c r="CV27" s="58">
        <v>0</v>
      </c>
      <c r="CW27" s="58"/>
      <c r="CX27" s="56">
        <f t="shared" ca="1" si="2"/>
        <v>0.35953495835050764</v>
      </c>
      <c r="CY27" s="57">
        <f t="shared" ca="1" si="3"/>
        <v>124</v>
      </c>
      <c r="CZ27" s="58"/>
      <c r="DA27" s="58">
        <v>27</v>
      </c>
      <c r="DB27" s="58">
        <v>2</v>
      </c>
      <c r="DC27" s="58">
        <v>6</v>
      </c>
      <c r="DE27" s="56">
        <f t="shared" ca="1" si="4"/>
        <v>0.97653377735030222</v>
      </c>
      <c r="DF27" s="57">
        <f t="shared" ca="1" si="5"/>
        <v>6</v>
      </c>
      <c r="DG27" s="58"/>
      <c r="DH27" s="58">
        <v>27</v>
      </c>
      <c r="DI27" s="58">
        <v>2</v>
      </c>
      <c r="DJ27" s="58">
        <v>6</v>
      </c>
      <c r="DL27" s="56">
        <f t="shared" ca="1" si="6"/>
        <v>0.73809079825818513</v>
      </c>
      <c r="DM27" s="57">
        <f t="shared" ca="1" si="7"/>
        <v>56</v>
      </c>
      <c r="DN27" s="58"/>
      <c r="DO27" s="58">
        <v>27</v>
      </c>
      <c r="DP27" s="58">
        <v>2</v>
      </c>
      <c r="DQ27" s="58">
        <v>6</v>
      </c>
      <c r="DS27" s="56">
        <f t="shared" ca="1" si="40"/>
        <v>0.97116377559261924</v>
      </c>
      <c r="DT27" s="57">
        <f t="shared" ca="1" si="41"/>
        <v>10</v>
      </c>
      <c r="DU27" s="58"/>
      <c r="DV27" s="58">
        <v>27</v>
      </c>
      <c r="DW27" s="58">
        <v>2</v>
      </c>
      <c r="DX27" s="58">
        <v>6</v>
      </c>
    </row>
    <row r="28" spans="1:128" ht="53.1" customHeight="1" x14ac:dyDescent="0.25">
      <c r="A28" s="31"/>
      <c r="B28" s="32"/>
      <c r="C28" s="25"/>
      <c r="D28" s="26">
        <f ca="1">$BI7</f>
        <v>5</v>
      </c>
      <c r="E28" s="27">
        <f ca="1">$BS7</f>
        <v>9</v>
      </c>
      <c r="F28" s="27" t="str">
        <f ca="1">IF(AND(G28=0,H28=0,I28=0),"",".")</f>
        <v>.</v>
      </c>
      <c r="G28" s="28">
        <f ca="1">$CC7</f>
        <v>9</v>
      </c>
      <c r="H28" s="28">
        <f ca="1">$CH7</f>
        <v>7</v>
      </c>
      <c r="I28" s="28">
        <f ca="1">$CM7</f>
        <v>3</v>
      </c>
      <c r="J28" s="29"/>
      <c r="K28" s="30"/>
      <c r="L28" s="31"/>
      <c r="M28" s="32"/>
      <c r="N28" s="25"/>
      <c r="O28" s="26">
        <f ca="1">$BI8</f>
        <v>5</v>
      </c>
      <c r="P28" s="27">
        <f ca="1">$BS8</f>
        <v>0</v>
      </c>
      <c r="Q28" s="27" t="str">
        <f ca="1">IF(AND(R28=0,S28=0,T28=0),"",".")</f>
        <v>.</v>
      </c>
      <c r="R28" s="28">
        <f ca="1">$CC8</f>
        <v>9</v>
      </c>
      <c r="S28" s="28">
        <f ca="1">$CH8</f>
        <v>0</v>
      </c>
      <c r="T28" s="28">
        <f ca="1">$CM8</f>
        <v>9</v>
      </c>
      <c r="U28" s="29"/>
      <c r="V28" s="30"/>
      <c r="CQ28" s="56">
        <f t="shared" ca="1" si="38"/>
        <v>0.30117042064073207</v>
      </c>
      <c r="CR28" s="57">
        <f t="shared" ca="1" si="39"/>
        <v>24</v>
      </c>
      <c r="CS28" s="57"/>
      <c r="CT28" s="58">
        <v>28</v>
      </c>
      <c r="CU28" s="58">
        <v>0</v>
      </c>
      <c r="CV28" s="58">
        <v>0</v>
      </c>
      <c r="CW28" s="58"/>
      <c r="CX28" s="56">
        <f t="shared" ca="1" si="2"/>
        <v>0.49271725126764176</v>
      </c>
      <c r="CY28" s="57">
        <f t="shared" ca="1" si="3"/>
        <v>98</v>
      </c>
      <c r="CZ28" s="58"/>
      <c r="DA28" s="58">
        <v>28</v>
      </c>
      <c r="DB28" s="58">
        <v>2</v>
      </c>
      <c r="DC28" s="58">
        <v>7</v>
      </c>
      <c r="DE28" s="56">
        <f t="shared" ca="1" si="4"/>
        <v>0.90902928406277328</v>
      </c>
      <c r="DF28" s="57">
        <f t="shared" ca="1" si="5"/>
        <v>20</v>
      </c>
      <c r="DG28" s="58"/>
      <c r="DH28" s="58">
        <v>28</v>
      </c>
      <c r="DI28" s="58">
        <v>2</v>
      </c>
      <c r="DJ28" s="58">
        <v>7</v>
      </c>
      <c r="DL28" s="56">
        <f t="shared" ca="1" si="6"/>
        <v>0.54166917615996801</v>
      </c>
      <c r="DM28" s="57">
        <f t="shared" ca="1" si="7"/>
        <v>96</v>
      </c>
      <c r="DN28" s="58"/>
      <c r="DO28" s="58">
        <v>28</v>
      </c>
      <c r="DP28" s="58">
        <v>2</v>
      </c>
      <c r="DQ28" s="58">
        <v>7</v>
      </c>
      <c r="DS28" s="56">
        <f t="shared" ca="1" si="40"/>
        <v>0.70306922766685043</v>
      </c>
      <c r="DT28" s="57">
        <f t="shared" ca="1" si="41"/>
        <v>62</v>
      </c>
      <c r="DU28" s="58"/>
      <c r="DV28" s="58">
        <v>28</v>
      </c>
      <c r="DW28" s="58">
        <v>2</v>
      </c>
      <c r="DX28" s="58">
        <v>7</v>
      </c>
    </row>
    <row r="29" spans="1:128" ht="53.1" customHeight="1" thickBot="1" x14ac:dyDescent="0.3">
      <c r="A29" s="31"/>
      <c r="B29" s="32"/>
      <c r="C29" s="9" t="str">
        <f ca="1">IF(AND($BJ7=0,$BI7=0),"","－")</f>
        <v>－</v>
      </c>
      <c r="D29" s="33">
        <f ca="1">IF(AND($BI7=0,$BJ7=0),"－",$BJ7)</f>
        <v>0</v>
      </c>
      <c r="E29" s="34">
        <f ca="1">$BT7</f>
        <v>8</v>
      </c>
      <c r="F29" s="34" t="str">
        <f ca="1">IF(AND(G29=0,H29=0,I29=0),"",".")</f>
        <v>.</v>
      </c>
      <c r="G29" s="35">
        <f ca="1">$CD7</f>
        <v>3</v>
      </c>
      <c r="H29" s="35">
        <f ca="1">$CI7</f>
        <v>5</v>
      </c>
      <c r="I29" s="35">
        <f ca="1">$CN7</f>
        <v>2</v>
      </c>
      <c r="J29" s="29"/>
      <c r="K29" s="30"/>
      <c r="L29" s="31"/>
      <c r="M29" s="32"/>
      <c r="N29" s="9" t="str">
        <f ca="1">IF(AND($BJ8=0,$BI8=0),"","－")</f>
        <v>－</v>
      </c>
      <c r="O29" s="33">
        <f ca="1">IF(AND($BI8=0,$BJ8=0),"－",$BJ8)</f>
        <v>0</v>
      </c>
      <c r="P29" s="34">
        <f ca="1">$BT8</f>
        <v>4</v>
      </c>
      <c r="Q29" s="34" t="str">
        <f ca="1">IF(AND(R29=0,S29=0,T29=0),"",".")</f>
        <v>.</v>
      </c>
      <c r="R29" s="35">
        <f ca="1">$CD8</f>
        <v>1</v>
      </c>
      <c r="S29" s="35">
        <f ca="1">$CI8</f>
        <v>0</v>
      </c>
      <c r="T29" s="35">
        <f ca="1">$CN8</f>
        <v>0</v>
      </c>
      <c r="U29" s="29"/>
      <c r="V29" s="30"/>
      <c r="CQ29" s="56">
        <f t="shared" ca="1" si="38"/>
        <v>0.20476526419617014</v>
      </c>
      <c r="CR29" s="57">
        <f t="shared" ca="1" si="39"/>
        <v>27</v>
      </c>
      <c r="CS29" s="57"/>
      <c r="CT29" s="58">
        <v>29</v>
      </c>
      <c r="CU29" s="58">
        <v>0</v>
      </c>
      <c r="CV29" s="58">
        <v>0</v>
      </c>
      <c r="CW29" s="58"/>
      <c r="CX29" s="56">
        <f t="shared" ca="1" si="2"/>
        <v>0.29890306457674887</v>
      </c>
      <c r="CY29" s="57">
        <f t="shared" ca="1" si="3"/>
        <v>134</v>
      </c>
      <c r="CZ29" s="58"/>
      <c r="DA29" s="58">
        <v>29</v>
      </c>
      <c r="DB29" s="58">
        <v>2</v>
      </c>
      <c r="DC29" s="58">
        <v>8</v>
      </c>
      <c r="DE29" s="56">
        <f t="shared" ca="1" si="4"/>
        <v>0.40788630341635634</v>
      </c>
      <c r="DF29" s="57">
        <f t="shared" ca="1" si="5"/>
        <v>115</v>
      </c>
      <c r="DG29" s="58"/>
      <c r="DH29" s="58">
        <v>29</v>
      </c>
      <c r="DI29" s="58">
        <v>2</v>
      </c>
      <c r="DJ29" s="58">
        <v>8</v>
      </c>
      <c r="DL29" s="56">
        <f t="shared" ca="1" si="6"/>
        <v>0.76475422023185424</v>
      </c>
      <c r="DM29" s="57">
        <f t="shared" ca="1" si="7"/>
        <v>50</v>
      </c>
      <c r="DN29" s="58"/>
      <c r="DO29" s="58">
        <v>29</v>
      </c>
      <c r="DP29" s="58">
        <v>2</v>
      </c>
      <c r="DQ29" s="58">
        <v>8</v>
      </c>
      <c r="DS29" s="56">
        <f t="shared" ca="1" si="40"/>
        <v>4.5965731435282375E-2</v>
      </c>
      <c r="DT29" s="57">
        <f t="shared" ca="1" si="41"/>
        <v>191</v>
      </c>
      <c r="DU29" s="58"/>
      <c r="DV29" s="58">
        <v>29</v>
      </c>
      <c r="DW29" s="58">
        <v>2</v>
      </c>
      <c r="DX29" s="58">
        <v>8</v>
      </c>
    </row>
    <row r="30" spans="1:128" ht="53.1" customHeight="1" x14ac:dyDescent="0.25">
      <c r="A30" s="7"/>
      <c r="B30" s="32"/>
      <c r="C30" s="51"/>
      <c r="D30" s="52">
        <f ca="1">$AZ7</f>
        <v>5</v>
      </c>
      <c r="E30" s="53">
        <f ca="1">$BA7</f>
        <v>1</v>
      </c>
      <c r="F30" s="53" t="str">
        <f>$BB7</f>
        <v>.</v>
      </c>
      <c r="G30" s="54">
        <f ca="1">$BC7</f>
        <v>6</v>
      </c>
      <c r="H30" s="55">
        <f ca="1">$BD7</f>
        <v>2</v>
      </c>
      <c r="I30" s="55">
        <f ca="1">$BE7</f>
        <v>1</v>
      </c>
      <c r="J30" s="37"/>
      <c r="K30" s="30"/>
      <c r="L30" s="31"/>
      <c r="M30" s="32"/>
      <c r="N30" s="51"/>
      <c r="O30" s="52">
        <f ca="1">$AZ8</f>
        <v>4</v>
      </c>
      <c r="P30" s="53">
        <f ca="1">$BA8</f>
        <v>6</v>
      </c>
      <c r="Q30" s="53" t="str">
        <f>$BB8</f>
        <v>.</v>
      </c>
      <c r="R30" s="54">
        <f ca="1">$BC8</f>
        <v>8</v>
      </c>
      <c r="S30" s="55">
        <f ca="1">$BD8</f>
        <v>0</v>
      </c>
      <c r="T30" s="55">
        <f ca="1">$BE8</f>
        <v>9</v>
      </c>
      <c r="U30" s="37"/>
      <c r="V30" s="30"/>
      <c r="CQ30" s="56">
        <f t="shared" ca="1" si="38"/>
        <v>0.94608109200283608</v>
      </c>
      <c r="CR30" s="57">
        <f t="shared" ca="1" si="39"/>
        <v>1</v>
      </c>
      <c r="CS30" s="57"/>
      <c r="CT30" s="58">
        <v>30</v>
      </c>
      <c r="CU30" s="58">
        <v>0</v>
      </c>
      <c r="CV30" s="58">
        <v>0</v>
      </c>
      <c r="CW30" s="58"/>
      <c r="CX30" s="56">
        <f t="shared" ca="1" si="2"/>
        <v>0.43752382252225608</v>
      </c>
      <c r="CY30" s="57">
        <f t="shared" ca="1" si="3"/>
        <v>110</v>
      </c>
      <c r="CZ30" s="58"/>
      <c r="DA30" s="58">
        <v>30</v>
      </c>
      <c r="DB30" s="58">
        <v>2</v>
      </c>
      <c r="DC30" s="58">
        <v>9</v>
      </c>
      <c r="DE30" s="56">
        <f t="shared" ca="1" si="4"/>
        <v>0.90934498296625021</v>
      </c>
      <c r="DF30" s="57">
        <f t="shared" ca="1" si="5"/>
        <v>19</v>
      </c>
      <c r="DG30" s="58"/>
      <c r="DH30" s="58">
        <v>30</v>
      </c>
      <c r="DI30" s="58">
        <v>2</v>
      </c>
      <c r="DJ30" s="58">
        <v>9</v>
      </c>
      <c r="DL30" s="56">
        <f t="shared" ca="1" si="6"/>
        <v>0.64394679990164494</v>
      </c>
      <c r="DM30" s="57">
        <f t="shared" ca="1" si="7"/>
        <v>75</v>
      </c>
      <c r="DN30" s="58"/>
      <c r="DO30" s="58">
        <v>30</v>
      </c>
      <c r="DP30" s="58">
        <v>2</v>
      </c>
      <c r="DQ30" s="58">
        <v>9</v>
      </c>
      <c r="DS30" s="56">
        <f t="shared" ca="1" si="40"/>
        <v>0.60928004392434665</v>
      </c>
      <c r="DT30" s="57">
        <f t="shared" ca="1" si="41"/>
        <v>81</v>
      </c>
      <c r="DU30" s="58"/>
      <c r="DV30" s="58">
        <v>30</v>
      </c>
      <c r="DW30" s="58">
        <v>2</v>
      </c>
      <c r="DX30" s="58">
        <v>9</v>
      </c>
    </row>
    <row r="31" spans="1:128" ht="9.75" customHeight="1" x14ac:dyDescent="0.25">
      <c r="A31" s="10"/>
      <c r="B31" s="11"/>
      <c r="C31" s="11"/>
      <c r="D31" s="11"/>
      <c r="E31" s="39"/>
      <c r="F31" s="11"/>
      <c r="G31" s="11"/>
      <c r="H31" s="11"/>
      <c r="I31" s="11"/>
      <c r="J31" s="11"/>
      <c r="K31" s="12"/>
      <c r="L31" s="10"/>
      <c r="M31" s="11"/>
      <c r="N31" s="11"/>
      <c r="O31" s="11"/>
      <c r="P31" s="11"/>
      <c r="Q31" s="11"/>
      <c r="R31" s="11"/>
      <c r="S31" s="11"/>
      <c r="T31" s="11"/>
      <c r="U31" s="11"/>
      <c r="V31" s="12"/>
      <c r="CQ31" s="56">
        <f t="shared" ca="1" si="38"/>
        <v>0.78181535714221506</v>
      </c>
      <c r="CR31" s="57">
        <f t="shared" ca="1" si="39"/>
        <v>4</v>
      </c>
      <c r="CS31" s="57"/>
      <c r="CT31" s="58">
        <v>31</v>
      </c>
      <c r="CU31" s="58">
        <v>0</v>
      </c>
      <c r="CV31" s="58">
        <v>0</v>
      </c>
      <c r="CW31" s="58"/>
      <c r="CX31" s="56">
        <f t="shared" ca="1" si="2"/>
        <v>0.3207516862551596</v>
      </c>
      <c r="CY31" s="57">
        <f t="shared" ca="1" si="3"/>
        <v>129</v>
      </c>
      <c r="CZ31" s="58"/>
      <c r="DA31" s="58">
        <v>31</v>
      </c>
      <c r="DB31" s="58">
        <v>3</v>
      </c>
      <c r="DC31" s="58">
        <v>0</v>
      </c>
      <c r="DE31" s="56">
        <f t="shared" ca="1" si="4"/>
        <v>0.21419058122878787</v>
      </c>
      <c r="DF31" s="57">
        <f t="shared" ca="1" si="5"/>
        <v>152</v>
      </c>
      <c r="DG31" s="58"/>
      <c r="DH31" s="58">
        <v>31</v>
      </c>
      <c r="DI31" s="58">
        <v>3</v>
      </c>
      <c r="DJ31" s="58">
        <v>0</v>
      </c>
      <c r="DL31" s="56">
        <f t="shared" ca="1" si="6"/>
        <v>0.45215314429393949</v>
      </c>
      <c r="DM31" s="57">
        <f t="shared" ca="1" si="7"/>
        <v>115</v>
      </c>
      <c r="DN31" s="58"/>
      <c r="DO31" s="58">
        <v>31</v>
      </c>
      <c r="DP31" s="58">
        <v>3</v>
      </c>
      <c r="DQ31" s="58">
        <v>0</v>
      </c>
      <c r="DS31" s="56">
        <f t="shared" ca="1" si="40"/>
        <v>8.5323671431345227E-2</v>
      </c>
      <c r="DT31" s="57">
        <f t="shared" ca="1" si="41"/>
        <v>187</v>
      </c>
      <c r="DU31" s="58"/>
      <c r="DV31" s="58">
        <v>31</v>
      </c>
      <c r="DW31" s="58">
        <v>3</v>
      </c>
      <c r="DX31" s="58">
        <v>0</v>
      </c>
    </row>
    <row r="32" spans="1:128" ht="39.950000000000003" customHeight="1" thickBot="1" x14ac:dyDescent="0.3">
      <c r="A32" s="84" t="str">
        <f t="shared" ref="A32:T32" si="42">A1</f>
        <v>小数 ひき算 小数第三位 オールミックス ８問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5">
        <f t="shared" si="42"/>
        <v>1</v>
      </c>
      <c r="U32" s="85"/>
      <c r="V32" s="85"/>
      <c r="AD32" s="13"/>
      <c r="AE32" s="60"/>
      <c r="AF32" s="58"/>
      <c r="AG32" s="58"/>
      <c r="AI32" s="58"/>
      <c r="AJ32" s="58"/>
      <c r="CQ32" s="56">
        <f t="shared" ca="1" si="38"/>
        <v>0.53731192839689701</v>
      </c>
      <c r="CR32" s="57">
        <f t="shared" ca="1" si="39"/>
        <v>12</v>
      </c>
      <c r="CS32" s="57"/>
      <c r="CT32" s="58">
        <v>32</v>
      </c>
      <c r="CU32" s="58">
        <v>0</v>
      </c>
      <c r="CV32" s="58">
        <v>0</v>
      </c>
      <c r="CW32" s="58"/>
      <c r="CX32" s="56">
        <f t="shared" ca="1" si="2"/>
        <v>0.22371981914794192</v>
      </c>
      <c r="CY32" s="57">
        <f t="shared" ca="1" si="3"/>
        <v>148</v>
      </c>
      <c r="CZ32" s="58"/>
      <c r="DA32" s="58">
        <v>32</v>
      </c>
      <c r="DB32" s="58">
        <v>3</v>
      </c>
      <c r="DC32" s="58">
        <v>1</v>
      </c>
      <c r="DE32" s="56">
        <f t="shared" ca="1" si="4"/>
        <v>0.30501471636583444</v>
      </c>
      <c r="DF32" s="57">
        <f t="shared" ca="1" si="5"/>
        <v>134</v>
      </c>
      <c r="DG32" s="58"/>
      <c r="DH32" s="58">
        <v>32</v>
      </c>
      <c r="DI32" s="58">
        <v>3</v>
      </c>
      <c r="DJ32" s="58">
        <v>1</v>
      </c>
      <c r="DK32" s="58"/>
      <c r="DL32" s="56">
        <f t="shared" ca="1" si="6"/>
        <v>0.63976268420561666</v>
      </c>
      <c r="DM32" s="57">
        <f t="shared" ca="1" si="7"/>
        <v>78</v>
      </c>
      <c r="DN32" s="58"/>
      <c r="DO32" s="58">
        <v>32</v>
      </c>
      <c r="DP32" s="58">
        <v>3</v>
      </c>
      <c r="DQ32" s="58">
        <v>1</v>
      </c>
      <c r="DS32" s="56">
        <f t="shared" ca="1" si="40"/>
        <v>7.0619889927439061E-3</v>
      </c>
      <c r="DT32" s="57">
        <f t="shared" ca="1" si="41"/>
        <v>198</v>
      </c>
      <c r="DU32" s="58"/>
      <c r="DV32" s="58">
        <v>32</v>
      </c>
      <c r="DW32" s="58">
        <v>3</v>
      </c>
      <c r="DX32" s="58">
        <v>1</v>
      </c>
    </row>
    <row r="33" spans="1:128" ht="50.1" customHeight="1" thickBot="1" x14ac:dyDescent="0.3">
      <c r="A33" s="86" t="str">
        <f t="shared" ref="A33:G33" si="43">A2</f>
        <v>月　 　日</v>
      </c>
      <c r="B33" s="87"/>
      <c r="C33" s="87"/>
      <c r="D33" s="87"/>
      <c r="E33" s="87"/>
      <c r="F33" s="88"/>
      <c r="G33" s="89" t="str">
        <f t="shared" si="43"/>
        <v>名前</v>
      </c>
      <c r="H33" s="90"/>
      <c r="I33" s="91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2"/>
      <c r="AF33" s="58"/>
      <c r="AG33" s="58"/>
      <c r="AI33" s="58"/>
      <c r="AJ33" s="58"/>
      <c r="CQ33" s="56"/>
      <c r="CR33" s="57"/>
      <c r="CS33" s="57"/>
      <c r="CT33" s="58"/>
      <c r="CU33" s="58"/>
      <c r="CV33" s="58"/>
      <c r="CW33" s="58"/>
      <c r="CX33" s="56">
        <f t="shared" ca="1" si="2"/>
        <v>0.28900555807156825</v>
      </c>
      <c r="CY33" s="57">
        <f t="shared" ca="1" si="3"/>
        <v>135</v>
      </c>
      <c r="CZ33" s="58"/>
      <c r="DA33" s="58">
        <v>33</v>
      </c>
      <c r="DB33" s="58">
        <v>3</v>
      </c>
      <c r="DC33" s="58">
        <v>2</v>
      </c>
      <c r="DE33" s="56">
        <f t="shared" ca="1" si="4"/>
        <v>0.58929638060601053</v>
      </c>
      <c r="DF33" s="57">
        <f t="shared" ca="1" si="5"/>
        <v>84</v>
      </c>
      <c r="DG33" s="58"/>
      <c r="DH33" s="58">
        <v>33</v>
      </c>
      <c r="DI33" s="58">
        <v>3</v>
      </c>
      <c r="DJ33" s="58">
        <v>2</v>
      </c>
      <c r="DL33" s="56">
        <f t="shared" ca="1" si="6"/>
        <v>0.78445524663295607</v>
      </c>
      <c r="DM33" s="57">
        <f t="shared" ca="1" si="7"/>
        <v>42</v>
      </c>
      <c r="DN33" s="58"/>
      <c r="DO33" s="58">
        <v>33</v>
      </c>
      <c r="DP33" s="58">
        <v>3</v>
      </c>
      <c r="DQ33" s="58">
        <v>2</v>
      </c>
      <c r="DS33" s="56">
        <f t="shared" ca="1" si="40"/>
        <v>0.97238606493106383</v>
      </c>
      <c r="DT33" s="57">
        <f t="shared" ca="1" si="41"/>
        <v>9</v>
      </c>
      <c r="DU33" s="58"/>
      <c r="DV33" s="58">
        <v>33</v>
      </c>
      <c r="DW33" s="58">
        <v>3</v>
      </c>
      <c r="DX33" s="58">
        <v>2</v>
      </c>
    </row>
    <row r="34" spans="1:128" ht="15" customHeight="1" x14ac:dyDescent="0.2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3"/>
      <c r="P34" s="3"/>
      <c r="Q34" s="3"/>
      <c r="R34" s="3"/>
      <c r="S34" s="3"/>
      <c r="T34" s="3"/>
      <c r="U34" s="3"/>
      <c r="V34" s="3"/>
      <c r="AF34" s="58"/>
      <c r="AG34" s="58"/>
      <c r="AH34" s="60" t="s">
        <v>9</v>
      </c>
      <c r="AI34" s="60" t="s">
        <v>9</v>
      </c>
      <c r="AJ34" s="60" t="s">
        <v>9</v>
      </c>
      <c r="CQ34" s="56"/>
      <c r="CR34" s="57"/>
      <c r="CS34" s="57"/>
      <c r="CT34" s="58"/>
      <c r="CU34" s="58"/>
      <c r="CV34" s="58"/>
      <c r="CW34" s="58"/>
      <c r="CX34" s="56">
        <f t="shared" ca="1" si="2"/>
        <v>0.56404737859202381</v>
      </c>
      <c r="CY34" s="57">
        <f t="shared" ca="1" si="3"/>
        <v>84</v>
      </c>
      <c r="CZ34" s="58"/>
      <c r="DA34" s="58">
        <v>34</v>
      </c>
      <c r="DB34" s="58">
        <v>3</v>
      </c>
      <c r="DC34" s="58">
        <v>3</v>
      </c>
      <c r="DE34" s="56">
        <f t="shared" ca="1" si="4"/>
        <v>1.2866928788297094E-2</v>
      </c>
      <c r="DF34" s="57">
        <f t="shared" ca="1" si="5"/>
        <v>195</v>
      </c>
      <c r="DG34" s="58"/>
      <c r="DH34" s="58">
        <v>34</v>
      </c>
      <c r="DI34" s="58">
        <v>3</v>
      </c>
      <c r="DJ34" s="58">
        <v>3</v>
      </c>
      <c r="DL34" s="56">
        <f t="shared" ca="1" si="6"/>
        <v>0.71039607903931956</v>
      </c>
      <c r="DM34" s="57">
        <f t="shared" ca="1" si="7"/>
        <v>61</v>
      </c>
      <c r="DN34" s="58"/>
      <c r="DO34" s="58">
        <v>34</v>
      </c>
      <c r="DP34" s="58">
        <v>3</v>
      </c>
      <c r="DQ34" s="58">
        <v>3</v>
      </c>
      <c r="DS34" s="56">
        <f t="shared" ca="1" si="40"/>
        <v>0.97735401287058077</v>
      </c>
      <c r="DT34" s="57">
        <f t="shared" ca="1" si="41"/>
        <v>7</v>
      </c>
      <c r="DU34" s="58"/>
      <c r="DV34" s="58">
        <v>34</v>
      </c>
      <c r="DW34" s="58">
        <v>3</v>
      </c>
      <c r="DX34" s="58">
        <v>3</v>
      </c>
    </row>
    <row r="35" spans="1:128" ht="19.5" thickBot="1" x14ac:dyDescent="0.3">
      <c r="A35" s="14"/>
      <c r="B35" s="15"/>
      <c r="C35" s="16"/>
      <c r="D35" s="6"/>
      <c r="E35" s="17"/>
      <c r="F35" s="6"/>
      <c r="G35" s="6"/>
      <c r="H35" s="6"/>
      <c r="I35" s="6"/>
      <c r="J35" s="6"/>
      <c r="K35" s="5"/>
      <c r="L35" s="6"/>
      <c r="M35" s="6"/>
      <c r="N35" s="16"/>
      <c r="O35" s="6"/>
      <c r="P35" s="6"/>
      <c r="Q35" s="6"/>
      <c r="R35" s="6"/>
      <c r="S35" s="6"/>
      <c r="T35" s="6"/>
      <c r="U35" s="6"/>
      <c r="V35" s="5"/>
      <c r="AF35" s="58"/>
      <c r="AG35" s="58"/>
      <c r="AH35" s="60" t="s">
        <v>10</v>
      </c>
      <c r="AI35" s="60" t="s">
        <v>11</v>
      </c>
      <c r="AJ35" s="60" t="s">
        <v>12</v>
      </c>
      <c r="CQ35" s="56"/>
      <c r="CR35" s="57"/>
      <c r="CS35" s="57"/>
      <c r="CT35" s="58"/>
      <c r="CU35" s="58"/>
      <c r="CV35" s="58"/>
      <c r="CW35" s="58"/>
      <c r="CX35" s="56">
        <f t="shared" ca="1" si="2"/>
        <v>0.90758215118012342</v>
      </c>
      <c r="CY35" s="57">
        <f t="shared" ca="1" si="3"/>
        <v>16</v>
      </c>
      <c r="CZ35" s="58"/>
      <c r="DA35" s="58">
        <v>35</v>
      </c>
      <c r="DB35" s="58">
        <v>3</v>
      </c>
      <c r="DC35" s="58">
        <v>4</v>
      </c>
      <c r="DE35" s="56">
        <f t="shared" ca="1" si="4"/>
        <v>0.90768286677992394</v>
      </c>
      <c r="DF35" s="57">
        <f t="shared" ca="1" si="5"/>
        <v>21</v>
      </c>
      <c r="DG35" s="58"/>
      <c r="DH35" s="58">
        <v>35</v>
      </c>
      <c r="DI35" s="58">
        <v>3</v>
      </c>
      <c r="DJ35" s="58">
        <v>4</v>
      </c>
      <c r="DL35" s="56">
        <f t="shared" ca="1" si="6"/>
        <v>0.98589839978678073</v>
      </c>
      <c r="DM35" s="57">
        <f t="shared" ca="1" si="7"/>
        <v>4</v>
      </c>
      <c r="DN35" s="58"/>
      <c r="DO35" s="58">
        <v>35</v>
      </c>
      <c r="DP35" s="58">
        <v>3</v>
      </c>
      <c r="DQ35" s="58">
        <v>4</v>
      </c>
      <c r="DS35" s="56">
        <f t="shared" ca="1" si="40"/>
        <v>0.79003038422797678</v>
      </c>
      <c r="DT35" s="57">
        <f t="shared" ca="1" si="41"/>
        <v>45</v>
      </c>
      <c r="DU35" s="58"/>
      <c r="DV35" s="58">
        <v>35</v>
      </c>
      <c r="DW35" s="58">
        <v>3</v>
      </c>
      <c r="DX35" s="58">
        <v>4</v>
      </c>
    </row>
    <row r="36" spans="1:128" ht="48.95" customHeight="1" thickBot="1" x14ac:dyDescent="0.3">
      <c r="A36" s="43"/>
      <c r="B36" s="93" t="str">
        <f ca="1">B5</f>
        <v>9.97－0.011＝</v>
      </c>
      <c r="C36" s="94"/>
      <c r="D36" s="94"/>
      <c r="E36" s="94"/>
      <c r="F36" s="94"/>
      <c r="G36" s="94"/>
      <c r="H36" s="95">
        <f ca="1">H5</f>
        <v>9.9589999999999996</v>
      </c>
      <c r="I36" s="95"/>
      <c r="J36" s="96"/>
      <c r="K36" s="44"/>
      <c r="L36" s="21"/>
      <c r="M36" s="93" t="str">
        <f ca="1">M5</f>
        <v>90.208－4.058＝</v>
      </c>
      <c r="N36" s="94"/>
      <c r="O36" s="94"/>
      <c r="P36" s="94"/>
      <c r="Q36" s="94"/>
      <c r="R36" s="94"/>
      <c r="S36" s="95">
        <f ca="1">S5</f>
        <v>86.15</v>
      </c>
      <c r="T36" s="95"/>
      <c r="U36" s="96"/>
      <c r="V36" s="8"/>
      <c r="AF36" s="58" t="s">
        <v>45</v>
      </c>
      <c r="AG36" s="69" t="str">
        <f ca="1">IF(AND($AH36=0,$AI36=0,$AJ36=0),"OKA",IF(AND($AI36=0,$AJ36=0),"OKB",IF($AJ36=0,"OKC","NO")))</f>
        <v>NO</v>
      </c>
      <c r="AH36" s="70">
        <f t="shared" ref="AH36:AJ47" ca="1" si="44">BC1</f>
        <v>9</v>
      </c>
      <c r="AI36" s="70">
        <f t="shared" ca="1" si="44"/>
        <v>5</v>
      </c>
      <c r="AJ36" s="70">
        <f t="shared" ca="1" si="44"/>
        <v>9</v>
      </c>
      <c r="CQ36" s="56"/>
      <c r="CR36" s="57"/>
      <c r="CS36" s="57"/>
      <c r="CT36" s="58"/>
      <c r="CU36" s="58"/>
      <c r="CV36" s="58"/>
      <c r="CW36" s="58"/>
      <c r="CX36" s="56">
        <f t="shared" ca="1" si="2"/>
        <v>0.66096406176244193</v>
      </c>
      <c r="CY36" s="57">
        <f t="shared" ca="1" si="3"/>
        <v>64</v>
      </c>
      <c r="CZ36" s="58"/>
      <c r="DA36" s="58">
        <v>36</v>
      </c>
      <c r="DB36" s="58">
        <v>3</v>
      </c>
      <c r="DC36" s="58">
        <v>5</v>
      </c>
      <c r="DE36" s="56">
        <f t="shared" ca="1" si="4"/>
        <v>5.8217464799474539E-2</v>
      </c>
      <c r="DF36" s="57">
        <f t="shared" ca="1" si="5"/>
        <v>188</v>
      </c>
      <c r="DG36" s="58"/>
      <c r="DH36" s="58">
        <v>36</v>
      </c>
      <c r="DI36" s="58">
        <v>3</v>
      </c>
      <c r="DJ36" s="58">
        <v>5</v>
      </c>
      <c r="DL36" s="56">
        <f t="shared" ca="1" si="6"/>
        <v>0.51157520453223204</v>
      </c>
      <c r="DM36" s="57">
        <f t="shared" ca="1" si="7"/>
        <v>104</v>
      </c>
      <c r="DN36" s="58"/>
      <c r="DO36" s="58">
        <v>36</v>
      </c>
      <c r="DP36" s="58">
        <v>3</v>
      </c>
      <c r="DQ36" s="58">
        <v>5</v>
      </c>
      <c r="DS36" s="56">
        <f t="shared" ca="1" si="40"/>
        <v>0.10530870988559016</v>
      </c>
      <c r="DT36" s="57">
        <f t="shared" ca="1" si="41"/>
        <v>180</v>
      </c>
      <c r="DU36" s="58"/>
      <c r="DV36" s="58">
        <v>36</v>
      </c>
      <c r="DW36" s="58">
        <v>3</v>
      </c>
      <c r="DX36" s="58">
        <v>5</v>
      </c>
    </row>
    <row r="37" spans="1:128" ht="15" customHeight="1" x14ac:dyDescent="0.25">
      <c r="A37" s="7"/>
      <c r="B37" s="3"/>
      <c r="C37" s="22"/>
      <c r="D37" s="22"/>
      <c r="E37" s="22"/>
      <c r="F37" s="22"/>
      <c r="G37" s="22"/>
      <c r="H37" s="22"/>
      <c r="I37" s="22"/>
      <c r="J37" s="22"/>
      <c r="K37" s="23"/>
      <c r="L37" s="3"/>
      <c r="M37" s="3"/>
      <c r="N37" s="24"/>
      <c r="O37" s="3"/>
      <c r="P37" s="3"/>
      <c r="Q37" s="3"/>
      <c r="R37" s="3"/>
      <c r="S37" s="3"/>
      <c r="T37" s="3"/>
      <c r="U37" s="3"/>
      <c r="V37" s="8"/>
      <c r="AF37" s="58" t="s">
        <v>13</v>
      </c>
      <c r="AG37" s="58" t="str">
        <f t="shared" ref="AG37:AG47" ca="1" si="45">IF(AND($AH37=0,$AI37=0,$AJ37=0),"OKA",IF(AND($AI37=0,$AJ37=0),"OKB",IF($AJ37=0,"OKC","NO")))</f>
        <v>OKC</v>
      </c>
      <c r="AH37" s="70">
        <f t="shared" ca="1" si="44"/>
        <v>1</v>
      </c>
      <c r="AI37" s="70">
        <f t="shared" ca="1" si="44"/>
        <v>5</v>
      </c>
      <c r="AJ37" s="70">
        <f t="shared" ca="1" si="44"/>
        <v>0</v>
      </c>
      <c r="CQ37" s="56"/>
      <c r="CR37" s="57"/>
      <c r="CS37" s="57"/>
      <c r="CT37" s="58"/>
      <c r="CU37" s="58"/>
      <c r="CV37" s="58"/>
      <c r="CW37" s="58"/>
      <c r="CX37" s="56">
        <f t="shared" ca="1" si="2"/>
        <v>0.20592373671388242</v>
      </c>
      <c r="CY37" s="57">
        <f t="shared" ca="1" si="3"/>
        <v>155</v>
      </c>
      <c r="CZ37" s="58"/>
      <c r="DA37" s="58">
        <v>37</v>
      </c>
      <c r="DB37" s="58">
        <v>3</v>
      </c>
      <c r="DC37" s="58">
        <v>6</v>
      </c>
      <c r="DE37" s="56">
        <f t="shared" ca="1" si="4"/>
        <v>5.036338437415544E-2</v>
      </c>
      <c r="DF37" s="57">
        <f t="shared" ca="1" si="5"/>
        <v>190</v>
      </c>
      <c r="DG37" s="58"/>
      <c r="DH37" s="58">
        <v>37</v>
      </c>
      <c r="DI37" s="58">
        <v>3</v>
      </c>
      <c r="DJ37" s="58">
        <v>6</v>
      </c>
      <c r="DL37" s="56">
        <f t="shared" ca="1" si="6"/>
        <v>0.37584433218630542</v>
      </c>
      <c r="DM37" s="57">
        <f t="shared" ca="1" si="7"/>
        <v>133</v>
      </c>
      <c r="DN37" s="58"/>
      <c r="DO37" s="58">
        <v>37</v>
      </c>
      <c r="DP37" s="58">
        <v>3</v>
      </c>
      <c r="DQ37" s="58">
        <v>6</v>
      </c>
      <c r="DS37" s="56">
        <f t="shared" ca="1" si="40"/>
        <v>0.24570439561722002</v>
      </c>
      <c r="DT37" s="57">
        <f t="shared" ca="1" si="41"/>
        <v>156</v>
      </c>
      <c r="DU37" s="58"/>
      <c r="DV37" s="58">
        <v>37</v>
      </c>
      <c r="DW37" s="58">
        <v>3</v>
      </c>
      <c r="DX37" s="58">
        <v>6</v>
      </c>
    </row>
    <row r="38" spans="1:128" ht="53.1" customHeight="1" x14ac:dyDescent="0.25">
      <c r="A38" s="7"/>
      <c r="B38" s="3"/>
      <c r="C38" s="25"/>
      <c r="D38" s="26">
        <f t="shared" ref="C38:I40" ca="1" si="46">D7</f>
        <v>0</v>
      </c>
      <c r="E38" s="27">
        <f t="shared" ca="1" si="46"/>
        <v>9</v>
      </c>
      <c r="F38" s="27" t="str">
        <f t="shared" ca="1" si="46"/>
        <v>.</v>
      </c>
      <c r="G38" s="28">
        <f t="shared" ca="1" si="46"/>
        <v>9</v>
      </c>
      <c r="H38" s="28">
        <f t="shared" ca="1" si="46"/>
        <v>7</v>
      </c>
      <c r="I38" s="28">
        <f t="shared" ca="1" si="46"/>
        <v>0</v>
      </c>
      <c r="J38" s="29"/>
      <c r="K38" s="8"/>
      <c r="L38" s="3"/>
      <c r="M38" s="3"/>
      <c r="N38" s="25"/>
      <c r="O38" s="26">
        <f t="shared" ref="O38:T38" ca="1" si="47">O7</f>
        <v>9</v>
      </c>
      <c r="P38" s="27">
        <f t="shared" ca="1" si="47"/>
        <v>0</v>
      </c>
      <c r="Q38" s="27" t="str">
        <f t="shared" ca="1" si="47"/>
        <v>.</v>
      </c>
      <c r="R38" s="28">
        <f t="shared" ca="1" si="47"/>
        <v>2</v>
      </c>
      <c r="S38" s="28">
        <f t="shared" ca="1" si="47"/>
        <v>0</v>
      </c>
      <c r="T38" s="28">
        <f t="shared" ca="1" si="47"/>
        <v>8</v>
      </c>
      <c r="U38" s="29"/>
      <c r="V38" s="8"/>
      <c r="AF38" s="58" t="s">
        <v>46</v>
      </c>
      <c r="AG38" s="58" t="str">
        <f t="shared" ca="1" si="45"/>
        <v>NO</v>
      </c>
      <c r="AH38" s="70">
        <f t="shared" ca="1" si="44"/>
        <v>2</v>
      </c>
      <c r="AI38" s="70">
        <f t="shared" ca="1" si="44"/>
        <v>1</v>
      </c>
      <c r="AJ38" s="70">
        <f t="shared" ca="1" si="44"/>
        <v>4</v>
      </c>
      <c r="CQ38" s="56"/>
      <c r="CR38" s="57"/>
      <c r="CS38" s="57"/>
      <c r="CT38" s="58"/>
      <c r="CU38" s="58"/>
      <c r="CV38" s="58"/>
      <c r="CW38" s="58"/>
      <c r="CX38" s="56">
        <f t="shared" ca="1" si="2"/>
        <v>0.96202572967878341</v>
      </c>
      <c r="CY38" s="57">
        <f t="shared" ca="1" si="3"/>
        <v>10</v>
      </c>
      <c r="CZ38" s="58"/>
      <c r="DA38" s="58">
        <v>38</v>
      </c>
      <c r="DB38" s="58">
        <v>3</v>
      </c>
      <c r="DC38" s="58">
        <v>7</v>
      </c>
      <c r="DE38" s="56">
        <f t="shared" ca="1" si="4"/>
        <v>0.99875990669481041</v>
      </c>
      <c r="DF38" s="57">
        <f t="shared" ca="1" si="5"/>
        <v>1</v>
      </c>
      <c r="DG38" s="58"/>
      <c r="DH38" s="58">
        <v>38</v>
      </c>
      <c r="DI38" s="58">
        <v>3</v>
      </c>
      <c r="DJ38" s="58">
        <v>7</v>
      </c>
      <c r="DL38" s="56">
        <f t="shared" ca="1" si="6"/>
        <v>0.16247594090020445</v>
      </c>
      <c r="DM38" s="57">
        <f t="shared" ca="1" si="7"/>
        <v>169</v>
      </c>
      <c r="DN38" s="58"/>
      <c r="DO38" s="58">
        <v>38</v>
      </c>
      <c r="DP38" s="58">
        <v>3</v>
      </c>
      <c r="DQ38" s="58">
        <v>7</v>
      </c>
      <c r="DS38" s="56">
        <f t="shared" ca="1" si="40"/>
        <v>0.20710134952364434</v>
      </c>
      <c r="DT38" s="57">
        <f t="shared" ca="1" si="41"/>
        <v>162</v>
      </c>
      <c r="DU38" s="58"/>
      <c r="DV38" s="58">
        <v>38</v>
      </c>
      <c r="DW38" s="58">
        <v>3</v>
      </c>
      <c r="DX38" s="58">
        <v>7</v>
      </c>
    </row>
    <row r="39" spans="1:128" ht="53.1" customHeight="1" thickBot="1" x14ac:dyDescent="0.3">
      <c r="A39" s="7"/>
      <c r="B39" s="3"/>
      <c r="C39" s="9" t="str">
        <f t="shared" ca="1" si="46"/>
        <v/>
      </c>
      <c r="D39" s="33" t="str">
        <f t="shared" ca="1" si="46"/>
        <v>－</v>
      </c>
      <c r="E39" s="34">
        <f t="shared" ca="1" si="46"/>
        <v>0</v>
      </c>
      <c r="F39" s="34" t="str">
        <f t="shared" ca="1" si="46"/>
        <v>.</v>
      </c>
      <c r="G39" s="35">
        <f t="shared" ca="1" si="46"/>
        <v>0</v>
      </c>
      <c r="H39" s="35">
        <f t="shared" ca="1" si="46"/>
        <v>1</v>
      </c>
      <c r="I39" s="35">
        <f t="shared" ca="1" si="46"/>
        <v>1</v>
      </c>
      <c r="J39" s="29"/>
      <c r="K39" s="8"/>
      <c r="L39" s="3"/>
      <c r="M39" s="3"/>
      <c r="N39" s="9" t="str">
        <f t="shared" ref="N39:T39" ca="1" si="48">N8</f>
        <v>－</v>
      </c>
      <c r="O39" s="33">
        <f t="shared" ca="1" si="48"/>
        <v>0</v>
      </c>
      <c r="P39" s="34">
        <f t="shared" ca="1" si="48"/>
        <v>4</v>
      </c>
      <c r="Q39" s="34" t="str">
        <f t="shared" ca="1" si="48"/>
        <v>.</v>
      </c>
      <c r="R39" s="35">
        <f t="shared" ca="1" si="48"/>
        <v>0</v>
      </c>
      <c r="S39" s="35">
        <f t="shared" ca="1" si="48"/>
        <v>5</v>
      </c>
      <c r="T39" s="35">
        <f t="shared" ca="1" si="48"/>
        <v>8</v>
      </c>
      <c r="U39" s="29"/>
      <c r="V39" s="8"/>
      <c r="AF39" s="58" t="s">
        <v>14</v>
      </c>
      <c r="AG39" s="58" t="str">
        <f t="shared" ca="1" si="45"/>
        <v>NO</v>
      </c>
      <c r="AH39" s="70">
        <f t="shared" ca="1" si="44"/>
        <v>7</v>
      </c>
      <c r="AI39" s="70">
        <f t="shared" ca="1" si="44"/>
        <v>9</v>
      </c>
      <c r="AJ39" s="70">
        <f t="shared" ca="1" si="44"/>
        <v>8</v>
      </c>
      <c r="CQ39" s="56"/>
      <c r="CR39" s="57"/>
      <c r="CS39" s="57"/>
      <c r="CT39" s="58"/>
      <c r="CU39" s="58"/>
      <c r="CV39" s="58"/>
      <c r="CW39" s="58"/>
      <c r="CX39" s="56">
        <f t="shared" ca="1" si="2"/>
        <v>0.82116126403587331</v>
      </c>
      <c r="CY39" s="57">
        <f t="shared" ca="1" si="3"/>
        <v>35</v>
      </c>
      <c r="CZ39" s="58"/>
      <c r="DA39" s="58">
        <v>39</v>
      </c>
      <c r="DB39" s="58">
        <v>3</v>
      </c>
      <c r="DC39" s="58">
        <v>8</v>
      </c>
      <c r="DE39" s="56">
        <f t="shared" ca="1" si="4"/>
        <v>0.9856725338611434</v>
      </c>
      <c r="DF39" s="57">
        <f t="shared" ca="1" si="5"/>
        <v>4</v>
      </c>
      <c r="DG39" s="58"/>
      <c r="DH39" s="58">
        <v>39</v>
      </c>
      <c r="DI39" s="58">
        <v>3</v>
      </c>
      <c r="DJ39" s="58">
        <v>8</v>
      </c>
      <c r="DL39" s="56">
        <f t="shared" ca="1" si="6"/>
        <v>0.15914915960801546</v>
      </c>
      <c r="DM39" s="57">
        <f t="shared" ca="1" si="7"/>
        <v>172</v>
      </c>
      <c r="DN39" s="58"/>
      <c r="DO39" s="58">
        <v>39</v>
      </c>
      <c r="DP39" s="58">
        <v>3</v>
      </c>
      <c r="DQ39" s="58">
        <v>8</v>
      </c>
      <c r="DS39" s="56">
        <f t="shared" ca="1" si="40"/>
        <v>0.39294498709815573</v>
      </c>
      <c r="DT39" s="57">
        <f t="shared" ca="1" si="41"/>
        <v>128</v>
      </c>
      <c r="DU39" s="58"/>
      <c r="DV39" s="58">
        <v>39</v>
      </c>
      <c r="DW39" s="58">
        <v>3</v>
      </c>
      <c r="DX39" s="58">
        <v>8</v>
      </c>
    </row>
    <row r="40" spans="1:128" ht="53.1" customHeight="1" x14ac:dyDescent="0.25">
      <c r="A40" s="7"/>
      <c r="B40" s="3"/>
      <c r="C40" s="36"/>
      <c r="D40" s="45">
        <f t="shared" ca="1" si="46"/>
        <v>0</v>
      </c>
      <c r="E40" s="46">
        <f t="shared" ca="1" si="46"/>
        <v>9</v>
      </c>
      <c r="F40" s="46" t="str">
        <f t="shared" si="46"/>
        <v>.</v>
      </c>
      <c r="G40" s="47">
        <f t="shared" ca="1" si="46"/>
        <v>9</v>
      </c>
      <c r="H40" s="48">
        <f t="shared" ca="1" si="46"/>
        <v>5</v>
      </c>
      <c r="I40" s="48">
        <f t="shared" ca="1" si="46"/>
        <v>9</v>
      </c>
      <c r="J40" s="49"/>
      <c r="K40" s="8"/>
      <c r="L40" s="3"/>
      <c r="M40" s="3"/>
      <c r="N40" s="36"/>
      <c r="O40" s="45">
        <f t="shared" ref="O40:T40" ca="1" si="49">O9</f>
        <v>8</v>
      </c>
      <c r="P40" s="46">
        <f t="shared" ca="1" si="49"/>
        <v>6</v>
      </c>
      <c r="Q40" s="46" t="str">
        <f t="shared" si="49"/>
        <v>.</v>
      </c>
      <c r="R40" s="47">
        <f t="shared" ca="1" si="49"/>
        <v>1</v>
      </c>
      <c r="S40" s="48">
        <f t="shared" ca="1" si="49"/>
        <v>5</v>
      </c>
      <c r="T40" s="48">
        <f t="shared" ca="1" si="49"/>
        <v>0</v>
      </c>
      <c r="U40" s="49"/>
      <c r="V40" s="8"/>
      <c r="X40" s="50"/>
      <c r="AE40" s="59" t="s">
        <v>47</v>
      </c>
      <c r="AF40" s="58" t="s">
        <v>15</v>
      </c>
      <c r="AG40" s="58" t="str">
        <f t="shared" ca="1" si="45"/>
        <v>NO</v>
      </c>
      <c r="AH40" s="70">
        <f t="shared" ca="1" si="44"/>
        <v>1</v>
      </c>
      <c r="AI40" s="70">
        <f t="shared" ca="1" si="44"/>
        <v>7</v>
      </c>
      <c r="AJ40" s="70">
        <f t="shared" ca="1" si="44"/>
        <v>7</v>
      </c>
      <c r="CQ40" s="56"/>
      <c r="CR40" s="57"/>
      <c r="CS40" s="57"/>
      <c r="CT40" s="58"/>
      <c r="CU40" s="58"/>
      <c r="CV40" s="58"/>
      <c r="CW40" s="58"/>
      <c r="CX40" s="56">
        <f t="shared" ca="1" si="2"/>
        <v>0.69951925766376877</v>
      </c>
      <c r="CY40" s="57">
        <f t="shared" ca="1" si="3"/>
        <v>58</v>
      </c>
      <c r="CZ40" s="58"/>
      <c r="DA40" s="58">
        <v>40</v>
      </c>
      <c r="DB40" s="58">
        <v>3</v>
      </c>
      <c r="DC40" s="58">
        <v>9</v>
      </c>
      <c r="DE40" s="56">
        <f t="shared" ca="1" si="4"/>
        <v>0.44501742775258235</v>
      </c>
      <c r="DF40" s="57">
        <f t="shared" ca="1" si="5"/>
        <v>108</v>
      </c>
      <c r="DG40" s="58"/>
      <c r="DH40" s="58">
        <v>40</v>
      </c>
      <c r="DI40" s="58">
        <v>3</v>
      </c>
      <c r="DJ40" s="58">
        <v>9</v>
      </c>
      <c r="DL40" s="56">
        <f t="shared" ca="1" si="6"/>
        <v>7.8286290717182738E-2</v>
      </c>
      <c r="DM40" s="57">
        <f t="shared" ca="1" si="7"/>
        <v>188</v>
      </c>
      <c r="DN40" s="58"/>
      <c r="DO40" s="58">
        <v>40</v>
      </c>
      <c r="DP40" s="58">
        <v>3</v>
      </c>
      <c r="DQ40" s="58">
        <v>9</v>
      </c>
      <c r="DS40" s="56">
        <f t="shared" ca="1" si="40"/>
        <v>0.4912445244779714</v>
      </c>
      <c r="DT40" s="57">
        <f t="shared" ca="1" si="41"/>
        <v>108</v>
      </c>
      <c r="DU40" s="58"/>
      <c r="DV40" s="58">
        <v>40</v>
      </c>
      <c r="DW40" s="58">
        <v>3</v>
      </c>
      <c r="DX40" s="58">
        <v>9</v>
      </c>
    </row>
    <row r="41" spans="1:128" ht="9.75" customHeight="1" x14ac:dyDescent="0.25">
      <c r="A41" s="10"/>
      <c r="B41" s="11"/>
      <c r="C41" s="11"/>
      <c r="D41" s="38"/>
      <c r="E41" s="39"/>
      <c r="F41" s="11"/>
      <c r="G41" s="11"/>
      <c r="H41" s="11"/>
      <c r="I41" s="11"/>
      <c r="J41" s="11"/>
      <c r="K41" s="12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2"/>
      <c r="AF41" s="58" t="s">
        <v>16</v>
      </c>
      <c r="AG41" s="58" t="str">
        <f t="shared" ca="1" si="45"/>
        <v>NO</v>
      </c>
      <c r="AH41" s="70">
        <f t="shared" ca="1" si="44"/>
        <v>2</v>
      </c>
      <c r="AI41" s="70">
        <f t="shared" ca="1" si="44"/>
        <v>5</v>
      </c>
      <c r="AJ41" s="70">
        <f t="shared" ca="1" si="44"/>
        <v>9</v>
      </c>
      <c r="CQ41" s="56"/>
      <c r="CR41" s="57"/>
      <c r="CS41" s="57"/>
      <c r="CT41" s="58"/>
      <c r="CU41" s="58"/>
      <c r="CV41" s="58"/>
      <c r="CW41" s="58"/>
      <c r="CX41" s="56">
        <f t="shared" ca="1" si="2"/>
        <v>0.38359483338743494</v>
      </c>
      <c r="CY41" s="57">
        <f t="shared" ca="1" si="3"/>
        <v>119</v>
      </c>
      <c r="CZ41" s="58"/>
      <c r="DA41" s="58">
        <v>41</v>
      </c>
      <c r="DB41" s="58">
        <v>4</v>
      </c>
      <c r="DC41" s="58">
        <v>0</v>
      </c>
      <c r="DE41" s="56">
        <f t="shared" ca="1" si="4"/>
        <v>0.95861880530284649</v>
      </c>
      <c r="DF41" s="57">
        <f t="shared" ca="1" si="5"/>
        <v>11</v>
      </c>
      <c r="DG41" s="58"/>
      <c r="DH41" s="58">
        <v>41</v>
      </c>
      <c r="DI41" s="58">
        <v>4</v>
      </c>
      <c r="DJ41" s="58">
        <v>0</v>
      </c>
      <c r="DL41" s="56">
        <f t="shared" ca="1" si="6"/>
        <v>0.11990535218324538</v>
      </c>
      <c r="DM41" s="57">
        <f t="shared" ca="1" si="7"/>
        <v>177</v>
      </c>
      <c r="DN41" s="58"/>
      <c r="DO41" s="58">
        <v>41</v>
      </c>
      <c r="DP41" s="58">
        <v>4</v>
      </c>
      <c r="DQ41" s="58">
        <v>0</v>
      </c>
      <c r="DS41" s="56">
        <f t="shared" ca="1" si="40"/>
        <v>0.4572799997881638</v>
      </c>
      <c r="DT41" s="57">
        <f t="shared" ca="1" si="41"/>
        <v>116</v>
      </c>
      <c r="DU41" s="58"/>
      <c r="DV41" s="58">
        <v>41</v>
      </c>
      <c r="DW41" s="58">
        <v>4</v>
      </c>
      <c r="DX41" s="58">
        <v>0</v>
      </c>
    </row>
    <row r="42" spans="1:128" ht="18.75" customHeight="1" thickBot="1" x14ac:dyDescent="0.3">
      <c r="A42" s="4"/>
      <c r="B42" s="6"/>
      <c r="C42" s="16"/>
      <c r="D42" s="40"/>
      <c r="E42" s="17"/>
      <c r="F42" s="6"/>
      <c r="G42" s="6"/>
      <c r="H42" s="6"/>
      <c r="I42" s="6"/>
      <c r="J42" s="6"/>
      <c r="K42" s="5"/>
      <c r="L42" s="4"/>
      <c r="M42" s="6"/>
      <c r="N42" s="16"/>
      <c r="O42" s="6"/>
      <c r="P42" s="6"/>
      <c r="Q42" s="6"/>
      <c r="R42" s="6"/>
      <c r="S42" s="6"/>
      <c r="T42" s="6"/>
      <c r="U42" s="6"/>
      <c r="V42" s="5"/>
      <c r="AF42" s="58" t="s">
        <v>17</v>
      </c>
      <c r="AG42" s="58" t="str">
        <f t="shared" ca="1" si="45"/>
        <v>NO</v>
      </c>
      <c r="AH42" s="70">
        <f t="shared" ca="1" si="44"/>
        <v>6</v>
      </c>
      <c r="AI42" s="70">
        <f t="shared" ca="1" si="44"/>
        <v>2</v>
      </c>
      <c r="AJ42" s="70">
        <f t="shared" ca="1" si="44"/>
        <v>1</v>
      </c>
      <c r="CQ42" s="56"/>
      <c r="CR42" s="57"/>
      <c r="CS42" s="57"/>
      <c r="CT42" s="58"/>
      <c r="CU42" s="58"/>
      <c r="CV42" s="58"/>
      <c r="CW42" s="58"/>
      <c r="CX42" s="56">
        <f t="shared" ca="1" si="2"/>
        <v>0.28572670230519759</v>
      </c>
      <c r="CY42" s="57">
        <f t="shared" ca="1" si="3"/>
        <v>138</v>
      </c>
      <c r="CZ42" s="58"/>
      <c r="DA42" s="58">
        <v>42</v>
      </c>
      <c r="DB42" s="58">
        <v>4</v>
      </c>
      <c r="DC42" s="58">
        <v>1</v>
      </c>
      <c r="DE42" s="56">
        <f t="shared" ca="1" si="4"/>
        <v>0.22422242217960564</v>
      </c>
      <c r="DF42" s="57">
        <f t="shared" ca="1" si="5"/>
        <v>149</v>
      </c>
      <c r="DG42" s="58"/>
      <c r="DH42" s="58">
        <v>42</v>
      </c>
      <c r="DI42" s="58">
        <v>4</v>
      </c>
      <c r="DJ42" s="58">
        <v>1</v>
      </c>
      <c r="DL42" s="56">
        <f t="shared" ca="1" si="6"/>
        <v>6.5262107544925119E-2</v>
      </c>
      <c r="DM42" s="57">
        <f t="shared" ca="1" si="7"/>
        <v>192</v>
      </c>
      <c r="DN42" s="58"/>
      <c r="DO42" s="58">
        <v>42</v>
      </c>
      <c r="DP42" s="58">
        <v>4</v>
      </c>
      <c r="DQ42" s="58">
        <v>1</v>
      </c>
      <c r="DS42" s="56">
        <f t="shared" ca="1" si="40"/>
        <v>0.52010744869459336</v>
      </c>
      <c r="DT42" s="57">
        <f t="shared" ca="1" si="41"/>
        <v>98</v>
      </c>
      <c r="DU42" s="58"/>
      <c r="DV42" s="58">
        <v>42</v>
      </c>
      <c r="DW42" s="58">
        <v>4</v>
      </c>
      <c r="DX42" s="58">
        <v>1</v>
      </c>
    </row>
    <row r="43" spans="1:128" ht="48.95" customHeight="1" thickBot="1" x14ac:dyDescent="0.3">
      <c r="A43" s="20"/>
      <c r="B43" s="93" t="str">
        <f ca="1">B12</f>
        <v>71.884－0.67＝</v>
      </c>
      <c r="C43" s="94"/>
      <c r="D43" s="94"/>
      <c r="E43" s="94"/>
      <c r="F43" s="94"/>
      <c r="G43" s="94"/>
      <c r="H43" s="95">
        <f ca="1">H12</f>
        <v>71.213999999999999</v>
      </c>
      <c r="I43" s="95"/>
      <c r="J43" s="96"/>
      <c r="K43" s="8"/>
      <c r="L43" s="20"/>
      <c r="M43" s="93" t="str">
        <f ca="1">M12</f>
        <v>80.03－6.232＝</v>
      </c>
      <c r="N43" s="94"/>
      <c r="O43" s="94"/>
      <c r="P43" s="94"/>
      <c r="Q43" s="94"/>
      <c r="R43" s="94"/>
      <c r="S43" s="95">
        <f ca="1">S12</f>
        <v>73.798000000000002</v>
      </c>
      <c r="T43" s="95"/>
      <c r="U43" s="96"/>
      <c r="V43" s="8"/>
      <c r="AF43" s="58" t="s">
        <v>18</v>
      </c>
      <c r="AG43" s="58" t="str">
        <f t="shared" ca="1" si="45"/>
        <v>NO</v>
      </c>
      <c r="AH43" s="70">
        <f t="shared" ca="1" si="44"/>
        <v>8</v>
      </c>
      <c r="AI43" s="70">
        <f t="shared" ca="1" si="44"/>
        <v>0</v>
      </c>
      <c r="AJ43" s="70">
        <f t="shared" ca="1" si="44"/>
        <v>9</v>
      </c>
      <c r="CQ43" s="56"/>
      <c r="CR43" s="57"/>
      <c r="CS43" s="57"/>
      <c r="CT43" s="58"/>
      <c r="CU43" s="58"/>
      <c r="CV43" s="58"/>
      <c r="CW43" s="58"/>
      <c r="CX43" s="56">
        <f t="shared" ca="1" si="2"/>
        <v>0.3672923668018131</v>
      </c>
      <c r="CY43" s="57">
        <f t="shared" ca="1" si="3"/>
        <v>122</v>
      </c>
      <c r="CZ43" s="58"/>
      <c r="DA43" s="58">
        <v>43</v>
      </c>
      <c r="DB43" s="58">
        <v>4</v>
      </c>
      <c r="DC43" s="58">
        <v>2</v>
      </c>
      <c r="DE43" s="56">
        <f t="shared" ca="1" si="4"/>
        <v>0.29744948516463343</v>
      </c>
      <c r="DF43" s="57">
        <f t="shared" ca="1" si="5"/>
        <v>136</v>
      </c>
      <c r="DG43" s="58"/>
      <c r="DH43" s="58">
        <v>43</v>
      </c>
      <c r="DI43" s="58">
        <v>4</v>
      </c>
      <c r="DJ43" s="58">
        <v>2</v>
      </c>
      <c r="DL43" s="56">
        <f t="shared" ca="1" si="6"/>
        <v>0.66122216433475722</v>
      </c>
      <c r="DM43" s="57">
        <f t="shared" ca="1" si="7"/>
        <v>70</v>
      </c>
      <c r="DN43" s="58"/>
      <c r="DO43" s="58">
        <v>43</v>
      </c>
      <c r="DP43" s="58">
        <v>4</v>
      </c>
      <c r="DQ43" s="58">
        <v>2</v>
      </c>
      <c r="DS43" s="56">
        <f t="shared" ca="1" si="40"/>
        <v>0.64801102507252906</v>
      </c>
      <c r="DT43" s="57">
        <f t="shared" ca="1" si="41"/>
        <v>74</v>
      </c>
      <c r="DU43" s="58"/>
      <c r="DV43" s="58">
        <v>43</v>
      </c>
      <c r="DW43" s="58">
        <v>4</v>
      </c>
      <c r="DX43" s="58">
        <v>2</v>
      </c>
    </row>
    <row r="44" spans="1:128" ht="12" customHeight="1" x14ac:dyDescent="0.25">
      <c r="A44" s="7"/>
      <c r="B44" s="3"/>
      <c r="C44" s="24"/>
      <c r="D44" s="41"/>
      <c r="E44" s="42"/>
      <c r="F44" s="3"/>
      <c r="G44" s="3"/>
      <c r="H44" s="3"/>
      <c r="I44" s="3"/>
      <c r="J44" s="3"/>
      <c r="K44" s="8"/>
      <c r="L44" s="7"/>
      <c r="M44" s="3"/>
      <c r="N44" s="24"/>
      <c r="O44" s="3"/>
      <c r="P44" s="3"/>
      <c r="Q44" s="3"/>
      <c r="R44" s="3"/>
      <c r="S44" s="3"/>
      <c r="T44" s="3"/>
      <c r="U44" s="3"/>
      <c r="V44" s="8"/>
      <c r="AF44" s="58" t="s">
        <v>19</v>
      </c>
      <c r="AG44" s="58" t="str">
        <f t="shared" ca="1" si="45"/>
        <v>NO</v>
      </c>
      <c r="AH44" s="70">
        <f t="shared" ca="1" si="44"/>
        <v>2</v>
      </c>
      <c r="AI44" s="70">
        <f t="shared" ca="1" si="44"/>
        <v>3</v>
      </c>
      <c r="AJ44" s="70">
        <f t="shared" ca="1" si="44"/>
        <v>3</v>
      </c>
      <c r="CQ44" s="56"/>
      <c r="CR44" s="57"/>
      <c r="CS44" s="57"/>
      <c r="CT44" s="58"/>
      <c r="CU44" s="58"/>
      <c r="CV44" s="58"/>
      <c r="CW44" s="58"/>
      <c r="CX44" s="56">
        <f t="shared" ca="1" si="2"/>
        <v>0.9860436020568597</v>
      </c>
      <c r="CY44" s="57">
        <f t="shared" ca="1" si="3"/>
        <v>4</v>
      </c>
      <c r="CZ44" s="58"/>
      <c r="DA44" s="58">
        <v>44</v>
      </c>
      <c r="DB44" s="58">
        <v>4</v>
      </c>
      <c r="DC44" s="58">
        <v>3</v>
      </c>
      <c r="DE44" s="56">
        <f t="shared" ca="1" si="4"/>
        <v>0.13853128185910379</v>
      </c>
      <c r="DF44" s="57">
        <f t="shared" ca="1" si="5"/>
        <v>171</v>
      </c>
      <c r="DG44" s="58"/>
      <c r="DH44" s="58">
        <v>44</v>
      </c>
      <c r="DI44" s="58">
        <v>4</v>
      </c>
      <c r="DJ44" s="58">
        <v>3</v>
      </c>
      <c r="DL44" s="56">
        <f t="shared" ca="1" si="6"/>
        <v>0.91114938973511939</v>
      </c>
      <c r="DM44" s="57">
        <f t="shared" ca="1" si="7"/>
        <v>19</v>
      </c>
      <c r="DN44" s="58"/>
      <c r="DO44" s="58">
        <v>44</v>
      </c>
      <c r="DP44" s="58">
        <v>4</v>
      </c>
      <c r="DQ44" s="58">
        <v>3</v>
      </c>
      <c r="DS44" s="56">
        <f t="shared" ca="1" si="40"/>
        <v>0.62045123983642159</v>
      </c>
      <c r="DT44" s="57">
        <f t="shared" ca="1" si="41"/>
        <v>80</v>
      </c>
      <c r="DU44" s="58"/>
      <c r="DV44" s="58">
        <v>44</v>
      </c>
      <c r="DW44" s="58">
        <v>4</v>
      </c>
      <c r="DX44" s="58">
        <v>3</v>
      </c>
    </row>
    <row r="45" spans="1:128" ht="53.1" customHeight="1" x14ac:dyDescent="0.25">
      <c r="A45" s="7"/>
      <c r="B45" s="3"/>
      <c r="C45" s="25"/>
      <c r="D45" s="26">
        <f t="shared" ref="D45:I45" ca="1" si="50">D14</f>
        <v>7</v>
      </c>
      <c r="E45" s="27">
        <f t="shared" ca="1" si="50"/>
        <v>1</v>
      </c>
      <c r="F45" s="27" t="str">
        <f t="shared" ca="1" si="50"/>
        <v>.</v>
      </c>
      <c r="G45" s="28">
        <f t="shared" ca="1" si="50"/>
        <v>8</v>
      </c>
      <c r="H45" s="28">
        <f t="shared" ca="1" si="50"/>
        <v>8</v>
      </c>
      <c r="I45" s="28">
        <f t="shared" ca="1" si="50"/>
        <v>4</v>
      </c>
      <c r="J45" s="29"/>
      <c r="K45" s="8"/>
      <c r="L45" s="3"/>
      <c r="M45" s="3"/>
      <c r="N45" s="25"/>
      <c r="O45" s="26">
        <f t="shared" ref="O45:T45" ca="1" si="51">O14</f>
        <v>8</v>
      </c>
      <c r="P45" s="27">
        <f t="shared" ca="1" si="51"/>
        <v>0</v>
      </c>
      <c r="Q45" s="27" t="str">
        <f t="shared" ca="1" si="51"/>
        <v>.</v>
      </c>
      <c r="R45" s="28">
        <f t="shared" ca="1" si="51"/>
        <v>0</v>
      </c>
      <c r="S45" s="28">
        <f t="shared" ca="1" si="51"/>
        <v>3</v>
      </c>
      <c r="T45" s="28">
        <f t="shared" ca="1" si="51"/>
        <v>0</v>
      </c>
      <c r="U45" s="29"/>
      <c r="V45" s="8"/>
      <c r="AE45" s="59" t="s">
        <v>48</v>
      </c>
      <c r="AF45" s="58" t="s">
        <v>20</v>
      </c>
      <c r="AG45" s="58" t="str">
        <f t="shared" ca="1" si="45"/>
        <v>NO</v>
      </c>
      <c r="AH45" s="70">
        <f t="shared" ca="1" si="44"/>
        <v>7</v>
      </c>
      <c r="AI45" s="70">
        <f t="shared" ca="1" si="44"/>
        <v>5</v>
      </c>
      <c r="AJ45" s="70">
        <f t="shared" ca="1" si="44"/>
        <v>6</v>
      </c>
      <c r="CQ45" s="56"/>
      <c r="CR45" s="57"/>
      <c r="CS45" s="57"/>
      <c r="CT45" s="58"/>
      <c r="CU45" s="58"/>
      <c r="CV45" s="58"/>
      <c r="CW45" s="58"/>
      <c r="CX45" s="56">
        <f t="shared" ca="1" si="2"/>
        <v>0.38090989719329738</v>
      </c>
      <c r="CY45" s="57">
        <f t="shared" ca="1" si="3"/>
        <v>120</v>
      </c>
      <c r="CZ45" s="58"/>
      <c r="DA45" s="58">
        <v>45</v>
      </c>
      <c r="DB45" s="58">
        <v>4</v>
      </c>
      <c r="DC45" s="58">
        <v>4</v>
      </c>
      <c r="DE45" s="56">
        <f t="shared" ca="1" si="4"/>
        <v>0.28102125051451432</v>
      </c>
      <c r="DF45" s="57">
        <f t="shared" ca="1" si="5"/>
        <v>140</v>
      </c>
      <c r="DG45" s="58"/>
      <c r="DH45" s="58">
        <v>45</v>
      </c>
      <c r="DI45" s="58">
        <v>4</v>
      </c>
      <c r="DJ45" s="58">
        <v>4</v>
      </c>
      <c r="DL45" s="56">
        <f t="shared" ca="1" si="6"/>
        <v>0.53237734594607777</v>
      </c>
      <c r="DM45" s="57">
        <f t="shared" ca="1" si="7"/>
        <v>99</v>
      </c>
      <c r="DN45" s="58"/>
      <c r="DO45" s="58">
        <v>45</v>
      </c>
      <c r="DP45" s="58">
        <v>4</v>
      </c>
      <c r="DQ45" s="58">
        <v>4</v>
      </c>
      <c r="DS45" s="56">
        <f t="shared" ca="1" si="40"/>
        <v>0.15040630154240098</v>
      </c>
      <c r="DT45" s="57">
        <f t="shared" ca="1" si="41"/>
        <v>173</v>
      </c>
      <c r="DU45" s="58"/>
      <c r="DV45" s="58">
        <v>45</v>
      </c>
      <c r="DW45" s="58">
        <v>4</v>
      </c>
      <c r="DX45" s="58">
        <v>4</v>
      </c>
    </row>
    <row r="46" spans="1:128" ht="53.1" customHeight="1" thickBot="1" x14ac:dyDescent="0.3">
      <c r="A46" s="7"/>
      <c r="B46" s="3"/>
      <c r="C46" s="9" t="str">
        <f t="shared" ref="C46:I46" ca="1" si="52">C15</f>
        <v>－</v>
      </c>
      <c r="D46" s="33">
        <f t="shared" ca="1" si="52"/>
        <v>0</v>
      </c>
      <c r="E46" s="34">
        <f t="shared" ca="1" si="52"/>
        <v>0</v>
      </c>
      <c r="F46" s="34" t="str">
        <f t="shared" ca="1" si="52"/>
        <v>.</v>
      </c>
      <c r="G46" s="35">
        <f t="shared" ca="1" si="52"/>
        <v>6</v>
      </c>
      <c r="H46" s="35">
        <f t="shared" ca="1" si="52"/>
        <v>7</v>
      </c>
      <c r="I46" s="35">
        <f t="shared" ca="1" si="52"/>
        <v>0</v>
      </c>
      <c r="J46" s="29"/>
      <c r="K46" s="8"/>
      <c r="L46" s="3"/>
      <c r="M46" s="3"/>
      <c r="N46" s="9" t="str">
        <f t="shared" ref="N46:T46" ca="1" si="53">N15</f>
        <v>－</v>
      </c>
      <c r="O46" s="33">
        <f t="shared" ca="1" si="53"/>
        <v>0</v>
      </c>
      <c r="P46" s="34">
        <f t="shared" ca="1" si="53"/>
        <v>6</v>
      </c>
      <c r="Q46" s="34" t="str">
        <f t="shared" ca="1" si="53"/>
        <v>.</v>
      </c>
      <c r="R46" s="35">
        <f t="shared" ca="1" si="53"/>
        <v>2</v>
      </c>
      <c r="S46" s="35">
        <f t="shared" ca="1" si="53"/>
        <v>3</v>
      </c>
      <c r="T46" s="35">
        <f t="shared" ca="1" si="53"/>
        <v>2</v>
      </c>
      <c r="U46" s="29"/>
      <c r="V46" s="8"/>
      <c r="AE46" s="59" t="s">
        <v>49</v>
      </c>
      <c r="AF46" s="59" t="s">
        <v>21</v>
      </c>
      <c r="AG46" s="58" t="str">
        <f t="shared" ca="1" si="45"/>
        <v>NO</v>
      </c>
      <c r="AH46" s="70">
        <f t="shared" ca="1" si="44"/>
        <v>2</v>
      </c>
      <c r="AI46" s="70">
        <f t="shared" ca="1" si="44"/>
        <v>8</v>
      </c>
      <c r="AJ46" s="70">
        <f t="shared" ca="1" si="44"/>
        <v>9</v>
      </c>
      <c r="CQ46" s="56"/>
      <c r="CR46" s="57"/>
      <c r="CS46" s="57"/>
      <c r="CT46" s="58"/>
      <c r="CU46" s="58"/>
      <c r="CV46" s="58"/>
      <c r="CW46" s="58"/>
      <c r="CX46" s="56">
        <f t="shared" ca="1" si="2"/>
        <v>0.64034890609328643</v>
      </c>
      <c r="CY46" s="57">
        <f t="shared" ca="1" si="3"/>
        <v>67</v>
      </c>
      <c r="CZ46" s="58"/>
      <c r="DA46" s="58">
        <v>46</v>
      </c>
      <c r="DB46" s="58">
        <v>4</v>
      </c>
      <c r="DC46" s="58">
        <v>5</v>
      </c>
      <c r="DE46" s="56">
        <f t="shared" ca="1" si="4"/>
        <v>0.26604413012492745</v>
      </c>
      <c r="DF46" s="57">
        <f t="shared" ca="1" si="5"/>
        <v>144</v>
      </c>
      <c r="DG46" s="58"/>
      <c r="DH46" s="58">
        <v>46</v>
      </c>
      <c r="DI46" s="58">
        <v>4</v>
      </c>
      <c r="DJ46" s="58">
        <v>5</v>
      </c>
      <c r="DL46" s="56">
        <f t="shared" ca="1" si="6"/>
        <v>0.43081237220849955</v>
      </c>
      <c r="DM46" s="57">
        <f t="shared" ca="1" si="7"/>
        <v>122</v>
      </c>
      <c r="DN46" s="58"/>
      <c r="DO46" s="58">
        <v>46</v>
      </c>
      <c r="DP46" s="58">
        <v>4</v>
      </c>
      <c r="DQ46" s="58">
        <v>5</v>
      </c>
      <c r="DS46" s="56">
        <f t="shared" ca="1" si="40"/>
        <v>0.44660042044439696</v>
      </c>
      <c r="DT46" s="57">
        <f t="shared" ca="1" si="41"/>
        <v>118</v>
      </c>
      <c r="DU46" s="58"/>
      <c r="DV46" s="58">
        <v>46</v>
      </c>
      <c r="DW46" s="58">
        <v>4</v>
      </c>
      <c r="DX46" s="58">
        <v>5</v>
      </c>
    </row>
    <row r="47" spans="1:128" ht="53.1" customHeight="1" x14ac:dyDescent="0.25">
      <c r="A47" s="7"/>
      <c r="B47" s="3"/>
      <c r="C47" s="36"/>
      <c r="D47" s="45">
        <f t="shared" ref="D47:I47" ca="1" si="54">D16</f>
        <v>7</v>
      </c>
      <c r="E47" s="46">
        <f t="shared" ca="1" si="54"/>
        <v>1</v>
      </c>
      <c r="F47" s="46" t="str">
        <f t="shared" si="54"/>
        <v>.</v>
      </c>
      <c r="G47" s="47">
        <f t="shared" ca="1" si="54"/>
        <v>2</v>
      </c>
      <c r="H47" s="48">
        <f t="shared" ca="1" si="54"/>
        <v>1</v>
      </c>
      <c r="I47" s="48">
        <f t="shared" ca="1" si="54"/>
        <v>4</v>
      </c>
      <c r="J47" s="49"/>
      <c r="K47" s="8"/>
      <c r="L47" s="3"/>
      <c r="M47" s="3"/>
      <c r="N47" s="36"/>
      <c r="O47" s="45">
        <f t="shared" ref="O47:T47" ca="1" si="55">O16</f>
        <v>7</v>
      </c>
      <c r="P47" s="46">
        <f t="shared" ca="1" si="55"/>
        <v>3</v>
      </c>
      <c r="Q47" s="46" t="str">
        <f t="shared" si="55"/>
        <v>.</v>
      </c>
      <c r="R47" s="47">
        <f t="shared" ca="1" si="55"/>
        <v>7</v>
      </c>
      <c r="S47" s="48">
        <f t="shared" ca="1" si="55"/>
        <v>9</v>
      </c>
      <c r="T47" s="48">
        <f t="shared" ca="1" si="55"/>
        <v>8</v>
      </c>
      <c r="U47" s="49"/>
      <c r="V47" s="8"/>
      <c r="AE47" s="59" t="s">
        <v>50</v>
      </c>
      <c r="AF47" s="59" t="s">
        <v>22</v>
      </c>
      <c r="AG47" s="58" t="str">
        <f t="shared" ca="1" si="45"/>
        <v>NO</v>
      </c>
      <c r="AH47" s="70">
        <f t="shared" ca="1" si="44"/>
        <v>5</v>
      </c>
      <c r="AI47" s="70">
        <f t="shared" ca="1" si="44"/>
        <v>9</v>
      </c>
      <c r="AJ47" s="70">
        <f t="shared" ca="1" si="44"/>
        <v>9</v>
      </c>
      <c r="CQ47" s="56"/>
      <c r="CR47" s="57"/>
      <c r="CS47" s="57"/>
      <c r="CT47" s="58"/>
      <c r="CU47" s="58"/>
      <c r="CV47" s="58"/>
      <c r="CW47" s="58"/>
      <c r="CX47" s="56">
        <f t="shared" ca="1" si="2"/>
        <v>0.44959493543275442</v>
      </c>
      <c r="CY47" s="57">
        <f t="shared" ca="1" si="3"/>
        <v>107</v>
      </c>
      <c r="CZ47" s="58"/>
      <c r="DA47" s="58">
        <v>47</v>
      </c>
      <c r="DB47" s="58">
        <v>4</v>
      </c>
      <c r="DC47" s="58">
        <v>6</v>
      </c>
      <c r="DE47" s="56">
        <f t="shared" ca="1" si="4"/>
        <v>0.46442960164558567</v>
      </c>
      <c r="DF47" s="57">
        <f t="shared" ca="1" si="5"/>
        <v>100</v>
      </c>
      <c r="DG47" s="58"/>
      <c r="DH47" s="58">
        <v>47</v>
      </c>
      <c r="DI47" s="58">
        <v>4</v>
      </c>
      <c r="DJ47" s="58">
        <v>6</v>
      </c>
      <c r="DL47" s="56">
        <f t="shared" ca="1" si="6"/>
        <v>0.7686461802306136</v>
      </c>
      <c r="DM47" s="57">
        <f t="shared" ca="1" si="7"/>
        <v>48</v>
      </c>
      <c r="DN47" s="58"/>
      <c r="DO47" s="58">
        <v>47</v>
      </c>
      <c r="DP47" s="58">
        <v>4</v>
      </c>
      <c r="DQ47" s="58">
        <v>6</v>
      </c>
      <c r="DS47" s="56">
        <f t="shared" ca="1" si="40"/>
        <v>0.23621315813832311</v>
      </c>
      <c r="DT47" s="57">
        <f t="shared" ca="1" si="41"/>
        <v>158</v>
      </c>
      <c r="DU47" s="58"/>
      <c r="DV47" s="58">
        <v>47</v>
      </c>
      <c r="DW47" s="58">
        <v>4</v>
      </c>
      <c r="DX47" s="58">
        <v>6</v>
      </c>
    </row>
    <row r="48" spans="1:128" ht="9.75" customHeight="1" x14ac:dyDescent="0.25">
      <c r="A48" s="10"/>
      <c r="B48" s="11"/>
      <c r="C48" s="11"/>
      <c r="D48" s="38"/>
      <c r="E48" s="39"/>
      <c r="F48" s="11"/>
      <c r="G48" s="11"/>
      <c r="H48" s="11"/>
      <c r="I48" s="11"/>
      <c r="J48" s="11"/>
      <c r="K48" s="12"/>
      <c r="L48" s="10"/>
      <c r="M48" s="11"/>
      <c r="N48" s="11"/>
      <c r="O48" s="11"/>
      <c r="P48" s="11"/>
      <c r="Q48" s="11"/>
      <c r="R48" s="11"/>
      <c r="S48" s="11"/>
      <c r="T48" s="11"/>
      <c r="U48" s="11"/>
      <c r="V48" s="12"/>
      <c r="CQ48" s="56"/>
      <c r="CR48" s="57"/>
      <c r="CS48" s="57"/>
      <c r="CT48" s="58"/>
      <c r="CU48" s="58"/>
      <c r="CV48" s="58"/>
      <c r="CW48" s="58"/>
      <c r="CX48" s="56">
        <f t="shared" ca="1" si="2"/>
        <v>0.58044821157093152</v>
      </c>
      <c r="CY48" s="57">
        <f t="shared" ca="1" si="3"/>
        <v>82</v>
      </c>
      <c r="CZ48" s="58"/>
      <c r="DA48" s="58">
        <v>48</v>
      </c>
      <c r="DB48" s="58">
        <v>4</v>
      </c>
      <c r="DC48" s="58">
        <v>7</v>
      </c>
      <c r="DE48" s="56">
        <f t="shared" ca="1" si="4"/>
        <v>0.14461370843941324</v>
      </c>
      <c r="DF48" s="57">
        <f t="shared" ca="1" si="5"/>
        <v>170</v>
      </c>
      <c r="DG48" s="58"/>
      <c r="DH48" s="58">
        <v>48</v>
      </c>
      <c r="DI48" s="58">
        <v>4</v>
      </c>
      <c r="DJ48" s="58">
        <v>7</v>
      </c>
      <c r="DL48" s="56">
        <f t="shared" ca="1" si="6"/>
        <v>0.74506038462553792</v>
      </c>
      <c r="DM48" s="57">
        <f t="shared" ca="1" si="7"/>
        <v>54</v>
      </c>
      <c r="DN48" s="58"/>
      <c r="DO48" s="58">
        <v>48</v>
      </c>
      <c r="DP48" s="58">
        <v>4</v>
      </c>
      <c r="DQ48" s="58">
        <v>7</v>
      </c>
      <c r="DS48" s="56">
        <f t="shared" ca="1" si="40"/>
        <v>8.6209482452847763E-2</v>
      </c>
      <c r="DT48" s="57">
        <f t="shared" ca="1" si="41"/>
        <v>186</v>
      </c>
      <c r="DU48" s="58"/>
      <c r="DV48" s="58">
        <v>48</v>
      </c>
      <c r="DW48" s="58">
        <v>4</v>
      </c>
      <c r="DX48" s="58">
        <v>7</v>
      </c>
    </row>
    <row r="49" spans="1:128" ht="18.75" customHeight="1" thickBot="1" x14ac:dyDescent="0.3">
      <c r="A49" s="4"/>
      <c r="B49" s="6"/>
      <c r="C49" s="16"/>
      <c r="D49" s="40"/>
      <c r="E49" s="17"/>
      <c r="F49" s="6"/>
      <c r="G49" s="6"/>
      <c r="H49" s="6"/>
      <c r="I49" s="6"/>
      <c r="J49" s="6"/>
      <c r="K49" s="5"/>
      <c r="L49" s="4"/>
      <c r="M49" s="6"/>
      <c r="N49" s="16"/>
      <c r="O49" s="6"/>
      <c r="P49" s="6"/>
      <c r="Q49" s="6"/>
      <c r="R49" s="6"/>
      <c r="S49" s="6"/>
      <c r="T49" s="6"/>
      <c r="U49" s="6"/>
      <c r="V49" s="5"/>
      <c r="CQ49" s="56"/>
      <c r="CR49" s="57"/>
      <c r="CS49" s="57"/>
      <c r="CT49" s="58"/>
      <c r="CU49" s="58"/>
      <c r="CV49" s="58"/>
      <c r="CW49" s="58"/>
      <c r="CX49" s="56">
        <f t="shared" ca="1" si="2"/>
        <v>5.9424775300824906E-2</v>
      </c>
      <c r="CY49" s="57">
        <f t="shared" ca="1" si="3"/>
        <v>188</v>
      </c>
      <c r="CZ49" s="58"/>
      <c r="DA49" s="58">
        <v>49</v>
      </c>
      <c r="DB49" s="58">
        <v>4</v>
      </c>
      <c r="DC49" s="58">
        <v>8</v>
      </c>
      <c r="DE49" s="56">
        <f t="shared" ca="1" si="4"/>
        <v>0.95717291127748172</v>
      </c>
      <c r="DF49" s="57">
        <f t="shared" ca="1" si="5"/>
        <v>12</v>
      </c>
      <c r="DG49" s="58"/>
      <c r="DH49" s="58">
        <v>49</v>
      </c>
      <c r="DI49" s="58">
        <v>4</v>
      </c>
      <c r="DJ49" s="58">
        <v>8</v>
      </c>
      <c r="DL49" s="56">
        <f t="shared" ca="1" si="6"/>
        <v>0.47087091081994148</v>
      </c>
      <c r="DM49" s="57">
        <f t="shared" ca="1" si="7"/>
        <v>113</v>
      </c>
      <c r="DN49" s="58"/>
      <c r="DO49" s="58">
        <v>49</v>
      </c>
      <c r="DP49" s="58">
        <v>4</v>
      </c>
      <c r="DQ49" s="58">
        <v>8</v>
      </c>
      <c r="DS49" s="56">
        <f t="shared" ca="1" si="40"/>
        <v>0.32527641009822328</v>
      </c>
      <c r="DT49" s="57">
        <f t="shared" ca="1" si="41"/>
        <v>139</v>
      </c>
      <c r="DU49" s="58"/>
      <c r="DV49" s="58">
        <v>49</v>
      </c>
      <c r="DW49" s="58">
        <v>4</v>
      </c>
      <c r="DX49" s="58">
        <v>8</v>
      </c>
    </row>
    <row r="50" spans="1:128" ht="48.95" customHeight="1" thickBot="1" x14ac:dyDescent="0.3">
      <c r="A50" s="20"/>
      <c r="B50" s="93" t="str">
        <f ca="1">B19</f>
        <v>83.027－9.85＝</v>
      </c>
      <c r="C50" s="94"/>
      <c r="D50" s="94"/>
      <c r="E50" s="94"/>
      <c r="F50" s="94"/>
      <c r="G50" s="94"/>
      <c r="H50" s="95">
        <f ca="1">H19</f>
        <v>73.177000000000007</v>
      </c>
      <c r="I50" s="95"/>
      <c r="J50" s="96"/>
      <c r="K50" s="8"/>
      <c r="L50" s="20"/>
      <c r="M50" s="93" t="str">
        <f ca="1">M19</f>
        <v>67.022－6.763＝</v>
      </c>
      <c r="N50" s="94"/>
      <c r="O50" s="94"/>
      <c r="P50" s="94"/>
      <c r="Q50" s="94"/>
      <c r="R50" s="94"/>
      <c r="S50" s="95">
        <f ca="1">S19</f>
        <v>60.259</v>
      </c>
      <c r="T50" s="95"/>
      <c r="U50" s="96"/>
      <c r="V50" s="8"/>
      <c r="CQ50" s="56"/>
      <c r="CR50" s="57"/>
      <c r="CS50" s="57"/>
      <c r="CT50" s="58"/>
      <c r="CU50" s="58"/>
      <c r="CV50" s="58"/>
      <c r="CW50" s="58"/>
      <c r="CX50" s="56">
        <f t="shared" ca="1" si="2"/>
        <v>0.73027187638279578</v>
      </c>
      <c r="CY50" s="57">
        <f t="shared" ca="1" si="3"/>
        <v>50</v>
      </c>
      <c r="CZ50" s="58"/>
      <c r="DA50" s="58">
        <v>50</v>
      </c>
      <c r="DB50" s="58">
        <v>4</v>
      </c>
      <c r="DC50" s="58">
        <v>9</v>
      </c>
      <c r="DE50" s="56">
        <f t="shared" ca="1" si="4"/>
        <v>0.97086046147259186</v>
      </c>
      <c r="DF50" s="57">
        <f t="shared" ca="1" si="5"/>
        <v>8</v>
      </c>
      <c r="DG50" s="58"/>
      <c r="DH50" s="58">
        <v>50</v>
      </c>
      <c r="DI50" s="58">
        <v>4</v>
      </c>
      <c r="DJ50" s="58">
        <v>9</v>
      </c>
      <c r="DL50" s="56">
        <f t="shared" ca="1" si="6"/>
        <v>0.63930987752902713</v>
      </c>
      <c r="DM50" s="57">
        <f t="shared" ca="1" si="7"/>
        <v>79</v>
      </c>
      <c r="DN50" s="58"/>
      <c r="DO50" s="58">
        <v>50</v>
      </c>
      <c r="DP50" s="58">
        <v>4</v>
      </c>
      <c r="DQ50" s="58">
        <v>9</v>
      </c>
      <c r="DS50" s="56">
        <f t="shared" ca="1" si="40"/>
        <v>0.15219688412052423</v>
      </c>
      <c r="DT50" s="57">
        <f t="shared" ca="1" si="41"/>
        <v>171</v>
      </c>
      <c r="DU50" s="58"/>
      <c r="DV50" s="58">
        <v>50</v>
      </c>
      <c r="DW50" s="58">
        <v>4</v>
      </c>
      <c r="DX50" s="58">
        <v>9</v>
      </c>
    </row>
    <row r="51" spans="1:128" ht="12" customHeight="1" x14ac:dyDescent="0.25">
      <c r="A51" s="7"/>
      <c r="B51" s="3"/>
      <c r="C51" s="24"/>
      <c r="D51" s="41"/>
      <c r="E51" s="42"/>
      <c r="F51" s="3"/>
      <c r="G51" s="3"/>
      <c r="H51" s="3"/>
      <c r="I51" s="3"/>
      <c r="J51" s="3"/>
      <c r="K51" s="8"/>
      <c r="L51" s="7"/>
      <c r="M51" s="3"/>
      <c r="N51" s="24"/>
      <c r="O51" s="3"/>
      <c r="P51" s="3"/>
      <c r="Q51" s="3"/>
      <c r="R51" s="3"/>
      <c r="S51" s="3"/>
      <c r="T51" s="3"/>
      <c r="U51" s="3"/>
      <c r="V51" s="8"/>
      <c r="CQ51" s="56"/>
      <c r="CR51" s="57"/>
      <c r="CS51" s="57"/>
      <c r="CT51" s="58"/>
      <c r="CU51" s="58"/>
      <c r="CV51" s="58"/>
      <c r="CW51" s="58"/>
      <c r="CX51" s="56">
        <f t="shared" ca="1" si="2"/>
        <v>6.8966865233724195E-2</v>
      </c>
      <c r="CY51" s="57">
        <f t="shared" ca="1" si="3"/>
        <v>183</v>
      </c>
      <c r="CZ51" s="58"/>
      <c r="DA51" s="58">
        <v>51</v>
      </c>
      <c r="DB51" s="58">
        <v>5</v>
      </c>
      <c r="DC51" s="58">
        <v>0</v>
      </c>
      <c r="DE51" s="56">
        <f t="shared" ca="1" si="4"/>
        <v>0.17613704369483074</v>
      </c>
      <c r="DF51" s="57">
        <f t="shared" ca="1" si="5"/>
        <v>160</v>
      </c>
      <c r="DG51" s="58"/>
      <c r="DH51" s="58">
        <v>51</v>
      </c>
      <c r="DI51" s="58">
        <v>5</v>
      </c>
      <c r="DJ51" s="58">
        <v>0</v>
      </c>
      <c r="DL51" s="56">
        <f t="shared" ca="1" si="6"/>
        <v>0.81145879085988515</v>
      </c>
      <c r="DM51" s="57">
        <f t="shared" ca="1" si="7"/>
        <v>39</v>
      </c>
      <c r="DN51" s="58"/>
      <c r="DO51" s="58">
        <v>51</v>
      </c>
      <c r="DP51" s="58">
        <v>5</v>
      </c>
      <c r="DQ51" s="58">
        <v>0</v>
      </c>
      <c r="DS51" s="56">
        <f t="shared" ca="1" si="40"/>
        <v>0.38216024317345987</v>
      </c>
      <c r="DT51" s="57">
        <f t="shared" ca="1" si="41"/>
        <v>130</v>
      </c>
      <c r="DU51" s="58"/>
      <c r="DV51" s="58">
        <v>51</v>
      </c>
      <c r="DW51" s="58">
        <v>5</v>
      </c>
      <c r="DX51" s="58">
        <v>0</v>
      </c>
    </row>
    <row r="52" spans="1:128" ht="53.1" customHeight="1" x14ac:dyDescent="0.25">
      <c r="A52" s="7"/>
      <c r="B52" s="3"/>
      <c r="C52" s="25"/>
      <c r="D52" s="26">
        <f t="shared" ref="D52:I52" ca="1" si="56">D21</f>
        <v>8</v>
      </c>
      <c r="E52" s="27">
        <f t="shared" ca="1" si="56"/>
        <v>3</v>
      </c>
      <c r="F52" s="27" t="str">
        <f t="shared" ca="1" si="56"/>
        <v>.</v>
      </c>
      <c r="G52" s="28">
        <f t="shared" ca="1" si="56"/>
        <v>0</v>
      </c>
      <c r="H52" s="28">
        <f t="shared" ca="1" si="56"/>
        <v>2</v>
      </c>
      <c r="I52" s="28">
        <f t="shared" ca="1" si="56"/>
        <v>7</v>
      </c>
      <c r="J52" s="29"/>
      <c r="K52" s="8"/>
      <c r="L52" s="3"/>
      <c r="M52" s="3"/>
      <c r="N52" s="25"/>
      <c r="O52" s="26">
        <f t="shared" ref="O52:T52" ca="1" si="57">O21</f>
        <v>6</v>
      </c>
      <c r="P52" s="27">
        <f t="shared" ca="1" si="57"/>
        <v>7</v>
      </c>
      <c r="Q52" s="27" t="str">
        <f t="shared" ca="1" si="57"/>
        <v>.</v>
      </c>
      <c r="R52" s="28">
        <f t="shared" ca="1" si="57"/>
        <v>0</v>
      </c>
      <c r="S52" s="28">
        <f t="shared" ca="1" si="57"/>
        <v>2</v>
      </c>
      <c r="T52" s="28">
        <f t="shared" ca="1" si="57"/>
        <v>2</v>
      </c>
      <c r="U52" s="29"/>
      <c r="V52" s="8"/>
      <c r="CQ52" s="56"/>
      <c r="CR52" s="57"/>
      <c r="CS52" s="57"/>
      <c r="CT52" s="58"/>
      <c r="CU52" s="58"/>
      <c r="CV52" s="58"/>
      <c r="CW52" s="58"/>
      <c r="CX52" s="56">
        <f t="shared" ca="1" si="2"/>
        <v>0.8910443731061396</v>
      </c>
      <c r="CY52" s="57">
        <f t="shared" ca="1" si="3"/>
        <v>22</v>
      </c>
      <c r="CZ52" s="58"/>
      <c r="DA52" s="58">
        <v>52</v>
      </c>
      <c r="DB52" s="58">
        <v>5</v>
      </c>
      <c r="DC52" s="58">
        <v>1</v>
      </c>
      <c r="DE52" s="56">
        <f t="shared" ca="1" si="4"/>
        <v>0.29304146727661173</v>
      </c>
      <c r="DF52" s="57">
        <f t="shared" ca="1" si="5"/>
        <v>137</v>
      </c>
      <c r="DG52" s="58"/>
      <c r="DH52" s="58">
        <v>52</v>
      </c>
      <c r="DI52" s="58">
        <v>5</v>
      </c>
      <c r="DJ52" s="58">
        <v>1</v>
      </c>
      <c r="DL52" s="56">
        <f t="shared" ca="1" si="6"/>
        <v>0.6206262008509339</v>
      </c>
      <c r="DM52" s="57">
        <f t="shared" ca="1" si="7"/>
        <v>82</v>
      </c>
      <c r="DN52" s="58"/>
      <c r="DO52" s="58">
        <v>52</v>
      </c>
      <c r="DP52" s="58">
        <v>5</v>
      </c>
      <c r="DQ52" s="58">
        <v>1</v>
      </c>
      <c r="DS52" s="56">
        <f t="shared" ca="1" si="40"/>
        <v>0.38587523568643411</v>
      </c>
      <c r="DT52" s="57">
        <f t="shared" ca="1" si="41"/>
        <v>129</v>
      </c>
      <c r="DU52" s="58"/>
      <c r="DV52" s="58">
        <v>52</v>
      </c>
      <c r="DW52" s="58">
        <v>5</v>
      </c>
      <c r="DX52" s="58">
        <v>1</v>
      </c>
    </row>
    <row r="53" spans="1:128" ht="53.1" customHeight="1" thickBot="1" x14ac:dyDescent="0.3">
      <c r="A53" s="7"/>
      <c r="B53" s="3"/>
      <c r="C53" s="9" t="str">
        <f t="shared" ref="C53:I53" ca="1" si="58">C22</f>
        <v>－</v>
      </c>
      <c r="D53" s="33">
        <f t="shared" ca="1" si="58"/>
        <v>0</v>
      </c>
      <c r="E53" s="34">
        <f t="shared" ca="1" si="58"/>
        <v>9</v>
      </c>
      <c r="F53" s="34" t="str">
        <f t="shared" ca="1" si="58"/>
        <v>.</v>
      </c>
      <c r="G53" s="35">
        <f t="shared" ca="1" si="58"/>
        <v>8</v>
      </c>
      <c r="H53" s="35">
        <f t="shared" ca="1" si="58"/>
        <v>5</v>
      </c>
      <c r="I53" s="35">
        <f t="shared" ca="1" si="58"/>
        <v>0</v>
      </c>
      <c r="J53" s="29"/>
      <c r="K53" s="8"/>
      <c r="L53" s="3"/>
      <c r="M53" s="3"/>
      <c r="N53" s="9" t="str">
        <f t="shared" ref="N53:T53" ca="1" si="59">N22</f>
        <v>－</v>
      </c>
      <c r="O53" s="33">
        <f t="shared" ca="1" si="59"/>
        <v>0</v>
      </c>
      <c r="P53" s="34">
        <f t="shared" ca="1" si="59"/>
        <v>6</v>
      </c>
      <c r="Q53" s="34" t="str">
        <f t="shared" ca="1" si="59"/>
        <v>.</v>
      </c>
      <c r="R53" s="35">
        <f t="shared" ca="1" si="59"/>
        <v>7</v>
      </c>
      <c r="S53" s="35">
        <f t="shared" ca="1" si="59"/>
        <v>6</v>
      </c>
      <c r="T53" s="35">
        <f t="shared" ca="1" si="59"/>
        <v>3</v>
      </c>
      <c r="U53" s="29"/>
      <c r="V53" s="8"/>
      <c r="CQ53" s="56"/>
      <c r="CR53" s="57"/>
      <c r="CS53" s="57"/>
      <c r="CT53" s="58"/>
      <c r="CU53" s="58"/>
      <c r="CV53" s="58"/>
      <c r="CW53" s="58"/>
      <c r="CX53" s="56">
        <f t="shared" ca="1" si="2"/>
        <v>1.940726479378696E-2</v>
      </c>
      <c r="CY53" s="57">
        <f t="shared" ca="1" si="3"/>
        <v>197</v>
      </c>
      <c r="CZ53" s="58"/>
      <c r="DA53" s="58">
        <v>53</v>
      </c>
      <c r="DB53" s="58">
        <v>5</v>
      </c>
      <c r="DC53" s="58">
        <v>2</v>
      </c>
      <c r="DE53" s="56">
        <f t="shared" ca="1" si="4"/>
        <v>0.93221277401295688</v>
      </c>
      <c r="DF53" s="57">
        <f t="shared" ca="1" si="5"/>
        <v>15</v>
      </c>
      <c r="DG53" s="58"/>
      <c r="DH53" s="58">
        <v>53</v>
      </c>
      <c r="DI53" s="58">
        <v>5</v>
      </c>
      <c r="DJ53" s="58">
        <v>2</v>
      </c>
      <c r="DL53" s="56">
        <f t="shared" ca="1" si="6"/>
        <v>0.71866978092128142</v>
      </c>
      <c r="DM53" s="57">
        <f t="shared" ca="1" si="7"/>
        <v>59</v>
      </c>
      <c r="DN53" s="58"/>
      <c r="DO53" s="58">
        <v>53</v>
      </c>
      <c r="DP53" s="58">
        <v>5</v>
      </c>
      <c r="DQ53" s="58">
        <v>2</v>
      </c>
      <c r="DS53" s="56">
        <f t="shared" ca="1" si="40"/>
        <v>0.59968715379584958</v>
      </c>
      <c r="DT53" s="57">
        <f t="shared" ca="1" si="41"/>
        <v>82</v>
      </c>
      <c r="DU53" s="58"/>
      <c r="DV53" s="58">
        <v>53</v>
      </c>
      <c r="DW53" s="58">
        <v>5</v>
      </c>
      <c r="DX53" s="58">
        <v>2</v>
      </c>
    </row>
    <row r="54" spans="1:128" ht="53.1" customHeight="1" x14ac:dyDescent="0.25">
      <c r="A54" s="7"/>
      <c r="B54" s="3"/>
      <c r="C54" s="36"/>
      <c r="D54" s="45">
        <f t="shared" ref="D54:I54" ca="1" si="60">D23</f>
        <v>7</v>
      </c>
      <c r="E54" s="46">
        <f t="shared" ca="1" si="60"/>
        <v>3</v>
      </c>
      <c r="F54" s="46" t="str">
        <f t="shared" si="60"/>
        <v>.</v>
      </c>
      <c r="G54" s="47">
        <f t="shared" ca="1" si="60"/>
        <v>1</v>
      </c>
      <c r="H54" s="48">
        <f t="shared" ca="1" si="60"/>
        <v>7</v>
      </c>
      <c r="I54" s="48">
        <f t="shared" ca="1" si="60"/>
        <v>7</v>
      </c>
      <c r="J54" s="49"/>
      <c r="K54" s="8"/>
      <c r="L54" s="3"/>
      <c r="M54" s="3"/>
      <c r="N54" s="36"/>
      <c r="O54" s="45">
        <f t="shared" ref="O54:T54" ca="1" si="61">O23</f>
        <v>6</v>
      </c>
      <c r="P54" s="46">
        <f t="shared" ca="1" si="61"/>
        <v>0</v>
      </c>
      <c r="Q54" s="46" t="str">
        <f t="shared" si="61"/>
        <v>.</v>
      </c>
      <c r="R54" s="47">
        <f t="shared" ca="1" si="61"/>
        <v>2</v>
      </c>
      <c r="S54" s="48">
        <f t="shared" ca="1" si="61"/>
        <v>5</v>
      </c>
      <c r="T54" s="48">
        <f t="shared" ca="1" si="61"/>
        <v>9</v>
      </c>
      <c r="U54" s="49"/>
      <c r="V54" s="8"/>
      <c r="CQ54" s="56"/>
      <c r="CR54" s="57"/>
      <c r="CS54" s="57"/>
      <c r="CT54" s="58"/>
      <c r="CU54" s="58"/>
      <c r="CV54" s="58"/>
      <c r="CW54" s="58"/>
      <c r="CX54" s="56">
        <f t="shared" ca="1" si="2"/>
        <v>4.4984827984799969E-2</v>
      </c>
      <c r="CY54" s="57">
        <f t="shared" ca="1" si="3"/>
        <v>191</v>
      </c>
      <c r="CZ54" s="58"/>
      <c r="DA54" s="58">
        <v>54</v>
      </c>
      <c r="DB54" s="58">
        <v>5</v>
      </c>
      <c r="DC54" s="58">
        <v>3</v>
      </c>
      <c r="DE54" s="56">
        <f t="shared" ca="1" si="4"/>
        <v>0.72920676695150466</v>
      </c>
      <c r="DF54" s="57">
        <f t="shared" ca="1" si="5"/>
        <v>52</v>
      </c>
      <c r="DG54" s="58"/>
      <c r="DH54" s="58">
        <v>54</v>
      </c>
      <c r="DI54" s="58">
        <v>5</v>
      </c>
      <c r="DJ54" s="58">
        <v>3</v>
      </c>
      <c r="DL54" s="56">
        <f t="shared" ca="1" si="6"/>
        <v>0.66323270525376754</v>
      </c>
      <c r="DM54" s="57">
        <f t="shared" ca="1" si="7"/>
        <v>69</v>
      </c>
      <c r="DN54" s="58"/>
      <c r="DO54" s="58">
        <v>54</v>
      </c>
      <c r="DP54" s="58">
        <v>5</v>
      </c>
      <c r="DQ54" s="58">
        <v>3</v>
      </c>
      <c r="DS54" s="56">
        <f t="shared" ca="1" si="40"/>
        <v>9.8084482727594069E-2</v>
      </c>
      <c r="DT54" s="57">
        <f t="shared" ca="1" si="41"/>
        <v>184</v>
      </c>
      <c r="DU54" s="58"/>
      <c r="DV54" s="58">
        <v>54</v>
      </c>
      <c r="DW54" s="58">
        <v>5</v>
      </c>
      <c r="DX54" s="58">
        <v>3</v>
      </c>
    </row>
    <row r="55" spans="1:128" ht="9.75" customHeight="1" x14ac:dyDescent="0.25">
      <c r="A55" s="10"/>
      <c r="B55" s="11"/>
      <c r="C55" s="11"/>
      <c r="D55" s="38"/>
      <c r="E55" s="39"/>
      <c r="F55" s="11"/>
      <c r="G55" s="11"/>
      <c r="H55" s="11"/>
      <c r="I55" s="11"/>
      <c r="J55" s="11"/>
      <c r="K55" s="12"/>
      <c r="L55" s="10"/>
      <c r="M55" s="11"/>
      <c r="N55" s="11"/>
      <c r="O55" s="11"/>
      <c r="P55" s="11"/>
      <c r="Q55" s="11"/>
      <c r="R55" s="11"/>
      <c r="S55" s="11"/>
      <c r="T55" s="11"/>
      <c r="U55" s="11"/>
      <c r="V55" s="12"/>
      <c r="CQ55" s="56"/>
      <c r="CR55" s="57"/>
      <c r="CS55" s="57"/>
      <c r="CT55" s="58"/>
      <c r="CU55" s="58"/>
      <c r="CV55" s="58"/>
      <c r="CW55" s="58"/>
      <c r="CX55" s="56">
        <f t="shared" ca="1" si="2"/>
        <v>0.38941747607417154</v>
      </c>
      <c r="CY55" s="57">
        <f t="shared" ca="1" si="3"/>
        <v>118</v>
      </c>
      <c r="CZ55" s="58"/>
      <c r="DA55" s="58">
        <v>55</v>
      </c>
      <c r="DB55" s="58">
        <v>5</v>
      </c>
      <c r="DC55" s="58">
        <v>4</v>
      </c>
      <c r="DE55" s="56">
        <f t="shared" ca="1" si="4"/>
        <v>0.37665048462181483</v>
      </c>
      <c r="DF55" s="57">
        <f t="shared" ca="1" si="5"/>
        <v>120</v>
      </c>
      <c r="DG55" s="58"/>
      <c r="DH55" s="58">
        <v>55</v>
      </c>
      <c r="DI55" s="58">
        <v>5</v>
      </c>
      <c r="DJ55" s="58">
        <v>4</v>
      </c>
      <c r="DL55" s="56">
        <f t="shared" ca="1" si="6"/>
        <v>0.5158384619220644</v>
      </c>
      <c r="DM55" s="57">
        <f t="shared" ca="1" si="7"/>
        <v>103</v>
      </c>
      <c r="DN55" s="58"/>
      <c r="DO55" s="58">
        <v>55</v>
      </c>
      <c r="DP55" s="58">
        <v>5</v>
      </c>
      <c r="DQ55" s="58">
        <v>4</v>
      </c>
      <c r="DS55" s="56">
        <f t="shared" ca="1" si="40"/>
        <v>0.63529606243250381</v>
      </c>
      <c r="DT55" s="57">
        <f t="shared" ca="1" si="41"/>
        <v>77</v>
      </c>
      <c r="DU55" s="58"/>
      <c r="DV55" s="58">
        <v>55</v>
      </c>
      <c r="DW55" s="58">
        <v>5</v>
      </c>
      <c r="DX55" s="58">
        <v>4</v>
      </c>
    </row>
    <row r="56" spans="1:128" ht="18.75" customHeight="1" thickBot="1" x14ac:dyDescent="0.3">
      <c r="A56" s="4"/>
      <c r="B56" s="6"/>
      <c r="C56" s="16"/>
      <c r="D56" s="40"/>
      <c r="E56" s="17"/>
      <c r="F56" s="6"/>
      <c r="G56" s="6"/>
      <c r="H56" s="6"/>
      <c r="I56" s="6"/>
      <c r="J56" s="6"/>
      <c r="K56" s="5"/>
      <c r="L56" s="4"/>
      <c r="M56" s="6"/>
      <c r="N56" s="16"/>
      <c r="O56" s="6"/>
      <c r="P56" s="6"/>
      <c r="Q56" s="6"/>
      <c r="R56" s="6"/>
      <c r="S56" s="6"/>
      <c r="T56" s="6"/>
      <c r="U56" s="6"/>
      <c r="V56" s="5"/>
      <c r="CQ56" s="56"/>
      <c r="CR56" s="57"/>
      <c r="CS56" s="57"/>
      <c r="CT56" s="58"/>
      <c r="CU56" s="58"/>
      <c r="CV56" s="58"/>
      <c r="CW56" s="58"/>
      <c r="CX56" s="56">
        <f t="shared" ca="1" si="2"/>
        <v>0.13004046030797878</v>
      </c>
      <c r="CY56" s="57">
        <f t="shared" ca="1" si="3"/>
        <v>166</v>
      </c>
      <c r="CZ56" s="58"/>
      <c r="DA56" s="58">
        <v>56</v>
      </c>
      <c r="DB56" s="58">
        <v>5</v>
      </c>
      <c r="DC56" s="58">
        <v>5</v>
      </c>
      <c r="DE56" s="56">
        <f t="shared" ca="1" si="4"/>
        <v>0.26778556464347347</v>
      </c>
      <c r="DF56" s="57">
        <f t="shared" ca="1" si="5"/>
        <v>143</v>
      </c>
      <c r="DG56" s="58"/>
      <c r="DH56" s="58">
        <v>56</v>
      </c>
      <c r="DI56" s="58">
        <v>5</v>
      </c>
      <c r="DJ56" s="58">
        <v>5</v>
      </c>
      <c r="DL56" s="56">
        <f t="shared" ca="1" si="6"/>
        <v>0.15226856326149674</v>
      </c>
      <c r="DM56" s="57">
        <f t="shared" ca="1" si="7"/>
        <v>173</v>
      </c>
      <c r="DN56" s="58"/>
      <c r="DO56" s="58">
        <v>56</v>
      </c>
      <c r="DP56" s="58">
        <v>5</v>
      </c>
      <c r="DQ56" s="58">
        <v>5</v>
      </c>
      <c r="DS56" s="56">
        <f t="shared" ca="1" si="40"/>
        <v>0.59675072636514404</v>
      </c>
      <c r="DT56" s="57">
        <f t="shared" ca="1" si="41"/>
        <v>84</v>
      </c>
      <c r="DU56" s="58"/>
      <c r="DV56" s="58">
        <v>56</v>
      </c>
      <c r="DW56" s="58">
        <v>5</v>
      </c>
      <c r="DX56" s="58">
        <v>5</v>
      </c>
    </row>
    <row r="57" spans="1:128" ht="48.95" customHeight="1" thickBot="1" x14ac:dyDescent="0.3">
      <c r="A57" s="20"/>
      <c r="B57" s="93" t="str">
        <f ca="1">B26</f>
        <v>59.973－8.352＝</v>
      </c>
      <c r="C57" s="94"/>
      <c r="D57" s="94"/>
      <c r="E57" s="94"/>
      <c r="F57" s="94"/>
      <c r="G57" s="94"/>
      <c r="H57" s="95">
        <f ca="1">H26</f>
        <v>51.621000000000002</v>
      </c>
      <c r="I57" s="95"/>
      <c r="J57" s="96"/>
      <c r="K57" s="8"/>
      <c r="L57" s="20"/>
      <c r="M57" s="93" t="str">
        <f ca="1">M26</f>
        <v>50.909－4.1＝</v>
      </c>
      <c r="N57" s="94"/>
      <c r="O57" s="94"/>
      <c r="P57" s="94"/>
      <c r="Q57" s="94"/>
      <c r="R57" s="94"/>
      <c r="S57" s="95">
        <f ca="1">S26</f>
        <v>46.808999999999997</v>
      </c>
      <c r="T57" s="95"/>
      <c r="U57" s="96"/>
      <c r="V57" s="8"/>
      <c r="CQ57" s="56"/>
      <c r="CR57" s="57"/>
      <c r="CS57" s="57"/>
      <c r="CT57" s="58"/>
      <c r="CU57" s="58"/>
      <c r="CV57" s="58"/>
      <c r="CW57" s="58"/>
      <c r="CX57" s="56">
        <f t="shared" ca="1" si="2"/>
        <v>0.8628834865985362</v>
      </c>
      <c r="CY57" s="57">
        <f t="shared" ca="1" si="3"/>
        <v>29</v>
      </c>
      <c r="CZ57" s="58"/>
      <c r="DA57" s="58">
        <v>57</v>
      </c>
      <c r="DB57" s="58">
        <v>5</v>
      </c>
      <c r="DC57" s="58">
        <v>6</v>
      </c>
      <c r="DE57" s="56">
        <f t="shared" ca="1" si="4"/>
        <v>0.66221072437587014</v>
      </c>
      <c r="DF57" s="57">
        <f t="shared" ca="1" si="5"/>
        <v>67</v>
      </c>
      <c r="DG57" s="58"/>
      <c r="DH57" s="58">
        <v>57</v>
      </c>
      <c r="DI57" s="58">
        <v>5</v>
      </c>
      <c r="DJ57" s="58">
        <v>6</v>
      </c>
      <c r="DL57" s="56">
        <f t="shared" ca="1" si="6"/>
        <v>2.8085759904403429E-2</v>
      </c>
      <c r="DM57" s="57">
        <f t="shared" ca="1" si="7"/>
        <v>197</v>
      </c>
      <c r="DN57" s="58"/>
      <c r="DO57" s="58">
        <v>57</v>
      </c>
      <c r="DP57" s="58">
        <v>5</v>
      </c>
      <c r="DQ57" s="58">
        <v>6</v>
      </c>
      <c r="DS57" s="56">
        <f t="shared" ca="1" si="40"/>
        <v>0.98803137878905001</v>
      </c>
      <c r="DT57" s="57">
        <f t="shared" ca="1" si="41"/>
        <v>5</v>
      </c>
      <c r="DU57" s="58"/>
      <c r="DV57" s="58">
        <v>57</v>
      </c>
      <c r="DW57" s="58">
        <v>5</v>
      </c>
      <c r="DX57" s="58">
        <v>6</v>
      </c>
    </row>
    <row r="58" spans="1:128" ht="12" customHeight="1" x14ac:dyDescent="0.25">
      <c r="A58" s="7"/>
      <c r="B58" s="3"/>
      <c r="C58" s="24"/>
      <c r="D58" s="41"/>
      <c r="E58" s="42"/>
      <c r="F58" s="3"/>
      <c r="G58" s="3"/>
      <c r="H58" s="3"/>
      <c r="I58" s="3"/>
      <c r="J58" s="3"/>
      <c r="K58" s="8"/>
      <c r="L58" s="7"/>
      <c r="M58" s="3"/>
      <c r="N58" s="24"/>
      <c r="O58" s="3"/>
      <c r="P58" s="3"/>
      <c r="Q58" s="3"/>
      <c r="R58" s="3"/>
      <c r="S58" s="3"/>
      <c r="T58" s="3"/>
      <c r="U58" s="3"/>
      <c r="V58" s="8"/>
      <c r="CQ58" s="56"/>
      <c r="CR58" s="57"/>
      <c r="CS58" s="57"/>
      <c r="CT58" s="58"/>
      <c r="CU58" s="58"/>
      <c r="CV58" s="58"/>
      <c r="CW58" s="58"/>
      <c r="CX58" s="56">
        <f t="shared" ca="1" si="2"/>
        <v>9.0308646257634684E-2</v>
      </c>
      <c r="CY58" s="57">
        <f t="shared" ca="1" si="3"/>
        <v>177</v>
      </c>
      <c r="CZ58" s="58"/>
      <c r="DA58" s="58">
        <v>58</v>
      </c>
      <c r="DB58" s="58">
        <v>5</v>
      </c>
      <c r="DC58" s="58">
        <v>7</v>
      </c>
      <c r="DE58" s="56">
        <f t="shared" ca="1" si="4"/>
        <v>0.10553632707870952</v>
      </c>
      <c r="DF58" s="57">
        <f t="shared" ca="1" si="5"/>
        <v>177</v>
      </c>
      <c r="DG58" s="58"/>
      <c r="DH58" s="58">
        <v>58</v>
      </c>
      <c r="DI58" s="58">
        <v>5</v>
      </c>
      <c r="DJ58" s="58">
        <v>7</v>
      </c>
      <c r="DL58" s="56">
        <f t="shared" ca="1" si="6"/>
        <v>0.52025594334583247</v>
      </c>
      <c r="DM58" s="57">
        <f t="shared" ca="1" si="7"/>
        <v>102</v>
      </c>
      <c r="DN58" s="58"/>
      <c r="DO58" s="58">
        <v>58</v>
      </c>
      <c r="DP58" s="58">
        <v>5</v>
      </c>
      <c r="DQ58" s="58">
        <v>7</v>
      </c>
      <c r="DS58" s="56">
        <f t="shared" ca="1" si="40"/>
        <v>0.99693419242713699</v>
      </c>
      <c r="DT58" s="57">
        <f t="shared" ca="1" si="41"/>
        <v>2</v>
      </c>
      <c r="DU58" s="58"/>
      <c r="DV58" s="58">
        <v>58</v>
      </c>
      <c r="DW58" s="58">
        <v>5</v>
      </c>
      <c r="DX58" s="58">
        <v>7</v>
      </c>
    </row>
    <row r="59" spans="1:128" ht="53.1" customHeight="1" x14ac:dyDescent="0.25">
      <c r="A59" s="7"/>
      <c r="B59" s="3"/>
      <c r="C59" s="25"/>
      <c r="D59" s="26">
        <f t="shared" ref="D59:I59" ca="1" si="62">D28</f>
        <v>5</v>
      </c>
      <c r="E59" s="27">
        <f t="shared" ca="1" si="62"/>
        <v>9</v>
      </c>
      <c r="F59" s="27" t="str">
        <f t="shared" ca="1" si="62"/>
        <v>.</v>
      </c>
      <c r="G59" s="28">
        <f t="shared" ca="1" si="62"/>
        <v>9</v>
      </c>
      <c r="H59" s="28">
        <f t="shared" ca="1" si="62"/>
        <v>7</v>
      </c>
      <c r="I59" s="28">
        <f t="shared" ca="1" si="62"/>
        <v>3</v>
      </c>
      <c r="J59" s="29"/>
      <c r="K59" s="8"/>
      <c r="L59" s="3"/>
      <c r="M59" s="3"/>
      <c r="N59" s="25"/>
      <c r="O59" s="26">
        <f t="shared" ref="O59:T59" ca="1" si="63">O28</f>
        <v>5</v>
      </c>
      <c r="P59" s="27">
        <f t="shared" ca="1" si="63"/>
        <v>0</v>
      </c>
      <c r="Q59" s="27" t="str">
        <f t="shared" ca="1" si="63"/>
        <v>.</v>
      </c>
      <c r="R59" s="28">
        <f t="shared" ca="1" si="63"/>
        <v>9</v>
      </c>
      <c r="S59" s="28">
        <f t="shared" ca="1" si="63"/>
        <v>0</v>
      </c>
      <c r="T59" s="28">
        <f t="shared" ca="1" si="63"/>
        <v>9</v>
      </c>
      <c r="U59" s="29"/>
      <c r="V59" s="8"/>
      <c r="CQ59" s="56"/>
      <c r="CR59" s="57"/>
      <c r="CS59" s="57"/>
      <c r="CT59" s="58"/>
      <c r="CU59" s="58"/>
      <c r="CV59" s="58"/>
      <c r="CW59" s="58"/>
      <c r="CX59" s="56">
        <f t="shared" ca="1" si="2"/>
        <v>0.90086362015092525</v>
      </c>
      <c r="CY59" s="57">
        <f t="shared" ca="1" si="3"/>
        <v>19</v>
      </c>
      <c r="CZ59" s="58"/>
      <c r="DA59" s="58">
        <v>59</v>
      </c>
      <c r="DB59" s="58">
        <v>5</v>
      </c>
      <c r="DC59" s="58">
        <v>8</v>
      </c>
      <c r="DE59" s="56">
        <f t="shared" ca="1" si="4"/>
        <v>6.3454285621155515E-2</v>
      </c>
      <c r="DF59" s="57">
        <f t="shared" ca="1" si="5"/>
        <v>187</v>
      </c>
      <c r="DG59" s="58"/>
      <c r="DH59" s="58">
        <v>59</v>
      </c>
      <c r="DI59" s="58">
        <v>5</v>
      </c>
      <c r="DJ59" s="58">
        <v>8</v>
      </c>
      <c r="DL59" s="56">
        <f t="shared" ca="1" si="6"/>
        <v>0.3171065199644364</v>
      </c>
      <c r="DM59" s="57">
        <f t="shared" ca="1" si="7"/>
        <v>141</v>
      </c>
      <c r="DN59" s="58"/>
      <c r="DO59" s="58">
        <v>59</v>
      </c>
      <c r="DP59" s="58">
        <v>5</v>
      </c>
      <c r="DQ59" s="58">
        <v>8</v>
      </c>
      <c r="DS59" s="56">
        <f t="shared" ca="1" si="40"/>
        <v>0.84507099557376097</v>
      </c>
      <c r="DT59" s="57">
        <f t="shared" ca="1" si="41"/>
        <v>37</v>
      </c>
      <c r="DU59" s="58"/>
      <c r="DV59" s="58">
        <v>59</v>
      </c>
      <c r="DW59" s="58">
        <v>5</v>
      </c>
      <c r="DX59" s="58">
        <v>8</v>
      </c>
    </row>
    <row r="60" spans="1:128" ht="53.1" customHeight="1" thickBot="1" x14ac:dyDescent="0.3">
      <c r="A60" s="7"/>
      <c r="B60" s="3"/>
      <c r="C60" s="9" t="str">
        <f t="shared" ref="C60:I60" ca="1" si="64">C29</f>
        <v>－</v>
      </c>
      <c r="D60" s="33">
        <f t="shared" ca="1" si="64"/>
        <v>0</v>
      </c>
      <c r="E60" s="34">
        <f t="shared" ca="1" si="64"/>
        <v>8</v>
      </c>
      <c r="F60" s="34" t="str">
        <f t="shared" ca="1" si="64"/>
        <v>.</v>
      </c>
      <c r="G60" s="35">
        <f t="shared" ca="1" si="64"/>
        <v>3</v>
      </c>
      <c r="H60" s="35">
        <f t="shared" ca="1" si="64"/>
        <v>5</v>
      </c>
      <c r="I60" s="35">
        <f t="shared" ca="1" si="64"/>
        <v>2</v>
      </c>
      <c r="J60" s="29"/>
      <c r="K60" s="8"/>
      <c r="L60" s="3"/>
      <c r="M60" s="3"/>
      <c r="N60" s="9" t="str">
        <f t="shared" ref="N60:T60" ca="1" si="65">N29</f>
        <v>－</v>
      </c>
      <c r="O60" s="33">
        <f t="shared" ca="1" si="65"/>
        <v>0</v>
      </c>
      <c r="P60" s="34">
        <f t="shared" ca="1" si="65"/>
        <v>4</v>
      </c>
      <c r="Q60" s="34" t="str">
        <f t="shared" ca="1" si="65"/>
        <v>.</v>
      </c>
      <c r="R60" s="35">
        <f t="shared" ca="1" si="65"/>
        <v>1</v>
      </c>
      <c r="S60" s="35">
        <f t="shared" ca="1" si="65"/>
        <v>0</v>
      </c>
      <c r="T60" s="35">
        <f t="shared" ca="1" si="65"/>
        <v>0</v>
      </c>
      <c r="U60" s="29"/>
      <c r="V60" s="8"/>
      <c r="CQ60" s="56"/>
      <c r="CR60" s="57"/>
      <c r="CS60" s="57"/>
      <c r="CT60" s="58"/>
      <c r="CU60" s="58"/>
      <c r="CV60" s="58"/>
      <c r="CW60" s="58"/>
      <c r="CX60" s="56">
        <f t="shared" ca="1" si="2"/>
        <v>0.16803742724218651</v>
      </c>
      <c r="CY60" s="57">
        <f t="shared" ca="1" si="3"/>
        <v>158</v>
      </c>
      <c r="CZ60" s="58"/>
      <c r="DA60" s="58">
        <v>60</v>
      </c>
      <c r="DB60" s="58">
        <v>5</v>
      </c>
      <c r="DC60" s="58">
        <v>9</v>
      </c>
      <c r="DE60" s="56">
        <f t="shared" ca="1" si="4"/>
        <v>0.84520119261682425</v>
      </c>
      <c r="DF60" s="57">
        <f t="shared" ca="1" si="5"/>
        <v>33</v>
      </c>
      <c r="DG60" s="58"/>
      <c r="DH60" s="58">
        <v>60</v>
      </c>
      <c r="DI60" s="58">
        <v>5</v>
      </c>
      <c r="DJ60" s="58">
        <v>9</v>
      </c>
      <c r="DL60" s="56">
        <f t="shared" ca="1" si="6"/>
        <v>0.17424172827168116</v>
      </c>
      <c r="DM60" s="57">
        <f t="shared" ca="1" si="7"/>
        <v>167</v>
      </c>
      <c r="DN60" s="58"/>
      <c r="DO60" s="58">
        <v>60</v>
      </c>
      <c r="DP60" s="58">
        <v>5</v>
      </c>
      <c r="DQ60" s="58">
        <v>9</v>
      </c>
      <c r="DS60" s="56">
        <f t="shared" ca="1" si="40"/>
        <v>0.75750035629249013</v>
      </c>
      <c r="DT60" s="57">
        <f t="shared" ca="1" si="41"/>
        <v>52</v>
      </c>
      <c r="DU60" s="58"/>
      <c r="DV60" s="58">
        <v>60</v>
      </c>
      <c r="DW60" s="58">
        <v>5</v>
      </c>
      <c r="DX60" s="58">
        <v>9</v>
      </c>
    </row>
    <row r="61" spans="1:128" ht="53.1" customHeight="1" x14ac:dyDescent="0.25">
      <c r="A61" s="7"/>
      <c r="B61" s="3"/>
      <c r="C61" s="36"/>
      <c r="D61" s="45">
        <f t="shared" ref="D61:I61" ca="1" si="66">D30</f>
        <v>5</v>
      </c>
      <c r="E61" s="46">
        <f t="shared" ca="1" si="66"/>
        <v>1</v>
      </c>
      <c r="F61" s="46" t="str">
        <f t="shared" si="66"/>
        <v>.</v>
      </c>
      <c r="G61" s="47">
        <f t="shared" ca="1" si="66"/>
        <v>6</v>
      </c>
      <c r="H61" s="48">
        <f t="shared" ca="1" si="66"/>
        <v>2</v>
      </c>
      <c r="I61" s="48">
        <f t="shared" ca="1" si="66"/>
        <v>1</v>
      </c>
      <c r="J61" s="49"/>
      <c r="K61" s="8"/>
      <c r="L61" s="3"/>
      <c r="M61" s="3"/>
      <c r="N61" s="36"/>
      <c r="O61" s="45">
        <f t="shared" ref="O61:T61" ca="1" si="67">O30</f>
        <v>4</v>
      </c>
      <c r="P61" s="46">
        <f t="shared" ca="1" si="67"/>
        <v>6</v>
      </c>
      <c r="Q61" s="46" t="str">
        <f t="shared" si="67"/>
        <v>.</v>
      </c>
      <c r="R61" s="47">
        <f t="shared" ca="1" si="67"/>
        <v>8</v>
      </c>
      <c r="S61" s="48">
        <f t="shared" ca="1" si="67"/>
        <v>0</v>
      </c>
      <c r="T61" s="48">
        <f t="shared" ca="1" si="67"/>
        <v>9</v>
      </c>
      <c r="U61" s="49"/>
      <c r="V61" s="8"/>
      <c r="CQ61" s="56"/>
      <c r="CR61" s="57"/>
      <c r="CS61" s="57"/>
      <c r="CT61" s="58"/>
      <c r="CU61" s="58"/>
      <c r="CV61" s="58"/>
      <c r="CW61" s="58"/>
      <c r="CX61" s="56">
        <f t="shared" ca="1" si="2"/>
        <v>0.32994590256193279</v>
      </c>
      <c r="CY61" s="57">
        <f t="shared" ca="1" si="3"/>
        <v>127</v>
      </c>
      <c r="CZ61" s="58"/>
      <c r="DA61" s="58">
        <v>61</v>
      </c>
      <c r="DB61" s="58">
        <v>6</v>
      </c>
      <c r="DC61" s="58">
        <v>0</v>
      </c>
      <c r="DE61" s="56">
        <f t="shared" ca="1" si="4"/>
        <v>9.7464481173926809E-2</v>
      </c>
      <c r="DF61" s="57">
        <f t="shared" ca="1" si="5"/>
        <v>179</v>
      </c>
      <c r="DG61" s="58"/>
      <c r="DH61" s="58">
        <v>61</v>
      </c>
      <c r="DI61" s="58">
        <v>6</v>
      </c>
      <c r="DJ61" s="58">
        <v>0</v>
      </c>
      <c r="DL61" s="56">
        <f t="shared" ca="1" si="6"/>
        <v>0.99877989962917213</v>
      </c>
      <c r="DM61" s="57">
        <f t="shared" ca="1" si="7"/>
        <v>1</v>
      </c>
      <c r="DN61" s="58"/>
      <c r="DO61" s="58">
        <v>61</v>
      </c>
      <c r="DP61" s="58">
        <v>6</v>
      </c>
      <c r="DQ61" s="58">
        <v>0</v>
      </c>
      <c r="DS61" s="56">
        <f t="shared" ca="1" si="40"/>
        <v>0.15309554298572148</v>
      </c>
      <c r="DT61" s="57">
        <f t="shared" ca="1" si="41"/>
        <v>169</v>
      </c>
      <c r="DU61" s="58"/>
      <c r="DV61" s="58">
        <v>61</v>
      </c>
      <c r="DW61" s="58">
        <v>6</v>
      </c>
      <c r="DX61" s="58">
        <v>0</v>
      </c>
    </row>
    <row r="62" spans="1:128" ht="9.75" customHeight="1" x14ac:dyDescent="0.25">
      <c r="A62" s="10"/>
      <c r="B62" s="11"/>
      <c r="C62" s="11"/>
      <c r="D62" s="11"/>
      <c r="E62" s="39"/>
      <c r="F62" s="11"/>
      <c r="G62" s="11"/>
      <c r="H62" s="11"/>
      <c r="I62" s="11"/>
      <c r="J62" s="11"/>
      <c r="K62" s="12"/>
      <c r="L62" s="10"/>
      <c r="M62" s="11"/>
      <c r="N62" s="11"/>
      <c r="O62" s="11"/>
      <c r="P62" s="11"/>
      <c r="Q62" s="11"/>
      <c r="R62" s="11"/>
      <c r="S62" s="11"/>
      <c r="T62" s="11"/>
      <c r="U62" s="11"/>
      <c r="V62" s="12"/>
      <c r="CQ62" s="56"/>
      <c r="CR62" s="57"/>
      <c r="CS62" s="57"/>
      <c r="CT62" s="58"/>
      <c r="CU62" s="58"/>
      <c r="CV62" s="58"/>
      <c r="CW62" s="58"/>
      <c r="CX62" s="56">
        <f t="shared" ca="1" si="2"/>
        <v>0.90332638503649576</v>
      </c>
      <c r="CY62" s="57">
        <f t="shared" ca="1" si="3"/>
        <v>18</v>
      </c>
      <c r="CZ62" s="58"/>
      <c r="DA62" s="58">
        <v>62</v>
      </c>
      <c r="DB62" s="58">
        <v>6</v>
      </c>
      <c r="DC62" s="58">
        <v>1</v>
      </c>
      <c r="DE62" s="56">
        <f t="shared" ca="1" si="4"/>
        <v>2.0367554111078823E-2</v>
      </c>
      <c r="DF62" s="57">
        <f t="shared" ca="1" si="5"/>
        <v>193</v>
      </c>
      <c r="DG62" s="58"/>
      <c r="DH62" s="58">
        <v>62</v>
      </c>
      <c r="DI62" s="58">
        <v>6</v>
      </c>
      <c r="DJ62" s="58">
        <v>1</v>
      </c>
      <c r="DL62" s="56">
        <f t="shared" ca="1" si="6"/>
        <v>0.53646886668285465</v>
      </c>
      <c r="DM62" s="57">
        <f t="shared" ca="1" si="7"/>
        <v>97</v>
      </c>
      <c r="DN62" s="58"/>
      <c r="DO62" s="58">
        <v>62</v>
      </c>
      <c r="DP62" s="58">
        <v>6</v>
      </c>
      <c r="DQ62" s="58">
        <v>1</v>
      </c>
      <c r="DS62" s="56">
        <f t="shared" ca="1" si="40"/>
        <v>0.10027301258525845</v>
      </c>
      <c r="DT62" s="57">
        <f t="shared" ca="1" si="41"/>
        <v>182</v>
      </c>
      <c r="DU62" s="58"/>
      <c r="DV62" s="58">
        <v>62</v>
      </c>
      <c r="DW62" s="58">
        <v>6</v>
      </c>
      <c r="DX62" s="58">
        <v>1</v>
      </c>
    </row>
    <row r="63" spans="1:128" ht="18.75" x14ac:dyDescent="0.25">
      <c r="CQ63" s="56"/>
      <c r="CR63" s="57"/>
      <c r="CS63" s="57"/>
      <c r="CT63" s="58"/>
      <c r="CU63" s="58"/>
      <c r="CV63" s="58"/>
      <c r="CW63" s="58"/>
      <c r="CX63" s="56">
        <f t="shared" ca="1" si="2"/>
        <v>0.97410175453354841</v>
      </c>
      <c r="CY63" s="57">
        <f t="shared" ca="1" si="3"/>
        <v>8</v>
      </c>
      <c r="DA63" s="58">
        <v>63</v>
      </c>
      <c r="DB63" s="58">
        <v>6</v>
      </c>
      <c r="DC63" s="58">
        <v>2</v>
      </c>
      <c r="DE63" s="56">
        <f t="shared" ca="1" si="4"/>
        <v>0.64838277932891608</v>
      </c>
      <c r="DF63" s="57">
        <f t="shared" ca="1" si="5"/>
        <v>74</v>
      </c>
      <c r="DH63" s="58">
        <v>63</v>
      </c>
      <c r="DI63" s="58">
        <v>6</v>
      </c>
      <c r="DJ63" s="58">
        <v>2</v>
      </c>
      <c r="DL63" s="56">
        <f t="shared" ca="1" si="6"/>
        <v>0.59565268779216607</v>
      </c>
      <c r="DM63" s="57">
        <f t="shared" ca="1" si="7"/>
        <v>86</v>
      </c>
      <c r="DO63" s="58">
        <v>63</v>
      </c>
      <c r="DP63" s="58">
        <v>6</v>
      </c>
      <c r="DQ63" s="58">
        <v>2</v>
      </c>
      <c r="DS63" s="56">
        <f t="shared" ca="1" si="40"/>
        <v>0.81187979385382658</v>
      </c>
      <c r="DT63" s="57">
        <f t="shared" ca="1" si="41"/>
        <v>44</v>
      </c>
      <c r="DV63" s="58">
        <v>63</v>
      </c>
      <c r="DW63" s="58">
        <v>6</v>
      </c>
      <c r="DX63" s="58">
        <v>2</v>
      </c>
    </row>
    <row r="64" spans="1:128" ht="18.75" x14ac:dyDescent="0.25">
      <c r="CQ64" s="56"/>
      <c r="CR64" s="57"/>
      <c r="CS64" s="57"/>
      <c r="CT64" s="58"/>
      <c r="CU64" s="58"/>
      <c r="CV64" s="58"/>
      <c r="CW64" s="58"/>
      <c r="CX64" s="56">
        <f t="shared" ca="1" si="2"/>
        <v>0.25664554329845457</v>
      </c>
      <c r="CY64" s="57">
        <f t="shared" ca="1" si="3"/>
        <v>142</v>
      </c>
      <c r="DA64" s="58">
        <v>64</v>
      </c>
      <c r="DB64" s="58">
        <v>6</v>
      </c>
      <c r="DC64" s="58">
        <v>3</v>
      </c>
      <c r="DE64" s="56">
        <f t="shared" ca="1" si="4"/>
        <v>2.7646712294221665E-2</v>
      </c>
      <c r="DF64" s="57">
        <f t="shared" ca="1" si="5"/>
        <v>192</v>
      </c>
      <c r="DH64" s="58">
        <v>64</v>
      </c>
      <c r="DI64" s="58">
        <v>6</v>
      </c>
      <c r="DJ64" s="58">
        <v>3</v>
      </c>
      <c r="DL64" s="56">
        <f t="shared" ca="1" si="6"/>
        <v>0.57038564608820874</v>
      </c>
      <c r="DM64" s="57">
        <f t="shared" ca="1" si="7"/>
        <v>92</v>
      </c>
      <c r="DO64" s="58">
        <v>64</v>
      </c>
      <c r="DP64" s="58">
        <v>6</v>
      </c>
      <c r="DQ64" s="58">
        <v>3</v>
      </c>
      <c r="DS64" s="56">
        <f t="shared" ca="1" si="40"/>
        <v>0.81817270983270873</v>
      </c>
      <c r="DT64" s="57">
        <f t="shared" ca="1" si="41"/>
        <v>41</v>
      </c>
      <c r="DV64" s="58">
        <v>64</v>
      </c>
      <c r="DW64" s="58">
        <v>6</v>
      </c>
      <c r="DX64" s="58">
        <v>3</v>
      </c>
    </row>
    <row r="65" spans="95:128" ht="18.75" x14ac:dyDescent="0.25">
      <c r="CQ65" s="56"/>
      <c r="CR65" s="57"/>
      <c r="CS65" s="57"/>
      <c r="CT65" s="58"/>
      <c r="CU65" s="58"/>
      <c r="CV65" s="58"/>
      <c r="CW65" s="58"/>
      <c r="CX65" s="56">
        <f t="shared" ref="CX65:CX128" ca="1" si="68">RAND()</f>
        <v>9.793634066220569E-2</v>
      </c>
      <c r="CY65" s="57">
        <f t="shared" ref="CY65:CY128" ca="1" si="69">RANK(CX65,$CX$1:$CX$200,)</f>
        <v>176</v>
      </c>
      <c r="DA65" s="58">
        <v>65</v>
      </c>
      <c r="DB65" s="58">
        <v>6</v>
      </c>
      <c r="DC65" s="58">
        <v>4</v>
      </c>
      <c r="DE65" s="56">
        <f t="shared" ref="DE65:DE128" ca="1" si="70">RAND()</f>
        <v>0.45759246402582565</v>
      </c>
      <c r="DF65" s="57">
        <f t="shared" ref="DF65:DF128" ca="1" si="71">RANK(DE65,$DE$1:$DE$200,)</f>
        <v>101</v>
      </c>
      <c r="DH65" s="58">
        <v>65</v>
      </c>
      <c r="DI65" s="58">
        <v>6</v>
      </c>
      <c r="DJ65" s="58">
        <v>4</v>
      </c>
      <c r="DL65" s="56">
        <f t="shared" ref="DL65:DL128" ca="1" si="72">RAND()</f>
        <v>0.10917161503349215</v>
      </c>
      <c r="DM65" s="57">
        <f t="shared" ref="DM65:DM128" ca="1" si="73">RANK(DL65,$DL$1:$DL$200,)</f>
        <v>179</v>
      </c>
      <c r="DO65" s="58">
        <v>65</v>
      </c>
      <c r="DP65" s="58">
        <v>6</v>
      </c>
      <c r="DQ65" s="58">
        <v>4</v>
      </c>
      <c r="DS65" s="56">
        <f t="shared" ca="1" si="40"/>
        <v>0.32825225264773772</v>
      </c>
      <c r="DT65" s="57">
        <f t="shared" ca="1" si="41"/>
        <v>137</v>
      </c>
      <c r="DV65" s="58">
        <v>65</v>
      </c>
      <c r="DW65" s="58">
        <v>6</v>
      </c>
      <c r="DX65" s="58">
        <v>4</v>
      </c>
    </row>
    <row r="66" spans="95:128" ht="18.75" x14ac:dyDescent="0.25">
      <c r="CQ66" s="56"/>
      <c r="CR66" s="57"/>
      <c r="CS66" s="57"/>
      <c r="CT66" s="58"/>
      <c r="CU66" s="58"/>
      <c r="CV66" s="58"/>
      <c r="CW66" s="58"/>
      <c r="CX66" s="56">
        <f t="shared" ca="1" si="68"/>
        <v>0.39968200746107119</v>
      </c>
      <c r="CY66" s="57">
        <f t="shared" ca="1" si="69"/>
        <v>114</v>
      </c>
      <c r="DA66" s="58">
        <v>66</v>
      </c>
      <c r="DB66" s="58">
        <v>6</v>
      </c>
      <c r="DC66" s="58">
        <v>5</v>
      </c>
      <c r="DE66" s="56">
        <f t="shared" ca="1" si="70"/>
        <v>9.2799367897048124E-2</v>
      </c>
      <c r="DF66" s="57">
        <f t="shared" ca="1" si="71"/>
        <v>180</v>
      </c>
      <c r="DH66" s="58">
        <v>66</v>
      </c>
      <c r="DI66" s="58">
        <v>6</v>
      </c>
      <c r="DJ66" s="58">
        <v>5</v>
      </c>
      <c r="DL66" s="56">
        <f t="shared" ca="1" si="72"/>
        <v>0.37802877961847581</v>
      </c>
      <c r="DM66" s="57">
        <f t="shared" ca="1" si="73"/>
        <v>132</v>
      </c>
      <c r="DO66" s="58">
        <v>66</v>
      </c>
      <c r="DP66" s="58">
        <v>6</v>
      </c>
      <c r="DQ66" s="58">
        <v>5</v>
      </c>
      <c r="DS66" s="56">
        <f t="shared" ref="DS66:DS129" ca="1" si="74">RAND()</f>
        <v>0.25104336612157985</v>
      </c>
      <c r="DT66" s="57">
        <f t="shared" ref="DT66:DT129" ca="1" si="75">RANK(DS66,$DS$1:$DS$200,)</f>
        <v>155</v>
      </c>
      <c r="DV66" s="58">
        <v>66</v>
      </c>
      <c r="DW66" s="58">
        <v>6</v>
      </c>
      <c r="DX66" s="58">
        <v>5</v>
      </c>
    </row>
    <row r="67" spans="95:128" ht="18.75" x14ac:dyDescent="0.25">
      <c r="CQ67" s="56"/>
      <c r="CR67" s="57"/>
      <c r="CS67" s="57"/>
      <c r="CT67" s="58"/>
      <c r="CU67" s="58"/>
      <c r="CV67" s="58"/>
      <c r="CW67" s="58"/>
      <c r="CX67" s="56">
        <f t="shared" ca="1" si="68"/>
        <v>0.22228988452411313</v>
      </c>
      <c r="CY67" s="57">
        <f t="shared" ca="1" si="69"/>
        <v>150</v>
      </c>
      <c r="DA67" s="58">
        <v>67</v>
      </c>
      <c r="DB67" s="58">
        <v>6</v>
      </c>
      <c r="DC67" s="58">
        <v>6</v>
      </c>
      <c r="DE67" s="56">
        <f t="shared" ca="1" si="70"/>
        <v>0.14810545363251049</v>
      </c>
      <c r="DF67" s="57">
        <f t="shared" ca="1" si="71"/>
        <v>168</v>
      </c>
      <c r="DH67" s="58">
        <v>67</v>
      </c>
      <c r="DI67" s="58">
        <v>6</v>
      </c>
      <c r="DJ67" s="58">
        <v>6</v>
      </c>
      <c r="DL67" s="56">
        <f t="shared" ca="1" si="72"/>
        <v>3.4074082261067673E-2</v>
      </c>
      <c r="DM67" s="57">
        <f t="shared" ca="1" si="73"/>
        <v>195</v>
      </c>
      <c r="DO67" s="58">
        <v>67</v>
      </c>
      <c r="DP67" s="58">
        <v>6</v>
      </c>
      <c r="DQ67" s="58">
        <v>6</v>
      </c>
      <c r="DS67" s="56">
        <f t="shared" ca="1" si="74"/>
        <v>0.76790909609200853</v>
      </c>
      <c r="DT67" s="57">
        <f t="shared" ca="1" si="75"/>
        <v>50</v>
      </c>
      <c r="DV67" s="58">
        <v>67</v>
      </c>
      <c r="DW67" s="58">
        <v>6</v>
      </c>
      <c r="DX67" s="58">
        <v>6</v>
      </c>
    </row>
    <row r="68" spans="95:128" ht="18.75" x14ac:dyDescent="0.25">
      <c r="CQ68" s="56"/>
      <c r="CR68" s="57"/>
      <c r="CS68" s="57"/>
      <c r="CT68" s="58"/>
      <c r="CU68" s="58"/>
      <c r="CV68" s="58"/>
      <c r="CW68" s="58"/>
      <c r="CX68" s="56">
        <f t="shared" ca="1" si="68"/>
        <v>0.6680439179680886</v>
      </c>
      <c r="CY68" s="57">
        <f t="shared" ca="1" si="69"/>
        <v>63</v>
      </c>
      <c r="DA68" s="58">
        <v>68</v>
      </c>
      <c r="DB68" s="58">
        <v>6</v>
      </c>
      <c r="DC68" s="58">
        <v>7</v>
      </c>
      <c r="DE68" s="56">
        <f t="shared" ca="1" si="70"/>
        <v>0.78983038266512273</v>
      </c>
      <c r="DF68" s="57">
        <f t="shared" ca="1" si="71"/>
        <v>43</v>
      </c>
      <c r="DH68" s="58">
        <v>68</v>
      </c>
      <c r="DI68" s="58">
        <v>6</v>
      </c>
      <c r="DJ68" s="58">
        <v>7</v>
      </c>
      <c r="DL68" s="56">
        <f t="shared" ca="1" si="72"/>
        <v>0.20861982124814116</v>
      </c>
      <c r="DM68" s="57">
        <f t="shared" ca="1" si="73"/>
        <v>162</v>
      </c>
      <c r="DO68" s="58">
        <v>68</v>
      </c>
      <c r="DP68" s="58">
        <v>6</v>
      </c>
      <c r="DQ68" s="58">
        <v>7</v>
      </c>
      <c r="DS68" s="56">
        <f t="shared" ca="1" si="74"/>
        <v>1.1424448344205418E-2</v>
      </c>
      <c r="DT68" s="57">
        <f t="shared" ca="1" si="75"/>
        <v>197</v>
      </c>
      <c r="DV68" s="58">
        <v>68</v>
      </c>
      <c r="DW68" s="58">
        <v>6</v>
      </c>
      <c r="DX68" s="58">
        <v>7</v>
      </c>
    </row>
    <row r="69" spans="95:128" ht="18.75" x14ac:dyDescent="0.25">
      <c r="CQ69" s="56"/>
      <c r="CR69" s="57"/>
      <c r="CS69" s="57"/>
      <c r="CT69" s="58"/>
      <c r="CU69" s="58"/>
      <c r="CV69" s="58"/>
      <c r="CW69" s="58"/>
      <c r="CX69" s="56">
        <f t="shared" ca="1" si="68"/>
        <v>0.32454476448351266</v>
      </c>
      <c r="CY69" s="57">
        <f t="shared" ca="1" si="69"/>
        <v>128</v>
      </c>
      <c r="DA69" s="58">
        <v>69</v>
      </c>
      <c r="DB69" s="58">
        <v>6</v>
      </c>
      <c r="DC69" s="58">
        <v>8</v>
      </c>
      <c r="DE69" s="56">
        <f t="shared" ca="1" si="70"/>
        <v>0.47153407444247286</v>
      </c>
      <c r="DF69" s="57">
        <f t="shared" ca="1" si="71"/>
        <v>98</v>
      </c>
      <c r="DH69" s="58">
        <v>69</v>
      </c>
      <c r="DI69" s="58">
        <v>6</v>
      </c>
      <c r="DJ69" s="58">
        <v>8</v>
      </c>
      <c r="DL69" s="56">
        <f t="shared" ca="1" si="72"/>
        <v>0.9220331346996129</v>
      </c>
      <c r="DM69" s="57">
        <f t="shared" ca="1" si="73"/>
        <v>15</v>
      </c>
      <c r="DO69" s="58">
        <v>69</v>
      </c>
      <c r="DP69" s="58">
        <v>6</v>
      </c>
      <c r="DQ69" s="58">
        <v>8</v>
      </c>
      <c r="DS69" s="56">
        <f t="shared" ca="1" si="74"/>
        <v>0.97448946929695568</v>
      </c>
      <c r="DT69" s="57">
        <f t="shared" ca="1" si="75"/>
        <v>8</v>
      </c>
      <c r="DV69" s="58">
        <v>69</v>
      </c>
      <c r="DW69" s="58">
        <v>6</v>
      </c>
      <c r="DX69" s="58">
        <v>8</v>
      </c>
    </row>
    <row r="70" spans="95:128" ht="18.75" x14ac:dyDescent="0.25">
      <c r="CQ70" s="56"/>
      <c r="CR70" s="57"/>
      <c r="CS70" s="57"/>
      <c r="CT70" s="58"/>
      <c r="CU70" s="58"/>
      <c r="CV70" s="58"/>
      <c r="CW70" s="58"/>
      <c r="CX70" s="56">
        <f t="shared" ca="1" si="68"/>
        <v>0.39331539907436464</v>
      </c>
      <c r="CY70" s="57">
        <f t="shared" ca="1" si="69"/>
        <v>116</v>
      </c>
      <c r="DA70" s="58">
        <v>70</v>
      </c>
      <c r="DB70" s="58">
        <v>6</v>
      </c>
      <c r="DC70" s="58">
        <v>9</v>
      </c>
      <c r="DE70" s="56">
        <f t="shared" ca="1" si="70"/>
        <v>0.60724402460429672</v>
      </c>
      <c r="DF70" s="57">
        <f t="shared" ca="1" si="71"/>
        <v>82</v>
      </c>
      <c r="DH70" s="58">
        <v>70</v>
      </c>
      <c r="DI70" s="58">
        <v>6</v>
      </c>
      <c r="DJ70" s="58">
        <v>9</v>
      </c>
      <c r="DL70" s="56">
        <f t="shared" ca="1" si="72"/>
        <v>0.7824800746840832</v>
      </c>
      <c r="DM70" s="57">
        <f t="shared" ca="1" si="73"/>
        <v>43</v>
      </c>
      <c r="DO70" s="58">
        <v>70</v>
      </c>
      <c r="DP70" s="58">
        <v>6</v>
      </c>
      <c r="DQ70" s="58">
        <v>9</v>
      </c>
      <c r="DS70" s="56">
        <f t="shared" ca="1" si="74"/>
        <v>0.75647423891258458</v>
      </c>
      <c r="DT70" s="57">
        <f t="shared" ca="1" si="75"/>
        <v>53</v>
      </c>
      <c r="DV70" s="58">
        <v>70</v>
      </c>
      <c r="DW70" s="58">
        <v>6</v>
      </c>
      <c r="DX70" s="58">
        <v>9</v>
      </c>
    </row>
    <row r="71" spans="95:128" ht="18.75" x14ac:dyDescent="0.25">
      <c r="CQ71" s="56"/>
      <c r="CR71" s="57"/>
      <c r="CS71" s="57"/>
      <c r="CT71" s="58"/>
      <c r="CU71" s="58"/>
      <c r="CV71" s="58"/>
      <c r="CW71" s="58"/>
      <c r="CX71" s="56">
        <f t="shared" ca="1" si="68"/>
        <v>0.61517380188987525</v>
      </c>
      <c r="CY71" s="57">
        <f t="shared" ca="1" si="69"/>
        <v>75</v>
      </c>
      <c r="DA71" s="58">
        <v>71</v>
      </c>
      <c r="DB71" s="58">
        <v>7</v>
      </c>
      <c r="DC71" s="58">
        <v>0</v>
      </c>
      <c r="DE71" s="56">
        <f t="shared" ca="1" si="70"/>
        <v>0.91660806211725654</v>
      </c>
      <c r="DF71" s="57">
        <f t="shared" ca="1" si="71"/>
        <v>18</v>
      </c>
      <c r="DH71" s="58">
        <v>71</v>
      </c>
      <c r="DI71" s="58">
        <v>7</v>
      </c>
      <c r="DJ71" s="58">
        <v>0</v>
      </c>
      <c r="DL71" s="56">
        <f t="shared" ca="1" si="72"/>
        <v>0.90762986418942326</v>
      </c>
      <c r="DM71" s="57">
        <f t="shared" ca="1" si="73"/>
        <v>22</v>
      </c>
      <c r="DO71" s="58">
        <v>71</v>
      </c>
      <c r="DP71" s="58">
        <v>7</v>
      </c>
      <c r="DQ71" s="58">
        <v>0</v>
      </c>
      <c r="DS71" s="56">
        <f t="shared" ca="1" si="74"/>
        <v>0.64606974740637679</v>
      </c>
      <c r="DT71" s="57">
        <f t="shared" ca="1" si="75"/>
        <v>75</v>
      </c>
      <c r="DV71" s="58">
        <v>71</v>
      </c>
      <c r="DW71" s="58">
        <v>7</v>
      </c>
      <c r="DX71" s="58">
        <v>0</v>
      </c>
    </row>
    <row r="72" spans="95:128" ht="18.75" x14ac:dyDescent="0.25">
      <c r="CQ72" s="56"/>
      <c r="CR72" s="57"/>
      <c r="CS72" s="57"/>
      <c r="CT72" s="58"/>
      <c r="CU72" s="58"/>
      <c r="CV72" s="58"/>
      <c r="CW72" s="58"/>
      <c r="CX72" s="56">
        <f t="shared" ca="1" si="68"/>
        <v>0.27494531816811518</v>
      </c>
      <c r="CY72" s="57">
        <f t="shared" ca="1" si="69"/>
        <v>140</v>
      </c>
      <c r="DA72" s="58">
        <v>72</v>
      </c>
      <c r="DB72" s="58">
        <v>7</v>
      </c>
      <c r="DC72" s="58">
        <v>1</v>
      </c>
      <c r="DE72" s="56">
        <f t="shared" ca="1" si="70"/>
        <v>0.65802446021531802</v>
      </c>
      <c r="DF72" s="57">
        <f t="shared" ca="1" si="71"/>
        <v>68</v>
      </c>
      <c r="DH72" s="58">
        <v>72</v>
      </c>
      <c r="DI72" s="58">
        <v>7</v>
      </c>
      <c r="DJ72" s="58">
        <v>1</v>
      </c>
      <c r="DL72" s="56">
        <f t="shared" ca="1" si="72"/>
        <v>0.30121352528271839</v>
      </c>
      <c r="DM72" s="57">
        <f t="shared" ca="1" si="73"/>
        <v>144</v>
      </c>
      <c r="DO72" s="58">
        <v>72</v>
      </c>
      <c r="DP72" s="58">
        <v>7</v>
      </c>
      <c r="DQ72" s="58">
        <v>1</v>
      </c>
      <c r="DS72" s="56">
        <f t="shared" ca="1" si="74"/>
        <v>0.52156539522684686</v>
      </c>
      <c r="DT72" s="57">
        <f t="shared" ca="1" si="75"/>
        <v>97</v>
      </c>
      <c r="DV72" s="58">
        <v>72</v>
      </c>
      <c r="DW72" s="58">
        <v>7</v>
      </c>
      <c r="DX72" s="58">
        <v>1</v>
      </c>
    </row>
    <row r="73" spans="95:128" ht="18.75" x14ac:dyDescent="0.25">
      <c r="CQ73" s="56"/>
      <c r="CR73" s="57"/>
      <c r="CS73" s="57"/>
      <c r="CT73" s="58"/>
      <c r="CU73" s="58"/>
      <c r="CV73" s="58"/>
      <c r="CW73" s="58"/>
      <c r="CX73" s="56">
        <f t="shared" ca="1" si="68"/>
        <v>0.56260929991064956</v>
      </c>
      <c r="CY73" s="57">
        <f t="shared" ca="1" si="69"/>
        <v>85</v>
      </c>
      <c r="DA73" s="58">
        <v>73</v>
      </c>
      <c r="DB73" s="58">
        <v>7</v>
      </c>
      <c r="DC73" s="58">
        <v>2</v>
      </c>
      <c r="DE73" s="56">
        <f t="shared" ca="1" si="70"/>
        <v>0.65607141660588542</v>
      </c>
      <c r="DF73" s="57">
        <f t="shared" ca="1" si="71"/>
        <v>70</v>
      </c>
      <c r="DH73" s="58">
        <v>73</v>
      </c>
      <c r="DI73" s="58">
        <v>7</v>
      </c>
      <c r="DJ73" s="58">
        <v>2</v>
      </c>
      <c r="DL73" s="56">
        <f t="shared" ca="1" si="72"/>
        <v>0.71452224377714024</v>
      </c>
      <c r="DM73" s="57">
        <f t="shared" ca="1" si="73"/>
        <v>60</v>
      </c>
      <c r="DO73" s="58">
        <v>73</v>
      </c>
      <c r="DP73" s="58">
        <v>7</v>
      </c>
      <c r="DQ73" s="58">
        <v>2</v>
      </c>
      <c r="DS73" s="56">
        <f t="shared" ca="1" si="74"/>
        <v>0.17655370083451061</v>
      </c>
      <c r="DT73" s="57">
        <f t="shared" ca="1" si="75"/>
        <v>165</v>
      </c>
      <c r="DV73" s="58">
        <v>73</v>
      </c>
      <c r="DW73" s="58">
        <v>7</v>
      </c>
      <c r="DX73" s="58">
        <v>2</v>
      </c>
    </row>
    <row r="74" spans="95:128" ht="18.75" x14ac:dyDescent="0.25">
      <c r="CQ74" s="56"/>
      <c r="CR74" s="57"/>
      <c r="CS74" s="57"/>
      <c r="CT74" s="58"/>
      <c r="CU74" s="58"/>
      <c r="CV74" s="58"/>
      <c r="CW74" s="58"/>
      <c r="CX74" s="56">
        <f t="shared" ca="1" si="68"/>
        <v>0.80064515358246224</v>
      </c>
      <c r="CY74" s="57">
        <f t="shared" ca="1" si="69"/>
        <v>39</v>
      </c>
      <c r="DA74" s="58">
        <v>74</v>
      </c>
      <c r="DB74" s="58">
        <v>7</v>
      </c>
      <c r="DC74" s="58">
        <v>3</v>
      </c>
      <c r="DE74" s="56">
        <f t="shared" ca="1" si="70"/>
        <v>0.19708104917718605</v>
      </c>
      <c r="DF74" s="57">
        <f t="shared" ca="1" si="71"/>
        <v>157</v>
      </c>
      <c r="DH74" s="58">
        <v>74</v>
      </c>
      <c r="DI74" s="58">
        <v>7</v>
      </c>
      <c r="DJ74" s="58">
        <v>3</v>
      </c>
      <c r="DL74" s="56">
        <f t="shared" ca="1" si="72"/>
        <v>0.43531518592618301</v>
      </c>
      <c r="DM74" s="57">
        <f t="shared" ca="1" si="73"/>
        <v>120</v>
      </c>
      <c r="DO74" s="58">
        <v>74</v>
      </c>
      <c r="DP74" s="58">
        <v>7</v>
      </c>
      <c r="DQ74" s="58">
        <v>3</v>
      </c>
      <c r="DS74" s="56">
        <f t="shared" ca="1" si="74"/>
        <v>0.85179806316837048</v>
      </c>
      <c r="DT74" s="57">
        <f t="shared" ca="1" si="75"/>
        <v>35</v>
      </c>
      <c r="DV74" s="58">
        <v>74</v>
      </c>
      <c r="DW74" s="58">
        <v>7</v>
      </c>
      <c r="DX74" s="58">
        <v>3</v>
      </c>
    </row>
    <row r="75" spans="95:128" ht="18.75" x14ac:dyDescent="0.25">
      <c r="CQ75" s="56"/>
      <c r="CR75" s="57"/>
      <c r="CS75" s="57"/>
      <c r="CT75" s="58"/>
      <c r="CU75" s="58"/>
      <c r="CV75" s="58"/>
      <c r="CW75" s="58"/>
      <c r="CX75" s="56">
        <f t="shared" ca="1" si="68"/>
        <v>0.4867062407206636</v>
      </c>
      <c r="CY75" s="57">
        <f t="shared" ca="1" si="69"/>
        <v>101</v>
      </c>
      <c r="DA75" s="58">
        <v>75</v>
      </c>
      <c r="DB75" s="58">
        <v>7</v>
      </c>
      <c r="DC75" s="58">
        <v>4</v>
      </c>
      <c r="DE75" s="56">
        <f t="shared" ca="1" si="70"/>
        <v>0.82739903148633021</v>
      </c>
      <c r="DF75" s="57">
        <f t="shared" ca="1" si="71"/>
        <v>35</v>
      </c>
      <c r="DH75" s="58">
        <v>75</v>
      </c>
      <c r="DI75" s="58">
        <v>7</v>
      </c>
      <c r="DJ75" s="58">
        <v>4</v>
      </c>
      <c r="DL75" s="56">
        <f t="shared" ca="1" si="72"/>
        <v>0.91889309797333885</v>
      </c>
      <c r="DM75" s="57">
        <f t="shared" ca="1" si="73"/>
        <v>16</v>
      </c>
      <c r="DO75" s="58">
        <v>75</v>
      </c>
      <c r="DP75" s="58">
        <v>7</v>
      </c>
      <c r="DQ75" s="58">
        <v>4</v>
      </c>
      <c r="DS75" s="56">
        <f t="shared" ca="1" si="74"/>
        <v>0.22054807031315404</v>
      </c>
      <c r="DT75" s="57">
        <f t="shared" ca="1" si="75"/>
        <v>160</v>
      </c>
      <c r="DV75" s="58">
        <v>75</v>
      </c>
      <c r="DW75" s="58">
        <v>7</v>
      </c>
      <c r="DX75" s="58">
        <v>4</v>
      </c>
    </row>
    <row r="76" spans="95:128" ht="18.75" x14ac:dyDescent="0.25">
      <c r="CQ76" s="56"/>
      <c r="CR76" s="57"/>
      <c r="CS76" s="57"/>
      <c r="CT76" s="58"/>
      <c r="CU76" s="58"/>
      <c r="CV76" s="58"/>
      <c r="CW76" s="58"/>
      <c r="CX76" s="56">
        <f t="shared" ca="1" si="68"/>
        <v>0.50043944622152015</v>
      </c>
      <c r="CY76" s="57">
        <f t="shared" ca="1" si="69"/>
        <v>97</v>
      </c>
      <c r="DA76" s="58">
        <v>76</v>
      </c>
      <c r="DB76" s="58">
        <v>7</v>
      </c>
      <c r="DC76" s="58">
        <v>5</v>
      </c>
      <c r="DE76" s="56">
        <f t="shared" ca="1" si="70"/>
        <v>7.4739788038032939E-2</v>
      </c>
      <c r="DF76" s="57">
        <f t="shared" ca="1" si="71"/>
        <v>185</v>
      </c>
      <c r="DH76" s="58">
        <v>76</v>
      </c>
      <c r="DI76" s="58">
        <v>7</v>
      </c>
      <c r="DJ76" s="58">
        <v>5</v>
      </c>
      <c r="DL76" s="56">
        <f t="shared" ca="1" si="72"/>
        <v>0.41854477068947094</v>
      </c>
      <c r="DM76" s="57">
        <f t="shared" ca="1" si="73"/>
        <v>124</v>
      </c>
      <c r="DO76" s="58">
        <v>76</v>
      </c>
      <c r="DP76" s="58">
        <v>7</v>
      </c>
      <c r="DQ76" s="58">
        <v>5</v>
      </c>
      <c r="DS76" s="56">
        <f t="shared" ca="1" si="74"/>
        <v>0.96358935114940336</v>
      </c>
      <c r="DT76" s="57">
        <f t="shared" ca="1" si="75"/>
        <v>12</v>
      </c>
      <c r="DV76" s="58">
        <v>76</v>
      </c>
      <c r="DW76" s="58">
        <v>7</v>
      </c>
      <c r="DX76" s="58">
        <v>5</v>
      </c>
    </row>
    <row r="77" spans="95:128" ht="18.75" x14ac:dyDescent="0.25">
      <c r="CQ77" s="56"/>
      <c r="CR77" s="57"/>
      <c r="CS77" s="57"/>
      <c r="CT77" s="58"/>
      <c r="CU77" s="58"/>
      <c r="CV77" s="58"/>
      <c r="CW77" s="58"/>
      <c r="CX77" s="56">
        <f t="shared" ca="1" si="68"/>
        <v>0.98651509256282621</v>
      </c>
      <c r="CY77" s="57">
        <f t="shared" ca="1" si="69"/>
        <v>3</v>
      </c>
      <c r="DA77" s="58">
        <v>77</v>
      </c>
      <c r="DB77" s="58">
        <v>7</v>
      </c>
      <c r="DC77" s="58">
        <v>6</v>
      </c>
      <c r="DE77" s="56">
        <f t="shared" ca="1" si="70"/>
        <v>0.67330360616905105</v>
      </c>
      <c r="DF77" s="57">
        <f t="shared" ca="1" si="71"/>
        <v>66</v>
      </c>
      <c r="DH77" s="58">
        <v>77</v>
      </c>
      <c r="DI77" s="58">
        <v>7</v>
      </c>
      <c r="DJ77" s="58">
        <v>6</v>
      </c>
      <c r="DL77" s="56">
        <f t="shared" ca="1" si="72"/>
        <v>2.2347163105656098E-2</v>
      </c>
      <c r="DM77" s="57">
        <f t="shared" ca="1" si="73"/>
        <v>199</v>
      </c>
      <c r="DO77" s="58">
        <v>77</v>
      </c>
      <c r="DP77" s="58">
        <v>7</v>
      </c>
      <c r="DQ77" s="58">
        <v>6</v>
      </c>
      <c r="DS77" s="56">
        <f t="shared" ca="1" si="74"/>
        <v>0.67248877325750145</v>
      </c>
      <c r="DT77" s="57">
        <f t="shared" ca="1" si="75"/>
        <v>68</v>
      </c>
      <c r="DV77" s="58">
        <v>77</v>
      </c>
      <c r="DW77" s="58">
        <v>7</v>
      </c>
      <c r="DX77" s="58">
        <v>6</v>
      </c>
    </row>
    <row r="78" spans="95:128" ht="18.75" x14ac:dyDescent="0.25">
      <c r="CQ78" s="56"/>
      <c r="CR78" s="57"/>
      <c r="CS78" s="57"/>
      <c r="CT78" s="58"/>
      <c r="CU78" s="58"/>
      <c r="CV78" s="58"/>
      <c r="CW78" s="58"/>
      <c r="CX78" s="56">
        <f t="shared" ca="1" si="68"/>
        <v>0.74005762125148167</v>
      </c>
      <c r="CY78" s="57">
        <f t="shared" ca="1" si="69"/>
        <v>49</v>
      </c>
      <c r="DA78" s="58">
        <v>78</v>
      </c>
      <c r="DB78" s="58">
        <v>7</v>
      </c>
      <c r="DC78" s="58">
        <v>7</v>
      </c>
      <c r="DE78" s="56">
        <f t="shared" ca="1" si="70"/>
        <v>0.36208308654875931</v>
      </c>
      <c r="DF78" s="57">
        <f t="shared" ca="1" si="71"/>
        <v>122</v>
      </c>
      <c r="DH78" s="58">
        <v>78</v>
      </c>
      <c r="DI78" s="58">
        <v>7</v>
      </c>
      <c r="DJ78" s="58">
        <v>7</v>
      </c>
      <c r="DL78" s="56">
        <f t="shared" ca="1" si="72"/>
        <v>0.53476006250658337</v>
      </c>
      <c r="DM78" s="57">
        <f t="shared" ca="1" si="73"/>
        <v>98</v>
      </c>
      <c r="DO78" s="58">
        <v>78</v>
      </c>
      <c r="DP78" s="58">
        <v>7</v>
      </c>
      <c r="DQ78" s="58">
        <v>7</v>
      </c>
      <c r="DS78" s="56">
        <f t="shared" ca="1" si="74"/>
        <v>0.41021694458424873</v>
      </c>
      <c r="DT78" s="57">
        <f t="shared" ca="1" si="75"/>
        <v>123</v>
      </c>
      <c r="DV78" s="58">
        <v>78</v>
      </c>
      <c r="DW78" s="58">
        <v>7</v>
      </c>
      <c r="DX78" s="58">
        <v>7</v>
      </c>
    </row>
    <row r="79" spans="95:128" ht="18.75" x14ac:dyDescent="0.25">
      <c r="CQ79" s="56"/>
      <c r="CR79" s="57"/>
      <c r="CS79" s="57"/>
      <c r="CT79" s="58"/>
      <c r="CU79" s="58"/>
      <c r="CV79" s="58"/>
      <c r="CW79" s="58"/>
      <c r="CX79" s="56">
        <f t="shared" ca="1" si="68"/>
        <v>0.77792562954246514</v>
      </c>
      <c r="CY79" s="57">
        <f t="shared" ca="1" si="69"/>
        <v>44</v>
      </c>
      <c r="DA79" s="58">
        <v>79</v>
      </c>
      <c r="DB79" s="58">
        <v>7</v>
      </c>
      <c r="DC79" s="58">
        <v>8</v>
      </c>
      <c r="DE79" s="56">
        <f t="shared" ca="1" si="70"/>
        <v>0.98081960700855941</v>
      </c>
      <c r="DF79" s="57">
        <f t="shared" ca="1" si="71"/>
        <v>5</v>
      </c>
      <c r="DH79" s="58">
        <v>79</v>
      </c>
      <c r="DI79" s="58">
        <v>7</v>
      </c>
      <c r="DJ79" s="58">
        <v>8</v>
      </c>
      <c r="DL79" s="56">
        <f t="shared" ca="1" si="72"/>
        <v>0.4897473618404915</v>
      </c>
      <c r="DM79" s="57">
        <f t="shared" ca="1" si="73"/>
        <v>110</v>
      </c>
      <c r="DO79" s="58">
        <v>79</v>
      </c>
      <c r="DP79" s="58">
        <v>7</v>
      </c>
      <c r="DQ79" s="58">
        <v>8</v>
      </c>
      <c r="DS79" s="56">
        <f t="shared" ca="1" si="74"/>
        <v>0.78282530192995614</v>
      </c>
      <c r="DT79" s="57">
        <f t="shared" ca="1" si="75"/>
        <v>47</v>
      </c>
      <c r="DV79" s="58">
        <v>79</v>
      </c>
      <c r="DW79" s="58">
        <v>7</v>
      </c>
      <c r="DX79" s="58">
        <v>8</v>
      </c>
    </row>
    <row r="80" spans="95:128" ht="18.75" x14ac:dyDescent="0.25">
      <c r="CQ80" s="56"/>
      <c r="CR80" s="57"/>
      <c r="CS80" s="57"/>
      <c r="CT80" s="58"/>
      <c r="CU80" s="58"/>
      <c r="CV80" s="58"/>
      <c r="CW80" s="58"/>
      <c r="CX80" s="56">
        <f t="shared" ca="1" si="68"/>
        <v>0.82116554497093586</v>
      </c>
      <c r="CY80" s="57">
        <f t="shared" ca="1" si="69"/>
        <v>34</v>
      </c>
      <c r="DA80" s="58">
        <v>80</v>
      </c>
      <c r="DB80" s="58">
        <v>7</v>
      </c>
      <c r="DC80" s="58">
        <v>9</v>
      </c>
      <c r="DE80" s="56">
        <f t="shared" ca="1" si="70"/>
        <v>0.23541446937955446</v>
      </c>
      <c r="DF80" s="57">
        <f t="shared" ca="1" si="71"/>
        <v>147</v>
      </c>
      <c r="DH80" s="58">
        <v>80</v>
      </c>
      <c r="DI80" s="58">
        <v>7</v>
      </c>
      <c r="DJ80" s="58">
        <v>9</v>
      </c>
      <c r="DL80" s="56">
        <f t="shared" ca="1" si="72"/>
        <v>0.60629915351288755</v>
      </c>
      <c r="DM80" s="57">
        <f t="shared" ca="1" si="73"/>
        <v>84</v>
      </c>
      <c r="DO80" s="58">
        <v>80</v>
      </c>
      <c r="DP80" s="58">
        <v>7</v>
      </c>
      <c r="DQ80" s="58">
        <v>9</v>
      </c>
      <c r="DS80" s="56">
        <f t="shared" ca="1" si="74"/>
        <v>0.75035419775305379</v>
      </c>
      <c r="DT80" s="57">
        <f t="shared" ca="1" si="75"/>
        <v>54</v>
      </c>
      <c r="DV80" s="58">
        <v>80</v>
      </c>
      <c r="DW80" s="58">
        <v>7</v>
      </c>
      <c r="DX80" s="58">
        <v>9</v>
      </c>
    </row>
    <row r="81" spans="95:128" ht="18.75" x14ac:dyDescent="0.25">
      <c r="CQ81" s="56"/>
      <c r="CR81" s="57"/>
      <c r="CS81" s="57"/>
      <c r="CT81" s="58"/>
      <c r="CU81" s="58"/>
      <c r="CV81" s="58"/>
      <c r="CW81" s="58"/>
      <c r="CX81" s="56">
        <f t="shared" ca="1" si="68"/>
        <v>0.49066494241910275</v>
      </c>
      <c r="CY81" s="57">
        <f t="shared" ca="1" si="69"/>
        <v>100</v>
      </c>
      <c r="DA81" s="58">
        <v>81</v>
      </c>
      <c r="DB81" s="58">
        <v>8</v>
      </c>
      <c r="DC81" s="58">
        <v>0</v>
      </c>
      <c r="DE81" s="56">
        <f t="shared" ca="1" si="70"/>
        <v>0.33690133677232492</v>
      </c>
      <c r="DF81" s="57">
        <f t="shared" ca="1" si="71"/>
        <v>128</v>
      </c>
      <c r="DH81" s="58">
        <v>81</v>
      </c>
      <c r="DI81" s="58">
        <v>8</v>
      </c>
      <c r="DJ81" s="58">
        <v>0</v>
      </c>
      <c r="DL81" s="56">
        <f t="shared" ca="1" si="72"/>
        <v>0.32395694958024457</v>
      </c>
      <c r="DM81" s="57">
        <f t="shared" ca="1" si="73"/>
        <v>140</v>
      </c>
      <c r="DO81" s="58">
        <v>81</v>
      </c>
      <c r="DP81" s="58">
        <v>8</v>
      </c>
      <c r="DQ81" s="58">
        <v>0</v>
      </c>
      <c r="DS81" s="56">
        <f t="shared" ca="1" si="74"/>
        <v>0.81257782319890703</v>
      </c>
      <c r="DT81" s="57">
        <f t="shared" ca="1" si="75"/>
        <v>42</v>
      </c>
      <c r="DV81" s="58">
        <v>81</v>
      </c>
      <c r="DW81" s="58">
        <v>8</v>
      </c>
      <c r="DX81" s="58">
        <v>0</v>
      </c>
    </row>
    <row r="82" spans="95:128" ht="18.75" x14ac:dyDescent="0.25">
      <c r="CQ82" s="56"/>
      <c r="CR82" s="57"/>
      <c r="CS82" s="57"/>
      <c r="CT82" s="58"/>
      <c r="CU82" s="58"/>
      <c r="CV82" s="58"/>
      <c r="CW82" s="58"/>
      <c r="CX82" s="56">
        <f t="shared" ca="1" si="68"/>
        <v>0.54793407037375108</v>
      </c>
      <c r="CY82" s="57">
        <f t="shared" ca="1" si="69"/>
        <v>88</v>
      </c>
      <c r="DA82" s="58">
        <v>82</v>
      </c>
      <c r="DB82" s="58">
        <v>8</v>
      </c>
      <c r="DC82" s="58">
        <v>1</v>
      </c>
      <c r="DE82" s="56">
        <f t="shared" ca="1" si="70"/>
        <v>0.87892277933477003</v>
      </c>
      <c r="DF82" s="57">
        <f t="shared" ca="1" si="71"/>
        <v>26</v>
      </c>
      <c r="DH82" s="58">
        <v>82</v>
      </c>
      <c r="DI82" s="58">
        <v>8</v>
      </c>
      <c r="DJ82" s="58">
        <v>1</v>
      </c>
      <c r="DL82" s="56">
        <f t="shared" ca="1" si="72"/>
        <v>0.9092265222131275</v>
      </c>
      <c r="DM82" s="57">
        <f t="shared" ca="1" si="73"/>
        <v>21</v>
      </c>
      <c r="DO82" s="58">
        <v>82</v>
      </c>
      <c r="DP82" s="58">
        <v>8</v>
      </c>
      <c r="DQ82" s="58">
        <v>1</v>
      </c>
      <c r="DS82" s="56">
        <f t="shared" ca="1" si="74"/>
        <v>0.81918142617114864</v>
      </c>
      <c r="DT82" s="57">
        <f t="shared" ca="1" si="75"/>
        <v>39</v>
      </c>
      <c r="DV82" s="58">
        <v>82</v>
      </c>
      <c r="DW82" s="58">
        <v>8</v>
      </c>
      <c r="DX82" s="58">
        <v>1</v>
      </c>
    </row>
    <row r="83" spans="95:128" ht="18.75" x14ac:dyDescent="0.25">
      <c r="CQ83" s="56"/>
      <c r="CR83" s="57"/>
      <c r="CS83" s="57"/>
      <c r="CT83" s="58"/>
      <c r="CU83" s="58"/>
      <c r="CV83" s="58"/>
      <c r="CW83" s="58"/>
      <c r="CX83" s="56">
        <f t="shared" ca="1" si="68"/>
        <v>0.71723652037582442</v>
      </c>
      <c r="CY83" s="57">
        <f t="shared" ca="1" si="69"/>
        <v>54</v>
      </c>
      <c r="DA83" s="58">
        <v>83</v>
      </c>
      <c r="DB83" s="58">
        <v>8</v>
      </c>
      <c r="DC83" s="58">
        <v>2</v>
      </c>
      <c r="DE83" s="56">
        <f t="shared" ca="1" si="70"/>
        <v>0.37019683713545937</v>
      </c>
      <c r="DF83" s="57">
        <f t="shared" ca="1" si="71"/>
        <v>121</v>
      </c>
      <c r="DH83" s="58">
        <v>83</v>
      </c>
      <c r="DI83" s="58">
        <v>8</v>
      </c>
      <c r="DJ83" s="58">
        <v>2</v>
      </c>
      <c r="DL83" s="56">
        <f t="shared" ca="1" si="72"/>
        <v>0.36471534976674236</v>
      </c>
      <c r="DM83" s="57">
        <f t="shared" ca="1" si="73"/>
        <v>135</v>
      </c>
      <c r="DO83" s="58">
        <v>83</v>
      </c>
      <c r="DP83" s="58">
        <v>8</v>
      </c>
      <c r="DQ83" s="58">
        <v>2</v>
      </c>
      <c r="DS83" s="56">
        <f t="shared" ca="1" si="74"/>
        <v>0.95170142830597926</v>
      </c>
      <c r="DT83" s="57">
        <f t="shared" ca="1" si="75"/>
        <v>13</v>
      </c>
      <c r="DV83" s="58">
        <v>83</v>
      </c>
      <c r="DW83" s="58">
        <v>8</v>
      </c>
      <c r="DX83" s="58">
        <v>2</v>
      </c>
    </row>
    <row r="84" spans="95:128" ht="18.75" x14ac:dyDescent="0.25">
      <c r="CQ84" s="56"/>
      <c r="CR84" s="57"/>
      <c r="CS84" s="57"/>
      <c r="CT84" s="58"/>
      <c r="CU84" s="58"/>
      <c r="CV84" s="58"/>
      <c r="CW84" s="58"/>
      <c r="CX84" s="56">
        <f t="shared" ca="1" si="68"/>
        <v>9.9348980490394978E-2</v>
      </c>
      <c r="CY84" s="57">
        <f t="shared" ca="1" si="69"/>
        <v>175</v>
      </c>
      <c r="DA84" s="58">
        <v>84</v>
      </c>
      <c r="DB84" s="58">
        <v>8</v>
      </c>
      <c r="DC84" s="58">
        <v>3</v>
      </c>
      <c r="DE84" s="56">
        <f t="shared" ca="1" si="70"/>
        <v>0.8569114376283673</v>
      </c>
      <c r="DF84" s="57">
        <f t="shared" ca="1" si="71"/>
        <v>29</v>
      </c>
      <c r="DH84" s="58">
        <v>84</v>
      </c>
      <c r="DI84" s="58">
        <v>8</v>
      </c>
      <c r="DJ84" s="58">
        <v>3</v>
      </c>
      <c r="DL84" s="56">
        <f t="shared" ca="1" si="72"/>
        <v>0.14343262899041531</v>
      </c>
      <c r="DM84" s="57">
        <f t="shared" ca="1" si="73"/>
        <v>175</v>
      </c>
      <c r="DO84" s="58">
        <v>84</v>
      </c>
      <c r="DP84" s="58">
        <v>8</v>
      </c>
      <c r="DQ84" s="58">
        <v>3</v>
      </c>
      <c r="DS84" s="56">
        <f t="shared" ca="1" si="74"/>
        <v>0.32770467060450637</v>
      </c>
      <c r="DT84" s="57">
        <f t="shared" ca="1" si="75"/>
        <v>138</v>
      </c>
      <c r="DV84" s="58">
        <v>84</v>
      </c>
      <c r="DW84" s="58">
        <v>8</v>
      </c>
      <c r="DX84" s="58">
        <v>3</v>
      </c>
    </row>
    <row r="85" spans="95:128" ht="18.75" x14ac:dyDescent="0.25">
      <c r="CQ85" s="56"/>
      <c r="CR85" s="57"/>
      <c r="CS85" s="57"/>
      <c r="CT85" s="58"/>
      <c r="CU85" s="58"/>
      <c r="CV85" s="58"/>
      <c r="CW85" s="58"/>
      <c r="CX85" s="56">
        <f t="shared" ca="1" si="68"/>
        <v>0.4506627678277797</v>
      </c>
      <c r="CY85" s="57">
        <f t="shared" ca="1" si="69"/>
        <v>106</v>
      </c>
      <c r="DA85" s="58">
        <v>85</v>
      </c>
      <c r="DB85" s="58">
        <v>8</v>
      </c>
      <c r="DC85" s="58">
        <v>4</v>
      </c>
      <c r="DE85" s="56">
        <f t="shared" ca="1" si="70"/>
        <v>0.84827826063297362</v>
      </c>
      <c r="DF85" s="57">
        <f t="shared" ca="1" si="71"/>
        <v>32</v>
      </c>
      <c r="DH85" s="58">
        <v>85</v>
      </c>
      <c r="DI85" s="58">
        <v>8</v>
      </c>
      <c r="DJ85" s="58">
        <v>4</v>
      </c>
      <c r="DL85" s="56">
        <f t="shared" ca="1" si="72"/>
        <v>0.37986256009350505</v>
      </c>
      <c r="DM85" s="57">
        <f t="shared" ca="1" si="73"/>
        <v>131</v>
      </c>
      <c r="DO85" s="58">
        <v>85</v>
      </c>
      <c r="DP85" s="58">
        <v>8</v>
      </c>
      <c r="DQ85" s="58">
        <v>4</v>
      </c>
      <c r="DS85" s="56">
        <f t="shared" ca="1" si="74"/>
        <v>0.91235984236755818</v>
      </c>
      <c r="DT85" s="57">
        <f t="shared" ca="1" si="75"/>
        <v>19</v>
      </c>
      <c r="DV85" s="58">
        <v>85</v>
      </c>
      <c r="DW85" s="58">
        <v>8</v>
      </c>
      <c r="DX85" s="58">
        <v>4</v>
      </c>
    </row>
    <row r="86" spans="95:128" ht="18.75" x14ac:dyDescent="0.25">
      <c r="CQ86" s="56"/>
      <c r="CR86" s="57"/>
      <c r="CS86" s="57"/>
      <c r="CT86" s="58"/>
      <c r="CU86" s="58"/>
      <c r="CV86" s="58"/>
      <c r="CW86" s="58"/>
      <c r="CX86" s="56">
        <f t="shared" ca="1" si="68"/>
        <v>0.89080778502365399</v>
      </c>
      <c r="CY86" s="57">
        <f t="shared" ca="1" si="69"/>
        <v>23</v>
      </c>
      <c r="DA86" s="58">
        <v>86</v>
      </c>
      <c r="DB86" s="58">
        <v>8</v>
      </c>
      <c r="DC86" s="58">
        <v>5</v>
      </c>
      <c r="DE86" s="56">
        <f t="shared" ca="1" si="70"/>
        <v>0.43725556170953994</v>
      </c>
      <c r="DF86" s="57">
        <f t="shared" ca="1" si="71"/>
        <v>111</v>
      </c>
      <c r="DH86" s="58">
        <v>86</v>
      </c>
      <c r="DI86" s="58">
        <v>8</v>
      </c>
      <c r="DJ86" s="58">
        <v>5</v>
      </c>
      <c r="DL86" s="56">
        <f t="shared" ca="1" si="72"/>
        <v>9.8403176918533619E-2</v>
      </c>
      <c r="DM86" s="57">
        <f t="shared" ca="1" si="73"/>
        <v>182</v>
      </c>
      <c r="DO86" s="58">
        <v>86</v>
      </c>
      <c r="DP86" s="58">
        <v>8</v>
      </c>
      <c r="DQ86" s="58">
        <v>5</v>
      </c>
      <c r="DS86" s="56">
        <f t="shared" ca="1" si="74"/>
        <v>0.51599152827019934</v>
      </c>
      <c r="DT86" s="57">
        <f t="shared" ca="1" si="75"/>
        <v>101</v>
      </c>
      <c r="DV86" s="58">
        <v>86</v>
      </c>
      <c r="DW86" s="58">
        <v>8</v>
      </c>
      <c r="DX86" s="58">
        <v>5</v>
      </c>
    </row>
    <row r="87" spans="95:128" ht="18.75" x14ac:dyDescent="0.25">
      <c r="CQ87" s="56"/>
      <c r="CR87" s="57"/>
      <c r="CS87" s="57"/>
      <c r="CT87" s="58"/>
      <c r="CU87" s="58"/>
      <c r="CV87" s="58"/>
      <c r="CW87" s="58"/>
      <c r="CX87" s="56">
        <f t="shared" ca="1" si="68"/>
        <v>0.42411634277194421</v>
      </c>
      <c r="CY87" s="57">
        <f t="shared" ca="1" si="69"/>
        <v>112</v>
      </c>
      <c r="DA87" s="58">
        <v>87</v>
      </c>
      <c r="DB87" s="58">
        <v>8</v>
      </c>
      <c r="DC87" s="58">
        <v>6</v>
      </c>
      <c r="DE87" s="56">
        <f t="shared" ca="1" si="70"/>
        <v>0.45110162139046905</v>
      </c>
      <c r="DF87" s="57">
        <f t="shared" ca="1" si="71"/>
        <v>105</v>
      </c>
      <c r="DH87" s="58">
        <v>87</v>
      </c>
      <c r="DI87" s="58">
        <v>8</v>
      </c>
      <c r="DJ87" s="58">
        <v>6</v>
      </c>
      <c r="DL87" s="56">
        <f t="shared" ca="1" si="72"/>
        <v>0.899192588280327</v>
      </c>
      <c r="DM87" s="57">
        <f t="shared" ca="1" si="73"/>
        <v>24</v>
      </c>
      <c r="DO87" s="58">
        <v>87</v>
      </c>
      <c r="DP87" s="58">
        <v>8</v>
      </c>
      <c r="DQ87" s="58">
        <v>6</v>
      </c>
      <c r="DS87" s="56">
        <f t="shared" ca="1" si="74"/>
        <v>0.59374063632764595</v>
      </c>
      <c r="DT87" s="57">
        <f t="shared" ca="1" si="75"/>
        <v>86</v>
      </c>
      <c r="DV87" s="58">
        <v>87</v>
      </c>
      <c r="DW87" s="58">
        <v>8</v>
      </c>
      <c r="DX87" s="58">
        <v>6</v>
      </c>
    </row>
    <row r="88" spans="95:128" ht="18.75" x14ac:dyDescent="0.25">
      <c r="CQ88" s="56"/>
      <c r="CR88" s="57"/>
      <c r="CS88" s="57"/>
      <c r="CT88" s="58"/>
      <c r="CU88" s="58"/>
      <c r="CV88" s="58"/>
      <c r="CW88" s="58"/>
      <c r="CX88" s="56">
        <f t="shared" ca="1" si="68"/>
        <v>0.1640896927893849</v>
      </c>
      <c r="CY88" s="57">
        <f t="shared" ca="1" si="69"/>
        <v>159</v>
      </c>
      <c r="DA88" s="58">
        <v>88</v>
      </c>
      <c r="DB88" s="58">
        <v>8</v>
      </c>
      <c r="DC88" s="58">
        <v>7</v>
      </c>
      <c r="DE88" s="56">
        <f t="shared" ca="1" si="70"/>
        <v>0.90666492244253849</v>
      </c>
      <c r="DF88" s="57">
        <f t="shared" ca="1" si="71"/>
        <v>22</v>
      </c>
      <c r="DH88" s="58">
        <v>88</v>
      </c>
      <c r="DI88" s="58">
        <v>8</v>
      </c>
      <c r="DJ88" s="58">
        <v>7</v>
      </c>
      <c r="DL88" s="56">
        <f t="shared" ca="1" si="72"/>
        <v>9.7620706559905845E-2</v>
      </c>
      <c r="DM88" s="57">
        <f t="shared" ca="1" si="73"/>
        <v>183</v>
      </c>
      <c r="DO88" s="58">
        <v>88</v>
      </c>
      <c r="DP88" s="58">
        <v>8</v>
      </c>
      <c r="DQ88" s="58">
        <v>7</v>
      </c>
      <c r="DS88" s="56">
        <f t="shared" ca="1" si="74"/>
        <v>0.5189568720764608</v>
      </c>
      <c r="DT88" s="57">
        <f t="shared" ca="1" si="75"/>
        <v>100</v>
      </c>
      <c r="DV88" s="58">
        <v>88</v>
      </c>
      <c r="DW88" s="58">
        <v>8</v>
      </c>
      <c r="DX88" s="58">
        <v>7</v>
      </c>
    </row>
    <row r="89" spans="95:128" ht="18.75" x14ac:dyDescent="0.25">
      <c r="CQ89" s="56"/>
      <c r="CR89" s="57"/>
      <c r="CS89" s="57"/>
      <c r="CT89" s="58"/>
      <c r="CU89" s="58"/>
      <c r="CV89" s="58"/>
      <c r="CW89" s="58"/>
      <c r="CX89" s="56">
        <f t="shared" ca="1" si="68"/>
        <v>6.31565185686499E-2</v>
      </c>
      <c r="CY89" s="57">
        <f t="shared" ca="1" si="69"/>
        <v>186</v>
      </c>
      <c r="DA89" s="58">
        <v>89</v>
      </c>
      <c r="DB89" s="58">
        <v>8</v>
      </c>
      <c r="DC89" s="58">
        <v>8</v>
      </c>
      <c r="DE89" s="56">
        <f t="shared" ca="1" si="70"/>
        <v>0.30011384052879941</v>
      </c>
      <c r="DF89" s="57">
        <f t="shared" ca="1" si="71"/>
        <v>135</v>
      </c>
      <c r="DH89" s="58">
        <v>89</v>
      </c>
      <c r="DI89" s="58">
        <v>8</v>
      </c>
      <c r="DJ89" s="58">
        <v>8</v>
      </c>
      <c r="DL89" s="56">
        <f t="shared" ca="1" si="72"/>
        <v>0.6970146008008683</v>
      </c>
      <c r="DM89" s="57">
        <f t="shared" ca="1" si="73"/>
        <v>62</v>
      </c>
      <c r="DO89" s="58">
        <v>89</v>
      </c>
      <c r="DP89" s="58">
        <v>8</v>
      </c>
      <c r="DQ89" s="58">
        <v>8</v>
      </c>
      <c r="DS89" s="56">
        <f t="shared" ca="1" si="74"/>
        <v>5.8989050942810373E-3</v>
      </c>
      <c r="DT89" s="57">
        <f t="shared" ca="1" si="75"/>
        <v>199</v>
      </c>
      <c r="DV89" s="58">
        <v>89</v>
      </c>
      <c r="DW89" s="58">
        <v>8</v>
      </c>
      <c r="DX89" s="58">
        <v>8</v>
      </c>
    </row>
    <row r="90" spans="95:128" ht="18.75" x14ac:dyDescent="0.25">
      <c r="CQ90" s="56"/>
      <c r="CR90" s="57"/>
      <c r="CS90" s="57"/>
      <c r="CT90" s="58"/>
      <c r="CU90" s="58"/>
      <c r="CV90" s="58"/>
      <c r="CW90" s="58"/>
      <c r="CX90" s="56">
        <f t="shared" ca="1" si="68"/>
        <v>0.86791582933080846</v>
      </c>
      <c r="CY90" s="57">
        <f t="shared" ca="1" si="69"/>
        <v>26</v>
      </c>
      <c r="DA90" s="58">
        <v>90</v>
      </c>
      <c r="DB90" s="58">
        <v>8</v>
      </c>
      <c r="DC90" s="58">
        <v>9</v>
      </c>
      <c r="DE90" s="56">
        <f t="shared" ca="1" si="70"/>
        <v>7.3651171591061604E-2</v>
      </c>
      <c r="DF90" s="57">
        <f t="shared" ca="1" si="71"/>
        <v>186</v>
      </c>
      <c r="DH90" s="58">
        <v>90</v>
      </c>
      <c r="DI90" s="58">
        <v>8</v>
      </c>
      <c r="DJ90" s="58">
        <v>9</v>
      </c>
      <c r="DL90" s="56">
        <f t="shared" ca="1" si="72"/>
        <v>0.75918958539785553</v>
      </c>
      <c r="DM90" s="57">
        <f t="shared" ca="1" si="73"/>
        <v>52</v>
      </c>
      <c r="DO90" s="58">
        <v>90</v>
      </c>
      <c r="DP90" s="58">
        <v>8</v>
      </c>
      <c r="DQ90" s="58">
        <v>9</v>
      </c>
      <c r="DS90" s="56">
        <f t="shared" ca="1" si="74"/>
        <v>0.66722923326338401</v>
      </c>
      <c r="DT90" s="57">
        <f t="shared" ca="1" si="75"/>
        <v>70</v>
      </c>
      <c r="DV90" s="58">
        <v>90</v>
      </c>
      <c r="DW90" s="58">
        <v>8</v>
      </c>
      <c r="DX90" s="58">
        <v>9</v>
      </c>
    </row>
    <row r="91" spans="95:128" ht="18.75" x14ac:dyDescent="0.25">
      <c r="CQ91" s="56"/>
      <c r="CR91" s="57"/>
      <c r="CS91" s="57"/>
      <c r="CT91" s="58"/>
      <c r="CU91" s="58"/>
      <c r="CV91" s="58"/>
      <c r="CW91" s="58"/>
      <c r="CX91" s="56">
        <f t="shared" ca="1" si="68"/>
        <v>0.65288091049438735</v>
      </c>
      <c r="CY91" s="57">
        <f t="shared" ca="1" si="69"/>
        <v>65</v>
      </c>
      <c r="DA91" s="58">
        <v>91</v>
      </c>
      <c r="DB91" s="58">
        <v>9</v>
      </c>
      <c r="DC91" s="58">
        <v>0</v>
      </c>
      <c r="DE91" s="56">
        <f t="shared" ca="1" si="70"/>
        <v>0.78208890780187668</v>
      </c>
      <c r="DF91" s="57">
        <f t="shared" ca="1" si="71"/>
        <v>46</v>
      </c>
      <c r="DH91" s="58">
        <v>91</v>
      </c>
      <c r="DI91" s="58">
        <v>9</v>
      </c>
      <c r="DJ91" s="58">
        <v>0</v>
      </c>
      <c r="DL91" s="56">
        <f t="shared" ca="1" si="72"/>
        <v>0.27794468507664449</v>
      </c>
      <c r="DM91" s="57">
        <f t="shared" ca="1" si="73"/>
        <v>147</v>
      </c>
      <c r="DO91" s="58">
        <v>91</v>
      </c>
      <c r="DP91" s="58">
        <v>9</v>
      </c>
      <c r="DQ91" s="58">
        <v>0</v>
      </c>
      <c r="DS91" s="56">
        <f t="shared" ca="1" si="74"/>
        <v>0.45760114085179004</v>
      </c>
      <c r="DT91" s="57">
        <f t="shared" ca="1" si="75"/>
        <v>115</v>
      </c>
      <c r="DV91" s="58">
        <v>91</v>
      </c>
      <c r="DW91" s="58">
        <v>9</v>
      </c>
      <c r="DX91" s="58">
        <v>0</v>
      </c>
    </row>
    <row r="92" spans="95:128" ht="18.75" x14ac:dyDescent="0.25">
      <c r="CQ92" s="56"/>
      <c r="CR92" s="57"/>
      <c r="CS92" s="57"/>
      <c r="CT92" s="58"/>
      <c r="CU92" s="58"/>
      <c r="CV92" s="58"/>
      <c r="CW92" s="58"/>
      <c r="CX92" s="56">
        <f t="shared" ca="1" si="68"/>
        <v>3.0470337210358411E-2</v>
      </c>
      <c r="CY92" s="57">
        <f t="shared" ca="1" si="69"/>
        <v>195</v>
      </c>
      <c r="DA92" s="58">
        <v>92</v>
      </c>
      <c r="DB92" s="58">
        <v>9</v>
      </c>
      <c r="DC92" s="58">
        <v>1</v>
      </c>
      <c r="DE92" s="56">
        <f t="shared" ca="1" si="70"/>
        <v>9.8029233935381543E-2</v>
      </c>
      <c r="DF92" s="57">
        <f t="shared" ca="1" si="71"/>
        <v>178</v>
      </c>
      <c r="DH92" s="58">
        <v>92</v>
      </c>
      <c r="DI92" s="58">
        <v>9</v>
      </c>
      <c r="DJ92" s="58">
        <v>1</v>
      </c>
      <c r="DL92" s="56">
        <f t="shared" ca="1" si="72"/>
        <v>6.1548765071750555E-4</v>
      </c>
      <c r="DM92" s="57">
        <f t="shared" ca="1" si="73"/>
        <v>200</v>
      </c>
      <c r="DO92" s="58">
        <v>92</v>
      </c>
      <c r="DP92" s="58">
        <v>9</v>
      </c>
      <c r="DQ92" s="58">
        <v>1</v>
      </c>
      <c r="DS92" s="56">
        <f t="shared" ca="1" si="74"/>
        <v>0.98981099206827361</v>
      </c>
      <c r="DT92" s="57">
        <f t="shared" ca="1" si="75"/>
        <v>3</v>
      </c>
      <c r="DV92" s="58">
        <v>92</v>
      </c>
      <c r="DW92" s="58">
        <v>9</v>
      </c>
      <c r="DX92" s="58">
        <v>1</v>
      </c>
    </row>
    <row r="93" spans="95:128" ht="18.75" x14ac:dyDescent="0.25">
      <c r="CQ93" s="56"/>
      <c r="CR93" s="57"/>
      <c r="CS93" s="57"/>
      <c r="CT93" s="58"/>
      <c r="CU93" s="58"/>
      <c r="CV93" s="58"/>
      <c r="CW93" s="58"/>
      <c r="CX93" s="56">
        <f t="shared" ca="1" si="68"/>
        <v>0.26038788911628896</v>
      </c>
      <c r="CY93" s="57">
        <f t="shared" ca="1" si="69"/>
        <v>141</v>
      </c>
      <c r="DA93" s="58">
        <v>93</v>
      </c>
      <c r="DB93" s="58">
        <v>9</v>
      </c>
      <c r="DC93" s="58">
        <v>2</v>
      </c>
      <c r="DE93" s="56">
        <f t="shared" ca="1" si="70"/>
        <v>0.77087488113418845</v>
      </c>
      <c r="DF93" s="57">
        <f t="shared" ca="1" si="71"/>
        <v>48</v>
      </c>
      <c r="DH93" s="58">
        <v>93</v>
      </c>
      <c r="DI93" s="58">
        <v>9</v>
      </c>
      <c r="DJ93" s="58">
        <v>2</v>
      </c>
      <c r="DL93" s="56">
        <f t="shared" ca="1" si="72"/>
        <v>0.95024781624003907</v>
      </c>
      <c r="DM93" s="57">
        <f t="shared" ca="1" si="73"/>
        <v>10</v>
      </c>
      <c r="DO93" s="58">
        <v>93</v>
      </c>
      <c r="DP93" s="58">
        <v>9</v>
      </c>
      <c r="DQ93" s="58">
        <v>2</v>
      </c>
      <c r="DS93" s="56">
        <f t="shared" ca="1" si="74"/>
        <v>0.30705874493346208</v>
      </c>
      <c r="DT93" s="57">
        <f t="shared" ca="1" si="75"/>
        <v>145</v>
      </c>
      <c r="DV93" s="58">
        <v>93</v>
      </c>
      <c r="DW93" s="58">
        <v>9</v>
      </c>
      <c r="DX93" s="58">
        <v>2</v>
      </c>
    </row>
    <row r="94" spans="95:128" ht="18.75" x14ac:dyDescent="0.25">
      <c r="CQ94" s="56"/>
      <c r="CR94" s="57"/>
      <c r="CS94" s="57"/>
      <c r="CT94" s="58"/>
      <c r="CU94" s="58"/>
      <c r="CV94" s="58"/>
      <c r="CW94" s="58"/>
      <c r="CX94" s="56">
        <f t="shared" ca="1" si="68"/>
        <v>0.70395477365601999</v>
      </c>
      <c r="CY94" s="57">
        <f t="shared" ca="1" si="69"/>
        <v>57</v>
      </c>
      <c r="DA94" s="58">
        <v>94</v>
      </c>
      <c r="DB94" s="58">
        <v>9</v>
      </c>
      <c r="DC94" s="58">
        <v>3</v>
      </c>
      <c r="DE94" s="56">
        <f t="shared" ca="1" si="70"/>
        <v>0.21814311367346428</v>
      </c>
      <c r="DF94" s="57">
        <f t="shared" ca="1" si="71"/>
        <v>150</v>
      </c>
      <c r="DH94" s="58">
        <v>94</v>
      </c>
      <c r="DI94" s="58">
        <v>9</v>
      </c>
      <c r="DJ94" s="58">
        <v>3</v>
      </c>
      <c r="DL94" s="56">
        <f t="shared" ca="1" si="72"/>
        <v>0.18147372999656641</v>
      </c>
      <c r="DM94" s="57">
        <f t="shared" ca="1" si="73"/>
        <v>165</v>
      </c>
      <c r="DO94" s="58">
        <v>94</v>
      </c>
      <c r="DP94" s="58">
        <v>9</v>
      </c>
      <c r="DQ94" s="58">
        <v>3</v>
      </c>
      <c r="DS94" s="56">
        <f t="shared" ca="1" si="74"/>
        <v>0.31155519588653136</v>
      </c>
      <c r="DT94" s="57">
        <f t="shared" ca="1" si="75"/>
        <v>143</v>
      </c>
      <c r="DV94" s="58">
        <v>94</v>
      </c>
      <c r="DW94" s="58">
        <v>9</v>
      </c>
      <c r="DX94" s="58">
        <v>3</v>
      </c>
    </row>
    <row r="95" spans="95:128" ht="18.75" x14ac:dyDescent="0.25">
      <c r="CQ95" s="56"/>
      <c r="CR95" s="57"/>
      <c r="CS95" s="57"/>
      <c r="CT95" s="58"/>
      <c r="CU95" s="58"/>
      <c r="CV95" s="58"/>
      <c r="CW95" s="58"/>
      <c r="CX95" s="56">
        <f t="shared" ca="1" si="68"/>
        <v>0.6886276419784817</v>
      </c>
      <c r="CY95" s="57">
        <f t="shared" ca="1" si="69"/>
        <v>59</v>
      </c>
      <c r="DA95" s="58">
        <v>95</v>
      </c>
      <c r="DB95" s="58">
        <v>9</v>
      </c>
      <c r="DC95" s="58">
        <v>4</v>
      </c>
      <c r="DE95" s="56">
        <f t="shared" ca="1" si="70"/>
        <v>7.7225208913617172E-3</v>
      </c>
      <c r="DF95" s="57">
        <f t="shared" ca="1" si="71"/>
        <v>197</v>
      </c>
      <c r="DH95" s="58">
        <v>95</v>
      </c>
      <c r="DI95" s="58">
        <v>9</v>
      </c>
      <c r="DJ95" s="58">
        <v>4</v>
      </c>
      <c r="DL95" s="56">
        <f t="shared" ca="1" si="72"/>
        <v>7.9545623002663879E-2</v>
      </c>
      <c r="DM95" s="57">
        <f t="shared" ca="1" si="73"/>
        <v>187</v>
      </c>
      <c r="DO95" s="58">
        <v>95</v>
      </c>
      <c r="DP95" s="58">
        <v>9</v>
      </c>
      <c r="DQ95" s="58">
        <v>4</v>
      </c>
      <c r="DS95" s="56">
        <f t="shared" ca="1" si="74"/>
        <v>0.73811927239290875</v>
      </c>
      <c r="DT95" s="57">
        <f t="shared" ca="1" si="75"/>
        <v>57</v>
      </c>
      <c r="DV95" s="58">
        <v>95</v>
      </c>
      <c r="DW95" s="58">
        <v>9</v>
      </c>
      <c r="DX95" s="58">
        <v>4</v>
      </c>
    </row>
    <row r="96" spans="95:128" ht="18.75" x14ac:dyDescent="0.25">
      <c r="CQ96" s="56"/>
      <c r="CR96" s="57"/>
      <c r="CS96" s="57"/>
      <c r="CT96" s="58"/>
      <c r="CU96" s="58"/>
      <c r="CV96" s="58"/>
      <c r="CW96" s="58"/>
      <c r="CX96" s="56">
        <f t="shared" ca="1" si="68"/>
        <v>0.15606254531883812</v>
      </c>
      <c r="CY96" s="57">
        <f t="shared" ca="1" si="69"/>
        <v>160</v>
      </c>
      <c r="DA96" s="58">
        <v>96</v>
      </c>
      <c r="DB96" s="58">
        <v>9</v>
      </c>
      <c r="DC96" s="58">
        <v>5</v>
      </c>
      <c r="DE96" s="56">
        <f t="shared" ca="1" si="70"/>
        <v>0.703215785135612</v>
      </c>
      <c r="DF96" s="57">
        <f t="shared" ca="1" si="71"/>
        <v>58</v>
      </c>
      <c r="DH96" s="58">
        <v>96</v>
      </c>
      <c r="DI96" s="58">
        <v>9</v>
      </c>
      <c r="DJ96" s="58">
        <v>5</v>
      </c>
      <c r="DL96" s="56">
        <f t="shared" ca="1" si="72"/>
        <v>0.64611668011174028</v>
      </c>
      <c r="DM96" s="57">
        <f t="shared" ca="1" si="73"/>
        <v>74</v>
      </c>
      <c r="DO96" s="58">
        <v>96</v>
      </c>
      <c r="DP96" s="58">
        <v>9</v>
      </c>
      <c r="DQ96" s="58">
        <v>5</v>
      </c>
      <c r="DS96" s="56">
        <f t="shared" ca="1" si="74"/>
        <v>0.28654388549237131</v>
      </c>
      <c r="DT96" s="57">
        <f t="shared" ca="1" si="75"/>
        <v>148</v>
      </c>
      <c r="DV96" s="58">
        <v>96</v>
      </c>
      <c r="DW96" s="58">
        <v>9</v>
      </c>
      <c r="DX96" s="58">
        <v>5</v>
      </c>
    </row>
    <row r="97" spans="95:128" ht="18.75" x14ac:dyDescent="0.25">
      <c r="CQ97" s="56"/>
      <c r="CR97" s="57"/>
      <c r="CS97" s="57"/>
      <c r="CT97" s="58"/>
      <c r="CU97" s="58"/>
      <c r="CV97" s="58"/>
      <c r="CW97" s="58"/>
      <c r="CX97" s="56">
        <f t="shared" ca="1" si="68"/>
        <v>0.50893474518746085</v>
      </c>
      <c r="CY97" s="57">
        <f t="shared" ca="1" si="69"/>
        <v>95</v>
      </c>
      <c r="DA97" s="58">
        <v>97</v>
      </c>
      <c r="DB97" s="58">
        <v>9</v>
      </c>
      <c r="DC97" s="58">
        <v>6</v>
      </c>
      <c r="DE97" s="56">
        <f t="shared" ca="1" si="70"/>
        <v>0.28741156101407017</v>
      </c>
      <c r="DF97" s="57">
        <f t="shared" ca="1" si="71"/>
        <v>138</v>
      </c>
      <c r="DH97" s="58">
        <v>97</v>
      </c>
      <c r="DI97" s="58">
        <v>9</v>
      </c>
      <c r="DJ97" s="58">
        <v>6</v>
      </c>
      <c r="DL97" s="56">
        <f t="shared" ca="1" si="72"/>
        <v>0.18824269392425996</v>
      </c>
      <c r="DM97" s="57">
        <f t="shared" ca="1" si="73"/>
        <v>163</v>
      </c>
      <c r="DO97" s="58">
        <v>97</v>
      </c>
      <c r="DP97" s="58">
        <v>9</v>
      </c>
      <c r="DQ97" s="58">
        <v>6</v>
      </c>
      <c r="DS97" s="56">
        <f t="shared" ca="1" si="74"/>
        <v>0.99754005431961867</v>
      </c>
      <c r="DT97" s="57">
        <f t="shared" ca="1" si="75"/>
        <v>1</v>
      </c>
      <c r="DV97" s="58">
        <v>97</v>
      </c>
      <c r="DW97" s="58">
        <v>9</v>
      </c>
      <c r="DX97" s="58">
        <v>6</v>
      </c>
    </row>
    <row r="98" spans="95:128" ht="18.75" x14ac:dyDescent="0.25">
      <c r="CQ98" s="56"/>
      <c r="CR98" s="57"/>
      <c r="CS98" s="57"/>
      <c r="CT98" s="58"/>
      <c r="CU98" s="58"/>
      <c r="CV98" s="58"/>
      <c r="CW98" s="58"/>
      <c r="CX98" s="56">
        <f t="shared" ca="1" si="68"/>
        <v>0.50966680175002221</v>
      </c>
      <c r="CY98" s="57">
        <f t="shared" ca="1" si="69"/>
        <v>94</v>
      </c>
      <c r="DA98" s="58">
        <v>98</v>
      </c>
      <c r="DB98" s="58">
        <v>9</v>
      </c>
      <c r="DC98" s="58">
        <v>7</v>
      </c>
      <c r="DE98" s="56">
        <f t="shared" ca="1" si="70"/>
        <v>0.99072477719394325</v>
      </c>
      <c r="DF98" s="57">
        <f t="shared" ca="1" si="71"/>
        <v>2</v>
      </c>
      <c r="DH98" s="58">
        <v>98</v>
      </c>
      <c r="DI98" s="58">
        <v>9</v>
      </c>
      <c r="DJ98" s="58">
        <v>7</v>
      </c>
      <c r="DL98" s="56">
        <f t="shared" ca="1" si="72"/>
        <v>0.26483342508116847</v>
      </c>
      <c r="DM98" s="57">
        <f t="shared" ca="1" si="73"/>
        <v>149</v>
      </c>
      <c r="DO98" s="58">
        <v>98</v>
      </c>
      <c r="DP98" s="58">
        <v>9</v>
      </c>
      <c r="DQ98" s="58">
        <v>7</v>
      </c>
      <c r="DS98" s="56">
        <f t="shared" ca="1" si="74"/>
        <v>0.2542545672778953</v>
      </c>
      <c r="DT98" s="57">
        <f t="shared" ca="1" si="75"/>
        <v>154</v>
      </c>
      <c r="DV98" s="58">
        <v>98</v>
      </c>
      <c r="DW98" s="58">
        <v>9</v>
      </c>
      <c r="DX98" s="58">
        <v>7</v>
      </c>
    </row>
    <row r="99" spans="95:128" ht="18.75" x14ac:dyDescent="0.25">
      <c r="CQ99" s="56"/>
      <c r="CR99" s="57"/>
      <c r="CS99" s="57"/>
      <c r="CT99" s="58"/>
      <c r="CU99" s="58"/>
      <c r="CV99" s="58"/>
      <c r="CW99" s="58"/>
      <c r="CX99" s="56">
        <f t="shared" ca="1" si="68"/>
        <v>0.83405749117943928</v>
      </c>
      <c r="CY99" s="57">
        <f t="shared" ca="1" si="69"/>
        <v>30</v>
      </c>
      <c r="DA99" s="58">
        <v>99</v>
      </c>
      <c r="DB99" s="58">
        <v>9</v>
      </c>
      <c r="DC99" s="58">
        <v>8</v>
      </c>
      <c r="DE99" s="56">
        <f t="shared" ca="1" si="70"/>
        <v>0.2860394620718989</v>
      </c>
      <c r="DF99" s="57">
        <f t="shared" ca="1" si="71"/>
        <v>139</v>
      </c>
      <c r="DH99" s="58">
        <v>99</v>
      </c>
      <c r="DI99" s="58">
        <v>9</v>
      </c>
      <c r="DJ99" s="58">
        <v>8</v>
      </c>
      <c r="DL99" s="56">
        <f t="shared" ca="1" si="72"/>
        <v>0.77671982870147238</v>
      </c>
      <c r="DM99" s="57">
        <f t="shared" ca="1" si="73"/>
        <v>45</v>
      </c>
      <c r="DO99" s="58">
        <v>99</v>
      </c>
      <c r="DP99" s="58">
        <v>9</v>
      </c>
      <c r="DQ99" s="58">
        <v>8</v>
      </c>
      <c r="DS99" s="56">
        <f t="shared" ca="1" si="74"/>
        <v>0.55839366121165079</v>
      </c>
      <c r="DT99" s="57">
        <f t="shared" ca="1" si="75"/>
        <v>91</v>
      </c>
      <c r="DV99" s="58">
        <v>99</v>
      </c>
      <c r="DW99" s="58">
        <v>9</v>
      </c>
      <c r="DX99" s="58">
        <v>8</v>
      </c>
    </row>
    <row r="100" spans="95:128" ht="18.75" x14ac:dyDescent="0.25">
      <c r="CQ100" s="56"/>
      <c r="CR100" s="57"/>
      <c r="CS100" s="57"/>
      <c r="CT100" s="58"/>
      <c r="CW100" s="58"/>
      <c r="CX100" s="56">
        <f t="shared" ca="1" si="68"/>
        <v>0.27823789100157958</v>
      </c>
      <c r="CY100" s="57">
        <f t="shared" ca="1" si="69"/>
        <v>139</v>
      </c>
      <c r="DA100" s="58">
        <v>100</v>
      </c>
      <c r="DB100" s="58">
        <v>9</v>
      </c>
      <c r="DC100" s="58">
        <v>9</v>
      </c>
      <c r="DE100" s="56">
        <f t="shared" ca="1" si="70"/>
        <v>0.79939451615646329</v>
      </c>
      <c r="DF100" s="57">
        <f t="shared" ca="1" si="71"/>
        <v>42</v>
      </c>
      <c r="DH100" s="58">
        <v>100</v>
      </c>
      <c r="DI100" s="58">
        <v>9</v>
      </c>
      <c r="DJ100" s="58">
        <v>9</v>
      </c>
      <c r="DL100" s="56">
        <f t="shared" ca="1" si="72"/>
        <v>0.44494281665363078</v>
      </c>
      <c r="DM100" s="57">
        <f t="shared" ca="1" si="73"/>
        <v>118</v>
      </c>
      <c r="DO100" s="58">
        <v>100</v>
      </c>
      <c r="DP100" s="58">
        <v>9</v>
      </c>
      <c r="DQ100" s="58">
        <v>9</v>
      </c>
      <c r="DS100" s="56">
        <f t="shared" ca="1" si="74"/>
        <v>0.69828161560111601</v>
      </c>
      <c r="DT100" s="57">
        <f t="shared" ca="1" si="75"/>
        <v>65</v>
      </c>
      <c r="DV100" s="58">
        <v>100</v>
      </c>
      <c r="DW100" s="58">
        <v>9</v>
      </c>
      <c r="DX100" s="58">
        <v>9</v>
      </c>
    </row>
    <row r="101" spans="95:128" ht="18.75" x14ac:dyDescent="0.25">
      <c r="CX101" s="56">
        <f t="shared" ca="1" si="68"/>
        <v>0.97927370721751883</v>
      </c>
      <c r="CY101" s="57">
        <f t="shared" ca="1" si="69"/>
        <v>6</v>
      </c>
      <c r="DA101" s="58">
        <v>101</v>
      </c>
      <c r="DB101" s="58">
        <v>0</v>
      </c>
      <c r="DC101" s="58">
        <v>0</v>
      </c>
      <c r="DE101" s="56">
        <f t="shared" ca="1" si="70"/>
        <v>0.16590145467548145</v>
      </c>
      <c r="DF101" s="57">
        <f t="shared" ca="1" si="71"/>
        <v>162</v>
      </c>
      <c r="DH101" s="58">
        <v>101</v>
      </c>
      <c r="DI101" s="58">
        <v>0</v>
      </c>
      <c r="DJ101" s="58">
        <v>0</v>
      </c>
      <c r="DL101" s="56">
        <f t="shared" ca="1" si="72"/>
        <v>0.92972298693310573</v>
      </c>
      <c r="DM101" s="57">
        <f t="shared" ca="1" si="73"/>
        <v>14</v>
      </c>
      <c r="DO101" s="58">
        <v>101</v>
      </c>
      <c r="DP101" s="58">
        <v>0</v>
      </c>
      <c r="DQ101" s="58">
        <v>0</v>
      </c>
      <c r="DS101" s="56">
        <f t="shared" ca="1" si="74"/>
        <v>0.28846826710120244</v>
      </c>
      <c r="DT101" s="57">
        <f t="shared" ca="1" si="75"/>
        <v>147</v>
      </c>
      <c r="DV101" s="58">
        <v>101</v>
      </c>
      <c r="DW101" s="58">
        <v>0</v>
      </c>
      <c r="DX101" s="58">
        <v>0</v>
      </c>
    </row>
    <row r="102" spans="95:128" ht="18.75" x14ac:dyDescent="0.25">
      <c r="CX102" s="56">
        <f t="shared" ca="1" si="68"/>
        <v>0.33188579456290102</v>
      </c>
      <c r="CY102" s="57">
        <f t="shared" ca="1" si="69"/>
        <v>126</v>
      </c>
      <c r="DA102" s="58">
        <v>102</v>
      </c>
      <c r="DB102" s="58">
        <v>0</v>
      </c>
      <c r="DC102" s="58">
        <v>1</v>
      </c>
      <c r="DE102" s="56">
        <f t="shared" ca="1" si="70"/>
        <v>0.20017562830698044</v>
      </c>
      <c r="DF102" s="57">
        <f t="shared" ca="1" si="71"/>
        <v>156</v>
      </c>
      <c r="DH102" s="58">
        <v>102</v>
      </c>
      <c r="DI102" s="58">
        <v>0</v>
      </c>
      <c r="DJ102" s="58">
        <v>1</v>
      </c>
      <c r="DL102" s="56">
        <f t="shared" ca="1" si="72"/>
        <v>0.73059403000843748</v>
      </c>
      <c r="DM102" s="57">
        <f t="shared" ca="1" si="73"/>
        <v>57</v>
      </c>
      <c r="DO102" s="58">
        <v>102</v>
      </c>
      <c r="DP102" s="58">
        <v>0</v>
      </c>
      <c r="DQ102" s="58">
        <v>1</v>
      </c>
      <c r="DS102" s="56">
        <f t="shared" ca="1" si="74"/>
        <v>4.9207552894668938E-2</v>
      </c>
      <c r="DT102" s="57">
        <f t="shared" ca="1" si="75"/>
        <v>190</v>
      </c>
      <c r="DV102" s="58">
        <v>102</v>
      </c>
      <c r="DW102" s="58">
        <v>0</v>
      </c>
      <c r="DX102" s="58">
        <v>1</v>
      </c>
    </row>
    <row r="103" spans="95:128" ht="18.75" x14ac:dyDescent="0.25">
      <c r="CX103" s="56">
        <f t="shared" ca="1" si="68"/>
        <v>0.14765850163853889</v>
      </c>
      <c r="CY103" s="57">
        <f t="shared" ca="1" si="69"/>
        <v>161</v>
      </c>
      <c r="DA103" s="58">
        <v>103</v>
      </c>
      <c r="DB103" s="58">
        <v>0</v>
      </c>
      <c r="DC103" s="58">
        <v>2</v>
      </c>
      <c r="DE103" s="56">
        <f t="shared" ca="1" si="70"/>
        <v>0.82021527002076666</v>
      </c>
      <c r="DF103" s="57">
        <f t="shared" ca="1" si="71"/>
        <v>38</v>
      </c>
      <c r="DH103" s="58">
        <v>103</v>
      </c>
      <c r="DI103" s="58">
        <v>0</v>
      </c>
      <c r="DJ103" s="58">
        <v>2</v>
      </c>
      <c r="DL103" s="56">
        <f t="shared" ca="1" si="72"/>
        <v>0.2493143110675069</v>
      </c>
      <c r="DM103" s="57">
        <f t="shared" ca="1" si="73"/>
        <v>152</v>
      </c>
      <c r="DO103" s="58">
        <v>103</v>
      </c>
      <c r="DP103" s="58">
        <v>0</v>
      </c>
      <c r="DQ103" s="58">
        <v>2</v>
      </c>
      <c r="DS103" s="56">
        <f t="shared" ca="1" si="74"/>
        <v>0.8186934328821549</v>
      </c>
      <c r="DT103" s="57">
        <f t="shared" ca="1" si="75"/>
        <v>40</v>
      </c>
      <c r="DV103" s="58">
        <v>103</v>
      </c>
      <c r="DW103" s="58">
        <v>0</v>
      </c>
      <c r="DX103" s="58">
        <v>2</v>
      </c>
    </row>
    <row r="104" spans="95:128" ht="18.75" x14ac:dyDescent="0.25">
      <c r="CX104" s="56">
        <f t="shared" ca="1" si="68"/>
        <v>0.77494394165893199</v>
      </c>
      <c r="CY104" s="57">
        <f t="shared" ca="1" si="69"/>
        <v>45</v>
      </c>
      <c r="DA104" s="58">
        <v>104</v>
      </c>
      <c r="DB104" s="58">
        <v>0</v>
      </c>
      <c r="DC104" s="58">
        <v>3</v>
      </c>
      <c r="DE104" s="56">
        <f t="shared" ca="1" si="70"/>
        <v>0.56902991858289753</v>
      </c>
      <c r="DF104" s="57">
        <f t="shared" ca="1" si="71"/>
        <v>89</v>
      </c>
      <c r="DH104" s="58">
        <v>104</v>
      </c>
      <c r="DI104" s="58">
        <v>0</v>
      </c>
      <c r="DJ104" s="58">
        <v>3</v>
      </c>
      <c r="DL104" s="56">
        <f t="shared" ca="1" si="72"/>
        <v>0.77929339853923618</v>
      </c>
      <c r="DM104" s="57">
        <f t="shared" ca="1" si="73"/>
        <v>44</v>
      </c>
      <c r="DO104" s="58">
        <v>104</v>
      </c>
      <c r="DP104" s="58">
        <v>0</v>
      </c>
      <c r="DQ104" s="58">
        <v>3</v>
      </c>
      <c r="DS104" s="56">
        <f t="shared" ca="1" si="74"/>
        <v>0.62843089435282051</v>
      </c>
      <c r="DT104" s="57">
        <f t="shared" ca="1" si="75"/>
        <v>79</v>
      </c>
      <c r="DV104" s="58">
        <v>104</v>
      </c>
      <c r="DW104" s="58">
        <v>0</v>
      </c>
      <c r="DX104" s="58">
        <v>3</v>
      </c>
    </row>
    <row r="105" spans="95:128" ht="18.75" x14ac:dyDescent="0.25">
      <c r="CX105" s="56">
        <f t="shared" ca="1" si="68"/>
        <v>0.23574926138010932</v>
      </c>
      <c r="CY105" s="57">
        <f t="shared" ca="1" si="69"/>
        <v>145</v>
      </c>
      <c r="DA105" s="58">
        <v>105</v>
      </c>
      <c r="DB105" s="58">
        <v>0</v>
      </c>
      <c r="DC105" s="58">
        <v>4</v>
      </c>
      <c r="DE105" s="56">
        <f t="shared" ca="1" si="70"/>
        <v>0.55555399139080008</v>
      </c>
      <c r="DF105" s="57">
        <f t="shared" ca="1" si="71"/>
        <v>91</v>
      </c>
      <c r="DH105" s="58">
        <v>105</v>
      </c>
      <c r="DI105" s="58">
        <v>0</v>
      </c>
      <c r="DJ105" s="58">
        <v>4</v>
      </c>
      <c r="DL105" s="56">
        <f t="shared" ca="1" si="72"/>
        <v>0.98120253691813519</v>
      </c>
      <c r="DM105" s="57">
        <f t="shared" ca="1" si="73"/>
        <v>7</v>
      </c>
      <c r="DO105" s="58">
        <v>105</v>
      </c>
      <c r="DP105" s="58">
        <v>0</v>
      </c>
      <c r="DQ105" s="58">
        <v>4</v>
      </c>
      <c r="DS105" s="56">
        <f t="shared" ca="1" si="74"/>
        <v>0.65791918349273748</v>
      </c>
      <c r="DT105" s="57">
        <f t="shared" ca="1" si="75"/>
        <v>71</v>
      </c>
      <c r="DV105" s="58">
        <v>105</v>
      </c>
      <c r="DW105" s="58">
        <v>0</v>
      </c>
      <c r="DX105" s="58">
        <v>4</v>
      </c>
    </row>
    <row r="106" spans="95:128" ht="18.75" x14ac:dyDescent="0.25">
      <c r="CX106" s="56">
        <f t="shared" ca="1" si="68"/>
        <v>0.51583336560541904</v>
      </c>
      <c r="CY106" s="57">
        <f t="shared" ca="1" si="69"/>
        <v>93</v>
      </c>
      <c r="DA106" s="58">
        <v>106</v>
      </c>
      <c r="DB106" s="58">
        <v>0</v>
      </c>
      <c r="DC106" s="58">
        <v>5</v>
      </c>
      <c r="DE106" s="56">
        <f t="shared" ca="1" si="70"/>
        <v>0.92354683418474959</v>
      </c>
      <c r="DF106" s="57">
        <f t="shared" ca="1" si="71"/>
        <v>16</v>
      </c>
      <c r="DH106" s="58">
        <v>106</v>
      </c>
      <c r="DI106" s="58">
        <v>0</v>
      </c>
      <c r="DJ106" s="58">
        <v>5</v>
      </c>
      <c r="DL106" s="56">
        <f t="shared" ca="1" si="72"/>
        <v>0.87880111324923937</v>
      </c>
      <c r="DM106" s="57">
        <f t="shared" ca="1" si="73"/>
        <v>28</v>
      </c>
      <c r="DO106" s="58">
        <v>106</v>
      </c>
      <c r="DP106" s="58">
        <v>0</v>
      </c>
      <c r="DQ106" s="58">
        <v>5</v>
      </c>
      <c r="DS106" s="56">
        <f t="shared" ca="1" si="74"/>
        <v>0.23748204904191228</v>
      </c>
      <c r="DT106" s="57">
        <f t="shared" ca="1" si="75"/>
        <v>157</v>
      </c>
      <c r="DV106" s="58">
        <v>106</v>
      </c>
      <c r="DW106" s="58">
        <v>0</v>
      </c>
      <c r="DX106" s="58">
        <v>5</v>
      </c>
    </row>
    <row r="107" spans="95:128" ht="18.75" x14ac:dyDescent="0.25">
      <c r="CX107" s="56">
        <f t="shared" ca="1" si="68"/>
        <v>0.24866397334745716</v>
      </c>
      <c r="CY107" s="57">
        <f t="shared" ca="1" si="69"/>
        <v>144</v>
      </c>
      <c r="DA107" s="58">
        <v>107</v>
      </c>
      <c r="DB107" s="58">
        <v>0</v>
      </c>
      <c r="DC107" s="58">
        <v>6</v>
      </c>
      <c r="DE107" s="56">
        <f t="shared" ca="1" si="70"/>
        <v>2.9700778140165918E-3</v>
      </c>
      <c r="DF107" s="57">
        <f t="shared" ca="1" si="71"/>
        <v>200</v>
      </c>
      <c r="DH107" s="58">
        <v>107</v>
      </c>
      <c r="DI107" s="58">
        <v>0</v>
      </c>
      <c r="DJ107" s="58">
        <v>6</v>
      </c>
      <c r="DL107" s="56">
        <f t="shared" ca="1" si="72"/>
        <v>0.57216274027517644</v>
      </c>
      <c r="DM107" s="57">
        <f t="shared" ca="1" si="73"/>
        <v>91</v>
      </c>
      <c r="DO107" s="58">
        <v>107</v>
      </c>
      <c r="DP107" s="58">
        <v>0</v>
      </c>
      <c r="DQ107" s="58">
        <v>6</v>
      </c>
      <c r="DS107" s="56">
        <f t="shared" ca="1" si="74"/>
        <v>0.94108436801986028</v>
      </c>
      <c r="DT107" s="57">
        <f t="shared" ca="1" si="75"/>
        <v>15</v>
      </c>
      <c r="DV107" s="58">
        <v>107</v>
      </c>
      <c r="DW107" s="58">
        <v>0</v>
      </c>
      <c r="DX107" s="58">
        <v>6</v>
      </c>
    </row>
    <row r="108" spans="95:128" ht="18.75" x14ac:dyDescent="0.25">
      <c r="CX108" s="56">
        <f t="shared" ca="1" si="68"/>
        <v>0.72296397175923788</v>
      </c>
      <c r="CY108" s="57">
        <f t="shared" ca="1" si="69"/>
        <v>52</v>
      </c>
      <c r="DA108" s="58">
        <v>108</v>
      </c>
      <c r="DB108" s="58">
        <v>0</v>
      </c>
      <c r="DC108" s="58">
        <v>7</v>
      </c>
      <c r="DE108" s="56">
        <f t="shared" ca="1" si="70"/>
        <v>0.81661472946191105</v>
      </c>
      <c r="DF108" s="57">
        <f t="shared" ca="1" si="71"/>
        <v>39</v>
      </c>
      <c r="DH108" s="58">
        <v>108</v>
      </c>
      <c r="DI108" s="58">
        <v>0</v>
      </c>
      <c r="DJ108" s="58">
        <v>7</v>
      </c>
      <c r="DL108" s="56">
        <f t="shared" ca="1" si="72"/>
        <v>0.33677272510662859</v>
      </c>
      <c r="DM108" s="57">
        <f t="shared" ca="1" si="73"/>
        <v>138</v>
      </c>
      <c r="DO108" s="58">
        <v>108</v>
      </c>
      <c r="DP108" s="58">
        <v>0</v>
      </c>
      <c r="DQ108" s="58">
        <v>7</v>
      </c>
      <c r="DS108" s="56">
        <f t="shared" ca="1" si="74"/>
        <v>0.11364976726464193</v>
      </c>
      <c r="DT108" s="57">
        <f t="shared" ca="1" si="75"/>
        <v>176</v>
      </c>
      <c r="DV108" s="58">
        <v>108</v>
      </c>
      <c r="DW108" s="58">
        <v>0</v>
      </c>
      <c r="DX108" s="58">
        <v>7</v>
      </c>
    </row>
    <row r="109" spans="95:128" ht="18.75" x14ac:dyDescent="0.25">
      <c r="CX109" s="56">
        <f t="shared" ca="1" si="68"/>
        <v>3.2258123808259542E-2</v>
      </c>
      <c r="CY109" s="57">
        <f t="shared" ca="1" si="69"/>
        <v>194</v>
      </c>
      <c r="DA109" s="58">
        <v>109</v>
      </c>
      <c r="DB109" s="58">
        <v>0</v>
      </c>
      <c r="DC109" s="58">
        <v>8</v>
      </c>
      <c r="DE109" s="56">
        <f t="shared" ca="1" si="70"/>
        <v>0.6843054236230186</v>
      </c>
      <c r="DF109" s="57">
        <f t="shared" ca="1" si="71"/>
        <v>64</v>
      </c>
      <c r="DH109" s="58">
        <v>109</v>
      </c>
      <c r="DI109" s="58">
        <v>0</v>
      </c>
      <c r="DJ109" s="58">
        <v>8</v>
      </c>
      <c r="DL109" s="56">
        <f t="shared" ca="1" si="72"/>
        <v>0.23425955514038665</v>
      </c>
      <c r="DM109" s="57">
        <f t="shared" ca="1" si="73"/>
        <v>155</v>
      </c>
      <c r="DO109" s="58">
        <v>109</v>
      </c>
      <c r="DP109" s="58">
        <v>0</v>
      </c>
      <c r="DQ109" s="58">
        <v>8</v>
      </c>
      <c r="DS109" s="56">
        <f t="shared" ca="1" si="74"/>
        <v>0.88632819733576285</v>
      </c>
      <c r="DT109" s="57">
        <f t="shared" ca="1" si="75"/>
        <v>26</v>
      </c>
      <c r="DV109" s="58">
        <v>109</v>
      </c>
      <c r="DW109" s="58">
        <v>0</v>
      </c>
      <c r="DX109" s="58">
        <v>8</v>
      </c>
    </row>
    <row r="110" spans="95:128" ht="18.75" x14ac:dyDescent="0.25">
      <c r="CX110" s="56">
        <f t="shared" ca="1" si="68"/>
        <v>0.39405409521699286</v>
      </c>
      <c r="CY110" s="57">
        <f t="shared" ca="1" si="69"/>
        <v>115</v>
      </c>
      <c r="DA110" s="58">
        <v>110</v>
      </c>
      <c r="DB110" s="58">
        <v>0</v>
      </c>
      <c r="DC110" s="58">
        <v>9</v>
      </c>
      <c r="DE110" s="56">
        <f t="shared" ca="1" si="70"/>
        <v>0.21168391462050073</v>
      </c>
      <c r="DF110" s="57">
        <f t="shared" ca="1" si="71"/>
        <v>154</v>
      </c>
      <c r="DH110" s="58">
        <v>110</v>
      </c>
      <c r="DI110" s="58">
        <v>0</v>
      </c>
      <c r="DJ110" s="58">
        <v>9</v>
      </c>
      <c r="DL110" s="56">
        <f t="shared" ca="1" si="72"/>
        <v>0.34128390150963206</v>
      </c>
      <c r="DM110" s="57">
        <f t="shared" ca="1" si="73"/>
        <v>136</v>
      </c>
      <c r="DO110" s="58">
        <v>110</v>
      </c>
      <c r="DP110" s="58">
        <v>0</v>
      </c>
      <c r="DQ110" s="58">
        <v>9</v>
      </c>
      <c r="DS110" s="56">
        <f t="shared" ca="1" si="74"/>
        <v>0.65657981452354175</v>
      </c>
      <c r="DT110" s="57">
        <f t="shared" ca="1" si="75"/>
        <v>73</v>
      </c>
      <c r="DV110" s="58">
        <v>110</v>
      </c>
      <c r="DW110" s="58">
        <v>0</v>
      </c>
      <c r="DX110" s="58">
        <v>9</v>
      </c>
    </row>
    <row r="111" spans="95:128" ht="18.75" x14ac:dyDescent="0.25">
      <c r="CX111" s="56">
        <f t="shared" ca="1" si="68"/>
        <v>0.67909112938773419</v>
      </c>
      <c r="CY111" s="57">
        <f t="shared" ca="1" si="69"/>
        <v>60</v>
      </c>
      <c r="DA111" s="58">
        <v>111</v>
      </c>
      <c r="DB111" s="58">
        <v>1</v>
      </c>
      <c r="DC111" s="58">
        <v>0</v>
      </c>
      <c r="DE111" s="56">
        <f t="shared" ca="1" si="70"/>
        <v>0.16104304158502747</v>
      </c>
      <c r="DF111" s="57">
        <f t="shared" ca="1" si="71"/>
        <v>164</v>
      </c>
      <c r="DH111" s="58">
        <v>111</v>
      </c>
      <c r="DI111" s="58">
        <v>1</v>
      </c>
      <c r="DJ111" s="58">
        <v>0</v>
      </c>
      <c r="DL111" s="56">
        <f t="shared" ca="1" si="72"/>
        <v>0.42262182855012398</v>
      </c>
      <c r="DM111" s="57">
        <f t="shared" ca="1" si="73"/>
        <v>123</v>
      </c>
      <c r="DO111" s="58">
        <v>111</v>
      </c>
      <c r="DP111" s="58">
        <v>1</v>
      </c>
      <c r="DQ111" s="58">
        <v>0</v>
      </c>
      <c r="DS111" s="56">
        <f t="shared" ca="1" si="74"/>
        <v>0.13503488728953217</v>
      </c>
      <c r="DT111" s="57">
        <f t="shared" ca="1" si="75"/>
        <v>174</v>
      </c>
      <c r="DV111" s="58">
        <v>111</v>
      </c>
      <c r="DW111" s="58">
        <v>1</v>
      </c>
      <c r="DX111" s="58">
        <v>0</v>
      </c>
    </row>
    <row r="112" spans="95:128" ht="18.75" x14ac:dyDescent="0.25">
      <c r="CX112" s="56">
        <f t="shared" ca="1" si="68"/>
        <v>0.55989565628202054</v>
      </c>
      <c r="CY112" s="57">
        <f t="shared" ca="1" si="69"/>
        <v>86</v>
      </c>
      <c r="DA112" s="58">
        <v>112</v>
      </c>
      <c r="DB112" s="58">
        <v>2</v>
      </c>
      <c r="DC112" s="58">
        <v>0</v>
      </c>
      <c r="DE112" s="56">
        <f t="shared" ca="1" si="70"/>
        <v>0.8571534627180285</v>
      </c>
      <c r="DF112" s="57">
        <f t="shared" ca="1" si="71"/>
        <v>28</v>
      </c>
      <c r="DH112" s="58">
        <v>112</v>
      </c>
      <c r="DI112" s="58">
        <v>2</v>
      </c>
      <c r="DJ112" s="58">
        <v>0</v>
      </c>
      <c r="DL112" s="56">
        <f t="shared" ca="1" si="72"/>
        <v>0.98983781048785247</v>
      </c>
      <c r="DM112" s="57">
        <f t="shared" ca="1" si="73"/>
        <v>3</v>
      </c>
      <c r="DO112" s="58">
        <v>112</v>
      </c>
      <c r="DP112" s="58">
        <v>2</v>
      </c>
      <c r="DQ112" s="58">
        <v>0</v>
      </c>
      <c r="DS112" s="56">
        <f t="shared" ca="1" si="74"/>
        <v>0.16772975239781074</v>
      </c>
      <c r="DT112" s="57">
        <f t="shared" ca="1" si="75"/>
        <v>167</v>
      </c>
      <c r="DV112" s="58">
        <v>112</v>
      </c>
      <c r="DW112" s="58">
        <v>2</v>
      </c>
      <c r="DX112" s="58">
        <v>0</v>
      </c>
    </row>
    <row r="113" spans="102:128" ht="18.75" x14ac:dyDescent="0.25">
      <c r="CX113" s="56">
        <f t="shared" ca="1" si="68"/>
        <v>0.90006727196289271</v>
      </c>
      <c r="CY113" s="57">
        <f t="shared" ca="1" si="69"/>
        <v>20</v>
      </c>
      <c r="DA113" s="58">
        <v>113</v>
      </c>
      <c r="DB113" s="58">
        <v>3</v>
      </c>
      <c r="DC113" s="58">
        <v>0</v>
      </c>
      <c r="DE113" s="56">
        <f t="shared" ca="1" si="70"/>
        <v>0.16362520255079838</v>
      </c>
      <c r="DF113" s="57">
        <f t="shared" ca="1" si="71"/>
        <v>163</v>
      </c>
      <c r="DH113" s="58">
        <v>113</v>
      </c>
      <c r="DI113" s="58">
        <v>3</v>
      </c>
      <c r="DJ113" s="58">
        <v>0</v>
      </c>
      <c r="DL113" s="56">
        <f t="shared" ca="1" si="72"/>
        <v>0.69654574757793131</v>
      </c>
      <c r="DM113" s="57">
        <f t="shared" ca="1" si="73"/>
        <v>63</v>
      </c>
      <c r="DO113" s="58">
        <v>113</v>
      </c>
      <c r="DP113" s="58">
        <v>3</v>
      </c>
      <c r="DQ113" s="58">
        <v>0</v>
      </c>
      <c r="DS113" s="56">
        <f t="shared" ca="1" si="74"/>
        <v>0.67002093572060384</v>
      </c>
      <c r="DT113" s="57">
        <f t="shared" ca="1" si="75"/>
        <v>69</v>
      </c>
      <c r="DV113" s="58">
        <v>113</v>
      </c>
      <c r="DW113" s="58">
        <v>3</v>
      </c>
      <c r="DX113" s="58">
        <v>0</v>
      </c>
    </row>
    <row r="114" spans="102:128" ht="18.75" x14ac:dyDescent="0.25">
      <c r="CX114" s="56">
        <f t="shared" ca="1" si="68"/>
        <v>0.81489457985312208</v>
      </c>
      <c r="CY114" s="57">
        <f t="shared" ca="1" si="69"/>
        <v>36</v>
      </c>
      <c r="DA114" s="58">
        <v>114</v>
      </c>
      <c r="DB114" s="58">
        <v>4</v>
      </c>
      <c r="DC114" s="58">
        <v>0</v>
      </c>
      <c r="DE114" s="56">
        <f t="shared" ca="1" si="70"/>
        <v>0.46644074276465808</v>
      </c>
      <c r="DF114" s="57">
        <f t="shared" ca="1" si="71"/>
        <v>99</v>
      </c>
      <c r="DH114" s="58">
        <v>114</v>
      </c>
      <c r="DI114" s="58">
        <v>4</v>
      </c>
      <c r="DJ114" s="58">
        <v>0</v>
      </c>
      <c r="DL114" s="56">
        <f t="shared" ca="1" si="72"/>
        <v>7.7438214880668932E-2</v>
      </c>
      <c r="DM114" s="57">
        <f t="shared" ca="1" si="73"/>
        <v>189</v>
      </c>
      <c r="DO114" s="58">
        <v>114</v>
      </c>
      <c r="DP114" s="58">
        <v>4</v>
      </c>
      <c r="DQ114" s="58">
        <v>0</v>
      </c>
      <c r="DS114" s="56">
        <f t="shared" ca="1" si="74"/>
        <v>0.74650018756088765</v>
      </c>
      <c r="DT114" s="57">
        <f t="shared" ca="1" si="75"/>
        <v>55</v>
      </c>
      <c r="DV114" s="58">
        <v>114</v>
      </c>
      <c r="DW114" s="58">
        <v>4</v>
      </c>
      <c r="DX114" s="58">
        <v>0</v>
      </c>
    </row>
    <row r="115" spans="102:128" ht="18.75" x14ac:dyDescent="0.25">
      <c r="CX115" s="56">
        <f t="shared" ca="1" si="68"/>
        <v>0.63680967462920213</v>
      </c>
      <c r="CY115" s="57">
        <f t="shared" ca="1" si="69"/>
        <v>69</v>
      </c>
      <c r="DA115" s="58">
        <v>115</v>
      </c>
      <c r="DB115" s="58">
        <v>5</v>
      </c>
      <c r="DC115" s="58">
        <v>0</v>
      </c>
      <c r="DE115" s="56">
        <f t="shared" ca="1" si="70"/>
        <v>0.92348329193665291</v>
      </c>
      <c r="DF115" s="57">
        <f t="shared" ca="1" si="71"/>
        <v>17</v>
      </c>
      <c r="DH115" s="58">
        <v>115</v>
      </c>
      <c r="DI115" s="58">
        <v>5</v>
      </c>
      <c r="DJ115" s="58">
        <v>0</v>
      </c>
      <c r="DL115" s="56">
        <f t="shared" ca="1" si="72"/>
        <v>0.56179176008807608</v>
      </c>
      <c r="DM115" s="57">
        <f t="shared" ca="1" si="73"/>
        <v>93</v>
      </c>
      <c r="DO115" s="58">
        <v>115</v>
      </c>
      <c r="DP115" s="58">
        <v>5</v>
      </c>
      <c r="DQ115" s="58">
        <v>0</v>
      </c>
      <c r="DS115" s="56">
        <f t="shared" ca="1" si="74"/>
        <v>0.47758804741372862</v>
      </c>
      <c r="DT115" s="57">
        <f t="shared" ca="1" si="75"/>
        <v>110</v>
      </c>
      <c r="DV115" s="58">
        <v>115</v>
      </c>
      <c r="DW115" s="58">
        <v>5</v>
      </c>
      <c r="DX115" s="58">
        <v>0</v>
      </c>
    </row>
    <row r="116" spans="102:128" ht="18.75" x14ac:dyDescent="0.25">
      <c r="CX116" s="56">
        <f t="shared" ca="1" si="68"/>
        <v>0.22897761007130724</v>
      </c>
      <c r="CY116" s="57">
        <f t="shared" ca="1" si="69"/>
        <v>146</v>
      </c>
      <c r="DA116" s="58">
        <v>116</v>
      </c>
      <c r="DB116" s="58">
        <v>6</v>
      </c>
      <c r="DC116" s="58">
        <v>0</v>
      </c>
      <c r="DE116" s="56">
        <f t="shared" ca="1" si="70"/>
        <v>4.0051507089890803E-2</v>
      </c>
      <c r="DF116" s="57">
        <f t="shared" ca="1" si="71"/>
        <v>191</v>
      </c>
      <c r="DH116" s="58">
        <v>116</v>
      </c>
      <c r="DI116" s="58">
        <v>6</v>
      </c>
      <c r="DJ116" s="58">
        <v>0</v>
      </c>
      <c r="DL116" s="56">
        <f t="shared" ca="1" si="72"/>
        <v>5.4132638087463159E-2</v>
      </c>
      <c r="DM116" s="57">
        <f t="shared" ca="1" si="73"/>
        <v>193</v>
      </c>
      <c r="DO116" s="58">
        <v>116</v>
      </c>
      <c r="DP116" s="58">
        <v>6</v>
      </c>
      <c r="DQ116" s="58">
        <v>0</v>
      </c>
      <c r="DS116" s="56">
        <f t="shared" ca="1" si="74"/>
        <v>0.86903287795851503</v>
      </c>
      <c r="DT116" s="57">
        <f t="shared" ca="1" si="75"/>
        <v>30</v>
      </c>
      <c r="DV116" s="58">
        <v>116</v>
      </c>
      <c r="DW116" s="58">
        <v>6</v>
      </c>
      <c r="DX116" s="58">
        <v>0</v>
      </c>
    </row>
    <row r="117" spans="102:128" ht="18.75" x14ac:dyDescent="0.25">
      <c r="CX117" s="56">
        <f t="shared" ca="1" si="68"/>
        <v>0.86490438375549095</v>
      </c>
      <c r="CY117" s="57">
        <f t="shared" ca="1" si="69"/>
        <v>27</v>
      </c>
      <c r="DA117" s="58">
        <v>117</v>
      </c>
      <c r="DB117" s="58">
        <v>7</v>
      </c>
      <c r="DC117" s="58">
        <v>0</v>
      </c>
      <c r="DE117" s="56">
        <f t="shared" ca="1" si="70"/>
        <v>0.4503846122518228</v>
      </c>
      <c r="DF117" s="57">
        <f t="shared" ca="1" si="71"/>
        <v>106</v>
      </c>
      <c r="DH117" s="58">
        <v>117</v>
      </c>
      <c r="DI117" s="58">
        <v>7</v>
      </c>
      <c r="DJ117" s="58">
        <v>0</v>
      </c>
      <c r="DL117" s="56">
        <f t="shared" ca="1" si="72"/>
        <v>0.46168619830220925</v>
      </c>
      <c r="DM117" s="57">
        <f t="shared" ca="1" si="73"/>
        <v>114</v>
      </c>
      <c r="DO117" s="58">
        <v>117</v>
      </c>
      <c r="DP117" s="58">
        <v>7</v>
      </c>
      <c r="DQ117" s="58">
        <v>0</v>
      </c>
      <c r="DS117" s="56">
        <f t="shared" ca="1" si="74"/>
        <v>0.28146847370896</v>
      </c>
      <c r="DT117" s="57">
        <f t="shared" ca="1" si="75"/>
        <v>151</v>
      </c>
      <c r="DV117" s="58">
        <v>117</v>
      </c>
      <c r="DW117" s="58">
        <v>7</v>
      </c>
      <c r="DX117" s="58">
        <v>0</v>
      </c>
    </row>
    <row r="118" spans="102:128" ht="18.75" x14ac:dyDescent="0.25">
      <c r="CX118" s="56">
        <f t="shared" ca="1" si="68"/>
        <v>0.47044484490724459</v>
      </c>
      <c r="CY118" s="57">
        <f t="shared" ca="1" si="69"/>
        <v>102</v>
      </c>
      <c r="DA118" s="58">
        <v>118</v>
      </c>
      <c r="DB118" s="58">
        <v>8</v>
      </c>
      <c r="DC118" s="58">
        <v>0</v>
      </c>
      <c r="DE118" s="56">
        <f t="shared" ca="1" si="70"/>
        <v>0.35073245914754569</v>
      </c>
      <c r="DF118" s="57">
        <f t="shared" ca="1" si="71"/>
        <v>124</v>
      </c>
      <c r="DH118" s="58">
        <v>118</v>
      </c>
      <c r="DI118" s="58">
        <v>8</v>
      </c>
      <c r="DJ118" s="58">
        <v>0</v>
      </c>
      <c r="DL118" s="56">
        <f t="shared" ca="1" si="72"/>
        <v>0.18361864521411231</v>
      </c>
      <c r="DM118" s="57">
        <f t="shared" ca="1" si="73"/>
        <v>164</v>
      </c>
      <c r="DO118" s="58">
        <v>118</v>
      </c>
      <c r="DP118" s="58">
        <v>8</v>
      </c>
      <c r="DQ118" s="58">
        <v>0</v>
      </c>
      <c r="DS118" s="56">
        <f t="shared" ca="1" si="74"/>
        <v>0.51922036787375925</v>
      </c>
      <c r="DT118" s="57">
        <f t="shared" ca="1" si="75"/>
        <v>99</v>
      </c>
      <c r="DV118" s="58">
        <v>118</v>
      </c>
      <c r="DW118" s="58">
        <v>8</v>
      </c>
      <c r="DX118" s="58">
        <v>0</v>
      </c>
    </row>
    <row r="119" spans="102:128" ht="18.75" x14ac:dyDescent="0.25">
      <c r="CX119" s="56">
        <f t="shared" ca="1" si="68"/>
        <v>0.16814280178434993</v>
      </c>
      <c r="CY119" s="57">
        <f t="shared" ca="1" si="69"/>
        <v>157</v>
      </c>
      <c r="DA119" s="58">
        <v>119</v>
      </c>
      <c r="DB119" s="58">
        <v>9</v>
      </c>
      <c r="DC119" s="58">
        <v>0</v>
      </c>
      <c r="DE119" s="56">
        <f t="shared" ca="1" si="70"/>
        <v>0.56170485750060117</v>
      </c>
      <c r="DF119" s="57">
        <f t="shared" ca="1" si="71"/>
        <v>90</v>
      </c>
      <c r="DH119" s="58">
        <v>119</v>
      </c>
      <c r="DI119" s="58">
        <v>9</v>
      </c>
      <c r="DJ119" s="58">
        <v>0</v>
      </c>
      <c r="DL119" s="56">
        <f t="shared" ca="1" si="72"/>
        <v>0.39986714125454537</v>
      </c>
      <c r="DM119" s="57">
        <f t="shared" ca="1" si="73"/>
        <v>127</v>
      </c>
      <c r="DO119" s="58">
        <v>119</v>
      </c>
      <c r="DP119" s="58">
        <v>9</v>
      </c>
      <c r="DQ119" s="58">
        <v>0</v>
      </c>
      <c r="DS119" s="56">
        <f t="shared" ca="1" si="74"/>
        <v>0.53211897529294594</v>
      </c>
      <c r="DT119" s="57">
        <f t="shared" ca="1" si="75"/>
        <v>96</v>
      </c>
      <c r="DV119" s="58">
        <v>119</v>
      </c>
      <c r="DW119" s="58">
        <v>9</v>
      </c>
      <c r="DX119" s="58">
        <v>0</v>
      </c>
    </row>
    <row r="120" spans="102:128" ht="18.75" x14ac:dyDescent="0.25">
      <c r="CX120" s="56">
        <f t="shared" ca="1" si="68"/>
        <v>0.21204867993172338</v>
      </c>
      <c r="CY120" s="57">
        <f t="shared" ca="1" si="69"/>
        <v>153</v>
      </c>
      <c r="DA120" s="58">
        <v>120</v>
      </c>
      <c r="DB120" s="58">
        <v>0</v>
      </c>
      <c r="DC120" s="58">
        <v>0</v>
      </c>
      <c r="DE120" s="56">
        <f t="shared" ca="1" si="70"/>
        <v>0.65449168544617831</v>
      </c>
      <c r="DF120" s="57">
        <f t="shared" ca="1" si="71"/>
        <v>71</v>
      </c>
      <c r="DH120" s="58">
        <v>120</v>
      </c>
      <c r="DI120" s="58">
        <v>0</v>
      </c>
      <c r="DJ120" s="58">
        <v>0</v>
      </c>
      <c r="DL120" s="56">
        <f t="shared" ca="1" si="72"/>
        <v>0.23218687300301077</v>
      </c>
      <c r="DM120" s="57">
        <f t="shared" ca="1" si="73"/>
        <v>156</v>
      </c>
      <c r="DO120" s="58">
        <v>120</v>
      </c>
      <c r="DP120" s="58">
        <v>0</v>
      </c>
      <c r="DQ120" s="58">
        <v>0</v>
      </c>
      <c r="DS120" s="56">
        <f t="shared" ca="1" si="74"/>
        <v>0.30899155229860631</v>
      </c>
      <c r="DT120" s="57">
        <f t="shared" ca="1" si="75"/>
        <v>144</v>
      </c>
      <c r="DV120" s="58">
        <v>120</v>
      </c>
      <c r="DW120" s="58">
        <v>0</v>
      </c>
      <c r="DX120" s="58">
        <v>0</v>
      </c>
    </row>
    <row r="121" spans="102:128" ht="18.75" x14ac:dyDescent="0.25">
      <c r="CX121" s="56">
        <f t="shared" ca="1" si="68"/>
        <v>0.79555074734655962</v>
      </c>
      <c r="CY121" s="57">
        <f t="shared" ca="1" si="69"/>
        <v>41</v>
      </c>
      <c r="DA121" s="58">
        <v>121</v>
      </c>
      <c r="DB121" s="58">
        <v>0</v>
      </c>
      <c r="DC121" s="58">
        <v>0</v>
      </c>
      <c r="DE121" s="56">
        <f t="shared" ca="1" si="70"/>
        <v>0.32952571475892256</v>
      </c>
      <c r="DF121" s="57">
        <f t="shared" ca="1" si="71"/>
        <v>130</v>
      </c>
      <c r="DH121" s="58">
        <v>121</v>
      </c>
      <c r="DI121" s="58">
        <v>0</v>
      </c>
      <c r="DJ121" s="58">
        <v>0</v>
      </c>
      <c r="DL121" s="56">
        <f t="shared" ca="1" si="72"/>
        <v>0.30932634857581676</v>
      </c>
      <c r="DM121" s="57">
        <f t="shared" ca="1" si="73"/>
        <v>143</v>
      </c>
      <c r="DO121" s="58">
        <v>121</v>
      </c>
      <c r="DP121" s="58">
        <v>0</v>
      </c>
      <c r="DQ121" s="58">
        <v>0</v>
      </c>
      <c r="DS121" s="56">
        <f t="shared" ca="1" si="74"/>
        <v>0.81257658751419615</v>
      </c>
      <c r="DT121" s="57">
        <f t="shared" ca="1" si="75"/>
        <v>43</v>
      </c>
      <c r="DV121" s="58">
        <v>121</v>
      </c>
      <c r="DW121" s="58">
        <v>0</v>
      </c>
      <c r="DX121" s="58">
        <v>0</v>
      </c>
    </row>
    <row r="122" spans="102:128" ht="18.75" x14ac:dyDescent="0.25">
      <c r="CX122" s="56">
        <f t="shared" ca="1" si="68"/>
        <v>6.3198034444914897E-2</v>
      </c>
      <c r="CY122" s="57">
        <f t="shared" ca="1" si="69"/>
        <v>185</v>
      </c>
      <c r="DA122" s="58">
        <v>122</v>
      </c>
      <c r="DB122" s="58">
        <v>0</v>
      </c>
      <c r="DC122" s="58">
        <v>1</v>
      </c>
      <c r="DE122" s="56">
        <f t="shared" ca="1" si="70"/>
        <v>0.64476251386193872</v>
      </c>
      <c r="DF122" s="57">
        <f t="shared" ca="1" si="71"/>
        <v>75</v>
      </c>
      <c r="DH122" s="58">
        <v>122</v>
      </c>
      <c r="DI122" s="58">
        <v>0</v>
      </c>
      <c r="DJ122" s="58">
        <v>1</v>
      </c>
      <c r="DL122" s="56">
        <f t="shared" ca="1" si="72"/>
        <v>0.10309929071966661</v>
      </c>
      <c r="DM122" s="57">
        <f t="shared" ca="1" si="73"/>
        <v>181</v>
      </c>
      <c r="DO122" s="58">
        <v>122</v>
      </c>
      <c r="DP122" s="58">
        <v>0</v>
      </c>
      <c r="DQ122" s="58">
        <v>1</v>
      </c>
      <c r="DS122" s="56">
        <f t="shared" ca="1" si="74"/>
        <v>0.18047182033599196</v>
      </c>
      <c r="DT122" s="57">
        <f t="shared" ca="1" si="75"/>
        <v>164</v>
      </c>
      <c r="DV122" s="58">
        <v>122</v>
      </c>
      <c r="DW122" s="58">
        <v>0</v>
      </c>
      <c r="DX122" s="58">
        <v>1</v>
      </c>
    </row>
    <row r="123" spans="102:128" ht="18.75" x14ac:dyDescent="0.25">
      <c r="CX123" s="56">
        <f t="shared" ca="1" si="68"/>
        <v>0.81058233394194357</v>
      </c>
      <c r="CY123" s="57">
        <f t="shared" ca="1" si="69"/>
        <v>38</v>
      </c>
      <c r="DA123" s="58">
        <v>123</v>
      </c>
      <c r="DB123" s="58">
        <v>0</v>
      </c>
      <c r="DC123" s="58">
        <v>2</v>
      </c>
      <c r="DE123" s="56">
        <f t="shared" ca="1" si="70"/>
        <v>0.21769626861452651</v>
      </c>
      <c r="DF123" s="57">
        <f t="shared" ca="1" si="71"/>
        <v>151</v>
      </c>
      <c r="DH123" s="58">
        <v>123</v>
      </c>
      <c r="DI123" s="58">
        <v>0</v>
      </c>
      <c r="DJ123" s="58">
        <v>2</v>
      </c>
      <c r="DL123" s="56">
        <f t="shared" ca="1" si="72"/>
        <v>0.44815739499259077</v>
      </c>
      <c r="DM123" s="57">
        <f t="shared" ca="1" si="73"/>
        <v>116</v>
      </c>
      <c r="DO123" s="58">
        <v>123</v>
      </c>
      <c r="DP123" s="58">
        <v>0</v>
      </c>
      <c r="DQ123" s="58">
        <v>2</v>
      </c>
      <c r="DS123" s="56">
        <f t="shared" ca="1" si="74"/>
        <v>0.87437417142895768</v>
      </c>
      <c r="DT123" s="57">
        <f t="shared" ca="1" si="75"/>
        <v>29</v>
      </c>
      <c r="DV123" s="58">
        <v>123</v>
      </c>
      <c r="DW123" s="58">
        <v>0</v>
      </c>
      <c r="DX123" s="58">
        <v>2</v>
      </c>
    </row>
    <row r="124" spans="102:128" ht="18.75" x14ac:dyDescent="0.25">
      <c r="CX124" s="56">
        <f t="shared" ca="1" si="68"/>
        <v>8.9092385260435281E-2</v>
      </c>
      <c r="CY124" s="57">
        <f t="shared" ca="1" si="69"/>
        <v>180</v>
      </c>
      <c r="DA124" s="58">
        <v>124</v>
      </c>
      <c r="DB124" s="58">
        <v>0</v>
      </c>
      <c r="DC124" s="58">
        <v>3</v>
      </c>
      <c r="DE124" s="56">
        <f t="shared" ca="1" si="70"/>
        <v>0.82450596267725562</v>
      </c>
      <c r="DF124" s="57">
        <f t="shared" ca="1" si="71"/>
        <v>37</v>
      </c>
      <c r="DH124" s="58">
        <v>124</v>
      </c>
      <c r="DI124" s="58">
        <v>0</v>
      </c>
      <c r="DJ124" s="58">
        <v>3</v>
      </c>
      <c r="DL124" s="56">
        <f t="shared" ca="1" si="72"/>
        <v>0.5064371363768102</v>
      </c>
      <c r="DM124" s="57">
        <f t="shared" ca="1" si="73"/>
        <v>106</v>
      </c>
      <c r="DO124" s="58">
        <v>124</v>
      </c>
      <c r="DP124" s="58">
        <v>0</v>
      </c>
      <c r="DQ124" s="58">
        <v>3</v>
      </c>
      <c r="DS124" s="56">
        <f t="shared" ca="1" si="74"/>
        <v>0.85474392216131545</v>
      </c>
      <c r="DT124" s="57">
        <f t="shared" ca="1" si="75"/>
        <v>34</v>
      </c>
      <c r="DV124" s="58">
        <v>124</v>
      </c>
      <c r="DW124" s="58">
        <v>0</v>
      </c>
      <c r="DX124" s="58">
        <v>3</v>
      </c>
    </row>
    <row r="125" spans="102:128" ht="18.75" x14ac:dyDescent="0.25">
      <c r="CX125" s="56">
        <f t="shared" ca="1" si="68"/>
        <v>0.36292387034110496</v>
      </c>
      <c r="CY125" s="57">
        <f t="shared" ca="1" si="69"/>
        <v>123</v>
      </c>
      <c r="DA125" s="58">
        <v>125</v>
      </c>
      <c r="DB125" s="58">
        <v>0</v>
      </c>
      <c r="DC125" s="58">
        <v>4</v>
      </c>
      <c r="DE125" s="56">
        <f t="shared" ca="1" si="70"/>
        <v>0.70572697879105706</v>
      </c>
      <c r="DF125" s="57">
        <f t="shared" ca="1" si="71"/>
        <v>57</v>
      </c>
      <c r="DH125" s="58">
        <v>125</v>
      </c>
      <c r="DI125" s="58">
        <v>0</v>
      </c>
      <c r="DJ125" s="58">
        <v>4</v>
      </c>
      <c r="DL125" s="56">
        <f t="shared" ca="1" si="72"/>
        <v>3.7765603812858539E-2</v>
      </c>
      <c r="DM125" s="57">
        <f t="shared" ca="1" si="73"/>
        <v>194</v>
      </c>
      <c r="DO125" s="58">
        <v>125</v>
      </c>
      <c r="DP125" s="58">
        <v>0</v>
      </c>
      <c r="DQ125" s="58">
        <v>4</v>
      </c>
      <c r="DS125" s="56">
        <f t="shared" ca="1" si="74"/>
        <v>0.21603280636681987</v>
      </c>
      <c r="DT125" s="57">
        <f t="shared" ca="1" si="75"/>
        <v>161</v>
      </c>
      <c r="DV125" s="58">
        <v>125</v>
      </c>
      <c r="DW125" s="58">
        <v>0</v>
      </c>
      <c r="DX125" s="58">
        <v>4</v>
      </c>
    </row>
    <row r="126" spans="102:128" ht="18.75" x14ac:dyDescent="0.25">
      <c r="CX126" s="56">
        <f t="shared" ca="1" si="68"/>
        <v>0.30444254233098589</v>
      </c>
      <c r="CY126" s="57">
        <f t="shared" ca="1" si="69"/>
        <v>132</v>
      </c>
      <c r="DA126" s="58">
        <v>126</v>
      </c>
      <c r="DB126" s="58">
        <v>0</v>
      </c>
      <c r="DC126" s="58">
        <v>5</v>
      </c>
      <c r="DE126" s="56">
        <f t="shared" ca="1" si="70"/>
        <v>0.87734826621763651</v>
      </c>
      <c r="DF126" s="57">
        <f t="shared" ca="1" si="71"/>
        <v>27</v>
      </c>
      <c r="DH126" s="58">
        <v>126</v>
      </c>
      <c r="DI126" s="58">
        <v>0</v>
      </c>
      <c r="DJ126" s="58">
        <v>5</v>
      </c>
      <c r="DL126" s="56">
        <f t="shared" ca="1" si="72"/>
        <v>8.0116419041130649E-2</v>
      </c>
      <c r="DM126" s="57">
        <f t="shared" ca="1" si="73"/>
        <v>186</v>
      </c>
      <c r="DO126" s="58">
        <v>126</v>
      </c>
      <c r="DP126" s="58">
        <v>0</v>
      </c>
      <c r="DQ126" s="58">
        <v>5</v>
      </c>
      <c r="DS126" s="56">
        <f t="shared" ca="1" si="74"/>
        <v>0.82338364088623472</v>
      </c>
      <c r="DT126" s="57">
        <f t="shared" ca="1" si="75"/>
        <v>38</v>
      </c>
      <c r="DV126" s="58">
        <v>126</v>
      </c>
      <c r="DW126" s="58">
        <v>0</v>
      </c>
      <c r="DX126" s="58">
        <v>5</v>
      </c>
    </row>
    <row r="127" spans="102:128" ht="18.75" x14ac:dyDescent="0.25">
      <c r="CX127" s="56">
        <f t="shared" ca="1" si="68"/>
        <v>0.78033089910106201</v>
      </c>
      <c r="CY127" s="57">
        <f t="shared" ca="1" si="69"/>
        <v>43</v>
      </c>
      <c r="DA127" s="58">
        <v>127</v>
      </c>
      <c r="DB127" s="58">
        <v>0</v>
      </c>
      <c r="DC127" s="58">
        <v>6</v>
      </c>
      <c r="DE127" s="56">
        <f t="shared" ca="1" si="70"/>
        <v>0.26436586903515613</v>
      </c>
      <c r="DF127" s="57">
        <f t="shared" ca="1" si="71"/>
        <v>145</v>
      </c>
      <c r="DH127" s="58">
        <v>127</v>
      </c>
      <c r="DI127" s="58">
        <v>0</v>
      </c>
      <c r="DJ127" s="58">
        <v>6</v>
      </c>
      <c r="DL127" s="56">
        <f t="shared" ca="1" si="72"/>
        <v>0.7703059647881344</v>
      </c>
      <c r="DM127" s="57">
        <f t="shared" ca="1" si="73"/>
        <v>46</v>
      </c>
      <c r="DO127" s="58">
        <v>127</v>
      </c>
      <c r="DP127" s="58">
        <v>0</v>
      </c>
      <c r="DQ127" s="58">
        <v>6</v>
      </c>
      <c r="DS127" s="56">
        <f t="shared" ca="1" si="74"/>
        <v>0.31458449861723614</v>
      </c>
      <c r="DT127" s="57">
        <f t="shared" ca="1" si="75"/>
        <v>142</v>
      </c>
      <c r="DV127" s="58">
        <v>127</v>
      </c>
      <c r="DW127" s="58">
        <v>0</v>
      </c>
      <c r="DX127" s="58">
        <v>6</v>
      </c>
    </row>
    <row r="128" spans="102:128" ht="18.75" x14ac:dyDescent="0.25">
      <c r="CX128" s="56">
        <f t="shared" ca="1" si="68"/>
        <v>0.28654227231727303</v>
      </c>
      <c r="CY128" s="57">
        <f t="shared" ca="1" si="69"/>
        <v>137</v>
      </c>
      <c r="DA128" s="58">
        <v>128</v>
      </c>
      <c r="DB128" s="58">
        <v>0</v>
      </c>
      <c r="DC128" s="58">
        <v>7</v>
      </c>
      <c r="DE128" s="56">
        <f t="shared" ca="1" si="70"/>
        <v>0.84508857785016633</v>
      </c>
      <c r="DF128" s="57">
        <f t="shared" ca="1" si="71"/>
        <v>34</v>
      </c>
      <c r="DH128" s="58">
        <v>128</v>
      </c>
      <c r="DI128" s="58">
        <v>0</v>
      </c>
      <c r="DJ128" s="58">
        <v>7</v>
      </c>
      <c r="DL128" s="56">
        <f t="shared" ca="1" si="72"/>
        <v>0.62986618071263201</v>
      </c>
      <c r="DM128" s="57">
        <f t="shared" ca="1" si="73"/>
        <v>81</v>
      </c>
      <c r="DO128" s="58">
        <v>128</v>
      </c>
      <c r="DP128" s="58">
        <v>0</v>
      </c>
      <c r="DQ128" s="58">
        <v>7</v>
      </c>
      <c r="DS128" s="56">
        <f t="shared" ca="1" si="74"/>
        <v>0.92405905831477964</v>
      </c>
      <c r="DT128" s="57">
        <f t="shared" ca="1" si="75"/>
        <v>17</v>
      </c>
      <c r="DV128" s="58">
        <v>128</v>
      </c>
      <c r="DW128" s="58">
        <v>0</v>
      </c>
      <c r="DX128" s="58">
        <v>7</v>
      </c>
    </row>
    <row r="129" spans="102:128" ht="18.75" x14ac:dyDescent="0.25">
      <c r="CX129" s="56">
        <f t="shared" ref="CX129:CX192" ca="1" si="76">RAND()</f>
        <v>0.98543188374580415</v>
      </c>
      <c r="CY129" s="57">
        <f t="shared" ref="CY129:CY192" ca="1" si="77">RANK(CX129,$CX$1:$CX$200,)</f>
        <v>5</v>
      </c>
      <c r="DA129" s="58">
        <v>129</v>
      </c>
      <c r="DB129" s="58">
        <v>0</v>
      </c>
      <c r="DC129" s="58">
        <v>8</v>
      </c>
      <c r="DE129" s="56">
        <f t="shared" ref="DE129:DE192" ca="1" si="78">RAND()</f>
        <v>0.88240216231293434</v>
      </c>
      <c r="DF129" s="57">
        <f t="shared" ref="DF129:DF192" ca="1" si="79">RANK(DE129,$DE$1:$DE$200,)</f>
        <v>25</v>
      </c>
      <c r="DH129" s="58">
        <v>129</v>
      </c>
      <c r="DI129" s="58">
        <v>0</v>
      </c>
      <c r="DJ129" s="58">
        <v>8</v>
      </c>
      <c r="DL129" s="56">
        <f t="shared" ref="DL129:DL192" ca="1" si="80">RAND()</f>
        <v>0.33843997450525787</v>
      </c>
      <c r="DM129" s="57">
        <f t="shared" ref="DM129:DM192" ca="1" si="81">RANK(DL129,$DL$1:$DL$200,)</f>
        <v>137</v>
      </c>
      <c r="DO129" s="58">
        <v>129</v>
      </c>
      <c r="DP129" s="58">
        <v>0</v>
      </c>
      <c r="DQ129" s="58">
        <v>8</v>
      </c>
      <c r="DS129" s="56">
        <f t="shared" ca="1" si="74"/>
        <v>0.15868490124500234</v>
      </c>
      <c r="DT129" s="57">
        <f t="shared" ca="1" si="75"/>
        <v>168</v>
      </c>
      <c r="DV129" s="58">
        <v>129</v>
      </c>
      <c r="DW129" s="58">
        <v>0</v>
      </c>
      <c r="DX129" s="58">
        <v>8</v>
      </c>
    </row>
    <row r="130" spans="102:128" ht="18.75" x14ac:dyDescent="0.25">
      <c r="CX130" s="56">
        <f t="shared" ca="1" si="76"/>
        <v>0.60944600676559924</v>
      </c>
      <c r="CY130" s="57">
        <f t="shared" ca="1" si="77"/>
        <v>76</v>
      </c>
      <c r="DA130" s="58">
        <v>130</v>
      </c>
      <c r="DB130" s="58">
        <v>0</v>
      </c>
      <c r="DC130" s="58">
        <v>9</v>
      </c>
      <c r="DE130" s="56">
        <f t="shared" ca="1" si="78"/>
        <v>0.34090660954253416</v>
      </c>
      <c r="DF130" s="57">
        <f t="shared" ca="1" si="79"/>
        <v>126</v>
      </c>
      <c r="DH130" s="58">
        <v>130</v>
      </c>
      <c r="DI130" s="58">
        <v>0</v>
      </c>
      <c r="DJ130" s="58">
        <v>9</v>
      </c>
      <c r="DL130" s="56">
        <f t="shared" ca="1" si="80"/>
        <v>0.85893948729136205</v>
      </c>
      <c r="DM130" s="57">
        <f t="shared" ca="1" si="81"/>
        <v>32</v>
      </c>
      <c r="DO130" s="58">
        <v>130</v>
      </c>
      <c r="DP130" s="58">
        <v>0</v>
      </c>
      <c r="DQ130" s="58">
        <v>9</v>
      </c>
      <c r="DS130" s="56">
        <f t="shared" ref="DS130:DS193" ca="1" si="82">RAND()</f>
        <v>0.58351197284779821</v>
      </c>
      <c r="DT130" s="57">
        <f t="shared" ref="DT130:DT193" ca="1" si="83">RANK(DS130,$DS$1:$DS$200,)</f>
        <v>88</v>
      </c>
      <c r="DV130" s="58">
        <v>130</v>
      </c>
      <c r="DW130" s="58">
        <v>0</v>
      </c>
      <c r="DX130" s="58">
        <v>9</v>
      </c>
    </row>
    <row r="131" spans="102:128" ht="18.75" x14ac:dyDescent="0.25">
      <c r="CX131" s="56">
        <f t="shared" ca="1" si="76"/>
        <v>6.068254408244822E-2</v>
      </c>
      <c r="CY131" s="57">
        <f t="shared" ca="1" si="77"/>
        <v>187</v>
      </c>
      <c r="DA131" s="58">
        <v>131</v>
      </c>
      <c r="DB131" s="58">
        <v>1</v>
      </c>
      <c r="DC131" s="58">
        <v>0</v>
      </c>
      <c r="DE131" s="56">
        <f t="shared" ca="1" si="78"/>
        <v>0.8565814986605268</v>
      </c>
      <c r="DF131" s="57">
        <f t="shared" ca="1" si="79"/>
        <v>30</v>
      </c>
      <c r="DH131" s="58">
        <v>131</v>
      </c>
      <c r="DI131" s="58">
        <v>1</v>
      </c>
      <c r="DJ131" s="58">
        <v>0</v>
      </c>
      <c r="DL131" s="56">
        <f t="shared" ca="1" si="80"/>
        <v>2.6886007239441456E-2</v>
      </c>
      <c r="DM131" s="57">
        <f t="shared" ca="1" si="81"/>
        <v>198</v>
      </c>
      <c r="DO131" s="58">
        <v>131</v>
      </c>
      <c r="DP131" s="58">
        <v>1</v>
      </c>
      <c r="DQ131" s="58">
        <v>0</v>
      </c>
      <c r="DS131" s="56">
        <f t="shared" ca="1" si="82"/>
        <v>0.68270748620960942</v>
      </c>
      <c r="DT131" s="57">
        <f t="shared" ca="1" si="83"/>
        <v>66</v>
      </c>
      <c r="DV131" s="58">
        <v>131</v>
      </c>
      <c r="DW131" s="58">
        <v>1</v>
      </c>
      <c r="DX131" s="58">
        <v>0</v>
      </c>
    </row>
    <row r="132" spans="102:128" ht="18.75" x14ac:dyDescent="0.25">
      <c r="CX132" s="56">
        <f t="shared" ca="1" si="76"/>
        <v>0.21157480295730391</v>
      </c>
      <c r="CY132" s="57">
        <f t="shared" ca="1" si="77"/>
        <v>154</v>
      </c>
      <c r="DA132" s="58">
        <v>132</v>
      </c>
      <c r="DB132" s="58">
        <v>2</v>
      </c>
      <c r="DC132" s="58">
        <v>0</v>
      </c>
      <c r="DE132" s="56">
        <f t="shared" ca="1" si="78"/>
        <v>0.74137518241584688</v>
      </c>
      <c r="DF132" s="57">
        <f t="shared" ca="1" si="79"/>
        <v>51</v>
      </c>
      <c r="DH132" s="58">
        <v>132</v>
      </c>
      <c r="DI132" s="58">
        <v>2</v>
      </c>
      <c r="DJ132" s="58">
        <v>0</v>
      </c>
      <c r="DL132" s="56">
        <f t="shared" ca="1" si="80"/>
        <v>0.25386146269609011</v>
      </c>
      <c r="DM132" s="57">
        <f t="shared" ca="1" si="81"/>
        <v>150</v>
      </c>
      <c r="DO132" s="58">
        <v>132</v>
      </c>
      <c r="DP132" s="58">
        <v>2</v>
      </c>
      <c r="DQ132" s="58">
        <v>0</v>
      </c>
      <c r="DS132" s="56">
        <f t="shared" ca="1" si="82"/>
        <v>0.78161153288386498</v>
      </c>
      <c r="DT132" s="57">
        <f t="shared" ca="1" si="83"/>
        <v>48</v>
      </c>
      <c r="DV132" s="58">
        <v>132</v>
      </c>
      <c r="DW132" s="58">
        <v>2</v>
      </c>
      <c r="DX132" s="58">
        <v>0</v>
      </c>
    </row>
    <row r="133" spans="102:128" ht="18.75" x14ac:dyDescent="0.25">
      <c r="CX133" s="56">
        <f t="shared" ca="1" si="76"/>
        <v>0.13809350399943532</v>
      </c>
      <c r="CY133" s="57">
        <f t="shared" ca="1" si="77"/>
        <v>163</v>
      </c>
      <c r="DA133" s="58">
        <v>133</v>
      </c>
      <c r="DB133" s="58">
        <v>3</v>
      </c>
      <c r="DC133" s="58">
        <v>0</v>
      </c>
      <c r="DE133" s="56">
        <f t="shared" ca="1" si="78"/>
        <v>0.63462454425927195</v>
      </c>
      <c r="DF133" s="57">
        <f t="shared" ca="1" si="79"/>
        <v>78</v>
      </c>
      <c r="DH133" s="58">
        <v>133</v>
      </c>
      <c r="DI133" s="58">
        <v>3</v>
      </c>
      <c r="DJ133" s="58">
        <v>0</v>
      </c>
      <c r="DL133" s="56">
        <f t="shared" ca="1" si="80"/>
        <v>0.82414849849258742</v>
      </c>
      <c r="DM133" s="57">
        <f t="shared" ca="1" si="81"/>
        <v>37</v>
      </c>
      <c r="DO133" s="58">
        <v>133</v>
      </c>
      <c r="DP133" s="58">
        <v>3</v>
      </c>
      <c r="DQ133" s="58">
        <v>0</v>
      </c>
      <c r="DS133" s="56">
        <f t="shared" ca="1" si="82"/>
        <v>0.963917248623955</v>
      </c>
      <c r="DT133" s="57">
        <f t="shared" ca="1" si="83"/>
        <v>11</v>
      </c>
      <c r="DV133" s="58">
        <v>133</v>
      </c>
      <c r="DW133" s="58">
        <v>3</v>
      </c>
      <c r="DX133" s="58">
        <v>0</v>
      </c>
    </row>
    <row r="134" spans="102:128" ht="18.75" x14ac:dyDescent="0.25">
      <c r="CX134" s="56">
        <f t="shared" ca="1" si="76"/>
        <v>0.40767395131456607</v>
      </c>
      <c r="CY134" s="57">
        <f t="shared" ca="1" si="77"/>
        <v>113</v>
      </c>
      <c r="DA134" s="58">
        <v>134</v>
      </c>
      <c r="DB134" s="58">
        <v>4</v>
      </c>
      <c r="DC134" s="58">
        <v>0</v>
      </c>
      <c r="DE134" s="56">
        <f t="shared" ca="1" si="78"/>
        <v>0.65761781661937024</v>
      </c>
      <c r="DF134" s="57">
        <f t="shared" ca="1" si="79"/>
        <v>69</v>
      </c>
      <c r="DH134" s="58">
        <v>134</v>
      </c>
      <c r="DI134" s="58">
        <v>4</v>
      </c>
      <c r="DJ134" s="58">
        <v>0</v>
      </c>
      <c r="DL134" s="56">
        <f t="shared" ca="1" si="80"/>
        <v>0.69298231379137332</v>
      </c>
      <c r="DM134" s="57">
        <f t="shared" ca="1" si="81"/>
        <v>65</v>
      </c>
      <c r="DO134" s="58">
        <v>134</v>
      </c>
      <c r="DP134" s="58">
        <v>4</v>
      </c>
      <c r="DQ134" s="58">
        <v>0</v>
      </c>
      <c r="DS134" s="56">
        <f t="shared" ca="1" si="82"/>
        <v>0.88508257859551276</v>
      </c>
      <c r="DT134" s="57">
        <f t="shared" ca="1" si="83"/>
        <v>27</v>
      </c>
      <c r="DV134" s="58">
        <v>134</v>
      </c>
      <c r="DW134" s="58">
        <v>4</v>
      </c>
      <c r="DX134" s="58">
        <v>0</v>
      </c>
    </row>
    <row r="135" spans="102:128" ht="18.75" x14ac:dyDescent="0.25">
      <c r="CX135" s="56">
        <f t="shared" ca="1" si="76"/>
        <v>0.11391132858449926</v>
      </c>
      <c r="CY135" s="57">
        <f t="shared" ca="1" si="77"/>
        <v>171</v>
      </c>
      <c r="DA135" s="58">
        <v>135</v>
      </c>
      <c r="DB135" s="58">
        <v>5</v>
      </c>
      <c r="DC135" s="58">
        <v>0</v>
      </c>
      <c r="DE135" s="56">
        <f t="shared" ca="1" si="78"/>
        <v>0.44343384176665512</v>
      </c>
      <c r="DF135" s="57">
        <f t="shared" ca="1" si="79"/>
        <v>109</v>
      </c>
      <c r="DH135" s="58">
        <v>135</v>
      </c>
      <c r="DI135" s="58">
        <v>5</v>
      </c>
      <c r="DJ135" s="58">
        <v>0</v>
      </c>
      <c r="DL135" s="56">
        <f t="shared" ca="1" si="80"/>
        <v>0.16003720855459069</v>
      </c>
      <c r="DM135" s="57">
        <f t="shared" ca="1" si="81"/>
        <v>170</v>
      </c>
      <c r="DO135" s="58">
        <v>135</v>
      </c>
      <c r="DP135" s="58">
        <v>5</v>
      </c>
      <c r="DQ135" s="58">
        <v>0</v>
      </c>
      <c r="DS135" s="56">
        <f t="shared" ca="1" si="82"/>
        <v>0.86003267193582256</v>
      </c>
      <c r="DT135" s="57">
        <f t="shared" ca="1" si="83"/>
        <v>32</v>
      </c>
      <c r="DV135" s="58">
        <v>135</v>
      </c>
      <c r="DW135" s="58">
        <v>5</v>
      </c>
      <c r="DX135" s="58">
        <v>0</v>
      </c>
    </row>
    <row r="136" spans="102:128" ht="18.75" x14ac:dyDescent="0.25">
      <c r="CX136" s="56">
        <f t="shared" ca="1" si="76"/>
        <v>0.71135046749441488</v>
      </c>
      <c r="CY136" s="57">
        <f t="shared" ca="1" si="77"/>
        <v>55</v>
      </c>
      <c r="DA136" s="58">
        <v>136</v>
      </c>
      <c r="DB136" s="58">
        <v>6</v>
      </c>
      <c r="DC136" s="58">
        <v>0</v>
      </c>
      <c r="DE136" s="56">
        <f t="shared" ca="1" si="78"/>
        <v>0.76225669575225075</v>
      </c>
      <c r="DF136" s="57">
        <f t="shared" ca="1" si="79"/>
        <v>49</v>
      </c>
      <c r="DH136" s="58">
        <v>136</v>
      </c>
      <c r="DI136" s="58">
        <v>6</v>
      </c>
      <c r="DJ136" s="58">
        <v>0</v>
      </c>
      <c r="DL136" s="56">
        <f t="shared" ca="1" si="80"/>
        <v>0.51004992485971501</v>
      </c>
      <c r="DM136" s="57">
        <f t="shared" ca="1" si="81"/>
        <v>105</v>
      </c>
      <c r="DO136" s="58">
        <v>136</v>
      </c>
      <c r="DP136" s="58">
        <v>6</v>
      </c>
      <c r="DQ136" s="58">
        <v>0</v>
      </c>
      <c r="DS136" s="56">
        <f t="shared" ca="1" si="82"/>
        <v>0.90070009619514435</v>
      </c>
      <c r="DT136" s="57">
        <f t="shared" ca="1" si="83"/>
        <v>23</v>
      </c>
      <c r="DV136" s="58">
        <v>136</v>
      </c>
      <c r="DW136" s="58">
        <v>6</v>
      </c>
      <c r="DX136" s="58">
        <v>0</v>
      </c>
    </row>
    <row r="137" spans="102:128" ht="18.75" x14ac:dyDescent="0.25">
      <c r="CX137" s="56">
        <f t="shared" ca="1" si="76"/>
        <v>0.43768043053149974</v>
      </c>
      <c r="CY137" s="57">
        <f t="shared" ca="1" si="77"/>
        <v>109</v>
      </c>
      <c r="DA137" s="58">
        <v>137</v>
      </c>
      <c r="DB137" s="58">
        <v>7</v>
      </c>
      <c r="DC137" s="58">
        <v>0</v>
      </c>
      <c r="DE137" s="56">
        <f t="shared" ca="1" si="78"/>
        <v>0.78788062633360634</v>
      </c>
      <c r="DF137" s="57">
        <f t="shared" ca="1" si="79"/>
        <v>44</v>
      </c>
      <c r="DH137" s="58">
        <v>137</v>
      </c>
      <c r="DI137" s="58">
        <v>7</v>
      </c>
      <c r="DJ137" s="58">
        <v>0</v>
      </c>
      <c r="DL137" s="56">
        <f t="shared" ca="1" si="80"/>
        <v>0.49552327997507417</v>
      </c>
      <c r="DM137" s="57">
        <f t="shared" ca="1" si="81"/>
        <v>109</v>
      </c>
      <c r="DO137" s="58">
        <v>137</v>
      </c>
      <c r="DP137" s="58">
        <v>7</v>
      </c>
      <c r="DQ137" s="58">
        <v>0</v>
      </c>
      <c r="DS137" s="56">
        <f t="shared" ca="1" si="82"/>
        <v>0.73328794603831104</v>
      </c>
      <c r="DT137" s="57">
        <f t="shared" ca="1" si="83"/>
        <v>58</v>
      </c>
      <c r="DV137" s="58">
        <v>137</v>
      </c>
      <c r="DW137" s="58">
        <v>7</v>
      </c>
      <c r="DX137" s="58">
        <v>0</v>
      </c>
    </row>
    <row r="138" spans="102:128" ht="18.75" x14ac:dyDescent="0.25">
      <c r="CX138" s="56">
        <f t="shared" ca="1" si="76"/>
        <v>8.944767891216221E-2</v>
      </c>
      <c r="CY138" s="57">
        <f t="shared" ca="1" si="77"/>
        <v>178</v>
      </c>
      <c r="DA138" s="58">
        <v>138</v>
      </c>
      <c r="DB138" s="58">
        <v>8</v>
      </c>
      <c r="DC138" s="58">
        <v>0</v>
      </c>
      <c r="DE138" s="56">
        <f t="shared" ca="1" si="78"/>
        <v>0.19399824680374977</v>
      </c>
      <c r="DF138" s="57">
        <f t="shared" ca="1" si="79"/>
        <v>158</v>
      </c>
      <c r="DH138" s="58">
        <v>138</v>
      </c>
      <c r="DI138" s="58">
        <v>8</v>
      </c>
      <c r="DJ138" s="58">
        <v>0</v>
      </c>
      <c r="DL138" s="56">
        <f t="shared" ca="1" si="80"/>
        <v>3.1760492204162549E-2</v>
      </c>
      <c r="DM138" s="57">
        <f t="shared" ca="1" si="81"/>
        <v>196</v>
      </c>
      <c r="DO138" s="58">
        <v>138</v>
      </c>
      <c r="DP138" s="58">
        <v>8</v>
      </c>
      <c r="DQ138" s="58">
        <v>0</v>
      </c>
      <c r="DS138" s="56">
        <f t="shared" ca="1" si="82"/>
        <v>0.22583710878454633</v>
      </c>
      <c r="DT138" s="57">
        <f t="shared" ca="1" si="83"/>
        <v>159</v>
      </c>
      <c r="DV138" s="58">
        <v>138</v>
      </c>
      <c r="DW138" s="58">
        <v>8</v>
      </c>
      <c r="DX138" s="58">
        <v>0</v>
      </c>
    </row>
    <row r="139" spans="102:128" ht="18.75" x14ac:dyDescent="0.25">
      <c r="CX139" s="56">
        <f t="shared" ca="1" si="76"/>
        <v>0.70967750552653719</v>
      </c>
      <c r="CY139" s="57">
        <f t="shared" ca="1" si="77"/>
        <v>56</v>
      </c>
      <c r="DA139" s="58">
        <v>139</v>
      </c>
      <c r="DB139" s="58">
        <v>9</v>
      </c>
      <c r="DC139" s="58">
        <v>0</v>
      </c>
      <c r="DE139" s="56">
        <f t="shared" ca="1" si="78"/>
        <v>0.15604712442584678</v>
      </c>
      <c r="DF139" s="57">
        <f t="shared" ca="1" si="79"/>
        <v>167</v>
      </c>
      <c r="DH139" s="58">
        <v>139</v>
      </c>
      <c r="DI139" s="58">
        <v>9</v>
      </c>
      <c r="DJ139" s="58">
        <v>0</v>
      </c>
      <c r="DL139" s="56">
        <f t="shared" ca="1" si="80"/>
        <v>0.38865253818867462</v>
      </c>
      <c r="DM139" s="57">
        <f t="shared" ca="1" si="81"/>
        <v>130</v>
      </c>
      <c r="DO139" s="58">
        <v>139</v>
      </c>
      <c r="DP139" s="58">
        <v>9</v>
      </c>
      <c r="DQ139" s="58">
        <v>0</v>
      </c>
      <c r="DS139" s="56">
        <f t="shared" ca="1" si="82"/>
        <v>3.3281328811718747E-2</v>
      </c>
      <c r="DT139" s="57">
        <f t="shared" ca="1" si="83"/>
        <v>193</v>
      </c>
      <c r="DV139" s="58">
        <v>139</v>
      </c>
      <c r="DW139" s="58">
        <v>9</v>
      </c>
      <c r="DX139" s="58">
        <v>0</v>
      </c>
    </row>
    <row r="140" spans="102:128" ht="18.75" x14ac:dyDescent="0.25">
      <c r="CX140" s="56">
        <f t="shared" ca="1" si="76"/>
        <v>0.79480923405165393</v>
      </c>
      <c r="CY140" s="57">
        <f ca="1">RANK(CX140,$CX$1:$CX$200,)</f>
        <v>42</v>
      </c>
      <c r="DA140" s="58">
        <v>140</v>
      </c>
      <c r="DB140" s="58">
        <v>0</v>
      </c>
      <c r="DC140" s="58">
        <v>0</v>
      </c>
      <c r="DE140" s="56">
        <f t="shared" ca="1" si="78"/>
        <v>0.97351823190791409</v>
      </c>
      <c r="DF140" s="57">
        <f t="shared" ca="1" si="79"/>
        <v>7</v>
      </c>
      <c r="DH140" s="58">
        <v>140</v>
      </c>
      <c r="DI140" s="58">
        <v>0</v>
      </c>
      <c r="DJ140" s="58">
        <v>0</v>
      </c>
      <c r="DL140" s="56">
        <f t="shared" ca="1" si="80"/>
        <v>7.7392690696247435E-2</v>
      </c>
      <c r="DM140" s="57">
        <f t="shared" ca="1" si="81"/>
        <v>190</v>
      </c>
      <c r="DO140" s="58">
        <v>140</v>
      </c>
      <c r="DP140" s="58">
        <v>0</v>
      </c>
      <c r="DQ140" s="58">
        <v>0</v>
      </c>
      <c r="DS140" s="56">
        <f t="shared" ca="1" si="82"/>
        <v>0.10776619279431898</v>
      </c>
      <c r="DT140" s="57">
        <f t="shared" ca="1" si="83"/>
        <v>177</v>
      </c>
      <c r="DV140" s="58">
        <v>140</v>
      </c>
      <c r="DW140" s="58">
        <v>0</v>
      </c>
      <c r="DX140" s="58">
        <v>0</v>
      </c>
    </row>
    <row r="141" spans="102:128" ht="18.75" x14ac:dyDescent="0.25">
      <c r="CX141" s="56">
        <f t="shared" ca="1" si="76"/>
        <v>0.28733358918898322</v>
      </c>
      <c r="CY141" s="57">
        <f t="shared" ca="1" si="77"/>
        <v>136</v>
      </c>
      <c r="DA141" s="58">
        <v>141</v>
      </c>
      <c r="DB141" s="58">
        <v>0</v>
      </c>
      <c r="DC141" s="58">
        <v>0</v>
      </c>
      <c r="DE141" s="56">
        <f t="shared" ca="1" si="78"/>
        <v>0.68713266092450187</v>
      </c>
      <c r="DF141" s="57">
        <f t="shared" ca="1" si="79"/>
        <v>62</v>
      </c>
      <c r="DH141" s="58">
        <v>141</v>
      </c>
      <c r="DI141" s="58">
        <v>0</v>
      </c>
      <c r="DJ141" s="58">
        <v>0</v>
      </c>
      <c r="DL141" s="56">
        <f t="shared" ca="1" si="80"/>
        <v>0.26771999430639071</v>
      </c>
      <c r="DM141" s="57">
        <f t="shared" ca="1" si="81"/>
        <v>148</v>
      </c>
      <c r="DO141" s="58">
        <v>141</v>
      </c>
      <c r="DP141" s="58">
        <v>0</v>
      </c>
      <c r="DQ141" s="58">
        <v>0</v>
      </c>
      <c r="DS141" s="56">
        <f t="shared" ca="1" si="82"/>
        <v>0.3249615704016996</v>
      </c>
      <c r="DT141" s="57">
        <f t="shared" ca="1" si="83"/>
        <v>140</v>
      </c>
      <c r="DV141" s="58">
        <v>141</v>
      </c>
      <c r="DW141" s="58">
        <v>0</v>
      </c>
      <c r="DX141" s="58">
        <v>0</v>
      </c>
    </row>
    <row r="142" spans="102:128" ht="18.75" x14ac:dyDescent="0.25">
      <c r="CX142" s="56">
        <f t="shared" ca="1" si="76"/>
        <v>0.63287973095498984</v>
      </c>
      <c r="CY142" s="57">
        <f t="shared" ca="1" si="77"/>
        <v>71</v>
      </c>
      <c r="DA142" s="58">
        <v>142</v>
      </c>
      <c r="DB142" s="58">
        <v>0</v>
      </c>
      <c r="DC142" s="58">
        <v>1</v>
      </c>
      <c r="DE142" s="56">
        <f t="shared" ca="1" si="78"/>
        <v>0.33891748367356211</v>
      </c>
      <c r="DF142" s="57">
        <f t="shared" ca="1" si="79"/>
        <v>127</v>
      </c>
      <c r="DH142" s="58">
        <v>142</v>
      </c>
      <c r="DI142" s="58">
        <v>0</v>
      </c>
      <c r="DJ142" s="58">
        <v>1</v>
      </c>
      <c r="DL142" s="56">
        <f t="shared" ca="1" si="80"/>
        <v>0.89403434439166307</v>
      </c>
      <c r="DM142" s="57">
        <f t="shared" ca="1" si="81"/>
        <v>25</v>
      </c>
      <c r="DO142" s="58">
        <v>142</v>
      </c>
      <c r="DP142" s="58">
        <v>0</v>
      </c>
      <c r="DQ142" s="58">
        <v>1</v>
      </c>
      <c r="DS142" s="56">
        <f t="shared" ca="1" si="82"/>
        <v>0.10514649742153848</v>
      </c>
      <c r="DT142" s="57">
        <f t="shared" ca="1" si="83"/>
        <v>181</v>
      </c>
      <c r="DV142" s="58">
        <v>142</v>
      </c>
      <c r="DW142" s="58">
        <v>0</v>
      </c>
      <c r="DX142" s="58">
        <v>1</v>
      </c>
    </row>
    <row r="143" spans="102:128" ht="18.75" x14ac:dyDescent="0.25">
      <c r="CX143" s="56">
        <f t="shared" ca="1" si="76"/>
        <v>0.95968346165888951</v>
      </c>
      <c r="CY143" s="57">
        <f t="shared" ca="1" si="77"/>
        <v>12</v>
      </c>
      <c r="DA143" s="58">
        <v>143</v>
      </c>
      <c r="DB143" s="58">
        <v>0</v>
      </c>
      <c r="DC143" s="58">
        <v>2</v>
      </c>
      <c r="DE143" s="56">
        <f t="shared" ca="1" si="78"/>
        <v>0.43899417679057273</v>
      </c>
      <c r="DF143" s="57">
        <f t="shared" ca="1" si="79"/>
        <v>110</v>
      </c>
      <c r="DH143" s="58">
        <v>143</v>
      </c>
      <c r="DI143" s="58">
        <v>0</v>
      </c>
      <c r="DJ143" s="58">
        <v>2</v>
      </c>
      <c r="DL143" s="56">
        <f t="shared" ca="1" si="80"/>
        <v>0.90214317394510724</v>
      </c>
      <c r="DM143" s="57">
        <f t="shared" ca="1" si="81"/>
        <v>23</v>
      </c>
      <c r="DO143" s="58">
        <v>143</v>
      </c>
      <c r="DP143" s="58">
        <v>0</v>
      </c>
      <c r="DQ143" s="58">
        <v>2</v>
      </c>
      <c r="DS143" s="56">
        <f t="shared" ca="1" si="82"/>
        <v>0.90424196648369803</v>
      </c>
      <c r="DT143" s="57">
        <f t="shared" ca="1" si="83"/>
        <v>22</v>
      </c>
      <c r="DV143" s="58">
        <v>143</v>
      </c>
      <c r="DW143" s="58">
        <v>0</v>
      </c>
      <c r="DX143" s="58">
        <v>2</v>
      </c>
    </row>
    <row r="144" spans="102:128" ht="18.75" x14ac:dyDescent="0.25">
      <c r="CX144" s="56">
        <f t="shared" ca="1" si="76"/>
        <v>0.62116526777339065</v>
      </c>
      <c r="CY144" s="57">
        <f t="shared" ca="1" si="77"/>
        <v>72</v>
      </c>
      <c r="DA144" s="58">
        <v>144</v>
      </c>
      <c r="DB144" s="58">
        <v>0</v>
      </c>
      <c r="DC144" s="58">
        <v>3</v>
      </c>
      <c r="DE144" s="56">
        <f t="shared" ca="1" si="78"/>
        <v>0.37928578352165854</v>
      </c>
      <c r="DF144" s="57">
        <f t="shared" ca="1" si="79"/>
        <v>118</v>
      </c>
      <c r="DH144" s="58">
        <v>144</v>
      </c>
      <c r="DI144" s="58">
        <v>0</v>
      </c>
      <c r="DJ144" s="58">
        <v>3</v>
      </c>
      <c r="DL144" s="56">
        <f t="shared" ca="1" si="80"/>
        <v>0.11015521825208774</v>
      </c>
      <c r="DM144" s="57">
        <f t="shared" ca="1" si="81"/>
        <v>178</v>
      </c>
      <c r="DO144" s="58">
        <v>144</v>
      </c>
      <c r="DP144" s="58">
        <v>0</v>
      </c>
      <c r="DQ144" s="58">
        <v>3</v>
      </c>
      <c r="DS144" s="56">
        <f t="shared" ca="1" si="82"/>
        <v>0.20232977268339769</v>
      </c>
      <c r="DT144" s="57">
        <f t="shared" ca="1" si="83"/>
        <v>163</v>
      </c>
      <c r="DV144" s="58">
        <v>144</v>
      </c>
      <c r="DW144" s="58">
        <v>0</v>
      </c>
      <c r="DX144" s="58">
        <v>3</v>
      </c>
    </row>
    <row r="145" spans="102:128" ht="18.75" x14ac:dyDescent="0.25">
      <c r="CX145" s="56">
        <f t="shared" ca="1" si="76"/>
        <v>0.1188816656732542</v>
      </c>
      <c r="CY145" s="57">
        <f t="shared" ca="1" si="77"/>
        <v>170</v>
      </c>
      <c r="DA145" s="58">
        <v>145</v>
      </c>
      <c r="DB145" s="58">
        <v>0</v>
      </c>
      <c r="DC145" s="58">
        <v>4</v>
      </c>
      <c r="DE145" s="56">
        <f t="shared" ca="1" si="78"/>
        <v>0.9660237182802206</v>
      </c>
      <c r="DF145" s="57">
        <f t="shared" ca="1" si="79"/>
        <v>10</v>
      </c>
      <c r="DH145" s="58">
        <v>145</v>
      </c>
      <c r="DI145" s="58">
        <v>0</v>
      </c>
      <c r="DJ145" s="58">
        <v>4</v>
      </c>
      <c r="DL145" s="56">
        <f t="shared" ca="1" si="80"/>
        <v>0.50001986699900824</v>
      </c>
      <c r="DM145" s="57">
        <f t="shared" ca="1" si="81"/>
        <v>107</v>
      </c>
      <c r="DO145" s="58">
        <v>145</v>
      </c>
      <c r="DP145" s="58">
        <v>0</v>
      </c>
      <c r="DQ145" s="58">
        <v>4</v>
      </c>
      <c r="DS145" s="56">
        <f t="shared" ca="1" si="82"/>
        <v>0.93640840997697583</v>
      </c>
      <c r="DT145" s="57">
        <f t="shared" ca="1" si="83"/>
        <v>16</v>
      </c>
      <c r="DV145" s="58">
        <v>145</v>
      </c>
      <c r="DW145" s="58">
        <v>0</v>
      </c>
      <c r="DX145" s="58">
        <v>4</v>
      </c>
    </row>
    <row r="146" spans="102:128" ht="18.75" x14ac:dyDescent="0.25">
      <c r="CX146" s="56">
        <f t="shared" ca="1" si="76"/>
        <v>0.76556726655493246</v>
      </c>
      <c r="CY146" s="57">
        <f t="shared" ca="1" si="77"/>
        <v>47</v>
      </c>
      <c r="DA146" s="58">
        <v>146</v>
      </c>
      <c r="DB146" s="58">
        <v>0</v>
      </c>
      <c r="DC146" s="58">
        <v>5</v>
      </c>
      <c r="DE146" s="56">
        <f t="shared" ca="1" si="78"/>
        <v>0.1163653143454686</v>
      </c>
      <c r="DF146" s="57">
        <f t="shared" ca="1" si="79"/>
        <v>176</v>
      </c>
      <c r="DH146" s="58">
        <v>146</v>
      </c>
      <c r="DI146" s="58">
        <v>0</v>
      </c>
      <c r="DJ146" s="58">
        <v>5</v>
      </c>
      <c r="DL146" s="56">
        <f t="shared" ca="1" si="80"/>
        <v>0.93196224803167349</v>
      </c>
      <c r="DM146" s="57">
        <f t="shared" ca="1" si="81"/>
        <v>13</v>
      </c>
      <c r="DO146" s="58">
        <v>146</v>
      </c>
      <c r="DP146" s="58">
        <v>0</v>
      </c>
      <c r="DQ146" s="58">
        <v>5</v>
      </c>
      <c r="DS146" s="56">
        <f t="shared" ca="1" si="82"/>
        <v>0.47823508050057528</v>
      </c>
      <c r="DT146" s="57">
        <f t="shared" ca="1" si="83"/>
        <v>109</v>
      </c>
      <c r="DV146" s="58">
        <v>146</v>
      </c>
      <c r="DW146" s="58">
        <v>0</v>
      </c>
      <c r="DX146" s="58">
        <v>5</v>
      </c>
    </row>
    <row r="147" spans="102:128" ht="18.75" x14ac:dyDescent="0.25">
      <c r="CX147" s="56">
        <f t="shared" ca="1" si="76"/>
        <v>0.81110734580458665</v>
      </c>
      <c r="CY147" s="57">
        <f t="shared" ca="1" si="77"/>
        <v>37</v>
      </c>
      <c r="DA147" s="58">
        <v>147</v>
      </c>
      <c r="DB147" s="58">
        <v>0</v>
      </c>
      <c r="DC147" s="58">
        <v>6</v>
      </c>
      <c r="DE147" s="56">
        <f t="shared" ca="1" si="78"/>
        <v>0.12638444385249881</v>
      </c>
      <c r="DF147" s="57">
        <f t="shared" ca="1" si="79"/>
        <v>174</v>
      </c>
      <c r="DH147" s="58">
        <v>147</v>
      </c>
      <c r="DI147" s="58">
        <v>0</v>
      </c>
      <c r="DJ147" s="58">
        <v>6</v>
      </c>
      <c r="DL147" s="56">
        <f t="shared" ca="1" si="80"/>
        <v>0.41261884216866451</v>
      </c>
      <c r="DM147" s="57">
        <f t="shared" ca="1" si="81"/>
        <v>125</v>
      </c>
      <c r="DO147" s="58">
        <v>147</v>
      </c>
      <c r="DP147" s="58">
        <v>0</v>
      </c>
      <c r="DQ147" s="58">
        <v>6</v>
      </c>
      <c r="DS147" s="56">
        <f t="shared" ca="1" si="82"/>
        <v>0.28529268861571611</v>
      </c>
      <c r="DT147" s="57">
        <f t="shared" ca="1" si="83"/>
        <v>150</v>
      </c>
      <c r="DV147" s="58">
        <v>147</v>
      </c>
      <c r="DW147" s="58">
        <v>0</v>
      </c>
      <c r="DX147" s="58">
        <v>6</v>
      </c>
    </row>
    <row r="148" spans="102:128" ht="18.75" x14ac:dyDescent="0.25">
      <c r="CX148" s="56">
        <f t="shared" ca="1" si="76"/>
        <v>0.17908181541044133</v>
      </c>
      <c r="CY148" s="57">
        <f t="shared" ca="1" si="77"/>
        <v>156</v>
      </c>
      <c r="DA148" s="58">
        <v>148</v>
      </c>
      <c r="DB148" s="58">
        <v>0</v>
      </c>
      <c r="DC148" s="58">
        <v>7</v>
      </c>
      <c r="DE148" s="56">
        <f t="shared" ca="1" si="78"/>
        <v>0.72197745724343676</v>
      </c>
      <c r="DF148" s="57">
        <f t="shared" ca="1" si="79"/>
        <v>53</v>
      </c>
      <c r="DH148" s="58">
        <v>148</v>
      </c>
      <c r="DI148" s="58">
        <v>0</v>
      </c>
      <c r="DJ148" s="58">
        <v>7</v>
      </c>
      <c r="DL148" s="56">
        <f t="shared" ca="1" si="80"/>
        <v>0.47339277166127025</v>
      </c>
      <c r="DM148" s="57">
        <f t="shared" ca="1" si="81"/>
        <v>112</v>
      </c>
      <c r="DO148" s="58">
        <v>148</v>
      </c>
      <c r="DP148" s="58">
        <v>0</v>
      </c>
      <c r="DQ148" s="58">
        <v>7</v>
      </c>
      <c r="DS148" s="56">
        <f t="shared" ca="1" si="82"/>
        <v>0.70189653790606987</v>
      </c>
      <c r="DT148" s="57">
        <f t="shared" ca="1" si="83"/>
        <v>64</v>
      </c>
      <c r="DV148" s="58">
        <v>148</v>
      </c>
      <c r="DW148" s="58">
        <v>0</v>
      </c>
      <c r="DX148" s="58">
        <v>7</v>
      </c>
    </row>
    <row r="149" spans="102:128" ht="18.75" x14ac:dyDescent="0.25">
      <c r="CX149" s="56">
        <f t="shared" ca="1" si="76"/>
        <v>0.72157106137677918</v>
      </c>
      <c r="CY149" s="57">
        <f t="shared" ca="1" si="77"/>
        <v>53</v>
      </c>
      <c r="DA149" s="58">
        <v>149</v>
      </c>
      <c r="DB149" s="58">
        <v>0</v>
      </c>
      <c r="DC149" s="58">
        <v>8</v>
      </c>
      <c r="DE149" s="56">
        <f t="shared" ca="1" si="78"/>
        <v>0.63091241780466112</v>
      </c>
      <c r="DF149" s="57">
        <f t="shared" ca="1" si="79"/>
        <v>79</v>
      </c>
      <c r="DH149" s="58">
        <v>149</v>
      </c>
      <c r="DI149" s="58">
        <v>0</v>
      </c>
      <c r="DJ149" s="58">
        <v>8</v>
      </c>
      <c r="DL149" s="56">
        <f t="shared" ca="1" si="80"/>
        <v>0.21532732831388979</v>
      </c>
      <c r="DM149" s="57">
        <f t="shared" ca="1" si="81"/>
        <v>160</v>
      </c>
      <c r="DO149" s="58">
        <v>149</v>
      </c>
      <c r="DP149" s="58">
        <v>0</v>
      </c>
      <c r="DQ149" s="58">
        <v>8</v>
      </c>
      <c r="DS149" s="56">
        <f t="shared" ca="1" si="82"/>
        <v>0.64468409118628434</v>
      </c>
      <c r="DT149" s="57">
        <f t="shared" ca="1" si="83"/>
        <v>76</v>
      </c>
      <c r="DV149" s="58">
        <v>149</v>
      </c>
      <c r="DW149" s="58">
        <v>0</v>
      </c>
      <c r="DX149" s="58">
        <v>8</v>
      </c>
    </row>
    <row r="150" spans="102:128" ht="18.75" x14ac:dyDescent="0.25">
      <c r="CX150" s="56">
        <f t="shared" ca="1" si="76"/>
        <v>0.61603308060056206</v>
      </c>
      <c r="CY150" s="57">
        <f t="shared" ca="1" si="77"/>
        <v>74</v>
      </c>
      <c r="DA150" s="58">
        <v>150</v>
      </c>
      <c r="DB150" s="58">
        <v>0</v>
      </c>
      <c r="DC150" s="58">
        <v>9</v>
      </c>
      <c r="DE150" s="56">
        <f t="shared" ca="1" si="78"/>
        <v>0.77281520766212797</v>
      </c>
      <c r="DF150" s="57">
        <f t="shared" ca="1" si="79"/>
        <v>47</v>
      </c>
      <c r="DH150" s="58">
        <v>150</v>
      </c>
      <c r="DI150" s="58">
        <v>0</v>
      </c>
      <c r="DJ150" s="58">
        <v>9</v>
      </c>
      <c r="DL150" s="56">
        <f t="shared" ca="1" si="80"/>
        <v>0.48257599303463583</v>
      </c>
      <c r="DM150" s="57">
        <f t="shared" ca="1" si="81"/>
        <v>111</v>
      </c>
      <c r="DO150" s="58">
        <v>150</v>
      </c>
      <c r="DP150" s="58">
        <v>0</v>
      </c>
      <c r="DQ150" s="58">
        <v>9</v>
      </c>
      <c r="DS150" s="56">
        <f t="shared" ca="1" si="82"/>
        <v>0.40046193953938192</v>
      </c>
      <c r="DT150" s="57">
        <f t="shared" ca="1" si="83"/>
        <v>124</v>
      </c>
      <c r="DV150" s="58">
        <v>150</v>
      </c>
      <c r="DW150" s="58">
        <v>0</v>
      </c>
      <c r="DX150" s="58">
        <v>9</v>
      </c>
    </row>
    <row r="151" spans="102:128" ht="18.75" x14ac:dyDescent="0.25">
      <c r="CX151" s="56">
        <f t="shared" ca="1" si="76"/>
        <v>8.4847513297072519E-2</v>
      </c>
      <c r="CY151" s="57">
        <f t="shared" ca="1" si="77"/>
        <v>181</v>
      </c>
      <c r="DA151" s="58">
        <v>151</v>
      </c>
      <c r="DB151" s="58">
        <v>1</v>
      </c>
      <c r="DC151" s="58">
        <v>0</v>
      </c>
      <c r="DE151" s="56">
        <f t="shared" ca="1" si="78"/>
        <v>0.6534790781224713</v>
      </c>
      <c r="DF151" s="57">
        <f t="shared" ca="1" si="79"/>
        <v>73</v>
      </c>
      <c r="DH151" s="58">
        <v>151</v>
      </c>
      <c r="DI151" s="58">
        <v>1</v>
      </c>
      <c r="DJ151" s="58">
        <v>0</v>
      </c>
      <c r="DL151" s="56">
        <f t="shared" ca="1" si="80"/>
        <v>9.6160254732004513E-2</v>
      </c>
      <c r="DM151" s="57">
        <f t="shared" ca="1" si="81"/>
        <v>184</v>
      </c>
      <c r="DO151" s="58">
        <v>151</v>
      </c>
      <c r="DP151" s="58">
        <v>1</v>
      </c>
      <c r="DQ151" s="58">
        <v>0</v>
      </c>
      <c r="DS151" s="56">
        <f t="shared" ca="1" si="82"/>
        <v>0.65674019374150738</v>
      </c>
      <c r="DT151" s="57">
        <f t="shared" ca="1" si="83"/>
        <v>72</v>
      </c>
      <c r="DV151" s="58">
        <v>151</v>
      </c>
      <c r="DW151" s="58">
        <v>1</v>
      </c>
      <c r="DX151" s="58">
        <v>0</v>
      </c>
    </row>
    <row r="152" spans="102:128" ht="18.75" x14ac:dyDescent="0.25">
      <c r="CX152" s="56">
        <f t="shared" ca="1" si="76"/>
        <v>0.82156961871597511</v>
      </c>
      <c r="CY152" s="57">
        <f t="shared" ca="1" si="77"/>
        <v>32</v>
      </c>
      <c r="DA152" s="58">
        <v>152</v>
      </c>
      <c r="DB152" s="58">
        <v>2</v>
      </c>
      <c r="DC152" s="58">
        <v>0</v>
      </c>
      <c r="DE152" s="56">
        <f t="shared" ca="1" si="78"/>
        <v>0.47826687218634167</v>
      </c>
      <c r="DF152" s="57">
        <f t="shared" ca="1" si="79"/>
        <v>97</v>
      </c>
      <c r="DH152" s="58">
        <v>152</v>
      </c>
      <c r="DI152" s="58">
        <v>2</v>
      </c>
      <c r="DJ152" s="58">
        <v>0</v>
      </c>
      <c r="DL152" s="56">
        <f t="shared" ca="1" si="80"/>
        <v>0.7573881168385711</v>
      </c>
      <c r="DM152" s="57">
        <f t="shared" ca="1" si="81"/>
        <v>53</v>
      </c>
      <c r="DO152" s="58">
        <v>152</v>
      </c>
      <c r="DP152" s="58">
        <v>2</v>
      </c>
      <c r="DQ152" s="58">
        <v>0</v>
      </c>
      <c r="DS152" s="56">
        <f t="shared" ca="1" si="82"/>
        <v>0.4179718830899255</v>
      </c>
      <c r="DT152" s="57">
        <f t="shared" ca="1" si="83"/>
        <v>122</v>
      </c>
      <c r="DV152" s="58">
        <v>152</v>
      </c>
      <c r="DW152" s="58">
        <v>2</v>
      </c>
      <c r="DX152" s="58">
        <v>0</v>
      </c>
    </row>
    <row r="153" spans="102:128" ht="18.75" x14ac:dyDescent="0.25">
      <c r="CX153" s="56">
        <f t="shared" ca="1" si="76"/>
        <v>0.12372260772285015</v>
      </c>
      <c r="CY153" s="57">
        <f t="shared" ca="1" si="77"/>
        <v>168</v>
      </c>
      <c r="DA153" s="58">
        <v>153</v>
      </c>
      <c r="DB153" s="58">
        <v>3</v>
      </c>
      <c r="DC153" s="58">
        <v>0</v>
      </c>
      <c r="DE153" s="56">
        <f t="shared" ca="1" si="78"/>
        <v>0.58389305852077755</v>
      </c>
      <c r="DF153" s="57">
        <f t="shared" ca="1" si="79"/>
        <v>86</v>
      </c>
      <c r="DH153" s="58">
        <v>153</v>
      </c>
      <c r="DI153" s="58">
        <v>3</v>
      </c>
      <c r="DJ153" s="58">
        <v>0</v>
      </c>
      <c r="DL153" s="56">
        <f t="shared" ca="1" si="80"/>
        <v>0.97615333190431908</v>
      </c>
      <c r="DM153" s="57">
        <f t="shared" ca="1" si="81"/>
        <v>8</v>
      </c>
      <c r="DO153" s="58">
        <v>153</v>
      </c>
      <c r="DP153" s="58">
        <v>3</v>
      </c>
      <c r="DQ153" s="58">
        <v>0</v>
      </c>
      <c r="DS153" s="56">
        <f t="shared" ca="1" si="82"/>
        <v>0.88181636366820348</v>
      </c>
      <c r="DT153" s="57">
        <f t="shared" ca="1" si="83"/>
        <v>28</v>
      </c>
      <c r="DV153" s="58">
        <v>153</v>
      </c>
      <c r="DW153" s="58">
        <v>3</v>
      </c>
      <c r="DX153" s="58">
        <v>0</v>
      </c>
    </row>
    <row r="154" spans="102:128" ht="18.75" x14ac:dyDescent="0.25">
      <c r="CX154" s="56">
        <f t="shared" ca="1" si="76"/>
        <v>0.30080476025089098</v>
      </c>
      <c r="CY154" s="57">
        <f t="shared" ca="1" si="77"/>
        <v>133</v>
      </c>
      <c r="DA154" s="58">
        <v>154</v>
      </c>
      <c r="DB154" s="58">
        <v>4</v>
      </c>
      <c r="DC154" s="58">
        <v>0</v>
      </c>
      <c r="DE154" s="56">
        <f t="shared" ca="1" si="78"/>
        <v>0.70945961681689851</v>
      </c>
      <c r="DF154" s="57">
        <f t="shared" ca="1" si="79"/>
        <v>55</v>
      </c>
      <c r="DH154" s="58">
        <v>154</v>
      </c>
      <c r="DI154" s="58">
        <v>4</v>
      </c>
      <c r="DJ154" s="58">
        <v>0</v>
      </c>
      <c r="DL154" s="56">
        <f t="shared" ca="1" si="80"/>
        <v>0.60872684277983624</v>
      </c>
      <c r="DM154" s="57">
        <f t="shared" ca="1" si="81"/>
        <v>83</v>
      </c>
      <c r="DO154" s="58">
        <v>154</v>
      </c>
      <c r="DP154" s="58">
        <v>4</v>
      </c>
      <c r="DQ154" s="58">
        <v>0</v>
      </c>
      <c r="DS154" s="56">
        <f t="shared" ca="1" si="82"/>
        <v>0.76806565837349505</v>
      </c>
      <c r="DT154" s="57">
        <f t="shared" ca="1" si="83"/>
        <v>49</v>
      </c>
      <c r="DV154" s="58">
        <v>154</v>
      </c>
      <c r="DW154" s="58">
        <v>4</v>
      </c>
      <c r="DX154" s="58">
        <v>0</v>
      </c>
    </row>
    <row r="155" spans="102:128" ht="18.75" x14ac:dyDescent="0.25">
      <c r="CX155" s="56">
        <f t="shared" ca="1" si="76"/>
        <v>0.59054583809303751</v>
      </c>
      <c r="CY155" s="57">
        <f t="shared" ca="1" si="77"/>
        <v>79</v>
      </c>
      <c r="DA155" s="58">
        <v>155</v>
      </c>
      <c r="DB155" s="58">
        <v>5</v>
      </c>
      <c r="DC155" s="58">
        <v>0</v>
      </c>
      <c r="DE155" s="56">
        <f t="shared" ca="1" si="78"/>
        <v>8.7906173385913555E-2</v>
      </c>
      <c r="DF155" s="57">
        <f t="shared" ca="1" si="79"/>
        <v>184</v>
      </c>
      <c r="DH155" s="58">
        <v>155</v>
      </c>
      <c r="DI155" s="58">
        <v>5</v>
      </c>
      <c r="DJ155" s="58">
        <v>0</v>
      </c>
      <c r="DL155" s="56">
        <f t="shared" ca="1" si="80"/>
        <v>0.59927693627203205</v>
      </c>
      <c r="DM155" s="57">
        <f t="shared" ca="1" si="81"/>
        <v>85</v>
      </c>
      <c r="DO155" s="58">
        <v>155</v>
      </c>
      <c r="DP155" s="58">
        <v>5</v>
      </c>
      <c r="DQ155" s="58">
        <v>0</v>
      </c>
      <c r="DS155" s="56">
        <f t="shared" ca="1" si="82"/>
        <v>0.33512910552736541</v>
      </c>
      <c r="DT155" s="57">
        <f t="shared" ca="1" si="83"/>
        <v>135</v>
      </c>
      <c r="DV155" s="58">
        <v>155</v>
      </c>
      <c r="DW155" s="58">
        <v>5</v>
      </c>
      <c r="DX155" s="58">
        <v>0</v>
      </c>
    </row>
    <row r="156" spans="102:128" ht="18.75" x14ac:dyDescent="0.25">
      <c r="CX156" s="56">
        <f t="shared" ca="1" si="76"/>
        <v>0.82424013087579739</v>
      </c>
      <c r="CY156" s="57">
        <f t="shared" ca="1" si="77"/>
        <v>31</v>
      </c>
      <c r="DA156" s="58">
        <v>156</v>
      </c>
      <c r="DB156" s="58">
        <v>6</v>
      </c>
      <c r="DC156" s="58">
        <v>0</v>
      </c>
      <c r="DE156" s="56">
        <f t="shared" ca="1" si="78"/>
        <v>0.32832688960129064</v>
      </c>
      <c r="DF156" s="57">
        <f t="shared" ca="1" si="79"/>
        <v>131</v>
      </c>
      <c r="DH156" s="58">
        <v>156</v>
      </c>
      <c r="DI156" s="58">
        <v>6</v>
      </c>
      <c r="DJ156" s="58">
        <v>0</v>
      </c>
      <c r="DL156" s="56">
        <f t="shared" ca="1" si="80"/>
        <v>0.91172976385571647</v>
      </c>
      <c r="DM156" s="57">
        <f t="shared" ca="1" si="81"/>
        <v>18</v>
      </c>
      <c r="DO156" s="58">
        <v>156</v>
      </c>
      <c r="DP156" s="58">
        <v>6</v>
      </c>
      <c r="DQ156" s="58">
        <v>0</v>
      </c>
      <c r="DS156" s="56">
        <f t="shared" ca="1" si="82"/>
        <v>0.43305371827744221</v>
      </c>
      <c r="DT156" s="57">
        <f t="shared" ca="1" si="83"/>
        <v>119</v>
      </c>
      <c r="DV156" s="58">
        <v>156</v>
      </c>
      <c r="DW156" s="58">
        <v>6</v>
      </c>
      <c r="DX156" s="58">
        <v>0</v>
      </c>
    </row>
    <row r="157" spans="102:128" ht="18.75" x14ac:dyDescent="0.25">
      <c r="CX157" s="56">
        <f t="shared" ca="1" si="76"/>
        <v>0.14217425430347597</v>
      </c>
      <c r="CY157" s="57">
        <f t="shared" ca="1" si="77"/>
        <v>162</v>
      </c>
      <c r="DA157" s="58">
        <v>157</v>
      </c>
      <c r="DB157" s="58">
        <v>7</v>
      </c>
      <c r="DC157" s="58">
        <v>0</v>
      </c>
      <c r="DE157" s="56">
        <f t="shared" ca="1" si="78"/>
        <v>0.11893022536989051</v>
      </c>
      <c r="DF157" s="57">
        <f t="shared" ca="1" si="79"/>
        <v>175</v>
      </c>
      <c r="DH157" s="58">
        <v>157</v>
      </c>
      <c r="DI157" s="58">
        <v>7</v>
      </c>
      <c r="DJ157" s="58">
        <v>0</v>
      </c>
      <c r="DL157" s="56">
        <f t="shared" ca="1" si="80"/>
        <v>0.85505023808191682</v>
      </c>
      <c r="DM157" s="57">
        <f t="shared" ca="1" si="81"/>
        <v>33</v>
      </c>
      <c r="DO157" s="58">
        <v>157</v>
      </c>
      <c r="DP157" s="58">
        <v>7</v>
      </c>
      <c r="DQ157" s="58">
        <v>0</v>
      </c>
      <c r="DS157" s="56">
        <f t="shared" ca="1" si="82"/>
        <v>0.35680150769202557</v>
      </c>
      <c r="DT157" s="57">
        <f t="shared" ca="1" si="83"/>
        <v>133</v>
      </c>
      <c r="DV157" s="58">
        <v>157</v>
      </c>
      <c r="DW157" s="58">
        <v>7</v>
      </c>
      <c r="DX157" s="58">
        <v>0</v>
      </c>
    </row>
    <row r="158" spans="102:128" ht="18.75" x14ac:dyDescent="0.25">
      <c r="CX158" s="56">
        <f t="shared" ca="1" si="76"/>
        <v>2.7801647433146948E-2</v>
      </c>
      <c r="CY158" s="57">
        <f t="shared" ca="1" si="77"/>
        <v>196</v>
      </c>
      <c r="DA158" s="58">
        <v>158</v>
      </c>
      <c r="DB158" s="58">
        <v>8</v>
      </c>
      <c r="DC158" s="58">
        <v>0</v>
      </c>
      <c r="DE158" s="56">
        <f t="shared" ca="1" si="78"/>
        <v>0.81478920247052589</v>
      </c>
      <c r="DF158" s="57">
        <f t="shared" ca="1" si="79"/>
        <v>40</v>
      </c>
      <c r="DH158" s="58">
        <v>158</v>
      </c>
      <c r="DI158" s="58">
        <v>8</v>
      </c>
      <c r="DJ158" s="58">
        <v>0</v>
      </c>
      <c r="DL158" s="56">
        <f t="shared" ca="1" si="80"/>
        <v>0.39221164806537179</v>
      </c>
      <c r="DM158" s="57">
        <f t="shared" ca="1" si="81"/>
        <v>129</v>
      </c>
      <c r="DO158" s="58">
        <v>158</v>
      </c>
      <c r="DP158" s="58">
        <v>8</v>
      </c>
      <c r="DQ158" s="58">
        <v>0</v>
      </c>
      <c r="DS158" s="56">
        <f t="shared" ca="1" si="82"/>
        <v>0.28593359251238892</v>
      </c>
      <c r="DT158" s="57">
        <f t="shared" ca="1" si="83"/>
        <v>149</v>
      </c>
      <c r="DV158" s="58">
        <v>158</v>
      </c>
      <c r="DW158" s="58">
        <v>8</v>
      </c>
      <c r="DX158" s="58">
        <v>0</v>
      </c>
    </row>
    <row r="159" spans="102:128" ht="18.75" x14ac:dyDescent="0.25">
      <c r="CX159" s="56">
        <f t="shared" ca="1" si="76"/>
        <v>0.5423605907013791</v>
      </c>
      <c r="CY159" s="57">
        <f t="shared" ca="1" si="77"/>
        <v>91</v>
      </c>
      <c r="DA159" s="58">
        <v>159</v>
      </c>
      <c r="DB159" s="58">
        <v>9</v>
      </c>
      <c r="DC159" s="58">
        <v>0</v>
      </c>
      <c r="DE159" s="56">
        <f t="shared" ca="1" si="78"/>
        <v>0.69493057037844219</v>
      </c>
      <c r="DF159" s="57">
        <f t="shared" ca="1" si="79"/>
        <v>60</v>
      </c>
      <c r="DH159" s="58">
        <v>159</v>
      </c>
      <c r="DI159" s="58">
        <v>9</v>
      </c>
      <c r="DJ159" s="58">
        <v>0</v>
      </c>
      <c r="DL159" s="56">
        <f t="shared" ca="1" si="80"/>
        <v>7.3431876185829248E-2</v>
      </c>
      <c r="DM159" s="57">
        <f t="shared" ca="1" si="81"/>
        <v>191</v>
      </c>
      <c r="DO159" s="58">
        <v>159</v>
      </c>
      <c r="DP159" s="58">
        <v>9</v>
      </c>
      <c r="DQ159" s="58">
        <v>0</v>
      </c>
      <c r="DS159" s="56">
        <f t="shared" ca="1" si="82"/>
        <v>0.74269105537659441</v>
      </c>
      <c r="DT159" s="57">
        <f t="shared" ca="1" si="83"/>
        <v>56</v>
      </c>
      <c r="DV159" s="58">
        <v>159</v>
      </c>
      <c r="DW159" s="58">
        <v>9</v>
      </c>
      <c r="DX159" s="58">
        <v>0</v>
      </c>
    </row>
    <row r="160" spans="102:128" ht="18.75" x14ac:dyDescent="0.25">
      <c r="CX160" s="56">
        <f t="shared" ca="1" si="76"/>
        <v>0.50300914168414379</v>
      </c>
      <c r="CY160" s="57">
        <f t="shared" ca="1" si="77"/>
        <v>96</v>
      </c>
      <c r="DA160" s="58">
        <v>160</v>
      </c>
      <c r="DB160" s="58">
        <v>0</v>
      </c>
      <c r="DC160" s="58">
        <v>0</v>
      </c>
      <c r="DE160" s="56">
        <f t="shared" ca="1" si="78"/>
        <v>0.72036451155783854</v>
      </c>
      <c r="DF160" s="57">
        <f t="shared" ca="1" si="79"/>
        <v>54</v>
      </c>
      <c r="DH160" s="58">
        <v>160</v>
      </c>
      <c r="DI160" s="58">
        <v>0</v>
      </c>
      <c r="DJ160" s="58">
        <v>0</v>
      </c>
      <c r="DL160" s="56">
        <f t="shared" ca="1" si="80"/>
        <v>0.21395771268544905</v>
      </c>
      <c r="DM160" s="57">
        <f t="shared" ca="1" si="81"/>
        <v>161</v>
      </c>
      <c r="DO160" s="58">
        <v>160</v>
      </c>
      <c r="DP160" s="58">
        <v>0</v>
      </c>
      <c r="DQ160" s="58">
        <v>0</v>
      </c>
      <c r="DS160" s="56">
        <f t="shared" ca="1" si="82"/>
        <v>0.76379569196237862</v>
      </c>
      <c r="DT160" s="57">
        <f t="shared" ca="1" si="83"/>
        <v>51</v>
      </c>
      <c r="DV160" s="58">
        <v>160</v>
      </c>
      <c r="DW160" s="58">
        <v>0</v>
      </c>
      <c r="DX160" s="58">
        <v>0</v>
      </c>
    </row>
    <row r="161" spans="102:128" ht="18.75" x14ac:dyDescent="0.25">
      <c r="CX161" s="56">
        <f t="shared" ca="1" si="76"/>
        <v>0.55652729849336735</v>
      </c>
      <c r="CY161" s="57">
        <f t="shared" ca="1" si="77"/>
        <v>87</v>
      </c>
      <c r="DA161" s="58">
        <v>161</v>
      </c>
      <c r="DB161" s="58">
        <v>0</v>
      </c>
      <c r="DC161" s="58">
        <v>0</v>
      </c>
      <c r="DE161" s="56">
        <f t="shared" ca="1" si="78"/>
        <v>0.41804270915608033</v>
      </c>
      <c r="DF161" s="57">
        <f t="shared" ca="1" si="79"/>
        <v>114</v>
      </c>
      <c r="DH161" s="58">
        <v>161</v>
      </c>
      <c r="DI161" s="58">
        <v>0</v>
      </c>
      <c r="DJ161" s="58">
        <v>0</v>
      </c>
      <c r="DL161" s="56">
        <f t="shared" ca="1" si="80"/>
        <v>0.99534272380897604</v>
      </c>
      <c r="DM161" s="57">
        <f t="shared" ca="1" si="81"/>
        <v>2</v>
      </c>
      <c r="DO161" s="58">
        <v>161</v>
      </c>
      <c r="DP161" s="58">
        <v>0</v>
      </c>
      <c r="DQ161" s="58">
        <v>0</v>
      </c>
      <c r="DS161" s="56">
        <f t="shared" ca="1" si="82"/>
        <v>2.7966592408716462E-2</v>
      </c>
      <c r="DT161" s="57">
        <f t="shared" ca="1" si="83"/>
        <v>194</v>
      </c>
      <c r="DV161" s="58">
        <v>161</v>
      </c>
      <c r="DW161" s="58">
        <v>0</v>
      </c>
      <c r="DX161" s="58">
        <v>0</v>
      </c>
    </row>
    <row r="162" spans="102:128" ht="18.75" x14ac:dyDescent="0.25">
      <c r="CX162" s="56">
        <f t="shared" ca="1" si="76"/>
        <v>0.6385231785807024</v>
      </c>
      <c r="CY162" s="57">
        <f t="shared" ca="1" si="77"/>
        <v>68</v>
      </c>
      <c r="DA162" s="58">
        <v>162</v>
      </c>
      <c r="DB162" s="58">
        <v>0</v>
      </c>
      <c r="DC162" s="58">
        <v>1</v>
      </c>
      <c r="DE162" s="56">
        <f t="shared" ca="1" si="78"/>
        <v>0.20592069363717214</v>
      </c>
      <c r="DF162" s="57">
        <f t="shared" ca="1" si="79"/>
        <v>155</v>
      </c>
      <c r="DH162" s="58">
        <v>162</v>
      </c>
      <c r="DI162" s="58">
        <v>0</v>
      </c>
      <c r="DJ162" s="58">
        <v>1</v>
      </c>
      <c r="DL162" s="56">
        <f t="shared" ca="1" si="80"/>
        <v>0.55081654864426366</v>
      </c>
      <c r="DM162" s="57">
        <f t="shared" ca="1" si="81"/>
        <v>95</v>
      </c>
      <c r="DO162" s="58">
        <v>162</v>
      </c>
      <c r="DP162" s="58">
        <v>0</v>
      </c>
      <c r="DQ162" s="58">
        <v>1</v>
      </c>
      <c r="DS162" s="56">
        <f t="shared" ca="1" si="82"/>
        <v>0.42683811041470798</v>
      </c>
      <c r="DT162" s="57">
        <f t="shared" ca="1" si="83"/>
        <v>121</v>
      </c>
      <c r="DV162" s="58">
        <v>162</v>
      </c>
      <c r="DW162" s="58">
        <v>0</v>
      </c>
      <c r="DX162" s="58">
        <v>1</v>
      </c>
    </row>
    <row r="163" spans="102:128" ht="18.75" x14ac:dyDescent="0.25">
      <c r="CX163" s="56">
        <f t="shared" ca="1" si="76"/>
        <v>0.99627801553081019</v>
      </c>
      <c r="CY163" s="57">
        <f t="shared" ca="1" si="77"/>
        <v>1</v>
      </c>
      <c r="DA163" s="58">
        <v>163</v>
      </c>
      <c r="DB163" s="58">
        <v>0</v>
      </c>
      <c r="DC163" s="58">
        <v>2</v>
      </c>
      <c r="DE163" s="56">
        <f t="shared" ca="1" si="78"/>
        <v>0.34719694973744353</v>
      </c>
      <c r="DF163" s="57">
        <f t="shared" ca="1" si="79"/>
        <v>125</v>
      </c>
      <c r="DH163" s="58">
        <v>163</v>
      </c>
      <c r="DI163" s="58">
        <v>0</v>
      </c>
      <c r="DJ163" s="58">
        <v>2</v>
      </c>
      <c r="DL163" s="56">
        <f t="shared" ca="1" si="80"/>
        <v>0.12542605440800492</v>
      </c>
      <c r="DM163" s="57">
        <f t="shared" ca="1" si="81"/>
        <v>176</v>
      </c>
      <c r="DO163" s="58">
        <v>163</v>
      </c>
      <c r="DP163" s="58">
        <v>0</v>
      </c>
      <c r="DQ163" s="58">
        <v>2</v>
      </c>
      <c r="DS163" s="56">
        <f t="shared" ca="1" si="82"/>
        <v>0.46340447529613427</v>
      </c>
      <c r="DT163" s="57">
        <f t="shared" ca="1" si="83"/>
        <v>112</v>
      </c>
      <c r="DV163" s="58">
        <v>163</v>
      </c>
      <c r="DW163" s="58">
        <v>0</v>
      </c>
      <c r="DX163" s="58">
        <v>2</v>
      </c>
    </row>
    <row r="164" spans="102:128" ht="18.75" x14ac:dyDescent="0.25">
      <c r="CX164" s="56">
        <f t="shared" ca="1" si="76"/>
        <v>0.13046172862466543</v>
      </c>
      <c r="CY164" s="57">
        <f t="shared" ca="1" si="77"/>
        <v>165</v>
      </c>
      <c r="DA164" s="58">
        <v>164</v>
      </c>
      <c r="DB164" s="58">
        <v>0</v>
      </c>
      <c r="DC164" s="58">
        <v>3</v>
      </c>
      <c r="DE164" s="56">
        <f t="shared" ca="1" si="78"/>
        <v>0.82628401101737647</v>
      </c>
      <c r="DF164" s="57">
        <f t="shared" ca="1" si="79"/>
        <v>36</v>
      </c>
      <c r="DH164" s="58">
        <v>164</v>
      </c>
      <c r="DI164" s="58">
        <v>0</v>
      </c>
      <c r="DJ164" s="58">
        <v>3</v>
      </c>
      <c r="DL164" s="56">
        <f t="shared" ca="1" si="80"/>
        <v>0.76398312154106129</v>
      </c>
      <c r="DM164" s="57">
        <f t="shared" ca="1" si="81"/>
        <v>51</v>
      </c>
      <c r="DO164" s="58">
        <v>164</v>
      </c>
      <c r="DP164" s="58">
        <v>0</v>
      </c>
      <c r="DQ164" s="58">
        <v>3</v>
      </c>
      <c r="DS164" s="56">
        <f t="shared" ca="1" si="82"/>
        <v>0.15291656832557998</v>
      </c>
      <c r="DT164" s="57">
        <f t="shared" ca="1" si="83"/>
        <v>170</v>
      </c>
      <c r="DV164" s="58">
        <v>164</v>
      </c>
      <c r="DW164" s="58">
        <v>0</v>
      </c>
      <c r="DX164" s="58">
        <v>3</v>
      </c>
    </row>
    <row r="165" spans="102:128" ht="18.75" x14ac:dyDescent="0.25">
      <c r="CX165" s="56">
        <f t="shared" ca="1" si="76"/>
        <v>0.87582805395117458</v>
      </c>
      <c r="CY165" s="57">
        <f t="shared" ca="1" si="77"/>
        <v>24</v>
      </c>
      <c r="DA165" s="58">
        <v>165</v>
      </c>
      <c r="DB165" s="58">
        <v>0</v>
      </c>
      <c r="DC165" s="58">
        <v>4</v>
      </c>
      <c r="DE165" s="56">
        <f t="shared" ca="1" si="78"/>
        <v>0.88804606332082392</v>
      </c>
      <c r="DF165" s="57">
        <f t="shared" ca="1" si="79"/>
        <v>24</v>
      </c>
      <c r="DH165" s="58">
        <v>165</v>
      </c>
      <c r="DI165" s="58">
        <v>0</v>
      </c>
      <c r="DJ165" s="58">
        <v>4</v>
      </c>
      <c r="DL165" s="56">
        <f t="shared" ca="1" si="80"/>
        <v>0.28483187781732433</v>
      </c>
      <c r="DM165" s="57">
        <f t="shared" ca="1" si="81"/>
        <v>146</v>
      </c>
      <c r="DO165" s="58">
        <v>165</v>
      </c>
      <c r="DP165" s="58">
        <v>0</v>
      </c>
      <c r="DQ165" s="58">
        <v>4</v>
      </c>
      <c r="DS165" s="56">
        <f t="shared" ca="1" si="82"/>
        <v>0.1306488357883987</v>
      </c>
      <c r="DT165" s="57">
        <f t="shared" ca="1" si="83"/>
        <v>175</v>
      </c>
      <c r="DV165" s="58">
        <v>165</v>
      </c>
      <c r="DW165" s="58">
        <v>0</v>
      </c>
      <c r="DX165" s="58">
        <v>4</v>
      </c>
    </row>
    <row r="166" spans="102:128" ht="18.75" x14ac:dyDescent="0.25">
      <c r="CX166" s="56">
        <f t="shared" ca="1" si="76"/>
        <v>1.8803727701172335E-2</v>
      </c>
      <c r="CY166" s="57">
        <f t="shared" ca="1" si="77"/>
        <v>198</v>
      </c>
      <c r="DA166" s="58">
        <v>166</v>
      </c>
      <c r="DB166" s="58">
        <v>0</v>
      </c>
      <c r="DC166" s="58">
        <v>5</v>
      </c>
      <c r="DE166" s="56">
        <f t="shared" ca="1" si="78"/>
        <v>0.44804282068600654</v>
      </c>
      <c r="DF166" s="57">
        <f t="shared" ca="1" si="79"/>
        <v>107</v>
      </c>
      <c r="DH166" s="58">
        <v>166</v>
      </c>
      <c r="DI166" s="58">
        <v>0</v>
      </c>
      <c r="DJ166" s="58">
        <v>5</v>
      </c>
      <c r="DL166" s="56">
        <f t="shared" ca="1" si="80"/>
        <v>0.23041839004138498</v>
      </c>
      <c r="DM166" s="57">
        <f t="shared" ca="1" si="81"/>
        <v>158</v>
      </c>
      <c r="DO166" s="58">
        <v>166</v>
      </c>
      <c r="DP166" s="58">
        <v>0</v>
      </c>
      <c r="DQ166" s="58">
        <v>5</v>
      </c>
      <c r="DS166" s="56">
        <f t="shared" ca="1" si="82"/>
        <v>0.39430104549989586</v>
      </c>
      <c r="DT166" s="57">
        <f t="shared" ca="1" si="83"/>
        <v>127</v>
      </c>
      <c r="DV166" s="58">
        <v>166</v>
      </c>
      <c r="DW166" s="58">
        <v>0</v>
      </c>
      <c r="DX166" s="58">
        <v>5</v>
      </c>
    </row>
    <row r="167" spans="102:128" ht="18.75" x14ac:dyDescent="0.25">
      <c r="CX167" s="56">
        <f t="shared" ca="1" si="76"/>
        <v>0.58985284083635736</v>
      </c>
      <c r="CY167" s="57">
        <f t="shared" ca="1" si="77"/>
        <v>80</v>
      </c>
      <c r="DA167" s="58">
        <v>167</v>
      </c>
      <c r="DB167" s="58">
        <v>0</v>
      </c>
      <c r="DC167" s="58">
        <v>6</v>
      </c>
      <c r="DE167" s="56">
        <f t="shared" ca="1" si="78"/>
        <v>0.4807518252206634</v>
      </c>
      <c r="DF167" s="57">
        <f t="shared" ca="1" si="79"/>
        <v>96</v>
      </c>
      <c r="DH167" s="58">
        <v>167</v>
      </c>
      <c r="DI167" s="58">
        <v>0</v>
      </c>
      <c r="DJ167" s="58">
        <v>6</v>
      </c>
      <c r="DL167" s="56">
        <f t="shared" ca="1" si="80"/>
        <v>0.397344646605581</v>
      </c>
      <c r="DM167" s="57">
        <f t="shared" ca="1" si="81"/>
        <v>128</v>
      </c>
      <c r="DO167" s="58">
        <v>167</v>
      </c>
      <c r="DP167" s="58">
        <v>0</v>
      </c>
      <c r="DQ167" s="58">
        <v>6</v>
      </c>
      <c r="DS167" s="56">
        <f t="shared" ca="1" si="82"/>
        <v>3.9011045370984654E-3</v>
      </c>
      <c r="DT167" s="57">
        <f t="shared" ca="1" si="83"/>
        <v>200</v>
      </c>
      <c r="DV167" s="58">
        <v>167</v>
      </c>
      <c r="DW167" s="58">
        <v>0</v>
      </c>
      <c r="DX167" s="58">
        <v>6</v>
      </c>
    </row>
    <row r="168" spans="102:128" ht="18.75" x14ac:dyDescent="0.25">
      <c r="CX168" s="56">
        <f t="shared" ca="1" si="76"/>
        <v>0.21617632309902124</v>
      </c>
      <c r="CY168" s="57">
        <f t="shared" ca="1" si="77"/>
        <v>152</v>
      </c>
      <c r="DA168" s="58">
        <v>168</v>
      </c>
      <c r="DB168" s="58">
        <v>0</v>
      </c>
      <c r="DC168" s="58">
        <v>7</v>
      </c>
      <c r="DE168" s="56">
        <f t="shared" ca="1" si="78"/>
        <v>0.26856636372957421</v>
      </c>
      <c r="DF168" s="57">
        <f t="shared" ca="1" si="79"/>
        <v>142</v>
      </c>
      <c r="DH168" s="58">
        <v>168</v>
      </c>
      <c r="DI168" s="58">
        <v>0</v>
      </c>
      <c r="DJ168" s="58">
        <v>7</v>
      </c>
      <c r="DL168" s="56">
        <f t="shared" ca="1" si="80"/>
        <v>0.55932713974362991</v>
      </c>
      <c r="DM168" s="57">
        <f t="shared" ca="1" si="81"/>
        <v>94</v>
      </c>
      <c r="DO168" s="58">
        <v>168</v>
      </c>
      <c r="DP168" s="58">
        <v>0</v>
      </c>
      <c r="DQ168" s="58">
        <v>7</v>
      </c>
      <c r="DS168" s="56">
        <f t="shared" ca="1" si="82"/>
        <v>0.39504347394811379</v>
      </c>
      <c r="DT168" s="57">
        <f t="shared" ca="1" si="83"/>
        <v>126</v>
      </c>
      <c r="DV168" s="58">
        <v>168</v>
      </c>
      <c r="DW168" s="58">
        <v>0</v>
      </c>
      <c r="DX168" s="58">
        <v>7</v>
      </c>
    </row>
    <row r="169" spans="102:128" ht="18.75" x14ac:dyDescent="0.25">
      <c r="CX169" s="56">
        <f t="shared" ca="1" si="76"/>
        <v>0.74992365294619701</v>
      </c>
      <c r="CY169" s="57">
        <f t="shared" ca="1" si="77"/>
        <v>48</v>
      </c>
      <c r="DA169" s="58">
        <v>169</v>
      </c>
      <c r="DB169" s="58">
        <v>0</v>
      </c>
      <c r="DC169" s="58">
        <v>8</v>
      </c>
      <c r="DE169" s="56">
        <f t="shared" ca="1" si="78"/>
        <v>4.0554183666513532E-3</v>
      </c>
      <c r="DF169" s="57">
        <f t="shared" ca="1" si="79"/>
        <v>199</v>
      </c>
      <c r="DH169" s="58">
        <v>169</v>
      </c>
      <c r="DI169" s="58">
        <v>0</v>
      </c>
      <c r="DJ169" s="58">
        <v>8</v>
      </c>
      <c r="DL169" s="56">
        <f t="shared" ca="1" si="80"/>
        <v>0.63367652415125153</v>
      </c>
      <c r="DM169" s="57">
        <f t="shared" ca="1" si="81"/>
        <v>80</v>
      </c>
      <c r="DO169" s="58">
        <v>169</v>
      </c>
      <c r="DP169" s="58">
        <v>0</v>
      </c>
      <c r="DQ169" s="58">
        <v>8</v>
      </c>
      <c r="DS169" s="56">
        <f t="shared" ca="1" si="82"/>
        <v>0.49330872342721954</v>
      </c>
      <c r="DT169" s="57">
        <f t="shared" ca="1" si="83"/>
        <v>107</v>
      </c>
      <c r="DV169" s="58">
        <v>169</v>
      </c>
      <c r="DW169" s="58">
        <v>0</v>
      </c>
      <c r="DX169" s="58">
        <v>8</v>
      </c>
    </row>
    <row r="170" spans="102:128" ht="18.75" x14ac:dyDescent="0.25">
      <c r="CX170" s="56">
        <f t="shared" ca="1" si="76"/>
        <v>0.13170497680912097</v>
      </c>
      <c r="CY170" s="57">
        <f t="shared" ca="1" si="77"/>
        <v>164</v>
      </c>
      <c r="DA170" s="58">
        <v>170</v>
      </c>
      <c r="DB170" s="58">
        <v>0</v>
      </c>
      <c r="DC170" s="58">
        <v>9</v>
      </c>
      <c r="DE170" s="56">
        <f t="shared" ca="1" si="78"/>
        <v>0.13132128470678028</v>
      </c>
      <c r="DF170" s="57">
        <f t="shared" ca="1" si="79"/>
        <v>172</v>
      </c>
      <c r="DH170" s="58">
        <v>170</v>
      </c>
      <c r="DI170" s="58">
        <v>0</v>
      </c>
      <c r="DJ170" s="58">
        <v>9</v>
      </c>
      <c r="DL170" s="56">
        <f t="shared" ca="1" si="80"/>
        <v>0.84831060641535772</v>
      </c>
      <c r="DM170" s="57">
        <f t="shared" ca="1" si="81"/>
        <v>35</v>
      </c>
      <c r="DO170" s="58">
        <v>170</v>
      </c>
      <c r="DP170" s="58">
        <v>0</v>
      </c>
      <c r="DQ170" s="58">
        <v>9</v>
      </c>
      <c r="DS170" s="56">
        <f t="shared" ca="1" si="82"/>
        <v>0.8482957459834326</v>
      </c>
      <c r="DT170" s="57">
        <f t="shared" ca="1" si="83"/>
        <v>36</v>
      </c>
      <c r="DV170" s="58">
        <v>170</v>
      </c>
      <c r="DW170" s="58">
        <v>0</v>
      </c>
      <c r="DX170" s="58">
        <v>9</v>
      </c>
    </row>
    <row r="171" spans="102:128" ht="18.75" x14ac:dyDescent="0.25">
      <c r="CX171" s="56">
        <f t="shared" ca="1" si="76"/>
        <v>8.9262746838150719E-2</v>
      </c>
      <c r="CY171" s="57">
        <f t="shared" ca="1" si="77"/>
        <v>179</v>
      </c>
      <c r="DA171" s="58">
        <v>171</v>
      </c>
      <c r="DB171" s="58">
        <v>1</v>
      </c>
      <c r="DC171" s="58">
        <v>0</v>
      </c>
      <c r="DE171" s="56">
        <f t="shared" ca="1" si="78"/>
        <v>0.63723164074546179</v>
      </c>
      <c r="DF171" s="57">
        <f t="shared" ca="1" si="79"/>
        <v>76</v>
      </c>
      <c r="DH171" s="58">
        <v>171</v>
      </c>
      <c r="DI171" s="58">
        <v>1</v>
      </c>
      <c r="DJ171" s="58">
        <v>0</v>
      </c>
      <c r="DL171" s="56">
        <f t="shared" ca="1" si="80"/>
        <v>0.59349222011811287</v>
      </c>
      <c r="DM171" s="57">
        <f t="shared" ca="1" si="81"/>
        <v>87</v>
      </c>
      <c r="DO171" s="58">
        <v>171</v>
      </c>
      <c r="DP171" s="58">
        <v>1</v>
      </c>
      <c r="DQ171" s="58">
        <v>0</v>
      </c>
      <c r="DS171" s="56">
        <f t="shared" ca="1" si="82"/>
        <v>0.98955553122008255</v>
      </c>
      <c r="DT171" s="57">
        <f t="shared" ca="1" si="83"/>
        <v>4</v>
      </c>
      <c r="DV171" s="58">
        <v>171</v>
      </c>
      <c r="DW171" s="58">
        <v>1</v>
      </c>
      <c r="DX171" s="58">
        <v>0</v>
      </c>
    </row>
    <row r="172" spans="102:128" ht="18.75" x14ac:dyDescent="0.25">
      <c r="CX172" s="56">
        <f t="shared" ca="1" si="76"/>
        <v>0.89133790034375437</v>
      </c>
      <c r="CY172" s="57">
        <f t="shared" ca="1" si="77"/>
        <v>21</v>
      </c>
      <c r="DA172" s="58">
        <v>172</v>
      </c>
      <c r="DB172" s="58">
        <v>2</v>
      </c>
      <c r="DC172" s="58">
        <v>0</v>
      </c>
      <c r="DE172" s="56">
        <f t="shared" ca="1" si="78"/>
        <v>0.45702282650313519</v>
      </c>
      <c r="DF172" s="57">
        <f t="shared" ca="1" si="79"/>
        <v>102</v>
      </c>
      <c r="DH172" s="58">
        <v>172</v>
      </c>
      <c r="DI172" s="58">
        <v>2</v>
      </c>
      <c r="DJ172" s="58">
        <v>0</v>
      </c>
      <c r="DL172" s="56">
        <f t="shared" ca="1" si="80"/>
        <v>0.69432784526068791</v>
      </c>
      <c r="DM172" s="57">
        <f t="shared" ca="1" si="81"/>
        <v>64</v>
      </c>
      <c r="DO172" s="58">
        <v>172</v>
      </c>
      <c r="DP172" s="58">
        <v>2</v>
      </c>
      <c r="DQ172" s="58">
        <v>0</v>
      </c>
      <c r="DS172" s="56">
        <f t="shared" ca="1" si="82"/>
        <v>0.5527512404251228</v>
      </c>
      <c r="DT172" s="57">
        <f t="shared" ca="1" si="83"/>
        <v>92</v>
      </c>
      <c r="DV172" s="58">
        <v>172</v>
      </c>
      <c r="DW172" s="58">
        <v>2</v>
      </c>
      <c r="DX172" s="58">
        <v>0</v>
      </c>
    </row>
    <row r="173" spans="102:128" ht="18.75" x14ac:dyDescent="0.25">
      <c r="CX173" s="56">
        <f t="shared" ca="1" si="76"/>
        <v>7.2792623306195625E-2</v>
      </c>
      <c r="CY173" s="57">
        <f t="shared" ca="1" si="77"/>
        <v>182</v>
      </c>
      <c r="DA173" s="58">
        <v>173</v>
      </c>
      <c r="DB173" s="58">
        <v>3</v>
      </c>
      <c r="DC173" s="58">
        <v>0</v>
      </c>
      <c r="DE173" s="56">
        <f t="shared" ca="1" si="78"/>
        <v>0.15866636553467295</v>
      </c>
      <c r="DF173" s="57">
        <f t="shared" ca="1" si="79"/>
        <v>166</v>
      </c>
      <c r="DH173" s="58">
        <v>173</v>
      </c>
      <c r="DI173" s="58">
        <v>3</v>
      </c>
      <c r="DJ173" s="58">
        <v>0</v>
      </c>
      <c r="DL173" s="56">
        <f t="shared" ca="1" si="80"/>
        <v>0.98324347515735322</v>
      </c>
      <c r="DM173" s="57">
        <f t="shared" ca="1" si="81"/>
        <v>5</v>
      </c>
      <c r="DO173" s="58">
        <v>173</v>
      </c>
      <c r="DP173" s="58">
        <v>3</v>
      </c>
      <c r="DQ173" s="58">
        <v>0</v>
      </c>
      <c r="DS173" s="56">
        <f t="shared" ca="1" si="82"/>
        <v>9.9906809039209454E-2</v>
      </c>
      <c r="DT173" s="57">
        <f t="shared" ca="1" si="83"/>
        <v>183</v>
      </c>
      <c r="DV173" s="58">
        <v>173</v>
      </c>
      <c r="DW173" s="58">
        <v>3</v>
      </c>
      <c r="DX173" s="58">
        <v>0</v>
      </c>
    </row>
    <row r="174" spans="102:128" ht="18.75" x14ac:dyDescent="0.25">
      <c r="CX174" s="56">
        <f t="shared" ca="1" si="76"/>
        <v>0.60282174179397963</v>
      </c>
      <c r="CY174" s="57">
        <f t="shared" ca="1" si="77"/>
        <v>78</v>
      </c>
      <c r="DA174" s="58">
        <v>174</v>
      </c>
      <c r="DB174" s="58">
        <v>4</v>
      </c>
      <c r="DC174" s="58">
        <v>0</v>
      </c>
      <c r="DE174" s="56">
        <f t="shared" ca="1" si="78"/>
        <v>0.70707326417252303</v>
      </c>
      <c r="DF174" s="57">
        <f t="shared" ca="1" si="79"/>
        <v>56</v>
      </c>
      <c r="DH174" s="58">
        <v>174</v>
      </c>
      <c r="DI174" s="58">
        <v>4</v>
      </c>
      <c r="DJ174" s="58">
        <v>0</v>
      </c>
      <c r="DL174" s="56">
        <f t="shared" ca="1" si="80"/>
        <v>0.31519397160057516</v>
      </c>
      <c r="DM174" s="57">
        <f t="shared" ca="1" si="81"/>
        <v>142</v>
      </c>
      <c r="DO174" s="58">
        <v>174</v>
      </c>
      <c r="DP174" s="58">
        <v>4</v>
      </c>
      <c r="DQ174" s="58">
        <v>0</v>
      </c>
      <c r="DS174" s="56">
        <f t="shared" ca="1" si="82"/>
        <v>0.30052465200470047</v>
      </c>
      <c r="DT174" s="57">
        <f t="shared" ca="1" si="83"/>
        <v>146</v>
      </c>
      <c r="DV174" s="58">
        <v>174</v>
      </c>
      <c r="DW174" s="58">
        <v>4</v>
      </c>
      <c r="DX174" s="58">
        <v>0</v>
      </c>
    </row>
    <row r="175" spans="102:128" ht="18.75" x14ac:dyDescent="0.25">
      <c r="CX175" s="56">
        <f t="shared" ca="1" si="76"/>
        <v>0.96183586939327426</v>
      </c>
      <c r="CY175" s="57">
        <f t="shared" ca="1" si="77"/>
        <v>11</v>
      </c>
      <c r="DA175" s="58">
        <v>175</v>
      </c>
      <c r="DB175" s="58">
        <v>5</v>
      </c>
      <c r="DC175" s="58">
        <v>0</v>
      </c>
      <c r="DE175" s="56">
        <f t="shared" ca="1" si="78"/>
        <v>0.6949133678209225</v>
      </c>
      <c r="DF175" s="57">
        <f t="shared" ca="1" si="79"/>
        <v>61</v>
      </c>
      <c r="DH175" s="58">
        <v>175</v>
      </c>
      <c r="DI175" s="58">
        <v>5</v>
      </c>
      <c r="DJ175" s="58">
        <v>0</v>
      </c>
      <c r="DL175" s="56">
        <f t="shared" ca="1" si="80"/>
        <v>0.16518136704328457</v>
      </c>
      <c r="DM175" s="57">
        <f t="shared" ca="1" si="81"/>
        <v>168</v>
      </c>
      <c r="DO175" s="58">
        <v>175</v>
      </c>
      <c r="DP175" s="58">
        <v>5</v>
      </c>
      <c r="DQ175" s="58">
        <v>0</v>
      </c>
      <c r="DS175" s="56">
        <f t="shared" ca="1" si="82"/>
        <v>0.90901030676601757</v>
      </c>
      <c r="DT175" s="57">
        <f t="shared" ca="1" si="83"/>
        <v>21</v>
      </c>
      <c r="DV175" s="58">
        <v>175</v>
      </c>
      <c r="DW175" s="58">
        <v>5</v>
      </c>
      <c r="DX175" s="58">
        <v>0</v>
      </c>
    </row>
    <row r="176" spans="102:128" ht="18.75" x14ac:dyDescent="0.25">
      <c r="CX176" s="56">
        <f t="shared" ca="1" si="76"/>
        <v>0.65092577336622615</v>
      </c>
      <c r="CY176" s="57">
        <f t="shared" ca="1" si="77"/>
        <v>66</v>
      </c>
      <c r="DA176" s="58">
        <v>176</v>
      </c>
      <c r="DB176" s="58">
        <v>6</v>
      </c>
      <c r="DC176" s="58">
        <v>0</v>
      </c>
      <c r="DE176" s="56">
        <f t="shared" ca="1" si="78"/>
        <v>0.25397690085534652</v>
      </c>
      <c r="DF176" s="57">
        <f t="shared" ca="1" si="79"/>
        <v>146</v>
      </c>
      <c r="DH176" s="58">
        <v>176</v>
      </c>
      <c r="DI176" s="58">
        <v>6</v>
      </c>
      <c r="DJ176" s="58">
        <v>0</v>
      </c>
      <c r="DL176" s="56">
        <f t="shared" ca="1" si="80"/>
        <v>0.15918473245221099</v>
      </c>
      <c r="DM176" s="57">
        <f t="shared" ca="1" si="81"/>
        <v>171</v>
      </c>
      <c r="DO176" s="58">
        <v>176</v>
      </c>
      <c r="DP176" s="58">
        <v>6</v>
      </c>
      <c r="DQ176" s="58">
        <v>0</v>
      </c>
      <c r="DS176" s="56">
        <f t="shared" ca="1" si="82"/>
        <v>0.32884315299419686</v>
      </c>
      <c r="DT176" s="57">
        <f t="shared" ca="1" si="83"/>
        <v>136</v>
      </c>
      <c r="DV176" s="58">
        <v>176</v>
      </c>
      <c r="DW176" s="58">
        <v>6</v>
      </c>
      <c r="DX176" s="58">
        <v>0</v>
      </c>
    </row>
    <row r="177" spans="102:128" ht="18.75" x14ac:dyDescent="0.25">
      <c r="CX177" s="56">
        <f t="shared" ca="1" si="76"/>
        <v>0.22348428684106325</v>
      </c>
      <c r="CY177" s="57">
        <f t="shared" ca="1" si="77"/>
        <v>149</v>
      </c>
      <c r="DA177" s="58">
        <v>177</v>
      </c>
      <c r="DB177" s="58">
        <v>7</v>
      </c>
      <c r="DC177" s="58">
        <v>0</v>
      </c>
      <c r="DE177" s="56">
        <f t="shared" ca="1" si="78"/>
        <v>0.59586851649519124</v>
      </c>
      <c r="DF177" s="57">
        <f t="shared" ca="1" si="79"/>
        <v>83</v>
      </c>
      <c r="DH177" s="58">
        <v>177</v>
      </c>
      <c r="DI177" s="58">
        <v>7</v>
      </c>
      <c r="DJ177" s="58">
        <v>0</v>
      </c>
      <c r="DL177" s="56">
        <f t="shared" ca="1" si="80"/>
        <v>0.58339842909196293</v>
      </c>
      <c r="DM177" s="57">
        <f t="shared" ca="1" si="81"/>
        <v>89</v>
      </c>
      <c r="DO177" s="58">
        <v>177</v>
      </c>
      <c r="DP177" s="58">
        <v>7</v>
      </c>
      <c r="DQ177" s="58">
        <v>0</v>
      </c>
      <c r="DS177" s="56">
        <f t="shared" ca="1" si="82"/>
        <v>0.53822375656697308</v>
      </c>
      <c r="DT177" s="57">
        <f t="shared" ca="1" si="83"/>
        <v>94</v>
      </c>
      <c r="DV177" s="58">
        <v>177</v>
      </c>
      <c r="DW177" s="58">
        <v>7</v>
      </c>
      <c r="DX177" s="58">
        <v>0</v>
      </c>
    </row>
    <row r="178" spans="102:128" ht="18.75" x14ac:dyDescent="0.25">
      <c r="CX178" s="56">
        <f t="shared" ca="1" si="76"/>
        <v>0.5741598368267179</v>
      </c>
      <c r="CY178" s="57">
        <f t="shared" ca="1" si="77"/>
        <v>83</v>
      </c>
      <c r="DA178" s="58">
        <v>178</v>
      </c>
      <c r="DB178" s="58">
        <v>8</v>
      </c>
      <c r="DC178" s="58">
        <v>0</v>
      </c>
      <c r="DE178" s="56">
        <f t="shared" ca="1" si="78"/>
        <v>0.21361359520787815</v>
      </c>
      <c r="DF178" s="57">
        <f t="shared" ca="1" si="79"/>
        <v>153</v>
      </c>
      <c r="DH178" s="58">
        <v>178</v>
      </c>
      <c r="DI178" s="58">
        <v>8</v>
      </c>
      <c r="DJ178" s="58">
        <v>0</v>
      </c>
      <c r="DL178" s="56">
        <f t="shared" ca="1" si="80"/>
        <v>0.87107347653769274</v>
      </c>
      <c r="DM178" s="57">
        <f t="shared" ca="1" si="81"/>
        <v>29</v>
      </c>
      <c r="DO178" s="58">
        <v>178</v>
      </c>
      <c r="DP178" s="58">
        <v>8</v>
      </c>
      <c r="DQ178" s="58">
        <v>0</v>
      </c>
      <c r="DS178" s="56">
        <f t="shared" ca="1" si="82"/>
        <v>2.2111734444800968E-2</v>
      </c>
      <c r="DT178" s="57">
        <f t="shared" ca="1" si="83"/>
        <v>195</v>
      </c>
      <c r="DV178" s="58">
        <v>178</v>
      </c>
      <c r="DW178" s="58">
        <v>8</v>
      </c>
      <c r="DX178" s="58">
        <v>0</v>
      </c>
    </row>
    <row r="179" spans="102:128" ht="18.75" x14ac:dyDescent="0.25">
      <c r="CX179" s="56">
        <f t="shared" ca="1" si="76"/>
        <v>0.12438167653339216</v>
      </c>
      <c r="CY179" s="57">
        <f t="shared" ca="1" si="77"/>
        <v>167</v>
      </c>
      <c r="DA179" s="58">
        <v>179</v>
      </c>
      <c r="DB179" s="58">
        <v>9</v>
      </c>
      <c r="DC179" s="58">
        <v>0</v>
      </c>
      <c r="DE179" s="56">
        <f t="shared" ca="1" si="78"/>
        <v>0.78494210311990709</v>
      </c>
      <c r="DF179" s="57">
        <f t="shared" ca="1" si="79"/>
        <v>45</v>
      </c>
      <c r="DH179" s="58">
        <v>179</v>
      </c>
      <c r="DI179" s="58">
        <v>9</v>
      </c>
      <c r="DJ179" s="58">
        <v>0</v>
      </c>
      <c r="DL179" s="56">
        <f t="shared" ca="1" si="80"/>
        <v>0.97050240311597791</v>
      </c>
      <c r="DM179" s="57">
        <f t="shared" ca="1" si="81"/>
        <v>9</v>
      </c>
      <c r="DO179" s="58">
        <v>179</v>
      </c>
      <c r="DP179" s="58">
        <v>9</v>
      </c>
      <c r="DQ179" s="58">
        <v>0</v>
      </c>
      <c r="DS179" s="56">
        <f t="shared" ca="1" si="82"/>
        <v>0.59585421461327825</v>
      </c>
      <c r="DT179" s="57">
        <f t="shared" ca="1" si="83"/>
        <v>85</v>
      </c>
      <c r="DV179" s="58">
        <v>179</v>
      </c>
      <c r="DW179" s="58">
        <v>9</v>
      </c>
      <c r="DX179" s="58">
        <v>0</v>
      </c>
    </row>
    <row r="180" spans="102:128" ht="18.75" x14ac:dyDescent="0.25">
      <c r="CX180" s="56">
        <f t="shared" ca="1" si="76"/>
        <v>0.22190780280305622</v>
      </c>
      <c r="CY180" s="57">
        <f t="shared" ca="1" si="77"/>
        <v>151</v>
      </c>
      <c r="DA180" s="58">
        <v>180</v>
      </c>
      <c r="DB180" s="58">
        <v>0</v>
      </c>
      <c r="DC180" s="58">
        <v>0</v>
      </c>
      <c r="DE180" s="56">
        <f t="shared" ca="1" si="78"/>
        <v>0.67613621421991443</v>
      </c>
      <c r="DF180" s="57">
        <f t="shared" ca="1" si="79"/>
        <v>65</v>
      </c>
      <c r="DH180" s="58">
        <v>180</v>
      </c>
      <c r="DI180" s="58">
        <v>0</v>
      </c>
      <c r="DJ180" s="58">
        <v>0</v>
      </c>
      <c r="DL180" s="56">
        <f t="shared" ca="1" si="80"/>
        <v>0.49799167451022675</v>
      </c>
      <c r="DM180" s="57">
        <f t="shared" ca="1" si="81"/>
        <v>108</v>
      </c>
      <c r="DO180" s="58">
        <v>180</v>
      </c>
      <c r="DP180" s="58">
        <v>0</v>
      </c>
      <c r="DQ180" s="58">
        <v>0</v>
      </c>
      <c r="DS180" s="56">
        <f t="shared" ca="1" si="82"/>
        <v>0.63324821217551841</v>
      </c>
      <c r="DT180" s="57">
        <f t="shared" ca="1" si="83"/>
        <v>78</v>
      </c>
      <c r="DV180" s="58">
        <v>180</v>
      </c>
      <c r="DW180" s="58">
        <v>0</v>
      </c>
      <c r="DX180" s="58">
        <v>0</v>
      </c>
    </row>
    <row r="181" spans="102:128" ht="18.75" x14ac:dyDescent="0.25">
      <c r="CX181" s="56">
        <f t="shared" ca="1" si="76"/>
        <v>0.97532747665476849</v>
      </c>
      <c r="CY181" s="57">
        <f t="shared" ca="1" si="77"/>
        <v>7</v>
      </c>
      <c r="DA181" s="58">
        <v>181</v>
      </c>
      <c r="DB181" s="58">
        <v>0</v>
      </c>
      <c r="DC181" s="58">
        <v>0</v>
      </c>
      <c r="DE181" s="56">
        <f t="shared" ca="1" si="78"/>
        <v>5.0990175469796895E-2</v>
      </c>
      <c r="DF181" s="57">
        <f t="shared" ca="1" si="79"/>
        <v>189</v>
      </c>
      <c r="DH181" s="58">
        <v>181</v>
      </c>
      <c r="DI181" s="58">
        <v>0</v>
      </c>
      <c r="DJ181" s="58">
        <v>0</v>
      </c>
      <c r="DL181" s="56">
        <f t="shared" ca="1" si="80"/>
        <v>0.93412518481604567</v>
      </c>
      <c r="DM181" s="57">
        <f t="shared" ca="1" si="81"/>
        <v>11</v>
      </c>
      <c r="DO181" s="58">
        <v>181</v>
      </c>
      <c r="DP181" s="58">
        <v>0</v>
      </c>
      <c r="DQ181" s="58">
        <v>0</v>
      </c>
      <c r="DS181" s="56">
        <f t="shared" ca="1" si="82"/>
        <v>0.15065526684927955</v>
      </c>
      <c r="DT181" s="57">
        <f t="shared" ca="1" si="83"/>
        <v>172</v>
      </c>
      <c r="DV181" s="58">
        <v>181</v>
      </c>
      <c r="DW181" s="58">
        <v>0</v>
      </c>
      <c r="DX181" s="58">
        <v>0</v>
      </c>
    </row>
    <row r="182" spans="102:128" ht="18.75" x14ac:dyDescent="0.25">
      <c r="CX182" s="56">
        <f t="shared" ca="1" si="76"/>
        <v>0.31572802358226348</v>
      </c>
      <c r="CY182" s="57">
        <f t="shared" ca="1" si="77"/>
        <v>130</v>
      </c>
      <c r="DA182" s="58">
        <v>182</v>
      </c>
      <c r="DB182" s="58">
        <v>0</v>
      </c>
      <c r="DC182" s="58">
        <v>1</v>
      </c>
      <c r="DE182" s="56">
        <f t="shared" ca="1" si="78"/>
        <v>8.8923885968280159E-2</v>
      </c>
      <c r="DF182" s="57">
        <f t="shared" ca="1" si="79"/>
        <v>183</v>
      </c>
      <c r="DH182" s="58">
        <v>182</v>
      </c>
      <c r="DI182" s="58">
        <v>0</v>
      </c>
      <c r="DJ182" s="58">
        <v>1</v>
      </c>
      <c r="DL182" s="56">
        <f t="shared" ca="1" si="80"/>
        <v>0.37235143057129694</v>
      </c>
      <c r="DM182" s="57">
        <f t="shared" ca="1" si="81"/>
        <v>134</v>
      </c>
      <c r="DO182" s="58">
        <v>182</v>
      </c>
      <c r="DP182" s="58">
        <v>0</v>
      </c>
      <c r="DQ182" s="58">
        <v>1</v>
      </c>
      <c r="DS182" s="56">
        <f t="shared" ca="1" si="82"/>
        <v>0.43259222617810678</v>
      </c>
      <c r="DT182" s="57">
        <f t="shared" ca="1" si="83"/>
        <v>120</v>
      </c>
      <c r="DV182" s="58">
        <v>182</v>
      </c>
      <c r="DW182" s="58">
        <v>0</v>
      </c>
      <c r="DX182" s="58">
        <v>1</v>
      </c>
    </row>
    <row r="183" spans="102:128" ht="18.75" x14ac:dyDescent="0.25">
      <c r="CX183" s="56">
        <f t="shared" ca="1" si="76"/>
        <v>0.94182325312220705</v>
      </c>
      <c r="CY183" s="57">
        <f t="shared" ca="1" si="77"/>
        <v>14</v>
      </c>
      <c r="DA183" s="58">
        <v>183</v>
      </c>
      <c r="DB183" s="58">
        <v>0</v>
      </c>
      <c r="DC183" s="58">
        <v>2</v>
      </c>
      <c r="DE183" s="56">
        <f t="shared" ca="1" si="78"/>
        <v>0.95468573230165155</v>
      </c>
      <c r="DF183" s="57">
        <f t="shared" ca="1" si="79"/>
        <v>13</v>
      </c>
      <c r="DH183" s="58">
        <v>183</v>
      </c>
      <c r="DI183" s="58">
        <v>0</v>
      </c>
      <c r="DJ183" s="58">
        <v>2</v>
      </c>
      <c r="DL183" s="56">
        <f t="shared" ca="1" si="80"/>
        <v>0.74480030918307039</v>
      </c>
      <c r="DM183" s="57">
        <f t="shared" ca="1" si="81"/>
        <v>55</v>
      </c>
      <c r="DO183" s="58">
        <v>183</v>
      </c>
      <c r="DP183" s="58">
        <v>0</v>
      </c>
      <c r="DQ183" s="58">
        <v>2</v>
      </c>
      <c r="DS183" s="56">
        <f t="shared" ca="1" si="82"/>
        <v>0.91975336709613897</v>
      </c>
      <c r="DT183" s="57">
        <f t="shared" ca="1" si="83"/>
        <v>18</v>
      </c>
      <c r="DV183" s="58">
        <v>183</v>
      </c>
      <c r="DW183" s="58">
        <v>0</v>
      </c>
      <c r="DX183" s="58">
        <v>2</v>
      </c>
    </row>
    <row r="184" spans="102:128" ht="18.75" x14ac:dyDescent="0.25">
      <c r="CX184" s="56">
        <f t="shared" ca="1" si="76"/>
        <v>0.86456918700272933</v>
      </c>
      <c r="CY184" s="57">
        <f t="shared" ca="1" si="77"/>
        <v>28</v>
      </c>
      <c r="DA184" s="58">
        <v>184</v>
      </c>
      <c r="DB184" s="58">
        <v>0</v>
      </c>
      <c r="DC184" s="58">
        <v>3</v>
      </c>
      <c r="DE184" s="56">
        <f t="shared" ca="1" si="78"/>
        <v>0.89253666465556958</v>
      </c>
      <c r="DF184" s="57">
        <f t="shared" ca="1" si="79"/>
        <v>23</v>
      </c>
      <c r="DH184" s="58">
        <v>184</v>
      </c>
      <c r="DI184" s="58">
        <v>0</v>
      </c>
      <c r="DJ184" s="58">
        <v>3</v>
      </c>
      <c r="DL184" s="56">
        <f t="shared" ca="1" si="80"/>
        <v>0.64634856702953691</v>
      </c>
      <c r="DM184" s="57">
        <f t="shared" ca="1" si="81"/>
        <v>73</v>
      </c>
      <c r="DO184" s="58">
        <v>184</v>
      </c>
      <c r="DP184" s="58">
        <v>0</v>
      </c>
      <c r="DQ184" s="58">
        <v>3</v>
      </c>
      <c r="DS184" s="56">
        <f t="shared" ca="1" si="82"/>
        <v>0.49716884123970106</v>
      </c>
      <c r="DT184" s="57">
        <f t="shared" ca="1" si="83"/>
        <v>106</v>
      </c>
      <c r="DV184" s="58">
        <v>184</v>
      </c>
      <c r="DW184" s="58">
        <v>0</v>
      </c>
      <c r="DX184" s="58">
        <v>3</v>
      </c>
    </row>
    <row r="185" spans="102:128" ht="18.75" x14ac:dyDescent="0.25">
      <c r="CX185" s="56">
        <f t="shared" ca="1" si="76"/>
        <v>6.594516224924285E-2</v>
      </c>
      <c r="CY185" s="57">
        <f t="shared" ca="1" si="77"/>
        <v>184</v>
      </c>
      <c r="DA185" s="58">
        <v>185</v>
      </c>
      <c r="DB185" s="58">
        <v>0</v>
      </c>
      <c r="DC185" s="58">
        <v>4</v>
      </c>
      <c r="DE185" s="56">
        <f t="shared" ca="1" si="78"/>
        <v>0.48939211695878526</v>
      </c>
      <c r="DF185" s="57">
        <f t="shared" ca="1" si="79"/>
        <v>95</v>
      </c>
      <c r="DH185" s="58">
        <v>185</v>
      </c>
      <c r="DI185" s="58">
        <v>0</v>
      </c>
      <c r="DJ185" s="58">
        <v>4</v>
      </c>
      <c r="DL185" s="56">
        <f t="shared" ca="1" si="80"/>
        <v>0.10594407485196033</v>
      </c>
      <c r="DM185" s="57">
        <f t="shared" ca="1" si="81"/>
        <v>180</v>
      </c>
      <c r="DO185" s="58">
        <v>185</v>
      </c>
      <c r="DP185" s="58">
        <v>0</v>
      </c>
      <c r="DQ185" s="58">
        <v>4</v>
      </c>
      <c r="DS185" s="56">
        <f t="shared" ca="1" si="82"/>
        <v>0.50611151842744884</v>
      </c>
      <c r="DT185" s="57">
        <f t="shared" ca="1" si="83"/>
        <v>104</v>
      </c>
      <c r="DV185" s="58">
        <v>185</v>
      </c>
      <c r="DW185" s="58">
        <v>0</v>
      </c>
      <c r="DX185" s="58">
        <v>4</v>
      </c>
    </row>
    <row r="186" spans="102:128" ht="18.75" x14ac:dyDescent="0.25">
      <c r="CX186" s="56">
        <f t="shared" ca="1" si="76"/>
        <v>0.67571685036708207</v>
      </c>
      <c r="CY186" s="57">
        <f t="shared" ca="1" si="77"/>
        <v>62</v>
      </c>
      <c r="DA186" s="58">
        <v>186</v>
      </c>
      <c r="DB186" s="58">
        <v>0</v>
      </c>
      <c r="DC186" s="58">
        <v>5</v>
      </c>
      <c r="DE186" s="56">
        <f t="shared" ca="1" si="78"/>
        <v>0.42682766031254782</v>
      </c>
      <c r="DF186" s="57">
        <f t="shared" ca="1" si="79"/>
        <v>112</v>
      </c>
      <c r="DH186" s="58">
        <v>186</v>
      </c>
      <c r="DI186" s="58">
        <v>0</v>
      </c>
      <c r="DJ186" s="58">
        <v>5</v>
      </c>
      <c r="DL186" s="56">
        <f t="shared" ca="1" si="80"/>
        <v>0.43647856624331383</v>
      </c>
      <c r="DM186" s="57">
        <f t="shared" ca="1" si="81"/>
        <v>119</v>
      </c>
      <c r="DO186" s="58">
        <v>186</v>
      </c>
      <c r="DP186" s="58">
        <v>0</v>
      </c>
      <c r="DQ186" s="58">
        <v>5</v>
      </c>
      <c r="DS186" s="56">
        <f t="shared" ca="1" si="82"/>
        <v>0.73098675108686662</v>
      </c>
      <c r="DT186" s="57">
        <f t="shared" ca="1" si="83"/>
        <v>59</v>
      </c>
      <c r="DV186" s="58">
        <v>186</v>
      </c>
      <c r="DW186" s="58">
        <v>0</v>
      </c>
      <c r="DX186" s="58">
        <v>5</v>
      </c>
    </row>
    <row r="187" spans="102:128" ht="18.75" x14ac:dyDescent="0.25">
      <c r="CX187" s="56">
        <f t="shared" ca="1" si="76"/>
        <v>1.3912696526752644E-2</v>
      </c>
      <c r="CY187" s="57">
        <f t="shared" ca="1" si="77"/>
        <v>200</v>
      </c>
      <c r="DA187" s="58">
        <v>187</v>
      </c>
      <c r="DB187" s="58">
        <v>0</v>
      </c>
      <c r="DC187" s="58">
        <v>6</v>
      </c>
      <c r="DE187" s="56">
        <f t="shared" ca="1" si="78"/>
        <v>0.4526115103618098</v>
      </c>
      <c r="DF187" s="57">
        <f t="shared" ca="1" si="79"/>
        <v>104</v>
      </c>
      <c r="DH187" s="58">
        <v>187</v>
      </c>
      <c r="DI187" s="58">
        <v>0</v>
      </c>
      <c r="DJ187" s="58">
        <v>6</v>
      </c>
      <c r="DL187" s="56">
        <f t="shared" ca="1" si="80"/>
        <v>0.24821236234181476</v>
      </c>
      <c r="DM187" s="57">
        <f t="shared" ca="1" si="81"/>
        <v>153</v>
      </c>
      <c r="DO187" s="58">
        <v>187</v>
      </c>
      <c r="DP187" s="58">
        <v>0</v>
      </c>
      <c r="DQ187" s="58">
        <v>6</v>
      </c>
      <c r="DS187" s="56">
        <f t="shared" ca="1" si="82"/>
        <v>0.46509680443035184</v>
      </c>
      <c r="DT187" s="57">
        <f t="shared" ca="1" si="83"/>
        <v>111</v>
      </c>
      <c r="DV187" s="58">
        <v>187</v>
      </c>
      <c r="DW187" s="58">
        <v>0</v>
      </c>
      <c r="DX187" s="58">
        <v>6</v>
      </c>
    </row>
    <row r="188" spans="102:128" ht="18.75" x14ac:dyDescent="0.25">
      <c r="CX188" s="56">
        <f t="shared" ca="1" si="76"/>
        <v>0.90351616890498132</v>
      </c>
      <c r="CY188" s="57">
        <f t="shared" ca="1" si="77"/>
        <v>17</v>
      </c>
      <c r="DA188" s="58">
        <v>188</v>
      </c>
      <c r="DB188" s="58">
        <v>0</v>
      </c>
      <c r="DC188" s="58">
        <v>7</v>
      </c>
      <c r="DE188" s="56">
        <f t="shared" ca="1" si="78"/>
        <v>0.62560639429184284</v>
      </c>
      <c r="DF188" s="57">
        <f t="shared" ca="1" si="79"/>
        <v>80</v>
      </c>
      <c r="DH188" s="58">
        <v>188</v>
      </c>
      <c r="DI188" s="58">
        <v>0</v>
      </c>
      <c r="DJ188" s="58">
        <v>7</v>
      </c>
      <c r="DL188" s="56">
        <f t="shared" ca="1" si="80"/>
        <v>0.23214063480515201</v>
      </c>
      <c r="DM188" s="57">
        <f t="shared" ca="1" si="81"/>
        <v>157</v>
      </c>
      <c r="DO188" s="58">
        <v>188</v>
      </c>
      <c r="DP188" s="58">
        <v>0</v>
      </c>
      <c r="DQ188" s="58">
        <v>7</v>
      </c>
      <c r="DS188" s="56">
        <f t="shared" ca="1" si="82"/>
        <v>0.10763165591555912</v>
      </c>
      <c r="DT188" s="57">
        <f t="shared" ca="1" si="83"/>
        <v>178</v>
      </c>
      <c r="DV188" s="58">
        <v>188</v>
      </c>
      <c r="DW188" s="58">
        <v>0</v>
      </c>
      <c r="DX188" s="58">
        <v>7</v>
      </c>
    </row>
    <row r="189" spans="102:128" ht="18.75" x14ac:dyDescent="0.25">
      <c r="CX189" s="56">
        <f t="shared" ca="1" si="76"/>
        <v>0.30950744069130576</v>
      </c>
      <c r="CY189" s="57">
        <f t="shared" ca="1" si="77"/>
        <v>131</v>
      </c>
      <c r="DA189" s="58">
        <v>189</v>
      </c>
      <c r="DB189" s="58">
        <v>0</v>
      </c>
      <c r="DC189" s="58">
        <v>8</v>
      </c>
      <c r="DE189" s="56">
        <f t="shared" ca="1" si="78"/>
        <v>0.18895369283066299</v>
      </c>
      <c r="DF189" s="57">
        <f t="shared" ca="1" si="79"/>
        <v>159</v>
      </c>
      <c r="DH189" s="58">
        <v>189</v>
      </c>
      <c r="DI189" s="58">
        <v>0</v>
      </c>
      <c r="DJ189" s="58">
        <v>8</v>
      </c>
      <c r="DL189" s="56">
        <f t="shared" ca="1" si="80"/>
        <v>0.22334007215044183</v>
      </c>
      <c r="DM189" s="57">
        <f t="shared" ca="1" si="81"/>
        <v>159</v>
      </c>
      <c r="DO189" s="58">
        <v>189</v>
      </c>
      <c r="DP189" s="58">
        <v>0</v>
      </c>
      <c r="DQ189" s="58">
        <v>8</v>
      </c>
      <c r="DS189" s="56">
        <f t="shared" ca="1" si="82"/>
        <v>0.4624709188571785</v>
      </c>
      <c r="DT189" s="57">
        <f t="shared" ca="1" si="83"/>
        <v>113</v>
      </c>
      <c r="DV189" s="58">
        <v>189</v>
      </c>
      <c r="DW189" s="58">
        <v>0</v>
      </c>
      <c r="DX189" s="58">
        <v>8</v>
      </c>
    </row>
    <row r="190" spans="102:128" ht="18.75" x14ac:dyDescent="0.25">
      <c r="CX190" s="56">
        <f t="shared" ca="1" si="76"/>
        <v>0.12002742623001206</v>
      </c>
      <c r="CY190" s="57">
        <f t="shared" ca="1" si="77"/>
        <v>169</v>
      </c>
      <c r="DA190" s="58">
        <v>190</v>
      </c>
      <c r="DB190" s="58">
        <v>0</v>
      </c>
      <c r="DC190" s="58">
        <v>9</v>
      </c>
      <c r="DE190" s="56">
        <f t="shared" ca="1" si="78"/>
        <v>0.65429670307699361</v>
      </c>
      <c r="DF190" s="57">
        <f t="shared" ca="1" si="79"/>
        <v>72</v>
      </c>
      <c r="DH190" s="58">
        <v>190</v>
      </c>
      <c r="DI190" s="58">
        <v>0</v>
      </c>
      <c r="DJ190" s="58">
        <v>9</v>
      </c>
      <c r="DL190" s="56">
        <f t="shared" ca="1" si="80"/>
        <v>0.5272899596919669</v>
      </c>
      <c r="DM190" s="57">
        <f t="shared" ca="1" si="81"/>
        <v>100</v>
      </c>
      <c r="DO190" s="58">
        <v>190</v>
      </c>
      <c r="DP190" s="58">
        <v>0</v>
      </c>
      <c r="DQ190" s="58">
        <v>9</v>
      </c>
      <c r="DS190" s="56">
        <f t="shared" ca="1" si="82"/>
        <v>0.2630973470575888</v>
      </c>
      <c r="DT190" s="57">
        <f t="shared" ca="1" si="83"/>
        <v>153</v>
      </c>
      <c r="DV190" s="58">
        <v>190</v>
      </c>
      <c r="DW190" s="58">
        <v>0</v>
      </c>
      <c r="DX190" s="58">
        <v>9</v>
      </c>
    </row>
    <row r="191" spans="102:128" ht="18.75" x14ac:dyDescent="0.25">
      <c r="CX191" s="56">
        <f t="shared" ca="1" si="76"/>
        <v>4.4478860897458339E-2</v>
      </c>
      <c r="CY191" s="57">
        <f t="shared" ca="1" si="77"/>
        <v>192</v>
      </c>
      <c r="DA191" s="58">
        <v>191</v>
      </c>
      <c r="DB191" s="58">
        <v>1</v>
      </c>
      <c r="DC191" s="58">
        <v>0</v>
      </c>
      <c r="DE191" s="56">
        <f t="shared" ca="1" si="78"/>
        <v>1.8801153468288034E-2</v>
      </c>
      <c r="DF191" s="57">
        <f t="shared" ca="1" si="79"/>
        <v>194</v>
      </c>
      <c r="DH191" s="58">
        <v>191</v>
      </c>
      <c r="DI191" s="58">
        <v>1</v>
      </c>
      <c r="DJ191" s="58">
        <v>0</v>
      </c>
      <c r="DL191" s="56">
        <f t="shared" ca="1" si="80"/>
        <v>0.17935421182725186</v>
      </c>
      <c r="DM191" s="57">
        <f t="shared" ca="1" si="81"/>
        <v>166</v>
      </c>
      <c r="DO191" s="58">
        <v>191</v>
      </c>
      <c r="DP191" s="58">
        <v>1</v>
      </c>
      <c r="DQ191" s="58">
        <v>0</v>
      </c>
      <c r="DS191" s="56">
        <f t="shared" ca="1" si="82"/>
        <v>0.1721466665875645</v>
      </c>
      <c r="DT191" s="57">
        <f t="shared" ca="1" si="83"/>
        <v>166</v>
      </c>
      <c r="DV191" s="58">
        <v>191</v>
      </c>
      <c r="DW191" s="58">
        <v>1</v>
      </c>
      <c r="DX191" s="58">
        <v>0</v>
      </c>
    </row>
    <row r="192" spans="102:128" ht="18.75" x14ac:dyDescent="0.25">
      <c r="CX192" s="56">
        <f t="shared" ca="1" si="76"/>
        <v>0.10702214130953469</v>
      </c>
      <c r="CY192" s="57">
        <f t="shared" ca="1" si="77"/>
        <v>173</v>
      </c>
      <c r="DA192" s="58">
        <v>192</v>
      </c>
      <c r="DB192" s="58">
        <v>2</v>
      </c>
      <c r="DC192" s="58">
        <v>0</v>
      </c>
      <c r="DE192" s="56">
        <f t="shared" ca="1" si="78"/>
        <v>0.28060662591173824</v>
      </c>
      <c r="DF192" s="57">
        <f t="shared" ca="1" si="79"/>
        <v>141</v>
      </c>
      <c r="DH192" s="58">
        <v>192</v>
      </c>
      <c r="DI192" s="58">
        <v>2</v>
      </c>
      <c r="DJ192" s="58">
        <v>0</v>
      </c>
      <c r="DL192" s="56">
        <f t="shared" ca="1" si="80"/>
        <v>0.25117632475344398</v>
      </c>
      <c r="DM192" s="57">
        <f t="shared" ca="1" si="81"/>
        <v>151</v>
      </c>
      <c r="DO192" s="58">
        <v>192</v>
      </c>
      <c r="DP192" s="58">
        <v>2</v>
      </c>
      <c r="DQ192" s="58">
        <v>0</v>
      </c>
      <c r="DS192" s="56">
        <f t="shared" ca="1" si="82"/>
        <v>0.98131416847156683</v>
      </c>
      <c r="DT192" s="57">
        <f t="shared" ca="1" si="83"/>
        <v>6</v>
      </c>
      <c r="DV192" s="58">
        <v>192</v>
      </c>
      <c r="DW192" s="58">
        <v>2</v>
      </c>
      <c r="DX192" s="58">
        <v>0</v>
      </c>
    </row>
    <row r="193" spans="102:128" ht="18.75" x14ac:dyDescent="0.25">
      <c r="CX193" s="56">
        <f t="shared" ref="CX193:CX200" ca="1" si="84">RAND()</f>
        <v>0.54451846748195987</v>
      </c>
      <c r="CY193" s="57">
        <f t="shared" ref="CY193:CY200" ca="1" si="85">RANK(CX193,$CX$1:$CX$200,)</f>
        <v>90</v>
      </c>
      <c r="DA193" s="58">
        <v>193</v>
      </c>
      <c r="DB193" s="58">
        <v>3</v>
      </c>
      <c r="DC193" s="58">
        <v>0</v>
      </c>
      <c r="DE193" s="56">
        <f t="shared" ref="DE193:DE200" ca="1" si="86">RAND()</f>
        <v>0.57567826969508085</v>
      </c>
      <c r="DF193" s="57">
        <f t="shared" ref="DF193:DF200" ca="1" si="87">RANK(DE193,$DE$1:$DE$200,)</f>
        <v>88</v>
      </c>
      <c r="DH193" s="58">
        <v>193</v>
      </c>
      <c r="DI193" s="58">
        <v>3</v>
      </c>
      <c r="DJ193" s="58">
        <v>0</v>
      </c>
      <c r="DL193" s="56">
        <f t="shared" ref="DL193:DL200" ca="1" si="88">RAND()</f>
        <v>0.29667200113989511</v>
      </c>
      <c r="DM193" s="57">
        <f t="shared" ref="DM193:DM200" ca="1" si="89">RANK(DL193,$DL$1:$DL$200,)</f>
        <v>145</v>
      </c>
      <c r="DO193" s="58">
        <v>193</v>
      </c>
      <c r="DP193" s="58">
        <v>3</v>
      </c>
      <c r="DQ193" s="58">
        <v>0</v>
      </c>
      <c r="DS193" s="56">
        <f t="shared" ca="1" si="82"/>
        <v>0.67461779418783818</v>
      </c>
      <c r="DT193" s="57">
        <f t="shared" ca="1" si="83"/>
        <v>67</v>
      </c>
      <c r="DV193" s="58">
        <v>193</v>
      </c>
      <c r="DW193" s="58">
        <v>3</v>
      </c>
      <c r="DX193" s="58">
        <v>0</v>
      </c>
    </row>
    <row r="194" spans="102:128" ht="18.75" x14ac:dyDescent="0.25">
      <c r="CX194" s="56">
        <f t="shared" ca="1" si="84"/>
        <v>0.95640694901843426</v>
      </c>
      <c r="CY194" s="57">
        <f t="shared" ca="1" si="85"/>
        <v>13</v>
      </c>
      <c r="DA194" s="58">
        <v>194</v>
      </c>
      <c r="DB194" s="58">
        <v>4</v>
      </c>
      <c r="DC194" s="58">
        <v>0</v>
      </c>
      <c r="DE194" s="56">
        <f t="shared" ca="1" si="86"/>
        <v>0.7016837620367955</v>
      </c>
      <c r="DF194" s="57">
        <f t="shared" ca="1" si="87"/>
        <v>59</v>
      </c>
      <c r="DH194" s="58">
        <v>194</v>
      </c>
      <c r="DI194" s="58">
        <v>4</v>
      </c>
      <c r="DJ194" s="58">
        <v>0</v>
      </c>
      <c r="DL194" s="56">
        <f t="shared" ca="1" si="88"/>
        <v>0.6401339594755372</v>
      </c>
      <c r="DM194" s="57">
        <f t="shared" ca="1" si="89"/>
        <v>77</v>
      </c>
      <c r="DO194" s="58">
        <v>194</v>
      </c>
      <c r="DP194" s="58">
        <v>4</v>
      </c>
      <c r="DQ194" s="58">
        <v>0</v>
      </c>
      <c r="DS194" s="56">
        <f t="shared" ref="DS194:DS200" ca="1" si="90">RAND()</f>
        <v>0.58370426747094306</v>
      </c>
      <c r="DT194" s="57">
        <f t="shared" ref="DT194:DT200" ca="1" si="91">RANK(DS194,$DS$1:$DS$200,)</f>
        <v>87</v>
      </c>
      <c r="DV194" s="58">
        <v>194</v>
      </c>
      <c r="DW194" s="58">
        <v>4</v>
      </c>
      <c r="DX194" s="58">
        <v>0</v>
      </c>
    </row>
    <row r="195" spans="102:128" ht="18.75" x14ac:dyDescent="0.25">
      <c r="CX195" s="56">
        <f t="shared" ca="1" si="84"/>
        <v>0.52169529355745925</v>
      </c>
      <c r="CY195" s="57">
        <f t="shared" ca="1" si="85"/>
        <v>92</v>
      </c>
      <c r="DA195" s="58">
        <v>195</v>
      </c>
      <c r="DB195" s="58">
        <v>5</v>
      </c>
      <c r="DC195" s="58">
        <v>0</v>
      </c>
      <c r="DE195" s="56">
        <f t="shared" ca="1" si="86"/>
        <v>0.42308011087209796</v>
      </c>
      <c r="DF195" s="57">
        <f t="shared" ca="1" si="87"/>
        <v>113</v>
      </c>
      <c r="DH195" s="58">
        <v>195</v>
      </c>
      <c r="DI195" s="58">
        <v>5</v>
      </c>
      <c r="DJ195" s="58">
        <v>0</v>
      </c>
      <c r="DL195" s="56">
        <f t="shared" ca="1" si="88"/>
        <v>0.68064171294918019</v>
      </c>
      <c r="DM195" s="57">
        <f t="shared" ca="1" si="89"/>
        <v>66</v>
      </c>
      <c r="DO195" s="58">
        <v>195</v>
      </c>
      <c r="DP195" s="58">
        <v>5</v>
      </c>
      <c r="DQ195" s="58">
        <v>0</v>
      </c>
      <c r="DS195" s="56">
        <f t="shared" ca="1" si="90"/>
        <v>6.404068431865062E-2</v>
      </c>
      <c r="DT195" s="57">
        <f t="shared" ca="1" si="91"/>
        <v>189</v>
      </c>
      <c r="DV195" s="58">
        <v>195</v>
      </c>
      <c r="DW195" s="58">
        <v>5</v>
      </c>
      <c r="DX195" s="58">
        <v>0</v>
      </c>
    </row>
    <row r="196" spans="102:128" ht="18.75" x14ac:dyDescent="0.25">
      <c r="CX196" s="56">
        <f t="shared" ca="1" si="84"/>
        <v>0.76580826601428131</v>
      </c>
      <c r="CY196" s="57">
        <f t="shared" ca="1" si="85"/>
        <v>46</v>
      </c>
      <c r="DA196" s="58">
        <v>196</v>
      </c>
      <c r="DB196" s="58">
        <v>6</v>
      </c>
      <c r="DC196" s="58">
        <v>0</v>
      </c>
      <c r="DE196" s="56">
        <f t="shared" ca="1" si="86"/>
        <v>0.85650466566744743</v>
      </c>
      <c r="DF196" s="57">
        <f t="shared" ca="1" si="87"/>
        <v>31</v>
      </c>
      <c r="DH196" s="58">
        <v>196</v>
      </c>
      <c r="DI196" s="58">
        <v>6</v>
      </c>
      <c r="DJ196" s="58">
        <v>0</v>
      </c>
      <c r="DL196" s="56">
        <f t="shared" ca="1" si="88"/>
        <v>0.24751654642259946</v>
      </c>
      <c r="DM196" s="57">
        <f t="shared" ca="1" si="89"/>
        <v>154</v>
      </c>
      <c r="DO196" s="58">
        <v>196</v>
      </c>
      <c r="DP196" s="58">
        <v>6</v>
      </c>
      <c r="DQ196" s="58">
        <v>0</v>
      </c>
      <c r="DS196" s="56">
        <f t="shared" ca="1" si="90"/>
        <v>0.45770135166486603</v>
      </c>
      <c r="DT196" s="57">
        <f t="shared" ca="1" si="91"/>
        <v>114</v>
      </c>
      <c r="DV196" s="58">
        <v>196</v>
      </c>
      <c r="DW196" s="58">
        <v>6</v>
      </c>
      <c r="DX196" s="58">
        <v>0</v>
      </c>
    </row>
    <row r="197" spans="102:128" ht="18.75" x14ac:dyDescent="0.25">
      <c r="CX197" s="56">
        <f t="shared" ca="1" si="84"/>
        <v>0.96472996357589613</v>
      </c>
      <c r="CY197" s="57">
        <f t="shared" ca="1" si="85"/>
        <v>9</v>
      </c>
      <c r="DA197" s="58">
        <v>197</v>
      </c>
      <c r="DB197" s="58">
        <v>7</v>
      </c>
      <c r="DC197" s="58">
        <v>0</v>
      </c>
      <c r="DE197" s="56">
        <f t="shared" ca="1" si="86"/>
        <v>0.38949061051446876</v>
      </c>
      <c r="DF197" s="57">
        <f t="shared" ca="1" si="87"/>
        <v>117</v>
      </c>
      <c r="DH197" s="58">
        <v>197</v>
      </c>
      <c r="DI197" s="58">
        <v>7</v>
      </c>
      <c r="DJ197" s="58">
        <v>0</v>
      </c>
      <c r="DL197" s="56">
        <f t="shared" ca="1" si="88"/>
        <v>0.7258443217972419</v>
      </c>
      <c r="DM197" s="57">
        <f t="shared" ca="1" si="89"/>
        <v>58</v>
      </c>
      <c r="DO197" s="58">
        <v>197</v>
      </c>
      <c r="DP197" s="58">
        <v>7</v>
      </c>
      <c r="DQ197" s="58">
        <v>0</v>
      </c>
      <c r="DS197" s="56">
        <f t="shared" ca="1" si="90"/>
        <v>0.39661617168738295</v>
      </c>
      <c r="DT197" s="57">
        <f t="shared" ca="1" si="91"/>
        <v>125</v>
      </c>
      <c r="DV197" s="58">
        <v>197</v>
      </c>
      <c r="DW197" s="58">
        <v>7</v>
      </c>
      <c r="DX197" s="58">
        <v>0</v>
      </c>
    </row>
    <row r="198" spans="102:128" ht="18.75" x14ac:dyDescent="0.25">
      <c r="CX198" s="56">
        <f t="shared" ca="1" si="84"/>
        <v>4.7062792769928752E-2</v>
      </c>
      <c r="CY198" s="57">
        <f t="shared" ca="1" si="85"/>
        <v>190</v>
      </c>
      <c r="DA198" s="58">
        <v>198</v>
      </c>
      <c r="DB198" s="58">
        <v>8</v>
      </c>
      <c r="DC198" s="58">
        <v>0</v>
      </c>
      <c r="DE198" s="56">
        <f t="shared" ca="1" si="86"/>
        <v>0.15908743216228893</v>
      </c>
      <c r="DF198" s="57">
        <f t="shared" ca="1" si="87"/>
        <v>165</v>
      </c>
      <c r="DH198" s="58">
        <v>198</v>
      </c>
      <c r="DI198" s="58">
        <v>8</v>
      </c>
      <c r="DJ198" s="58">
        <v>0</v>
      </c>
      <c r="DL198" s="56">
        <f t="shared" ca="1" si="88"/>
        <v>0.86813731825822504</v>
      </c>
      <c r="DM198" s="57">
        <f t="shared" ca="1" si="89"/>
        <v>30</v>
      </c>
      <c r="DO198" s="58">
        <v>198</v>
      </c>
      <c r="DP198" s="58">
        <v>8</v>
      </c>
      <c r="DQ198" s="58">
        <v>0</v>
      </c>
      <c r="DS198" s="56">
        <f t="shared" ca="1" si="90"/>
        <v>0.90989243997608327</v>
      </c>
      <c r="DT198" s="57">
        <f t="shared" ca="1" si="91"/>
        <v>20</v>
      </c>
      <c r="DV198" s="58">
        <v>198</v>
      </c>
      <c r="DW198" s="58">
        <v>8</v>
      </c>
      <c r="DX198" s="58">
        <v>0</v>
      </c>
    </row>
    <row r="199" spans="102:128" ht="18.75" x14ac:dyDescent="0.25">
      <c r="CX199" s="56">
        <f t="shared" ca="1" si="84"/>
        <v>0.72334532123957285</v>
      </c>
      <c r="CY199" s="57">
        <f t="shared" ca="1" si="85"/>
        <v>51</v>
      </c>
      <c r="DA199" s="58">
        <v>199</v>
      </c>
      <c r="DB199" s="58">
        <v>9</v>
      </c>
      <c r="DC199" s="58">
        <v>0</v>
      </c>
      <c r="DE199" s="56">
        <f t="shared" ca="1" si="86"/>
        <v>0.35947210745117963</v>
      </c>
      <c r="DF199" s="57">
        <f t="shared" ca="1" si="87"/>
        <v>123</v>
      </c>
      <c r="DH199" s="58">
        <v>199</v>
      </c>
      <c r="DI199" s="58">
        <v>9</v>
      </c>
      <c r="DJ199" s="58">
        <v>0</v>
      </c>
      <c r="DL199" s="56">
        <f t="shared" ca="1" si="88"/>
        <v>0.93351259979627588</v>
      </c>
      <c r="DM199" s="57">
        <f t="shared" ca="1" si="89"/>
        <v>12</v>
      </c>
      <c r="DO199" s="58">
        <v>199</v>
      </c>
      <c r="DP199" s="58">
        <v>9</v>
      </c>
      <c r="DQ199" s="58">
        <v>0</v>
      </c>
      <c r="DS199" s="56">
        <f t="shared" ca="1" si="90"/>
        <v>0.89970138068723282</v>
      </c>
      <c r="DT199" s="57">
        <f t="shared" ca="1" si="91"/>
        <v>25</v>
      </c>
      <c r="DV199" s="58">
        <v>199</v>
      </c>
      <c r="DW199" s="58">
        <v>9</v>
      </c>
      <c r="DX199" s="58">
        <v>0</v>
      </c>
    </row>
    <row r="200" spans="102:128" ht="18.75" x14ac:dyDescent="0.25">
      <c r="CX200" s="56">
        <f t="shared" ca="1" si="84"/>
        <v>0.87518649959733352</v>
      </c>
      <c r="CY200" s="57">
        <f t="shared" ca="1" si="85"/>
        <v>25</v>
      </c>
      <c r="DA200" s="58">
        <v>200</v>
      </c>
      <c r="DB200" s="58">
        <v>0</v>
      </c>
      <c r="DC200" s="58">
        <v>0</v>
      </c>
      <c r="DE200" s="56">
        <f t="shared" ca="1" si="86"/>
        <v>0.58688507546812618</v>
      </c>
      <c r="DF200" s="57">
        <f t="shared" ca="1" si="87"/>
        <v>85</v>
      </c>
      <c r="DH200" s="58">
        <v>200</v>
      </c>
      <c r="DI200" s="58">
        <v>0</v>
      </c>
      <c r="DJ200" s="58">
        <v>0</v>
      </c>
      <c r="DL200" s="56">
        <f t="shared" ca="1" si="88"/>
        <v>0.76637742445037371</v>
      </c>
      <c r="DM200" s="57">
        <f t="shared" ca="1" si="89"/>
        <v>49</v>
      </c>
      <c r="DO200" s="58">
        <v>200</v>
      </c>
      <c r="DP200" s="58">
        <v>0</v>
      </c>
      <c r="DQ200" s="58">
        <v>0</v>
      </c>
      <c r="DS200" s="56">
        <f t="shared" ca="1" si="90"/>
        <v>0.53670025305739755</v>
      </c>
      <c r="DT200" s="57">
        <f t="shared" ca="1" si="91"/>
        <v>95</v>
      </c>
      <c r="DV200" s="58">
        <v>200</v>
      </c>
      <c r="DW200" s="58">
        <v>0</v>
      </c>
      <c r="DX200" s="58">
        <v>0</v>
      </c>
    </row>
  </sheetData>
  <sheetProtection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4" priority="306">
      <formula>I38=0</formula>
    </cfRule>
  </conditionalFormatting>
  <conditionalFormatting sqref="I39">
    <cfRule type="expression" dxfId="163" priority="305">
      <formula>I39=0</formula>
    </cfRule>
  </conditionalFormatting>
  <conditionalFormatting sqref="H38">
    <cfRule type="expression" dxfId="162" priority="304">
      <formula>AND(H38=0,I38=0)</formula>
    </cfRule>
  </conditionalFormatting>
  <conditionalFormatting sqref="H39">
    <cfRule type="expression" dxfId="161" priority="303">
      <formula>AND(H39=0,I39=0)</formula>
    </cfRule>
  </conditionalFormatting>
  <conditionalFormatting sqref="G38">
    <cfRule type="expression" dxfId="160" priority="302">
      <formula>AND(G38=0,H38=0,I38=0)</formula>
    </cfRule>
  </conditionalFormatting>
  <conditionalFormatting sqref="G39">
    <cfRule type="expression" dxfId="159" priority="301">
      <formula>AND(G39=0,H39=0,I39=0)</formula>
    </cfRule>
  </conditionalFormatting>
  <conditionalFormatting sqref="D38">
    <cfRule type="expression" dxfId="158" priority="300">
      <formula>D38=0</formula>
    </cfRule>
  </conditionalFormatting>
  <conditionalFormatting sqref="D39">
    <cfRule type="expression" dxfId="157" priority="299">
      <formula>D39=0</formula>
    </cfRule>
  </conditionalFormatting>
  <conditionalFormatting sqref="D40">
    <cfRule type="expression" dxfId="156" priority="298">
      <formula>D40=0</formula>
    </cfRule>
  </conditionalFormatting>
  <conditionalFormatting sqref="C39">
    <cfRule type="expression" dxfId="155" priority="297">
      <formula>C39=""</formula>
    </cfRule>
  </conditionalFormatting>
  <conditionalFormatting sqref="I7">
    <cfRule type="expression" dxfId="154" priority="226">
      <formula>I7=0</formula>
    </cfRule>
  </conditionalFormatting>
  <conditionalFormatting sqref="I8">
    <cfRule type="expression" dxfId="153" priority="225">
      <formula>I8=0</formula>
    </cfRule>
  </conditionalFormatting>
  <conditionalFormatting sqref="H7">
    <cfRule type="expression" dxfId="152" priority="224">
      <formula>AND(H7=0,I7=0)</formula>
    </cfRule>
  </conditionalFormatting>
  <conditionalFormatting sqref="H8">
    <cfRule type="expression" dxfId="151" priority="223">
      <formula>AND(H8=0,I8=0)</formula>
    </cfRule>
  </conditionalFormatting>
  <conditionalFormatting sqref="G7">
    <cfRule type="expression" dxfId="150" priority="222">
      <formula>AND(G7=0,H7=0,I7=0)</formula>
    </cfRule>
  </conditionalFormatting>
  <conditionalFormatting sqref="G8">
    <cfRule type="expression" dxfId="149" priority="221">
      <formula>AND(G8=0,H8=0,I8=0)</formula>
    </cfRule>
  </conditionalFormatting>
  <conditionalFormatting sqref="D7">
    <cfRule type="expression" dxfId="148" priority="220">
      <formula>D7=0</formula>
    </cfRule>
  </conditionalFormatting>
  <conditionalFormatting sqref="D8">
    <cfRule type="expression" dxfId="147" priority="219">
      <formula>D8=0</formula>
    </cfRule>
  </conditionalFormatting>
  <conditionalFormatting sqref="D9">
    <cfRule type="expression" dxfId="146" priority="218">
      <formula>D9=0</formula>
    </cfRule>
  </conditionalFormatting>
  <conditionalFormatting sqref="C8">
    <cfRule type="expression" dxfId="145" priority="217">
      <formula>C8=""</formula>
    </cfRule>
  </conditionalFormatting>
  <conditionalFormatting sqref="T7">
    <cfRule type="expression" dxfId="144" priority="145">
      <formula>T7=0</formula>
    </cfRule>
  </conditionalFormatting>
  <conditionalFormatting sqref="T8">
    <cfRule type="expression" dxfId="143" priority="144">
      <formula>T8=0</formula>
    </cfRule>
  </conditionalFormatting>
  <conditionalFormatting sqref="S7">
    <cfRule type="expression" dxfId="142" priority="143">
      <formula>AND(S7=0,T7=0)</formula>
    </cfRule>
  </conditionalFormatting>
  <conditionalFormatting sqref="S8">
    <cfRule type="expression" dxfId="141" priority="142">
      <formula>AND(S8=0,T8=0)</formula>
    </cfRule>
  </conditionalFormatting>
  <conditionalFormatting sqref="R7">
    <cfRule type="expression" dxfId="140" priority="141">
      <formula>AND(R7=0,S7=0,T7=0)</formula>
    </cfRule>
  </conditionalFormatting>
  <conditionalFormatting sqref="R8">
    <cfRule type="expression" dxfId="139" priority="140">
      <formula>AND(R8=0,S8=0,T8=0)</formula>
    </cfRule>
  </conditionalFormatting>
  <conditionalFormatting sqref="O7">
    <cfRule type="expression" dxfId="138" priority="139">
      <formula>O7=0</formula>
    </cfRule>
  </conditionalFormatting>
  <conditionalFormatting sqref="O8">
    <cfRule type="expression" dxfId="137" priority="138">
      <formula>O8=0</formula>
    </cfRule>
  </conditionalFormatting>
  <conditionalFormatting sqref="O9">
    <cfRule type="expression" dxfId="136" priority="137">
      <formula>O9=0</formula>
    </cfRule>
  </conditionalFormatting>
  <conditionalFormatting sqref="N8">
    <cfRule type="expression" dxfId="135" priority="136">
      <formula>N8=""</formula>
    </cfRule>
  </conditionalFormatting>
  <conditionalFormatting sqref="I14">
    <cfRule type="expression" dxfId="134" priority="135">
      <formula>I14=0</formula>
    </cfRule>
  </conditionalFormatting>
  <conditionalFormatting sqref="I15">
    <cfRule type="expression" dxfId="133" priority="134">
      <formula>I15=0</formula>
    </cfRule>
  </conditionalFormatting>
  <conditionalFormatting sqref="H14">
    <cfRule type="expression" dxfId="132" priority="133">
      <formula>AND(H14=0,I14=0)</formula>
    </cfRule>
  </conditionalFormatting>
  <conditionalFormatting sqref="H15">
    <cfRule type="expression" dxfId="131" priority="132">
      <formula>AND(H15=0,I15=0)</formula>
    </cfRule>
  </conditionalFormatting>
  <conditionalFormatting sqref="G14">
    <cfRule type="expression" dxfId="130" priority="131">
      <formula>AND(G14=0,H14=0,I14=0)</formula>
    </cfRule>
  </conditionalFormatting>
  <conditionalFormatting sqref="G15">
    <cfRule type="expression" dxfId="129" priority="130">
      <formula>AND(G15=0,H15=0,I15=0)</formula>
    </cfRule>
  </conditionalFormatting>
  <conditionalFormatting sqref="D14">
    <cfRule type="expression" dxfId="128" priority="129">
      <formula>D14=0</formula>
    </cfRule>
  </conditionalFormatting>
  <conditionalFormatting sqref="D15">
    <cfRule type="expression" dxfId="127" priority="128">
      <formula>D15=0</formula>
    </cfRule>
  </conditionalFormatting>
  <conditionalFormatting sqref="D16">
    <cfRule type="expression" dxfId="126" priority="127">
      <formula>D16=0</formula>
    </cfRule>
  </conditionalFormatting>
  <conditionalFormatting sqref="C15">
    <cfRule type="expression" dxfId="125" priority="126">
      <formula>C15=""</formula>
    </cfRule>
  </conditionalFormatting>
  <conditionalFormatting sqref="T14">
    <cfRule type="expression" dxfId="124" priority="125">
      <formula>T14=0</formula>
    </cfRule>
  </conditionalFormatting>
  <conditionalFormatting sqref="T15">
    <cfRule type="expression" dxfId="123" priority="124">
      <formula>T15=0</formula>
    </cfRule>
  </conditionalFormatting>
  <conditionalFormatting sqref="S14">
    <cfRule type="expression" dxfId="122" priority="123">
      <formula>AND(S14=0,T14=0)</formula>
    </cfRule>
  </conditionalFormatting>
  <conditionalFormatting sqref="S15">
    <cfRule type="expression" dxfId="121" priority="122">
      <formula>AND(S15=0,T15=0)</formula>
    </cfRule>
  </conditionalFormatting>
  <conditionalFormatting sqref="R14">
    <cfRule type="expression" dxfId="120" priority="121">
      <formula>AND(R14=0,S14=0,T14=0)</formula>
    </cfRule>
  </conditionalFormatting>
  <conditionalFormatting sqref="R15">
    <cfRule type="expression" dxfId="119" priority="120">
      <formula>AND(R15=0,S15=0,T15=0)</formula>
    </cfRule>
  </conditionalFormatting>
  <conditionalFormatting sqref="O14">
    <cfRule type="expression" dxfId="118" priority="119">
      <formula>O14=0</formula>
    </cfRule>
  </conditionalFormatting>
  <conditionalFormatting sqref="O15">
    <cfRule type="expression" dxfId="117" priority="118">
      <formula>O15=0</formula>
    </cfRule>
  </conditionalFormatting>
  <conditionalFormatting sqref="O16">
    <cfRule type="expression" dxfId="116" priority="117">
      <formula>O16=0</formula>
    </cfRule>
  </conditionalFormatting>
  <conditionalFormatting sqref="N15">
    <cfRule type="expression" dxfId="115" priority="116">
      <formula>N15=""</formula>
    </cfRule>
  </conditionalFormatting>
  <conditionalFormatting sqref="I21">
    <cfRule type="expression" dxfId="114" priority="115">
      <formula>I21=0</formula>
    </cfRule>
  </conditionalFormatting>
  <conditionalFormatting sqref="I22">
    <cfRule type="expression" dxfId="113" priority="114">
      <formula>I22=0</formula>
    </cfRule>
  </conditionalFormatting>
  <conditionalFormatting sqref="H21">
    <cfRule type="expression" dxfId="112" priority="113">
      <formula>AND(H21=0,I21=0)</formula>
    </cfRule>
  </conditionalFormatting>
  <conditionalFormatting sqref="H22">
    <cfRule type="expression" dxfId="111" priority="112">
      <formula>AND(H22=0,I22=0)</formula>
    </cfRule>
  </conditionalFormatting>
  <conditionalFormatting sqref="G21">
    <cfRule type="expression" dxfId="110" priority="111">
      <formula>AND(G21=0,H21=0,I21=0)</formula>
    </cfRule>
  </conditionalFormatting>
  <conditionalFormatting sqref="G22">
    <cfRule type="expression" dxfId="109" priority="110">
      <formula>AND(G22=0,H22=0,I22=0)</formula>
    </cfRule>
  </conditionalFormatting>
  <conditionalFormatting sqref="D21">
    <cfRule type="expression" dxfId="108" priority="109">
      <formula>D21=0</formula>
    </cfRule>
  </conditionalFormatting>
  <conditionalFormatting sqref="D22">
    <cfRule type="expression" dxfId="107" priority="108">
      <formula>D22=0</formula>
    </cfRule>
  </conditionalFormatting>
  <conditionalFormatting sqref="D23">
    <cfRule type="expression" dxfId="106" priority="107">
      <formula>D23=0</formula>
    </cfRule>
  </conditionalFormatting>
  <conditionalFormatting sqref="C22">
    <cfRule type="expression" dxfId="105" priority="106">
      <formula>C22=""</formula>
    </cfRule>
  </conditionalFormatting>
  <conditionalFormatting sqref="T21">
    <cfRule type="expression" dxfId="104" priority="105">
      <formula>T21=0</formula>
    </cfRule>
  </conditionalFormatting>
  <conditionalFormatting sqref="T22">
    <cfRule type="expression" dxfId="103" priority="104">
      <formula>T22=0</formula>
    </cfRule>
  </conditionalFormatting>
  <conditionalFormatting sqref="S21">
    <cfRule type="expression" dxfId="102" priority="103">
      <formula>AND(S21=0,T21=0)</formula>
    </cfRule>
  </conditionalFormatting>
  <conditionalFormatting sqref="S22">
    <cfRule type="expression" dxfId="101" priority="102">
      <formula>AND(S22=0,T22=0)</formula>
    </cfRule>
  </conditionalFormatting>
  <conditionalFormatting sqref="R21">
    <cfRule type="expression" dxfId="100" priority="101">
      <formula>AND(R21=0,S21=0,T21=0)</formula>
    </cfRule>
  </conditionalFormatting>
  <conditionalFormatting sqref="R22">
    <cfRule type="expression" dxfId="99" priority="100">
      <formula>AND(R22=0,S22=0,T22=0)</formula>
    </cfRule>
  </conditionalFormatting>
  <conditionalFormatting sqref="O21">
    <cfRule type="expression" dxfId="98" priority="99">
      <formula>O21=0</formula>
    </cfRule>
  </conditionalFormatting>
  <conditionalFormatting sqref="O22">
    <cfRule type="expression" dxfId="97" priority="98">
      <formula>O22=0</formula>
    </cfRule>
  </conditionalFormatting>
  <conditionalFormatting sqref="O23">
    <cfRule type="expression" dxfId="96" priority="97">
      <formula>O23=0</formula>
    </cfRule>
  </conditionalFormatting>
  <conditionalFormatting sqref="N22">
    <cfRule type="expression" dxfId="95" priority="96">
      <formula>N22=""</formula>
    </cfRule>
  </conditionalFormatting>
  <conditionalFormatting sqref="I28">
    <cfRule type="expression" dxfId="94" priority="95">
      <formula>I28=0</formula>
    </cfRule>
  </conditionalFormatting>
  <conditionalFormatting sqref="I29">
    <cfRule type="expression" dxfId="93" priority="94">
      <formula>I29=0</formula>
    </cfRule>
  </conditionalFormatting>
  <conditionalFormatting sqref="H28">
    <cfRule type="expression" dxfId="92" priority="93">
      <formula>AND(H28=0,I28=0)</formula>
    </cfRule>
  </conditionalFormatting>
  <conditionalFormatting sqref="H29">
    <cfRule type="expression" dxfId="91" priority="92">
      <formula>AND(H29=0,I29=0)</formula>
    </cfRule>
  </conditionalFormatting>
  <conditionalFormatting sqref="G28">
    <cfRule type="expression" dxfId="90" priority="91">
      <formula>AND(G28=0,H28=0,I28=0)</formula>
    </cfRule>
  </conditionalFormatting>
  <conditionalFormatting sqref="G29">
    <cfRule type="expression" dxfId="89" priority="90">
      <formula>AND(G29=0,H29=0,I29=0)</formula>
    </cfRule>
  </conditionalFormatting>
  <conditionalFormatting sqref="D28">
    <cfRule type="expression" dxfId="88" priority="89">
      <formula>D28=0</formula>
    </cfRule>
  </conditionalFormatting>
  <conditionalFormatting sqref="D29">
    <cfRule type="expression" dxfId="87" priority="88">
      <formula>D29=0</formula>
    </cfRule>
  </conditionalFormatting>
  <conditionalFormatting sqref="D30">
    <cfRule type="expression" dxfId="86" priority="87">
      <formula>D30=0</formula>
    </cfRule>
  </conditionalFormatting>
  <conditionalFormatting sqref="C29">
    <cfRule type="expression" dxfId="85" priority="86">
      <formula>C29=""</formula>
    </cfRule>
  </conditionalFormatting>
  <conditionalFormatting sqref="T28">
    <cfRule type="expression" dxfId="84" priority="85">
      <formula>T28=0</formula>
    </cfRule>
  </conditionalFormatting>
  <conditionalFormatting sqref="T29">
    <cfRule type="expression" dxfId="83" priority="84">
      <formula>T29=0</formula>
    </cfRule>
  </conditionalFormatting>
  <conditionalFormatting sqref="S28">
    <cfRule type="expression" dxfId="82" priority="83">
      <formula>AND(S28=0,T28=0)</formula>
    </cfRule>
  </conditionalFormatting>
  <conditionalFormatting sqref="S29">
    <cfRule type="expression" dxfId="81" priority="82">
      <formula>AND(S29=0,T29=0)</formula>
    </cfRule>
  </conditionalFormatting>
  <conditionalFormatting sqref="R28">
    <cfRule type="expression" dxfId="80" priority="81">
      <formula>AND(R28=0,S28=0,T28=0)</formula>
    </cfRule>
  </conditionalFormatting>
  <conditionalFormatting sqref="R29">
    <cfRule type="expression" dxfId="79" priority="80">
      <formula>AND(R29=0,S29=0,T29=0)</formula>
    </cfRule>
  </conditionalFormatting>
  <conditionalFormatting sqref="O28">
    <cfRule type="expression" dxfId="78" priority="79">
      <formula>O28=0</formula>
    </cfRule>
  </conditionalFormatting>
  <conditionalFormatting sqref="O29">
    <cfRule type="expression" dxfId="77" priority="78">
      <formula>O29=0</formula>
    </cfRule>
  </conditionalFormatting>
  <conditionalFormatting sqref="O30">
    <cfRule type="expression" dxfId="76" priority="77">
      <formula>O30=0</formula>
    </cfRule>
  </conditionalFormatting>
  <conditionalFormatting sqref="N29">
    <cfRule type="expression" dxfId="75" priority="76">
      <formula>N29=""</formula>
    </cfRule>
  </conditionalFormatting>
  <conditionalFormatting sqref="T38">
    <cfRule type="expression" dxfId="74" priority="75">
      <formula>T38=0</formula>
    </cfRule>
  </conditionalFormatting>
  <conditionalFormatting sqref="T39">
    <cfRule type="expression" dxfId="73" priority="74">
      <formula>T39=0</formula>
    </cfRule>
  </conditionalFormatting>
  <conditionalFormatting sqref="S38">
    <cfRule type="expression" dxfId="72" priority="73">
      <formula>AND(S38=0,T38=0)</formula>
    </cfRule>
  </conditionalFormatting>
  <conditionalFormatting sqref="S39">
    <cfRule type="expression" dxfId="71" priority="72">
      <formula>AND(S39=0,T39=0)</formula>
    </cfRule>
  </conditionalFormatting>
  <conditionalFormatting sqref="R38">
    <cfRule type="expression" dxfId="70" priority="71">
      <formula>AND(R38=0,S38=0,T38=0)</formula>
    </cfRule>
  </conditionalFormatting>
  <conditionalFormatting sqref="R39">
    <cfRule type="expression" dxfId="69" priority="70">
      <formula>AND(R39=0,S39=0,T39=0)</formula>
    </cfRule>
  </conditionalFormatting>
  <conditionalFormatting sqref="O38">
    <cfRule type="expression" dxfId="68" priority="69">
      <formula>O38=0</formula>
    </cfRule>
  </conditionalFormatting>
  <conditionalFormatting sqref="O39">
    <cfRule type="expression" dxfId="67" priority="68">
      <formula>O39=0</formula>
    </cfRule>
  </conditionalFormatting>
  <conditionalFormatting sqref="O40">
    <cfRule type="expression" dxfId="66" priority="67">
      <formula>O40=0</formula>
    </cfRule>
  </conditionalFormatting>
  <conditionalFormatting sqref="N39">
    <cfRule type="expression" dxfId="65" priority="66">
      <formula>N39=""</formula>
    </cfRule>
  </conditionalFormatting>
  <conditionalFormatting sqref="I45">
    <cfRule type="expression" dxfId="64" priority="65">
      <formula>I45=0</formula>
    </cfRule>
  </conditionalFormatting>
  <conditionalFormatting sqref="I46">
    <cfRule type="expression" dxfId="63" priority="64">
      <formula>I46=0</formula>
    </cfRule>
  </conditionalFormatting>
  <conditionalFormatting sqref="H45">
    <cfRule type="expression" dxfId="62" priority="63">
      <formula>AND(H45=0,I45=0)</formula>
    </cfRule>
  </conditionalFormatting>
  <conditionalFormatting sqref="H46">
    <cfRule type="expression" dxfId="61" priority="62">
      <formula>AND(H46=0,I46=0)</formula>
    </cfRule>
  </conditionalFormatting>
  <conditionalFormatting sqref="G45">
    <cfRule type="expression" dxfId="60" priority="61">
      <formula>AND(G45=0,H45=0,I45=0)</formula>
    </cfRule>
  </conditionalFormatting>
  <conditionalFormatting sqref="G46">
    <cfRule type="expression" dxfId="59" priority="60">
      <formula>AND(G46=0,H46=0,I46=0)</formula>
    </cfRule>
  </conditionalFormatting>
  <conditionalFormatting sqref="D45">
    <cfRule type="expression" dxfId="58" priority="59">
      <formula>D45=0</formula>
    </cfRule>
  </conditionalFormatting>
  <conditionalFormatting sqref="D46">
    <cfRule type="expression" dxfId="57" priority="58">
      <formula>D46=0</formula>
    </cfRule>
  </conditionalFormatting>
  <conditionalFormatting sqref="D47">
    <cfRule type="expression" dxfId="56" priority="57">
      <formula>D47=0</formula>
    </cfRule>
  </conditionalFormatting>
  <conditionalFormatting sqref="C46">
    <cfRule type="expression" dxfId="55" priority="56">
      <formula>C46=""</formula>
    </cfRule>
  </conditionalFormatting>
  <conditionalFormatting sqref="T45">
    <cfRule type="expression" dxfId="54" priority="55">
      <formula>T45=0</formula>
    </cfRule>
  </conditionalFormatting>
  <conditionalFormatting sqref="T46">
    <cfRule type="expression" dxfId="53" priority="54">
      <formula>T46=0</formula>
    </cfRule>
  </conditionalFormatting>
  <conditionalFormatting sqref="S45">
    <cfRule type="expression" dxfId="52" priority="53">
      <formula>AND(S45=0,T45=0)</formula>
    </cfRule>
  </conditionalFormatting>
  <conditionalFormatting sqref="S46">
    <cfRule type="expression" dxfId="51" priority="52">
      <formula>AND(S46=0,T46=0)</formula>
    </cfRule>
  </conditionalFormatting>
  <conditionalFormatting sqref="R45">
    <cfRule type="expression" dxfId="50" priority="51">
      <formula>AND(R45=0,S45=0,T45=0)</formula>
    </cfRule>
  </conditionalFormatting>
  <conditionalFormatting sqref="R46">
    <cfRule type="expression" dxfId="49" priority="50">
      <formula>AND(R46=0,S46=0,T46=0)</formula>
    </cfRule>
  </conditionalFormatting>
  <conditionalFormatting sqref="O45">
    <cfRule type="expression" dxfId="48" priority="49">
      <formula>O45=0</formula>
    </cfRule>
  </conditionalFormatting>
  <conditionalFormatting sqref="O46">
    <cfRule type="expression" dxfId="47" priority="48">
      <formula>O46=0</formula>
    </cfRule>
  </conditionalFormatting>
  <conditionalFormatting sqref="O47">
    <cfRule type="expression" dxfId="46" priority="47">
      <formula>O47=0</formula>
    </cfRule>
  </conditionalFormatting>
  <conditionalFormatting sqref="N46">
    <cfRule type="expression" dxfId="45" priority="46">
      <formula>N46=""</formula>
    </cfRule>
  </conditionalFormatting>
  <conditionalFormatting sqref="I52">
    <cfRule type="expression" dxfId="44" priority="45">
      <formula>I52=0</formula>
    </cfRule>
  </conditionalFormatting>
  <conditionalFormatting sqref="I53">
    <cfRule type="expression" dxfId="43" priority="44">
      <formula>I53=0</formula>
    </cfRule>
  </conditionalFormatting>
  <conditionalFormatting sqref="H52">
    <cfRule type="expression" dxfId="42" priority="43">
      <formula>AND(H52=0,I52=0)</formula>
    </cfRule>
  </conditionalFormatting>
  <conditionalFormatting sqref="H53">
    <cfRule type="expression" dxfId="41" priority="42">
      <formula>AND(H53=0,I53=0)</formula>
    </cfRule>
  </conditionalFormatting>
  <conditionalFormatting sqref="G52">
    <cfRule type="expression" dxfId="40" priority="41">
      <formula>AND(G52=0,H52=0,I52=0)</formula>
    </cfRule>
  </conditionalFormatting>
  <conditionalFormatting sqref="G53">
    <cfRule type="expression" dxfId="39" priority="40">
      <formula>AND(G53=0,H53=0,I53=0)</formula>
    </cfRule>
  </conditionalFormatting>
  <conditionalFormatting sqref="D52">
    <cfRule type="expression" dxfId="38" priority="39">
      <formula>D52=0</formula>
    </cfRule>
  </conditionalFormatting>
  <conditionalFormatting sqref="D53">
    <cfRule type="expression" dxfId="37" priority="38">
      <formula>D53=0</formula>
    </cfRule>
  </conditionalFormatting>
  <conditionalFormatting sqref="D54">
    <cfRule type="expression" dxfId="36" priority="37">
      <formula>D54=0</formula>
    </cfRule>
  </conditionalFormatting>
  <conditionalFormatting sqref="C53">
    <cfRule type="expression" dxfId="35" priority="36">
      <formula>C53=""</formula>
    </cfRule>
  </conditionalFormatting>
  <conditionalFormatting sqref="T52">
    <cfRule type="expression" dxfId="34" priority="35">
      <formula>T52=0</formula>
    </cfRule>
  </conditionalFormatting>
  <conditionalFormatting sqref="T53">
    <cfRule type="expression" dxfId="33" priority="34">
      <formula>T53=0</formula>
    </cfRule>
  </conditionalFormatting>
  <conditionalFormatting sqref="S52">
    <cfRule type="expression" dxfId="32" priority="33">
      <formula>AND(S52=0,T52=0)</formula>
    </cfRule>
  </conditionalFormatting>
  <conditionalFormatting sqref="S53">
    <cfRule type="expression" dxfId="31" priority="32">
      <formula>AND(S53=0,T53=0)</formula>
    </cfRule>
  </conditionalFormatting>
  <conditionalFormatting sqref="R52">
    <cfRule type="expression" dxfId="30" priority="31">
      <formula>AND(R52=0,S52=0,T52=0)</formula>
    </cfRule>
  </conditionalFormatting>
  <conditionalFormatting sqref="R53">
    <cfRule type="expression" dxfId="29" priority="30">
      <formula>AND(R53=0,S53=0,T53=0)</formula>
    </cfRule>
  </conditionalFormatting>
  <conditionalFormatting sqref="O52">
    <cfRule type="expression" dxfId="28" priority="29">
      <formula>O52=0</formula>
    </cfRule>
  </conditionalFormatting>
  <conditionalFormatting sqref="O53">
    <cfRule type="expression" dxfId="27" priority="28">
      <formula>O53=0</formula>
    </cfRule>
  </conditionalFormatting>
  <conditionalFormatting sqref="O54">
    <cfRule type="expression" dxfId="26" priority="27">
      <formula>O54=0</formula>
    </cfRule>
  </conditionalFormatting>
  <conditionalFormatting sqref="N53">
    <cfRule type="expression" dxfId="25" priority="26">
      <formula>N53=""</formula>
    </cfRule>
  </conditionalFormatting>
  <conditionalFormatting sqref="I59">
    <cfRule type="expression" dxfId="24" priority="25">
      <formula>I59=0</formula>
    </cfRule>
  </conditionalFormatting>
  <conditionalFormatting sqref="I60">
    <cfRule type="expression" dxfId="23" priority="24">
      <formula>I60=0</formula>
    </cfRule>
  </conditionalFormatting>
  <conditionalFormatting sqref="H59">
    <cfRule type="expression" dxfId="22" priority="23">
      <formula>AND(H59=0,I59=0)</formula>
    </cfRule>
  </conditionalFormatting>
  <conditionalFormatting sqref="H60">
    <cfRule type="expression" dxfId="21" priority="22">
      <formula>AND(H60=0,I60=0)</formula>
    </cfRule>
  </conditionalFormatting>
  <conditionalFormatting sqref="G59">
    <cfRule type="expression" dxfId="20" priority="21">
      <formula>AND(G59=0,H59=0,I59=0)</formula>
    </cfRule>
  </conditionalFormatting>
  <conditionalFormatting sqref="G60">
    <cfRule type="expression" dxfId="19" priority="20">
      <formula>AND(G60=0,H60=0,I60=0)</formula>
    </cfRule>
  </conditionalFormatting>
  <conditionalFormatting sqref="D59">
    <cfRule type="expression" dxfId="18" priority="19">
      <formula>D59=0</formula>
    </cfRule>
  </conditionalFormatting>
  <conditionalFormatting sqref="D60">
    <cfRule type="expression" dxfId="17" priority="18">
      <formula>D60=0</formula>
    </cfRule>
  </conditionalFormatting>
  <conditionalFormatting sqref="D61">
    <cfRule type="expression" dxfId="16" priority="17">
      <formula>D61=0</formula>
    </cfRule>
  </conditionalFormatting>
  <conditionalFormatting sqref="C60">
    <cfRule type="expression" dxfId="15" priority="16">
      <formula>C60=""</formula>
    </cfRule>
  </conditionalFormatting>
  <conditionalFormatting sqref="T59">
    <cfRule type="expression" dxfId="14" priority="15">
      <formula>T59=0</formula>
    </cfRule>
  </conditionalFormatting>
  <conditionalFormatting sqref="T60">
    <cfRule type="expression" dxfId="13" priority="14">
      <formula>T60=0</formula>
    </cfRule>
  </conditionalFormatting>
  <conditionalFormatting sqref="S59">
    <cfRule type="expression" dxfId="12" priority="13">
      <formula>AND(S59=0,T59=0)</formula>
    </cfRule>
  </conditionalFormatting>
  <conditionalFormatting sqref="S60">
    <cfRule type="expression" dxfId="11" priority="12">
      <formula>AND(S60=0,T60=0)</formula>
    </cfRule>
  </conditionalFormatting>
  <conditionalFormatting sqref="R59">
    <cfRule type="expression" dxfId="10" priority="11">
      <formula>AND(R59=0,S59=0,T59=0)</formula>
    </cfRule>
  </conditionalFormatting>
  <conditionalFormatting sqref="R60">
    <cfRule type="expression" dxfId="9" priority="10">
      <formula>AND(R60=0,S60=0,T60=0)</formula>
    </cfRule>
  </conditionalFormatting>
  <conditionalFormatting sqref="O59">
    <cfRule type="expression" dxfId="8" priority="9">
      <formula>O59=0</formula>
    </cfRule>
  </conditionalFormatting>
  <conditionalFormatting sqref="O60">
    <cfRule type="expression" dxfId="7" priority="8">
      <formula>O60=0</formula>
    </cfRule>
  </conditionalFormatting>
  <conditionalFormatting sqref="O61">
    <cfRule type="expression" dxfId="6" priority="7">
      <formula>O61=0</formula>
    </cfRule>
  </conditionalFormatting>
  <conditionalFormatting sqref="N60">
    <cfRule type="expression" dxfId="5" priority="6">
      <formula>N60=""</formula>
    </cfRule>
  </conditionalFormatting>
  <conditionalFormatting sqref="AM15:AM26">
    <cfRule type="expression" dxfId="4" priority="5">
      <formula>$AM15="NO"</formula>
    </cfRule>
  </conditionalFormatting>
  <conditionalFormatting sqref="BS1:BS12">
    <cfRule type="expression" dxfId="3" priority="4">
      <formula>BS1&lt;&gt;BX1</formula>
    </cfRule>
  </conditionalFormatting>
  <conditionalFormatting sqref="BT1:BT12">
    <cfRule type="expression" dxfId="2" priority="3">
      <formula>BT1&lt;&gt;BY1</formula>
    </cfRule>
  </conditionalFormatting>
  <conditionalFormatting sqref="BI1:BI12">
    <cfRule type="expression" dxfId="1" priority="2">
      <formula>BI1&lt;&gt;BN1</formula>
    </cfRule>
  </conditionalFormatting>
  <conditionalFormatting sqref="AJ1:AJ12">
    <cfRule type="cellIs" dxfId="0" priority="1" operator="lessThan">
      <formula>0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⑫オールミックス</vt:lpstr>
      <vt:lpstr>NO</vt:lpstr>
      <vt:lpstr>OKA</vt:lpstr>
      <vt:lpstr>OKB</vt:lpstr>
      <vt:lpstr>OKC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2024-03-30T13:58:40Z</dcterms:modified>
</cp:coreProperties>
</file>