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workbookProtection workbookAlgorithmName="SHA-512" workbookHashValue="dtiCvyVr1H5q9eKTKYX5zB0MEb24zOyyols2miaTeJxY/NgzvaKc2fmlCzOTZ4iLsohl2mCz3H4v1s8sbUU4ew==" workbookSaltValue="nfVSKoLBukux+OLifM7P9Q==" workbookSpinCount="100000" lockStructure="1"/>
  <bookViews>
    <workbookView xWindow="0" yWindow="0" windowWidth="14025" windowHeight="6165"/>
  </bookViews>
  <sheets>
    <sheet name="①(0.111)くり下がりなし" sheetId="1" r:id="rId1"/>
    <sheet name="②(1.111)－(0.111)くり下がりなし" sheetId="2" r:id="rId2"/>
    <sheet name="③(1.111)－(0.111)くり下がり" sheetId="3" r:id="rId3"/>
    <sheet name="④(1.111)－(0.111)ミックス" sheetId="4" r:id="rId4"/>
    <sheet name="⑤(1.111)－(1.111)くり下がりなし" sheetId="5" r:id="rId5"/>
    <sheet name="⑥(1.111)－(1.111)くり下がり" sheetId="6" r:id="rId6"/>
    <sheet name="⑦(1.111)－(1.111)ミックス" sheetId="7" r:id="rId7"/>
    <sheet name="⑧(1.111)－(1.111)連続くり下がり" sheetId="8" r:id="rId8"/>
    <sheet name="⑨(1)－(1.111)くり下がり" sheetId="9" r:id="rId9"/>
    <sheet name="⑩(11.111)－(1.111)ミックス" sheetId="10" r:id="rId10"/>
    <sheet name="⑪(11.111)－(1.111) 差整数" sheetId="11" r:id="rId11"/>
    <sheet name="⑫オールミックス" sheetId="12" r:id="rId12"/>
  </sheets>
  <definedNames>
    <definedName name="go" localSheetId="0">INDIRECT('①(0.111)くり下がりなし'!$AG$40)</definedName>
    <definedName name="go" localSheetId="1">INDIRECT('②(1.111)－(0.111)くり下がりなし'!$AG$40)</definedName>
    <definedName name="go" localSheetId="2">INDIRECT('③(1.111)－(0.111)くり下がり'!$AG$40)</definedName>
    <definedName name="go" localSheetId="3">INDIRECT('④(1.111)－(0.111)ミックス'!$AG$40)</definedName>
    <definedName name="go" localSheetId="4">INDIRECT('⑤(1.111)－(1.111)くり下がりなし'!$AG$40)</definedName>
    <definedName name="go" localSheetId="5">INDIRECT('⑥(1.111)－(1.111)くり下がり'!$AG$40)</definedName>
    <definedName name="go" localSheetId="6">INDIRECT('⑦(1.111)－(1.111)ミックス'!$AG$40)</definedName>
    <definedName name="go" localSheetId="7">INDIRECT('⑧(1.111)－(1.111)連続くり下がり'!$AG$40)</definedName>
    <definedName name="go" localSheetId="8">INDIRECT('⑨(1)－(1.111)くり下がり'!$AG$40)</definedName>
    <definedName name="go" localSheetId="9">INDIRECT('⑩(11.111)－(1.111)ミックス'!$AG$40)</definedName>
    <definedName name="go" localSheetId="10">INDIRECT('⑪(11.111)－(1.111) 差整数'!$AG$40)</definedName>
    <definedName name="go" localSheetId="11">INDIRECT(⑫オールミックス!$AG$40)</definedName>
    <definedName name="hati" localSheetId="0">INDIRECT('①(0.111)くり下がりなし'!$AG$43)</definedName>
    <definedName name="hati" localSheetId="1">INDIRECT('②(1.111)－(0.111)くり下がりなし'!$AG$43)</definedName>
    <definedName name="hati" localSheetId="2">INDIRECT('③(1.111)－(0.111)くり下がり'!$AG$43)</definedName>
    <definedName name="hati" localSheetId="3">INDIRECT('④(1.111)－(0.111)ミックス'!$AG$43)</definedName>
    <definedName name="hati" localSheetId="4">INDIRECT('⑤(1.111)－(1.111)くり下がりなし'!$AG$43)</definedName>
    <definedName name="hati" localSheetId="5">INDIRECT('⑥(1.111)－(1.111)くり下がり'!$AG$43)</definedName>
    <definedName name="hati" localSheetId="6">INDIRECT('⑦(1.111)－(1.111)ミックス'!$AG$43)</definedName>
    <definedName name="hati" localSheetId="7">INDIRECT('⑧(1.111)－(1.111)連続くり下がり'!$AG$43)</definedName>
    <definedName name="hati" localSheetId="8">INDIRECT('⑨(1)－(1.111)くり下がり'!$AG$43)</definedName>
    <definedName name="hati" localSheetId="9">INDIRECT('⑩(11.111)－(1.111)ミックス'!$AG$43)</definedName>
    <definedName name="hati" localSheetId="10">INDIRECT('⑪(11.111)－(1.111) 差整数'!$AG$43)</definedName>
    <definedName name="hati" localSheetId="11">INDIRECT(⑫オールミックス!$AG$43)</definedName>
    <definedName name="iti" localSheetId="0">INDIRECT('①(0.111)くり下がりなし'!$AG$36)</definedName>
    <definedName name="iti" localSheetId="1">INDIRECT('②(1.111)－(0.111)くり下がりなし'!$AG$36)</definedName>
    <definedName name="iti" localSheetId="2">INDIRECT('③(1.111)－(0.111)くり下がり'!$AG$36)</definedName>
    <definedName name="iti" localSheetId="3">INDIRECT('④(1.111)－(0.111)ミックス'!$AG$36)</definedName>
    <definedName name="iti" localSheetId="4">INDIRECT('⑤(1.111)－(1.111)くり下がりなし'!$AG$36)</definedName>
    <definedName name="iti" localSheetId="5">INDIRECT('⑥(1.111)－(1.111)くり下がり'!$AG$36)</definedName>
    <definedName name="iti" localSheetId="6">INDIRECT('⑦(1.111)－(1.111)ミックス'!$AG$36)</definedName>
    <definedName name="iti" localSheetId="7">INDIRECT('⑧(1.111)－(1.111)連続くり下がり'!$AG$36)</definedName>
    <definedName name="iti" localSheetId="8">INDIRECT('⑨(1)－(1.111)くり下がり'!$AG$36)</definedName>
    <definedName name="iti" localSheetId="9">INDIRECT('⑩(11.111)－(1.111)ミックス'!$AG$36)</definedName>
    <definedName name="iti" localSheetId="10">INDIRECT('⑪(11.111)－(1.111) 差整数'!$AG$36)</definedName>
    <definedName name="iti" localSheetId="11">INDIRECT(⑫オールミックス!$AG$36)</definedName>
    <definedName name="nana" localSheetId="0">INDIRECT('①(0.111)くり下がりなし'!$AG$42)</definedName>
    <definedName name="nana" localSheetId="1">INDIRECT('②(1.111)－(0.111)くり下がりなし'!$AG$42)</definedName>
    <definedName name="nana" localSheetId="2">INDIRECT('③(1.111)－(0.111)くり下がり'!$AG$42)</definedName>
    <definedName name="nana" localSheetId="3">INDIRECT('④(1.111)－(0.111)ミックス'!$AG$42)</definedName>
    <definedName name="nana" localSheetId="4">INDIRECT('⑤(1.111)－(1.111)くり下がりなし'!$AG$42)</definedName>
    <definedName name="nana" localSheetId="5">INDIRECT('⑥(1.111)－(1.111)くり下がり'!$AG$42)</definedName>
    <definedName name="nana" localSheetId="6">INDIRECT('⑦(1.111)－(1.111)ミックス'!$AG$42)</definedName>
    <definedName name="nana" localSheetId="7">INDIRECT('⑧(1.111)－(1.111)連続くり下がり'!$AG$42)</definedName>
    <definedName name="nana" localSheetId="8">INDIRECT('⑨(1)－(1.111)くり下がり'!$AG$42)</definedName>
    <definedName name="nana" localSheetId="9">INDIRECT('⑩(11.111)－(1.111)ミックス'!$AG$42)</definedName>
    <definedName name="nana" localSheetId="10">INDIRECT('⑪(11.111)－(1.111) 差整数'!$AG$42)</definedName>
    <definedName name="nana" localSheetId="11">INDIRECT(⑫オールミックス!$AG$42)</definedName>
    <definedName name="ni" localSheetId="0">INDIRECT('①(0.111)くり下がりなし'!$AG$37)</definedName>
    <definedName name="ni" localSheetId="1">INDIRECT('②(1.111)－(0.111)くり下がりなし'!$AG$37)</definedName>
    <definedName name="ni" localSheetId="2">INDIRECT('③(1.111)－(0.111)くり下がり'!$AG$37)</definedName>
    <definedName name="ni" localSheetId="3">INDIRECT('④(1.111)－(0.111)ミックス'!$AG$37)</definedName>
    <definedName name="ni" localSheetId="4">INDIRECT('⑤(1.111)－(1.111)くり下がりなし'!$AG$37)</definedName>
    <definedName name="ni" localSheetId="5">INDIRECT('⑥(1.111)－(1.111)くり下がり'!$AG$37)</definedName>
    <definedName name="ni" localSheetId="6">INDIRECT('⑦(1.111)－(1.111)ミックス'!$AG$37)</definedName>
    <definedName name="ni" localSheetId="7">INDIRECT('⑧(1.111)－(1.111)連続くり下がり'!$AG$37)</definedName>
    <definedName name="ni" localSheetId="8">INDIRECT('⑨(1)－(1.111)くり下がり'!$AG$37)</definedName>
    <definedName name="ni" localSheetId="9">INDIRECT('⑩(11.111)－(1.111)ミックス'!$AG$37)</definedName>
    <definedName name="ni" localSheetId="10">INDIRECT('⑪(11.111)－(1.111) 差整数'!$AG$37)</definedName>
    <definedName name="ni" localSheetId="11">INDIRECT(⑫オールミックス!$AG$37)</definedName>
    <definedName name="NO" localSheetId="1">'②(1.111)－(0.111)くり下がりなし'!$X$40</definedName>
    <definedName name="NO" localSheetId="2">'③(1.111)－(0.111)くり下がり'!$X$40</definedName>
    <definedName name="NO" localSheetId="3">'④(1.111)－(0.111)ミックス'!$X$40</definedName>
    <definedName name="NO" localSheetId="4">'⑤(1.111)－(1.111)くり下がりなし'!$X$40</definedName>
    <definedName name="NO" localSheetId="5">'⑥(1.111)－(1.111)くり下がり'!$X$40</definedName>
    <definedName name="NO" localSheetId="6">'⑦(1.111)－(1.111)ミックス'!$X$40</definedName>
    <definedName name="NO" localSheetId="7">'⑧(1.111)－(1.111)連続くり下がり'!$X$40</definedName>
    <definedName name="NO" localSheetId="8">'⑨(1)－(1.111)くり下がり'!$X$40</definedName>
    <definedName name="NO" localSheetId="9">'⑩(11.111)－(1.111)ミックス'!$X$40</definedName>
    <definedName name="NO" localSheetId="10">'⑪(11.111)－(1.111) 差整数'!$X$40</definedName>
    <definedName name="NO" localSheetId="11">⑫オールミックス!$X$40</definedName>
    <definedName name="NO">'①(0.111)くり下がりなし'!$X$40</definedName>
    <definedName name="OKA" localSheetId="1">'②(1.111)－(0.111)くり下がりなし'!$X$45</definedName>
    <definedName name="OKA" localSheetId="2">'③(1.111)－(0.111)くり下がり'!$X$45</definedName>
    <definedName name="OKA" localSheetId="3">'④(1.111)－(0.111)ミックス'!$X$45</definedName>
    <definedName name="OKA" localSheetId="4">'⑤(1.111)－(1.111)くり下がりなし'!$X$45</definedName>
    <definedName name="OKA" localSheetId="5">'⑥(1.111)－(1.111)くり下がり'!$X$45</definedName>
    <definedName name="OKA" localSheetId="6">'⑦(1.111)－(1.111)ミックス'!$X$45</definedName>
    <definedName name="OKA" localSheetId="7">'⑧(1.111)－(1.111)連続くり下がり'!$X$45</definedName>
    <definedName name="OKA" localSheetId="8">'⑨(1)－(1.111)くり下がり'!$X$45</definedName>
    <definedName name="OKA" localSheetId="9">'⑩(11.111)－(1.111)ミックス'!$X$45</definedName>
    <definedName name="OKA" localSheetId="10">'⑪(11.111)－(1.111) 差整数'!$X$45</definedName>
    <definedName name="OKA" localSheetId="11">⑫オールミックス!$X$45</definedName>
    <definedName name="OKA">'①(0.111)くり下がりなし'!$X$45</definedName>
    <definedName name="OKB" localSheetId="1">'②(1.111)－(0.111)くり下がりなし'!$X$46</definedName>
    <definedName name="OKB" localSheetId="2">'③(1.111)－(0.111)くり下がり'!$X$46</definedName>
    <definedName name="OKB" localSheetId="3">'④(1.111)－(0.111)ミックス'!$X$46</definedName>
    <definedName name="OKB" localSheetId="4">'⑤(1.111)－(1.111)くり下がりなし'!$X$46</definedName>
    <definedName name="OKB" localSheetId="5">'⑥(1.111)－(1.111)くり下がり'!$X$46</definedName>
    <definedName name="OKB" localSheetId="6">'⑦(1.111)－(1.111)ミックス'!$X$46</definedName>
    <definedName name="OKB" localSheetId="7">'⑧(1.111)－(1.111)連続くり下がり'!$X$46</definedName>
    <definedName name="OKB" localSheetId="8">'⑨(1)－(1.111)くり下がり'!$X$46</definedName>
    <definedName name="OKB" localSheetId="9">'⑩(11.111)－(1.111)ミックス'!$X$46</definedName>
    <definedName name="OKB" localSheetId="10">'⑪(11.111)－(1.111) 差整数'!$X$46</definedName>
    <definedName name="OKB" localSheetId="11">⑫オールミックス!$X$46</definedName>
    <definedName name="OKB">'①(0.111)くり下がりなし'!$X$46</definedName>
    <definedName name="OKC" localSheetId="1">'②(1.111)－(0.111)くり下がりなし'!$X$47</definedName>
    <definedName name="OKC" localSheetId="2">'③(1.111)－(0.111)くり下がり'!$X$47</definedName>
    <definedName name="OKC" localSheetId="3">'④(1.111)－(0.111)ミックス'!$X$47</definedName>
    <definedName name="OKC" localSheetId="4">'⑤(1.111)－(1.111)くり下がりなし'!$X$47</definedName>
    <definedName name="OKC" localSheetId="5">'⑥(1.111)－(1.111)くり下がり'!$X$47</definedName>
    <definedName name="OKC" localSheetId="6">'⑦(1.111)－(1.111)ミックス'!$X$47</definedName>
    <definedName name="OKC" localSheetId="7">'⑧(1.111)－(1.111)連続くり下がり'!$X$47</definedName>
    <definedName name="OKC" localSheetId="8">'⑨(1)－(1.111)くり下がり'!$X$47</definedName>
    <definedName name="OKC" localSheetId="9">'⑩(11.111)－(1.111)ミックス'!$X$47</definedName>
    <definedName name="OKC" localSheetId="10">'⑪(11.111)－(1.111) 差整数'!$X$47</definedName>
    <definedName name="OKC" localSheetId="11">⑫オールミックス!$X$47</definedName>
    <definedName name="OKC">'①(0.111)くり下がりなし'!$X$47</definedName>
    <definedName name="_xlnm.Print_Area" localSheetId="0">'①(0.111)くり下がりなし'!$A$1:$V$62</definedName>
    <definedName name="_xlnm.Print_Area" localSheetId="1">'②(1.111)－(0.111)くり下がりなし'!$A$1:$V$62</definedName>
    <definedName name="_xlnm.Print_Area" localSheetId="2">'③(1.111)－(0.111)くり下がり'!$A$1:$V$62</definedName>
    <definedName name="_xlnm.Print_Area" localSheetId="3">'④(1.111)－(0.111)ミックス'!$A$1:$V$62</definedName>
    <definedName name="_xlnm.Print_Area" localSheetId="4">'⑤(1.111)－(1.111)くり下がりなし'!$A$1:$V$62</definedName>
    <definedName name="_xlnm.Print_Area" localSheetId="5">'⑥(1.111)－(1.111)くり下がり'!$A$1:$V$62</definedName>
    <definedName name="_xlnm.Print_Area" localSheetId="6">'⑦(1.111)－(1.111)ミックス'!$A$1:$V$62</definedName>
    <definedName name="_xlnm.Print_Area" localSheetId="7">'⑧(1.111)－(1.111)連続くり下がり'!$A$1:$V$62</definedName>
    <definedName name="_xlnm.Print_Area" localSheetId="8">'⑨(1)－(1.111)くり下がり'!$A$1:$V$62</definedName>
    <definedName name="_xlnm.Print_Area" localSheetId="9">'⑩(11.111)－(1.111)ミックス'!$A$1:$V$62</definedName>
    <definedName name="_xlnm.Print_Area" localSheetId="10">'⑪(11.111)－(1.111) 差整数'!$A$1:$V$62</definedName>
    <definedName name="_xlnm.Print_Area" localSheetId="11">⑫オールミックス!$A$1:$V$62</definedName>
    <definedName name="roku" localSheetId="0">INDIRECT('①(0.111)くり下がりなし'!$AG$41)</definedName>
    <definedName name="roku" localSheetId="1">INDIRECT('②(1.111)－(0.111)くり下がりなし'!$AG$41)</definedName>
    <definedName name="roku" localSheetId="2">INDIRECT('③(1.111)－(0.111)くり下がり'!$AG$41)</definedName>
    <definedName name="roku" localSheetId="3">INDIRECT('④(1.111)－(0.111)ミックス'!$AG$41)</definedName>
    <definedName name="roku" localSheetId="4">INDIRECT('⑤(1.111)－(1.111)くり下がりなし'!$AG$41)</definedName>
    <definedName name="roku" localSheetId="5">INDIRECT('⑥(1.111)－(1.111)くり下がり'!$AG$41)</definedName>
    <definedName name="roku" localSheetId="6">INDIRECT('⑦(1.111)－(1.111)ミックス'!$AG$41)</definedName>
    <definedName name="roku" localSheetId="7">INDIRECT('⑧(1.111)－(1.111)連続くり下がり'!$AG$41)</definedName>
    <definedName name="roku" localSheetId="8">INDIRECT('⑨(1)－(1.111)くり下がり'!$AG$41)</definedName>
    <definedName name="roku" localSheetId="9">INDIRECT('⑩(11.111)－(1.111)ミックス'!$AG$41)</definedName>
    <definedName name="roku" localSheetId="10">INDIRECT('⑪(11.111)－(1.111) 差整数'!$AG$41)</definedName>
    <definedName name="roku" localSheetId="11">INDIRECT(⑫オールミックス!$AG$41)</definedName>
    <definedName name="san" localSheetId="0">INDIRECT('①(0.111)くり下がりなし'!$AG$38)</definedName>
    <definedName name="san" localSheetId="1">INDIRECT('②(1.111)－(0.111)くり下がりなし'!$AG$38)</definedName>
    <definedName name="san" localSheetId="2">INDIRECT('③(1.111)－(0.111)くり下がり'!$AG$38)</definedName>
    <definedName name="san" localSheetId="3">INDIRECT('④(1.111)－(0.111)ミックス'!$AG$38)</definedName>
    <definedName name="san" localSheetId="4">INDIRECT('⑤(1.111)－(1.111)くり下がりなし'!$AG$38)</definedName>
    <definedName name="san" localSheetId="5">INDIRECT('⑥(1.111)－(1.111)くり下がり'!$AG$38)</definedName>
    <definedName name="san" localSheetId="6">INDIRECT('⑦(1.111)－(1.111)ミックス'!$AG$38)</definedName>
    <definedName name="san" localSheetId="7">INDIRECT('⑧(1.111)－(1.111)連続くり下がり'!$AG$38)</definedName>
    <definedName name="san" localSheetId="8">INDIRECT('⑨(1)－(1.111)くり下がり'!$AG$38)</definedName>
    <definedName name="san" localSheetId="9">INDIRECT('⑩(11.111)－(1.111)ミックス'!$AG$38)</definedName>
    <definedName name="san" localSheetId="10">INDIRECT('⑪(11.111)－(1.111) 差整数'!$AG$38)</definedName>
    <definedName name="san" localSheetId="11">INDIRECT(⑫オールミックス!$AG$38)</definedName>
    <definedName name="si" localSheetId="0">INDIRECT('①(0.111)くり下がりなし'!$AG$39)</definedName>
    <definedName name="si" localSheetId="1">INDIRECT('②(1.111)－(0.111)くり下がりなし'!$AG$39)</definedName>
    <definedName name="si" localSheetId="2">INDIRECT('③(1.111)－(0.111)くり下がり'!$AG$39)</definedName>
    <definedName name="si" localSheetId="3">INDIRECT('④(1.111)－(0.111)ミックス'!$AG$39)</definedName>
    <definedName name="si" localSheetId="4">INDIRECT('⑤(1.111)－(1.111)くり下がりなし'!$AG$39)</definedName>
    <definedName name="si" localSheetId="5">INDIRECT('⑥(1.111)－(1.111)くり下がり'!$AG$39)</definedName>
    <definedName name="si" localSheetId="6">INDIRECT('⑦(1.111)－(1.111)ミックス'!$AG$39)</definedName>
    <definedName name="si" localSheetId="7">INDIRECT('⑧(1.111)－(1.111)連続くり下がり'!$AG$39)</definedName>
    <definedName name="si" localSheetId="8">INDIRECT('⑨(1)－(1.111)くり下がり'!$AG$39)</definedName>
    <definedName name="si" localSheetId="9">INDIRECT('⑩(11.111)－(1.111)ミックス'!$AG$39)</definedName>
    <definedName name="si" localSheetId="10">INDIRECT('⑪(11.111)－(1.111) 差整数'!$AG$39)</definedName>
    <definedName name="si" localSheetId="11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S200" i="12" l="1"/>
  <c r="DL200" i="12"/>
  <c r="DE200" i="12"/>
  <c r="CX200" i="12"/>
  <c r="DS199" i="12"/>
  <c r="DL199" i="12"/>
  <c r="DE199" i="12"/>
  <c r="CX199" i="12"/>
  <c r="DS198" i="12"/>
  <c r="DL198" i="12"/>
  <c r="DE198" i="12"/>
  <c r="CX198" i="12"/>
  <c r="DS197" i="12"/>
  <c r="DL197" i="12"/>
  <c r="DE197" i="12"/>
  <c r="CX197" i="12"/>
  <c r="DS196" i="12"/>
  <c r="DL196" i="12"/>
  <c r="DE196" i="12"/>
  <c r="CX196" i="12"/>
  <c r="DS195" i="12"/>
  <c r="DL195" i="12"/>
  <c r="DE195" i="12"/>
  <c r="CX195" i="12"/>
  <c r="DS194" i="12"/>
  <c r="DL194" i="12"/>
  <c r="DE194" i="12"/>
  <c r="CX194" i="12"/>
  <c r="DS193" i="12"/>
  <c r="DL193" i="12"/>
  <c r="DE193" i="12"/>
  <c r="CX193" i="12"/>
  <c r="DS192" i="12"/>
  <c r="DL192" i="12"/>
  <c r="DE192" i="12"/>
  <c r="CX192" i="12"/>
  <c r="DS191" i="12"/>
  <c r="DL191" i="12"/>
  <c r="DE191" i="12"/>
  <c r="CX191" i="12"/>
  <c r="DS190" i="12"/>
  <c r="DL190" i="12"/>
  <c r="DE190" i="12"/>
  <c r="CX190" i="12"/>
  <c r="DS189" i="12"/>
  <c r="DL189" i="12"/>
  <c r="DE189" i="12"/>
  <c r="CX189" i="12"/>
  <c r="DS188" i="12"/>
  <c r="DL188" i="12"/>
  <c r="DE188" i="12"/>
  <c r="CX188" i="12"/>
  <c r="DS187" i="12"/>
  <c r="DL187" i="12"/>
  <c r="DE187" i="12"/>
  <c r="CX187" i="12"/>
  <c r="DS186" i="12"/>
  <c r="DL186" i="12"/>
  <c r="DE186" i="12"/>
  <c r="CX186" i="12"/>
  <c r="DS185" i="12"/>
  <c r="DL185" i="12"/>
  <c r="DE185" i="12"/>
  <c r="CX185" i="12"/>
  <c r="DS184" i="12"/>
  <c r="DL184" i="12"/>
  <c r="DE184" i="12"/>
  <c r="CX184" i="12"/>
  <c r="DS183" i="12"/>
  <c r="DL183" i="12"/>
  <c r="DE183" i="12"/>
  <c r="CX183" i="12"/>
  <c r="DS182" i="12"/>
  <c r="DL182" i="12"/>
  <c r="DE182" i="12"/>
  <c r="CX182" i="12"/>
  <c r="DS181" i="12"/>
  <c r="DL181" i="12"/>
  <c r="DE181" i="12"/>
  <c r="CX181" i="12"/>
  <c r="DS180" i="12"/>
  <c r="DL180" i="12"/>
  <c r="DE180" i="12"/>
  <c r="CX180" i="12"/>
  <c r="DS179" i="12"/>
  <c r="DL179" i="12"/>
  <c r="DE179" i="12"/>
  <c r="CX179" i="12"/>
  <c r="DS178" i="12"/>
  <c r="DL178" i="12"/>
  <c r="DE178" i="12"/>
  <c r="CX178" i="12"/>
  <c r="DS177" i="12"/>
  <c r="DL177" i="12"/>
  <c r="DE177" i="12"/>
  <c r="CX177" i="12"/>
  <c r="DS176" i="12"/>
  <c r="DL176" i="12"/>
  <c r="DE176" i="12"/>
  <c r="CX176" i="12"/>
  <c r="DS175" i="12"/>
  <c r="DL175" i="12"/>
  <c r="DE175" i="12"/>
  <c r="CX175" i="12"/>
  <c r="DS174" i="12"/>
  <c r="DL174" i="12"/>
  <c r="DE174" i="12"/>
  <c r="CX174" i="12"/>
  <c r="DS173" i="12"/>
  <c r="DL173" i="12"/>
  <c r="DE173" i="12"/>
  <c r="CX173" i="12"/>
  <c r="DS172" i="12"/>
  <c r="DL172" i="12"/>
  <c r="DE172" i="12"/>
  <c r="CX172" i="12"/>
  <c r="DS171" i="12"/>
  <c r="DL171" i="12"/>
  <c r="DE171" i="12"/>
  <c r="CX171" i="12"/>
  <c r="DS170" i="12"/>
  <c r="DL170" i="12"/>
  <c r="DE170" i="12"/>
  <c r="CX170" i="12"/>
  <c r="DS169" i="12"/>
  <c r="DL169" i="12"/>
  <c r="DE169" i="12"/>
  <c r="CX169" i="12"/>
  <c r="DS168" i="12"/>
  <c r="DL168" i="12"/>
  <c r="DE168" i="12"/>
  <c r="CX168" i="12"/>
  <c r="DS167" i="12"/>
  <c r="DL167" i="12"/>
  <c r="DE167" i="12"/>
  <c r="CX167" i="12"/>
  <c r="DS166" i="12"/>
  <c r="DL166" i="12"/>
  <c r="DE166" i="12"/>
  <c r="CX166" i="12"/>
  <c r="DS165" i="12"/>
  <c r="DL165" i="12"/>
  <c r="DE165" i="12"/>
  <c r="CX165" i="12"/>
  <c r="DS164" i="12"/>
  <c r="DL164" i="12"/>
  <c r="DE164" i="12"/>
  <c r="CX164" i="12"/>
  <c r="DS163" i="12"/>
  <c r="DL163" i="12"/>
  <c r="DE163" i="12"/>
  <c r="CX163" i="12"/>
  <c r="DS162" i="12"/>
  <c r="DL162" i="12"/>
  <c r="DE162" i="12"/>
  <c r="CX162" i="12"/>
  <c r="DS161" i="12"/>
  <c r="DL161" i="12"/>
  <c r="DE161" i="12"/>
  <c r="CX161" i="12"/>
  <c r="DS160" i="12"/>
  <c r="DL160" i="12"/>
  <c r="DE160" i="12"/>
  <c r="CX160" i="12"/>
  <c r="DS159" i="12"/>
  <c r="DL159" i="12"/>
  <c r="DE159" i="12"/>
  <c r="CX159" i="12"/>
  <c r="DS158" i="12"/>
  <c r="DL158" i="12"/>
  <c r="DE158" i="12"/>
  <c r="CX158" i="12"/>
  <c r="DS157" i="12"/>
  <c r="DL157" i="12"/>
  <c r="DE157" i="12"/>
  <c r="CX157" i="12"/>
  <c r="DS156" i="12"/>
  <c r="DL156" i="12"/>
  <c r="DE156" i="12"/>
  <c r="CX156" i="12"/>
  <c r="DS155" i="12"/>
  <c r="DL155" i="12"/>
  <c r="DE155" i="12"/>
  <c r="CX155" i="12"/>
  <c r="DS154" i="12"/>
  <c r="DL154" i="12"/>
  <c r="DE154" i="12"/>
  <c r="CX154" i="12"/>
  <c r="DS153" i="12"/>
  <c r="DL153" i="12"/>
  <c r="DE153" i="12"/>
  <c r="CX153" i="12"/>
  <c r="DS152" i="12"/>
  <c r="DL152" i="12"/>
  <c r="DE152" i="12"/>
  <c r="CX152" i="12"/>
  <c r="DS151" i="12"/>
  <c r="DL151" i="12"/>
  <c r="DE151" i="12"/>
  <c r="CX151" i="12"/>
  <c r="DS150" i="12"/>
  <c r="DL150" i="12"/>
  <c r="DE150" i="12"/>
  <c r="CX150" i="12"/>
  <c r="DS149" i="12"/>
  <c r="DL149" i="12"/>
  <c r="DE149" i="12"/>
  <c r="CX149" i="12"/>
  <c r="DS148" i="12"/>
  <c r="DL148" i="12"/>
  <c r="DE148" i="12"/>
  <c r="CX148" i="12"/>
  <c r="DS147" i="12"/>
  <c r="DL147" i="12"/>
  <c r="DE147" i="12"/>
  <c r="CX147" i="12"/>
  <c r="DS146" i="12"/>
  <c r="DL146" i="12"/>
  <c r="DE146" i="12"/>
  <c r="CX146" i="12"/>
  <c r="DS145" i="12"/>
  <c r="DL145" i="12"/>
  <c r="DE145" i="12"/>
  <c r="CX145" i="12"/>
  <c r="DS144" i="12"/>
  <c r="DL144" i="12"/>
  <c r="DE144" i="12"/>
  <c r="CX144" i="12"/>
  <c r="DS143" i="12"/>
  <c r="DL143" i="12"/>
  <c r="DE143" i="12"/>
  <c r="CX143" i="12"/>
  <c r="DS142" i="12"/>
  <c r="DL142" i="12"/>
  <c r="DE142" i="12"/>
  <c r="CX142" i="12"/>
  <c r="DS141" i="12"/>
  <c r="DL141" i="12"/>
  <c r="DE141" i="12"/>
  <c r="CX141" i="12"/>
  <c r="DS140" i="12"/>
  <c r="DL140" i="12"/>
  <c r="DE140" i="12"/>
  <c r="CX140" i="12"/>
  <c r="DS139" i="12"/>
  <c r="DL139" i="12"/>
  <c r="DE139" i="12"/>
  <c r="CX139" i="12"/>
  <c r="DS138" i="12"/>
  <c r="DL138" i="12"/>
  <c r="DE138" i="12"/>
  <c r="CX138" i="12"/>
  <c r="DS137" i="12"/>
  <c r="DL137" i="12"/>
  <c r="DE137" i="12"/>
  <c r="CX137" i="12"/>
  <c r="DS136" i="12"/>
  <c r="DL136" i="12"/>
  <c r="DE136" i="12"/>
  <c r="CX136" i="12"/>
  <c r="DS135" i="12"/>
  <c r="DL135" i="12"/>
  <c r="DE135" i="12"/>
  <c r="CX135" i="12"/>
  <c r="DS134" i="12"/>
  <c r="DL134" i="12"/>
  <c r="DE134" i="12"/>
  <c r="CX134" i="12"/>
  <c r="DS133" i="12"/>
  <c r="DL133" i="12"/>
  <c r="DE133" i="12"/>
  <c r="CX133" i="12"/>
  <c r="DS132" i="12"/>
  <c r="DL132" i="12"/>
  <c r="DE132" i="12"/>
  <c r="CX132" i="12"/>
  <c r="DS131" i="12"/>
  <c r="DL131" i="12"/>
  <c r="DE131" i="12"/>
  <c r="CX131" i="12"/>
  <c r="DS130" i="12"/>
  <c r="DL130" i="12"/>
  <c r="DE130" i="12"/>
  <c r="CX130" i="12"/>
  <c r="DS129" i="12"/>
  <c r="DL129" i="12"/>
  <c r="DE129" i="12"/>
  <c r="CX129" i="12"/>
  <c r="DS128" i="12"/>
  <c r="DL128" i="12"/>
  <c r="DE128" i="12"/>
  <c r="CX128" i="12"/>
  <c r="DS127" i="12"/>
  <c r="DL127" i="12"/>
  <c r="DE127" i="12"/>
  <c r="CX127" i="12"/>
  <c r="DS126" i="12"/>
  <c r="DL126" i="12"/>
  <c r="DE126" i="12"/>
  <c r="CX126" i="12"/>
  <c r="DS125" i="12"/>
  <c r="DL125" i="12"/>
  <c r="DE125" i="12"/>
  <c r="CX125" i="12"/>
  <c r="DS124" i="12"/>
  <c r="DL124" i="12"/>
  <c r="DE124" i="12"/>
  <c r="CX124" i="12"/>
  <c r="DS123" i="12"/>
  <c r="DL123" i="12"/>
  <c r="DE123" i="12"/>
  <c r="CX123" i="12"/>
  <c r="DS122" i="12"/>
  <c r="DL122" i="12"/>
  <c r="DE122" i="12"/>
  <c r="CX122" i="12"/>
  <c r="DS121" i="12"/>
  <c r="DL121" i="12"/>
  <c r="DE121" i="12"/>
  <c r="CX121" i="12"/>
  <c r="DS120" i="12"/>
  <c r="DL120" i="12"/>
  <c r="DE120" i="12"/>
  <c r="CX120" i="12"/>
  <c r="DS119" i="12"/>
  <c r="DL119" i="12"/>
  <c r="DE119" i="12"/>
  <c r="CX119" i="12"/>
  <c r="DS118" i="12"/>
  <c r="DL118" i="12"/>
  <c r="DE118" i="12"/>
  <c r="CX118" i="12"/>
  <c r="DS117" i="12"/>
  <c r="DL117" i="12"/>
  <c r="DE117" i="12"/>
  <c r="CX117" i="12"/>
  <c r="DS116" i="12"/>
  <c r="DL116" i="12"/>
  <c r="DE116" i="12"/>
  <c r="CX116" i="12"/>
  <c r="DS115" i="12"/>
  <c r="DL115" i="12"/>
  <c r="DE115" i="12"/>
  <c r="CX115" i="12"/>
  <c r="DS114" i="12"/>
  <c r="DL114" i="12"/>
  <c r="DE114" i="12"/>
  <c r="CX114" i="12"/>
  <c r="DS113" i="12"/>
  <c r="DL113" i="12"/>
  <c r="DE113" i="12"/>
  <c r="CX113" i="12"/>
  <c r="DS112" i="12"/>
  <c r="DL112" i="12"/>
  <c r="DE112" i="12"/>
  <c r="CX112" i="12"/>
  <c r="DS111" i="12"/>
  <c r="DL111" i="12"/>
  <c r="DE111" i="12"/>
  <c r="CX111" i="12"/>
  <c r="DS110" i="12"/>
  <c r="DL110" i="12"/>
  <c r="DE110" i="12"/>
  <c r="CX110" i="12"/>
  <c r="DS109" i="12"/>
  <c r="DL109" i="12"/>
  <c r="DE109" i="12"/>
  <c r="CX109" i="12"/>
  <c r="DS108" i="12"/>
  <c r="DL108" i="12"/>
  <c r="DE108" i="12"/>
  <c r="CX108" i="12"/>
  <c r="DS107" i="12"/>
  <c r="DL107" i="12"/>
  <c r="DE107" i="12"/>
  <c r="CX107" i="12"/>
  <c r="DS106" i="12"/>
  <c r="DL106" i="12"/>
  <c r="DE106" i="12"/>
  <c r="CX106" i="12"/>
  <c r="DS105" i="12"/>
  <c r="DL105" i="12"/>
  <c r="DE105" i="12"/>
  <c r="CX105" i="12"/>
  <c r="DS104" i="12"/>
  <c r="DL104" i="12"/>
  <c r="DE104" i="12"/>
  <c r="CX104" i="12"/>
  <c r="DS103" i="12"/>
  <c r="DL103" i="12"/>
  <c r="DE103" i="12"/>
  <c r="CX103" i="12"/>
  <c r="DS102" i="12"/>
  <c r="DL102" i="12"/>
  <c r="DE102" i="12"/>
  <c r="CX102" i="12"/>
  <c r="DS101" i="12"/>
  <c r="DL101" i="12"/>
  <c r="DE101" i="12"/>
  <c r="CX101" i="12"/>
  <c r="DS100" i="12"/>
  <c r="DL100" i="12"/>
  <c r="DE100" i="12"/>
  <c r="CX100" i="12"/>
  <c r="DS99" i="12"/>
  <c r="DL99" i="12"/>
  <c r="DE99" i="12"/>
  <c r="CX99" i="12"/>
  <c r="DS98" i="12"/>
  <c r="DL98" i="12"/>
  <c r="DE98" i="12"/>
  <c r="CX98" i="12"/>
  <c r="DS97" i="12"/>
  <c r="DL97" i="12"/>
  <c r="DE97" i="12"/>
  <c r="CX97" i="12"/>
  <c r="DS96" i="12"/>
  <c r="DL96" i="12"/>
  <c r="DE96" i="12"/>
  <c r="CX96" i="12"/>
  <c r="DS95" i="12"/>
  <c r="DL95" i="12"/>
  <c r="DE95" i="12"/>
  <c r="CX95" i="12"/>
  <c r="DS94" i="12"/>
  <c r="DL94" i="12"/>
  <c r="DE94" i="12"/>
  <c r="CX94" i="12"/>
  <c r="DS93" i="12"/>
  <c r="DL93" i="12"/>
  <c r="DE93" i="12"/>
  <c r="CX93" i="12"/>
  <c r="DS92" i="12"/>
  <c r="DL92" i="12"/>
  <c r="DE92" i="12"/>
  <c r="CX92" i="12"/>
  <c r="DS91" i="12"/>
  <c r="DL91" i="12"/>
  <c r="DE91" i="12"/>
  <c r="CX91" i="12"/>
  <c r="DS90" i="12"/>
  <c r="DL90" i="12"/>
  <c r="DE90" i="12"/>
  <c r="CX90" i="12"/>
  <c r="DS89" i="12"/>
  <c r="DL89" i="12"/>
  <c r="DE89" i="12"/>
  <c r="CX89" i="12"/>
  <c r="DS88" i="12"/>
  <c r="DL88" i="12"/>
  <c r="DE88" i="12"/>
  <c r="CX88" i="12"/>
  <c r="DS87" i="12"/>
  <c r="DL87" i="12"/>
  <c r="DE87" i="12"/>
  <c r="CX87" i="12"/>
  <c r="DS86" i="12"/>
  <c r="DL86" i="12"/>
  <c r="DE86" i="12"/>
  <c r="CX86" i="12"/>
  <c r="DS85" i="12"/>
  <c r="DL85" i="12"/>
  <c r="DE85" i="12"/>
  <c r="CX85" i="12"/>
  <c r="DS84" i="12"/>
  <c r="DL84" i="12"/>
  <c r="DE84" i="12"/>
  <c r="CX84" i="12"/>
  <c r="DS83" i="12"/>
  <c r="DL83" i="12"/>
  <c r="DE83" i="12"/>
  <c r="CX83" i="12"/>
  <c r="DS82" i="12"/>
  <c r="DL82" i="12"/>
  <c r="DE82" i="12"/>
  <c r="CX82" i="12"/>
  <c r="DS81" i="12"/>
  <c r="DL81" i="12"/>
  <c r="DE81" i="12"/>
  <c r="CX81" i="12"/>
  <c r="DS80" i="12"/>
  <c r="DL80" i="12"/>
  <c r="DE80" i="12"/>
  <c r="CX80" i="12"/>
  <c r="DS79" i="12"/>
  <c r="DL79" i="12"/>
  <c r="DE79" i="12"/>
  <c r="CX79" i="12"/>
  <c r="DS78" i="12"/>
  <c r="DL78" i="12"/>
  <c r="DE78" i="12"/>
  <c r="CX78" i="12"/>
  <c r="DS77" i="12"/>
  <c r="DL77" i="12"/>
  <c r="DE77" i="12"/>
  <c r="CX77" i="12"/>
  <c r="DS76" i="12"/>
  <c r="DL76" i="12"/>
  <c r="DE76" i="12"/>
  <c r="CX76" i="12"/>
  <c r="DS75" i="12"/>
  <c r="DL75" i="12"/>
  <c r="DE75" i="12"/>
  <c r="CX75" i="12"/>
  <c r="DS74" i="12"/>
  <c r="DL74" i="12"/>
  <c r="DE74" i="12"/>
  <c r="CX74" i="12"/>
  <c r="DS73" i="12"/>
  <c r="DL73" i="12"/>
  <c r="DE73" i="12"/>
  <c r="CX73" i="12"/>
  <c r="DS72" i="12"/>
  <c r="DL72" i="12"/>
  <c r="DE72" i="12"/>
  <c r="CX72" i="12"/>
  <c r="DS71" i="12"/>
  <c r="DL71" i="12"/>
  <c r="DE71" i="12"/>
  <c r="CX71" i="12"/>
  <c r="DS70" i="12"/>
  <c r="DL70" i="12"/>
  <c r="DE70" i="12"/>
  <c r="CX70" i="12"/>
  <c r="DS69" i="12"/>
  <c r="DL69" i="12"/>
  <c r="DE69" i="12"/>
  <c r="CX69" i="12"/>
  <c r="DS68" i="12"/>
  <c r="DL68" i="12"/>
  <c r="DE68" i="12"/>
  <c r="CX68" i="12"/>
  <c r="DS67" i="12"/>
  <c r="DL67" i="12"/>
  <c r="DE67" i="12"/>
  <c r="CX67" i="12"/>
  <c r="DS66" i="12"/>
  <c r="DL66" i="12"/>
  <c r="DE66" i="12"/>
  <c r="CX66" i="12"/>
  <c r="DS65" i="12"/>
  <c r="DL65" i="12"/>
  <c r="DE65" i="12"/>
  <c r="CX65" i="12"/>
  <c r="DS64" i="12"/>
  <c r="DL64" i="12"/>
  <c r="DE64" i="12"/>
  <c r="CX64" i="12"/>
  <c r="DS63" i="12"/>
  <c r="DL63" i="12"/>
  <c r="DE63" i="12"/>
  <c r="CX63" i="12"/>
  <c r="DS62" i="12"/>
  <c r="DL62" i="12"/>
  <c r="DE62" i="12"/>
  <c r="CX62" i="12"/>
  <c r="DS61" i="12"/>
  <c r="DL61" i="12"/>
  <c r="DE61" i="12"/>
  <c r="CX61" i="12"/>
  <c r="F61" i="12"/>
  <c r="DS60" i="12"/>
  <c r="DL60" i="12"/>
  <c r="DE60" i="12"/>
  <c r="CX60" i="12"/>
  <c r="DS59" i="12"/>
  <c r="DL59" i="12"/>
  <c r="DE59" i="12"/>
  <c r="CX59" i="12"/>
  <c r="DS58" i="12"/>
  <c r="DL58" i="12"/>
  <c r="DE58" i="12"/>
  <c r="CX58" i="12"/>
  <c r="DS57" i="12"/>
  <c r="DL57" i="12"/>
  <c r="DE57" i="12"/>
  <c r="CX57" i="12"/>
  <c r="DS56" i="12"/>
  <c r="DL56" i="12"/>
  <c r="DE56" i="12"/>
  <c r="CX56" i="12"/>
  <c r="DS55" i="12"/>
  <c r="DL55" i="12"/>
  <c r="DE55" i="12"/>
  <c r="CX55" i="12"/>
  <c r="DS54" i="12"/>
  <c r="DL54" i="12"/>
  <c r="DE54" i="12"/>
  <c r="CX54" i="12"/>
  <c r="DS53" i="12"/>
  <c r="DL53" i="12"/>
  <c r="DE53" i="12"/>
  <c r="CX53" i="12"/>
  <c r="DS52" i="12"/>
  <c r="DL52" i="12"/>
  <c r="DE52" i="12"/>
  <c r="CX52" i="12"/>
  <c r="DS51" i="12"/>
  <c r="DL51" i="12"/>
  <c r="DE51" i="12"/>
  <c r="CX51" i="12"/>
  <c r="DS50" i="12"/>
  <c r="DL50" i="12"/>
  <c r="DE50" i="12"/>
  <c r="CX50" i="12"/>
  <c r="DS49" i="12"/>
  <c r="DL49" i="12"/>
  <c r="DE49" i="12"/>
  <c r="CX49" i="12"/>
  <c r="DS48" i="12"/>
  <c r="DL48" i="12"/>
  <c r="DE48" i="12"/>
  <c r="CX48" i="12"/>
  <c r="DS47" i="12"/>
  <c r="DL47" i="12"/>
  <c r="DE47" i="12"/>
  <c r="CX47" i="12"/>
  <c r="F47" i="12"/>
  <c r="DS46" i="12"/>
  <c r="DL46" i="12"/>
  <c r="DE46" i="12"/>
  <c r="CX46" i="12"/>
  <c r="DS45" i="12"/>
  <c r="DL45" i="12"/>
  <c r="DE45" i="12"/>
  <c r="CX45" i="12"/>
  <c r="DS44" i="12"/>
  <c r="DL44" i="12"/>
  <c r="DE44" i="12"/>
  <c r="CX44" i="12"/>
  <c r="DS43" i="12"/>
  <c r="DL43" i="12"/>
  <c r="DE43" i="12"/>
  <c r="CX43" i="12"/>
  <c r="DS42" i="12"/>
  <c r="DL42" i="12"/>
  <c r="DE42" i="12"/>
  <c r="CX42" i="12"/>
  <c r="DS41" i="12"/>
  <c r="DL41" i="12"/>
  <c r="DE41" i="12"/>
  <c r="CX41" i="12"/>
  <c r="DS40" i="12"/>
  <c r="DL40" i="12"/>
  <c r="DE40" i="12"/>
  <c r="CX40" i="12"/>
  <c r="DS39" i="12"/>
  <c r="DL39" i="12"/>
  <c r="DE39" i="12"/>
  <c r="CX39" i="12"/>
  <c r="DS38" i="12"/>
  <c r="DL38" i="12"/>
  <c r="DE38" i="12"/>
  <c r="CX38" i="12"/>
  <c r="DS37" i="12"/>
  <c r="DL37" i="12"/>
  <c r="DE37" i="12"/>
  <c r="CX37" i="12"/>
  <c r="DS36" i="12"/>
  <c r="DL36" i="12"/>
  <c r="DE36" i="12"/>
  <c r="CX36" i="12"/>
  <c r="DS35" i="12"/>
  <c r="DL35" i="12"/>
  <c r="DE35" i="12"/>
  <c r="CX35" i="12"/>
  <c r="DS34" i="12"/>
  <c r="DL34" i="12"/>
  <c r="DE34" i="12"/>
  <c r="CX34" i="12"/>
  <c r="DS33" i="12"/>
  <c r="DL33" i="12"/>
  <c r="DE33" i="12"/>
  <c r="CX33" i="12"/>
  <c r="G33" i="12"/>
  <c r="A33" i="12"/>
  <c r="DS32" i="12"/>
  <c r="DL32" i="12"/>
  <c r="DE32" i="12"/>
  <c r="CX32" i="12"/>
  <c r="CQ32" i="12"/>
  <c r="T32" i="12"/>
  <c r="A32" i="12"/>
  <c r="DS31" i="12"/>
  <c r="DL31" i="12"/>
  <c r="DE31" i="12"/>
  <c r="CX31" i="12"/>
  <c r="CQ31" i="12"/>
  <c r="DS30" i="12"/>
  <c r="DL30" i="12"/>
  <c r="DE30" i="12"/>
  <c r="CX30" i="12"/>
  <c r="CQ30" i="12"/>
  <c r="Q30" i="12"/>
  <c r="Q61" i="12" s="1"/>
  <c r="F30" i="12"/>
  <c r="DS29" i="12"/>
  <c r="DL29" i="12"/>
  <c r="DE29" i="12"/>
  <c r="CX29" i="12"/>
  <c r="CQ29" i="12"/>
  <c r="DS28" i="12"/>
  <c r="DL28" i="12"/>
  <c r="DE28" i="12"/>
  <c r="CX28" i="12"/>
  <c r="CQ28" i="12"/>
  <c r="DS27" i="12"/>
  <c r="DL27" i="12"/>
  <c r="DE27" i="12"/>
  <c r="CX27" i="12"/>
  <c r="CQ27" i="12"/>
  <c r="DS26" i="12"/>
  <c r="DL26" i="12"/>
  <c r="DE26" i="12"/>
  <c r="CX26" i="12"/>
  <c r="CQ26" i="12"/>
  <c r="DS25" i="12"/>
  <c r="DL25" i="12"/>
  <c r="DE25" i="12"/>
  <c r="CX25" i="12"/>
  <c r="CQ25" i="12"/>
  <c r="DS24" i="12"/>
  <c r="DL24" i="12"/>
  <c r="DE24" i="12"/>
  <c r="CX24" i="12"/>
  <c r="CQ24" i="12"/>
  <c r="DS23" i="12"/>
  <c r="DL23" i="12"/>
  <c r="DE23" i="12"/>
  <c r="CX23" i="12"/>
  <c r="CQ23" i="12"/>
  <c r="Q23" i="12"/>
  <c r="Q54" i="12" s="1"/>
  <c r="F23" i="12"/>
  <c r="F54" i="12" s="1"/>
  <c r="DS22" i="12"/>
  <c r="DL22" i="12"/>
  <c r="DE22" i="12"/>
  <c r="CX22" i="12"/>
  <c r="CQ22" i="12"/>
  <c r="DS21" i="12"/>
  <c r="DL21" i="12"/>
  <c r="DE21" i="12"/>
  <c r="CX21" i="12"/>
  <c r="CQ21" i="12"/>
  <c r="DS20" i="12"/>
  <c r="DL20" i="12"/>
  <c r="DE20" i="12"/>
  <c r="CX20" i="12"/>
  <c r="CQ20" i="12"/>
  <c r="DS19" i="12"/>
  <c r="DL19" i="12"/>
  <c r="DE19" i="12"/>
  <c r="CX19" i="12"/>
  <c r="CQ19" i="12"/>
  <c r="DS18" i="12"/>
  <c r="DL18" i="12"/>
  <c r="DE18" i="12"/>
  <c r="CX18" i="12"/>
  <c r="CQ18" i="12"/>
  <c r="DS17" i="12"/>
  <c r="DL17" i="12"/>
  <c r="DE17" i="12"/>
  <c r="CX17" i="12"/>
  <c r="CQ17" i="12"/>
  <c r="DS16" i="12"/>
  <c r="DL16" i="12"/>
  <c r="DE16" i="12"/>
  <c r="CX16" i="12"/>
  <c r="CQ16" i="12"/>
  <c r="Q16" i="12"/>
  <c r="Q47" i="12" s="1"/>
  <c r="F16" i="12"/>
  <c r="DS15" i="12"/>
  <c r="DL15" i="12"/>
  <c r="DE15" i="12"/>
  <c r="CX15" i="12"/>
  <c r="CQ15" i="12"/>
  <c r="DS14" i="12"/>
  <c r="DL14" i="12"/>
  <c r="DE14" i="12"/>
  <c r="CX14" i="12"/>
  <c r="CQ14" i="12"/>
  <c r="CR14" i="12" s="1"/>
  <c r="DS13" i="12"/>
  <c r="DL13" i="12"/>
  <c r="DE13" i="12"/>
  <c r="CX13" i="12"/>
  <c r="CQ13" i="12"/>
  <c r="DS12" i="12"/>
  <c r="DL12" i="12"/>
  <c r="DE12" i="12"/>
  <c r="CX12" i="12"/>
  <c r="CQ12" i="12"/>
  <c r="DS11" i="12"/>
  <c r="DL11" i="12"/>
  <c r="DE11" i="12"/>
  <c r="CX11" i="12"/>
  <c r="CQ11" i="12"/>
  <c r="DS10" i="12"/>
  <c r="DL10" i="12"/>
  <c r="DE10" i="12"/>
  <c r="CX10" i="12"/>
  <c r="CQ10" i="12"/>
  <c r="DS9" i="12"/>
  <c r="DL9" i="12"/>
  <c r="DE9" i="12"/>
  <c r="CX9" i="12"/>
  <c r="CQ9" i="12"/>
  <c r="Q9" i="12"/>
  <c r="Q40" i="12" s="1"/>
  <c r="F9" i="12"/>
  <c r="F40" i="12" s="1"/>
  <c r="DS8" i="12"/>
  <c r="DL8" i="12"/>
  <c r="DE8" i="12"/>
  <c r="CX8" i="12"/>
  <c r="CQ8" i="12"/>
  <c r="CR8" i="12" s="1"/>
  <c r="BN8" i="12" s="1"/>
  <c r="DS7" i="12"/>
  <c r="DL7" i="12"/>
  <c r="DE7" i="12"/>
  <c r="DF7" i="12" s="1"/>
  <c r="CD7" i="12" s="1"/>
  <c r="G29" i="12" s="1"/>
  <c r="CX7" i="12"/>
  <c r="CQ7" i="12"/>
  <c r="DS6" i="12"/>
  <c r="DL6" i="12"/>
  <c r="DE6" i="12"/>
  <c r="CX6" i="12"/>
  <c r="CQ6" i="12"/>
  <c r="DS5" i="12"/>
  <c r="DL5" i="12"/>
  <c r="DE5" i="12"/>
  <c r="CX5" i="12"/>
  <c r="CQ5" i="12"/>
  <c r="CR5" i="12" s="1"/>
  <c r="BN5" i="12" s="1"/>
  <c r="DS4" i="12"/>
  <c r="DL4" i="12"/>
  <c r="DM4" i="12" s="1"/>
  <c r="CI4" i="12" s="1"/>
  <c r="DE4" i="12"/>
  <c r="CX4" i="12"/>
  <c r="CQ4" i="12"/>
  <c r="DS3" i="12"/>
  <c r="DL3" i="12"/>
  <c r="DE3" i="12"/>
  <c r="DF3" i="12" s="1"/>
  <c r="CD3" i="12" s="1"/>
  <c r="CX3" i="12"/>
  <c r="CQ3" i="12"/>
  <c r="CR3" i="12" s="1"/>
  <c r="BN3" i="12" s="1"/>
  <c r="DS2" i="12"/>
  <c r="DL2" i="12"/>
  <c r="DM2" i="12" s="1"/>
  <c r="CI2" i="12" s="1"/>
  <c r="DE2" i="12"/>
  <c r="CX2" i="12"/>
  <c r="CQ2" i="12"/>
  <c r="DS1" i="12"/>
  <c r="DT1" i="12" s="1"/>
  <c r="DL1" i="12"/>
  <c r="DE1" i="12"/>
  <c r="DF1" i="12" s="1"/>
  <c r="CX1" i="12"/>
  <c r="CY2" i="12" s="1"/>
  <c r="BX2" i="12" s="1"/>
  <c r="BS2" i="12" s="1"/>
  <c r="P7" i="12" s="1"/>
  <c r="P38" i="12" s="1"/>
  <c r="CQ1" i="12"/>
  <c r="CR1" i="12" s="1"/>
  <c r="CN100" i="11"/>
  <c r="CN99" i="11"/>
  <c r="CN98" i="11"/>
  <c r="CN97" i="11"/>
  <c r="CN96" i="11"/>
  <c r="CN95" i="11"/>
  <c r="CN94" i="11"/>
  <c r="CN93" i="11"/>
  <c r="CN92" i="11"/>
  <c r="CN91" i="11"/>
  <c r="CN90" i="11"/>
  <c r="CN89" i="11"/>
  <c r="CN88" i="11"/>
  <c r="CN87" i="11"/>
  <c r="CN86" i="11"/>
  <c r="CN85" i="11"/>
  <c r="CN84" i="11"/>
  <c r="CN83" i="11"/>
  <c r="CN82" i="11"/>
  <c r="CN81" i="11"/>
  <c r="CN80" i="11"/>
  <c r="CN79" i="11"/>
  <c r="CN78" i="11"/>
  <c r="CN77" i="11"/>
  <c r="CN76" i="11"/>
  <c r="CN75" i="11"/>
  <c r="CN74" i="11"/>
  <c r="CN73" i="11"/>
  <c r="CN72" i="11"/>
  <c r="CN71" i="11"/>
  <c r="CN70" i="11"/>
  <c r="CN69" i="11"/>
  <c r="CN68" i="11"/>
  <c r="CN67" i="11"/>
  <c r="CN66" i="11"/>
  <c r="CN65" i="11"/>
  <c r="CN64" i="11"/>
  <c r="CN63" i="11"/>
  <c r="CN62" i="11"/>
  <c r="CN61" i="11"/>
  <c r="CN60" i="11"/>
  <c r="CN59" i="11"/>
  <c r="CN58" i="11"/>
  <c r="CN57" i="11"/>
  <c r="CN56" i="11"/>
  <c r="CN55" i="11"/>
  <c r="CN54" i="11"/>
  <c r="CN53" i="11"/>
  <c r="CN52" i="11"/>
  <c r="CN51" i="11"/>
  <c r="CN50" i="11"/>
  <c r="CN49" i="11"/>
  <c r="CN48" i="11"/>
  <c r="CN47" i="11"/>
  <c r="Q47" i="11"/>
  <c r="CN46" i="11"/>
  <c r="CN45" i="11"/>
  <c r="CN44" i="11"/>
  <c r="CN43" i="11"/>
  <c r="CN42" i="11"/>
  <c r="CN41" i="11"/>
  <c r="CN40" i="11"/>
  <c r="F40" i="11"/>
  <c r="CN39" i="11"/>
  <c r="CN38" i="11"/>
  <c r="CN37" i="11"/>
  <c r="CN36" i="11"/>
  <c r="CN35" i="11"/>
  <c r="CN34" i="11"/>
  <c r="CN33" i="11"/>
  <c r="G33" i="11"/>
  <c r="A33" i="11"/>
  <c r="CN32" i="11"/>
  <c r="T32" i="11"/>
  <c r="A32" i="11"/>
  <c r="CN31" i="11"/>
  <c r="CN30" i="11"/>
  <c r="Q30" i="11"/>
  <c r="Q61" i="11" s="1"/>
  <c r="F30" i="11"/>
  <c r="F61" i="11" s="1"/>
  <c r="CN29" i="11"/>
  <c r="CN28" i="11"/>
  <c r="CN27" i="11"/>
  <c r="CN26" i="11"/>
  <c r="CN25" i="11"/>
  <c r="CN24" i="11"/>
  <c r="CN23" i="11"/>
  <c r="Q23" i="11"/>
  <c r="Q54" i="11" s="1"/>
  <c r="F23" i="11"/>
  <c r="F54" i="11" s="1"/>
  <c r="CN22" i="11"/>
  <c r="CN21" i="11"/>
  <c r="CN20" i="11"/>
  <c r="CN19" i="11"/>
  <c r="DI18" i="11"/>
  <c r="DB18" i="11"/>
  <c r="CU18" i="11"/>
  <c r="CN18" i="11"/>
  <c r="CG18" i="11"/>
  <c r="DI17" i="11"/>
  <c r="DB17" i="11"/>
  <c r="CU17" i="11"/>
  <c r="CN17" i="11"/>
  <c r="CG17" i="11"/>
  <c r="DI16" i="11"/>
  <c r="DB16" i="11"/>
  <c r="CU16" i="11"/>
  <c r="CN16" i="11"/>
  <c r="CG16" i="11"/>
  <c r="Q16" i="11"/>
  <c r="F16" i="11"/>
  <c r="F47" i="11" s="1"/>
  <c r="DI15" i="11"/>
  <c r="DB15" i="11"/>
  <c r="CU15" i="11"/>
  <c r="CN15" i="11"/>
  <c r="CG15" i="11"/>
  <c r="DI14" i="11"/>
  <c r="DB14" i="11"/>
  <c r="CU14" i="11"/>
  <c r="CN14" i="11"/>
  <c r="CG14" i="11"/>
  <c r="DI13" i="11"/>
  <c r="DB13" i="11"/>
  <c r="CU13" i="11"/>
  <c r="CN13" i="11"/>
  <c r="CG13" i="11"/>
  <c r="DI12" i="11"/>
  <c r="DB12" i="11"/>
  <c r="CU12" i="11"/>
  <c r="CN12" i="11"/>
  <c r="CG12" i="11"/>
  <c r="DI11" i="11"/>
  <c r="DB11" i="11"/>
  <c r="CU11" i="11"/>
  <c r="CN11" i="11"/>
  <c r="CG11" i="11"/>
  <c r="DI10" i="11"/>
  <c r="DB10" i="11"/>
  <c r="CU10" i="11"/>
  <c r="CN10" i="11"/>
  <c r="CG10" i="11"/>
  <c r="DI9" i="11"/>
  <c r="DB9" i="11"/>
  <c r="CU9" i="11"/>
  <c r="CN9" i="11"/>
  <c r="CG9" i="11"/>
  <c r="Q9" i="11"/>
  <c r="Q40" i="11" s="1"/>
  <c r="F9" i="11"/>
  <c r="DI8" i="11"/>
  <c r="DB8" i="11"/>
  <c r="CU8" i="11"/>
  <c r="CN8" i="11"/>
  <c r="CG8" i="11"/>
  <c r="DI7" i="11"/>
  <c r="DB7" i="11"/>
  <c r="CU7" i="11"/>
  <c r="CN7" i="11"/>
  <c r="CG7" i="11"/>
  <c r="DI6" i="11"/>
  <c r="DB6" i="11"/>
  <c r="CU6" i="11"/>
  <c r="CN6" i="11"/>
  <c r="CG6" i="11"/>
  <c r="DI5" i="11"/>
  <c r="DB5" i="11"/>
  <c r="CU5" i="11"/>
  <c r="CN5" i="11"/>
  <c r="CG5" i="11"/>
  <c r="DI4" i="11"/>
  <c r="DB4" i="11"/>
  <c r="CU4" i="11"/>
  <c r="CN4" i="11"/>
  <c r="CG4" i="11"/>
  <c r="DI3" i="11"/>
  <c r="DB3" i="11"/>
  <c r="CU3" i="11"/>
  <c r="CN3" i="11"/>
  <c r="CG3" i="11"/>
  <c r="DI2" i="11"/>
  <c r="DB2" i="11"/>
  <c r="CU2" i="11"/>
  <c r="CN2" i="11"/>
  <c r="CG2" i="11"/>
  <c r="DI1" i="11"/>
  <c r="DB1" i="11"/>
  <c r="CU1" i="11"/>
  <c r="CN1" i="11"/>
  <c r="CG1" i="11"/>
  <c r="CU100" i="10"/>
  <c r="CN100" i="10"/>
  <c r="CU99" i="10"/>
  <c r="CN99" i="10"/>
  <c r="CU98" i="10"/>
  <c r="CN98" i="10"/>
  <c r="CU97" i="10"/>
  <c r="CN97" i="10"/>
  <c r="CU96" i="10"/>
  <c r="CN96" i="10"/>
  <c r="CU95" i="10"/>
  <c r="CN95" i="10"/>
  <c r="CU94" i="10"/>
  <c r="CN94" i="10"/>
  <c r="CU93" i="10"/>
  <c r="CN93" i="10"/>
  <c r="CU92" i="10"/>
  <c r="CN92" i="10"/>
  <c r="CU91" i="10"/>
  <c r="CN91" i="10"/>
  <c r="CU90" i="10"/>
  <c r="CN90" i="10"/>
  <c r="CU89" i="10"/>
  <c r="CN89" i="10"/>
  <c r="CU88" i="10"/>
  <c r="CN88" i="10"/>
  <c r="CU87" i="10"/>
  <c r="CN87" i="10"/>
  <c r="CU86" i="10"/>
  <c r="CN86" i="10"/>
  <c r="CU85" i="10"/>
  <c r="CN85" i="10"/>
  <c r="CU84" i="10"/>
  <c r="CN84" i="10"/>
  <c r="CU83" i="10"/>
  <c r="CN83" i="10"/>
  <c r="CU82" i="10"/>
  <c r="CN82" i="10"/>
  <c r="DI81" i="10"/>
  <c r="DB81" i="10"/>
  <c r="CU81" i="10"/>
  <c r="CN81" i="10"/>
  <c r="DI80" i="10"/>
  <c r="DB80" i="10"/>
  <c r="CU80" i="10"/>
  <c r="CN80" i="10"/>
  <c r="DI79" i="10"/>
  <c r="DB79" i="10"/>
  <c r="CU79" i="10"/>
  <c r="CN79" i="10"/>
  <c r="DI78" i="10"/>
  <c r="DB78" i="10"/>
  <c r="CU78" i="10"/>
  <c r="CN78" i="10"/>
  <c r="DI77" i="10"/>
  <c r="DB77" i="10"/>
  <c r="CU77" i="10"/>
  <c r="CN77" i="10"/>
  <c r="DI76" i="10"/>
  <c r="DB76" i="10"/>
  <c r="CU76" i="10"/>
  <c r="CN76" i="10"/>
  <c r="DI75" i="10"/>
  <c r="DB75" i="10"/>
  <c r="CU75" i="10"/>
  <c r="CN75" i="10"/>
  <c r="DI74" i="10"/>
  <c r="DB74" i="10"/>
  <c r="CU74" i="10"/>
  <c r="CN74" i="10"/>
  <c r="DI73" i="10"/>
  <c r="DB73" i="10"/>
  <c r="CU73" i="10"/>
  <c r="CN73" i="10"/>
  <c r="DI72" i="10"/>
  <c r="DB72" i="10"/>
  <c r="CU72" i="10"/>
  <c r="CN72" i="10"/>
  <c r="DI71" i="10"/>
  <c r="DB71" i="10"/>
  <c r="CU71" i="10"/>
  <c r="CN71" i="10"/>
  <c r="DI70" i="10"/>
  <c r="DB70" i="10"/>
  <c r="CU70" i="10"/>
  <c r="CN70" i="10"/>
  <c r="DI69" i="10"/>
  <c r="DB69" i="10"/>
  <c r="CU69" i="10"/>
  <c r="CN69" i="10"/>
  <c r="DI68" i="10"/>
  <c r="DB68" i="10"/>
  <c r="CU68" i="10"/>
  <c r="CN68" i="10"/>
  <c r="DI67" i="10"/>
  <c r="DB67" i="10"/>
  <c r="CU67" i="10"/>
  <c r="CN67" i="10"/>
  <c r="DI66" i="10"/>
  <c r="DB66" i="10"/>
  <c r="CU66" i="10"/>
  <c r="CN66" i="10"/>
  <c r="DI65" i="10"/>
  <c r="DB65" i="10"/>
  <c r="CU65" i="10"/>
  <c r="CN65" i="10"/>
  <c r="DI64" i="10"/>
  <c r="DB64" i="10"/>
  <c r="CU64" i="10"/>
  <c r="CN64" i="10"/>
  <c r="DI63" i="10"/>
  <c r="DB63" i="10"/>
  <c r="CU63" i="10"/>
  <c r="CN63" i="10"/>
  <c r="DI62" i="10"/>
  <c r="DB62" i="10"/>
  <c r="CU62" i="10"/>
  <c r="CN62" i="10"/>
  <c r="DI61" i="10"/>
  <c r="DB61" i="10"/>
  <c r="CU61" i="10"/>
  <c r="CN61" i="10"/>
  <c r="DI60" i="10"/>
  <c r="DB60" i="10"/>
  <c r="CU60" i="10"/>
  <c r="CN60" i="10"/>
  <c r="DI59" i="10"/>
  <c r="DB59" i="10"/>
  <c r="CU59" i="10"/>
  <c r="CN59" i="10"/>
  <c r="DI58" i="10"/>
  <c r="DB58" i="10"/>
  <c r="CU58" i="10"/>
  <c r="CN58" i="10"/>
  <c r="DI57" i="10"/>
  <c r="DB57" i="10"/>
  <c r="CU57" i="10"/>
  <c r="CN57" i="10"/>
  <c r="DI56" i="10"/>
  <c r="DB56" i="10"/>
  <c r="CU56" i="10"/>
  <c r="CN56" i="10"/>
  <c r="DI55" i="10"/>
  <c r="DB55" i="10"/>
  <c r="CU55" i="10"/>
  <c r="CN55" i="10"/>
  <c r="DI54" i="10"/>
  <c r="DB54" i="10"/>
  <c r="CU54" i="10"/>
  <c r="CN54" i="10"/>
  <c r="DI53" i="10"/>
  <c r="DB53" i="10"/>
  <c r="CU53" i="10"/>
  <c r="CN53" i="10"/>
  <c r="DI52" i="10"/>
  <c r="DB52" i="10"/>
  <c r="CU52" i="10"/>
  <c r="CN52" i="10"/>
  <c r="DI51" i="10"/>
  <c r="DB51" i="10"/>
  <c r="CU51" i="10"/>
  <c r="CN51" i="10"/>
  <c r="DI50" i="10"/>
  <c r="DB50" i="10"/>
  <c r="CU50" i="10"/>
  <c r="CN50" i="10"/>
  <c r="DI49" i="10"/>
  <c r="DB49" i="10"/>
  <c r="CU49" i="10"/>
  <c r="CN49" i="10"/>
  <c r="DI48" i="10"/>
  <c r="DB48" i="10"/>
  <c r="CU48" i="10"/>
  <c r="CN48" i="10"/>
  <c r="DI47" i="10"/>
  <c r="DB47" i="10"/>
  <c r="CU47" i="10"/>
  <c r="CN47" i="10"/>
  <c r="DI46" i="10"/>
  <c r="DB46" i="10"/>
  <c r="CU46" i="10"/>
  <c r="CN46" i="10"/>
  <c r="DI45" i="10"/>
  <c r="DB45" i="10"/>
  <c r="CU45" i="10"/>
  <c r="CN45" i="10"/>
  <c r="DI44" i="10"/>
  <c r="DB44" i="10"/>
  <c r="CU44" i="10"/>
  <c r="CN44" i="10"/>
  <c r="DI43" i="10"/>
  <c r="DB43" i="10"/>
  <c r="CU43" i="10"/>
  <c r="CN43" i="10"/>
  <c r="DI42" i="10"/>
  <c r="DB42" i="10"/>
  <c r="CU42" i="10"/>
  <c r="CN42" i="10"/>
  <c r="DI41" i="10"/>
  <c r="DB41" i="10"/>
  <c r="CU41" i="10"/>
  <c r="CN41" i="10"/>
  <c r="DI40" i="10"/>
  <c r="DB40" i="10"/>
  <c r="CU40" i="10"/>
  <c r="CN40" i="10"/>
  <c r="DI39" i="10"/>
  <c r="DB39" i="10"/>
  <c r="CU39" i="10"/>
  <c r="CN39" i="10"/>
  <c r="DI38" i="10"/>
  <c r="DB38" i="10"/>
  <c r="CU38" i="10"/>
  <c r="CN38" i="10"/>
  <c r="DI37" i="10"/>
  <c r="DB37" i="10"/>
  <c r="CU37" i="10"/>
  <c r="CN37" i="10"/>
  <c r="DI36" i="10"/>
  <c r="DB36" i="10"/>
  <c r="CU36" i="10"/>
  <c r="CN36" i="10"/>
  <c r="DI35" i="10"/>
  <c r="DB35" i="10"/>
  <c r="CU35" i="10"/>
  <c r="CN35" i="10"/>
  <c r="DI34" i="10"/>
  <c r="DB34" i="10"/>
  <c r="CU34" i="10"/>
  <c r="CN34" i="10"/>
  <c r="DI33" i="10"/>
  <c r="DB33" i="10"/>
  <c r="CU33" i="10"/>
  <c r="CN33" i="10"/>
  <c r="G33" i="10"/>
  <c r="A33" i="10"/>
  <c r="DI32" i="10"/>
  <c r="DB32" i="10"/>
  <c r="CU32" i="10"/>
  <c r="CN32" i="10"/>
  <c r="T32" i="10"/>
  <c r="A32" i="10"/>
  <c r="DI31" i="10"/>
  <c r="DB31" i="10"/>
  <c r="CU31" i="10"/>
  <c r="CN31" i="10"/>
  <c r="DI30" i="10"/>
  <c r="DB30" i="10"/>
  <c r="CU30" i="10"/>
  <c r="CN30" i="10"/>
  <c r="Q30" i="10"/>
  <c r="Q61" i="10" s="1"/>
  <c r="F30" i="10"/>
  <c r="F61" i="10" s="1"/>
  <c r="DI29" i="10"/>
  <c r="DB29" i="10"/>
  <c r="CU29" i="10"/>
  <c r="CN29" i="10"/>
  <c r="DI28" i="10"/>
  <c r="DB28" i="10"/>
  <c r="CU28" i="10"/>
  <c r="CN28" i="10"/>
  <c r="DI27" i="10"/>
  <c r="DB27" i="10"/>
  <c r="CU27" i="10"/>
  <c r="CN27" i="10"/>
  <c r="DI26" i="10"/>
  <c r="DB26" i="10"/>
  <c r="CU26" i="10"/>
  <c r="CN26" i="10"/>
  <c r="DI25" i="10"/>
  <c r="DB25" i="10"/>
  <c r="CU25" i="10"/>
  <c r="CN25" i="10"/>
  <c r="DI24" i="10"/>
  <c r="DB24" i="10"/>
  <c r="CU24" i="10"/>
  <c r="CN24" i="10"/>
  <c r="DI23" i="10"/>
  <c r="DB23" i="10"/>
  <c r="CU23" i="10"/>
  <c r="CN23" i="10"/>
  <c r="Q23" i="10"/>
  <c r="Q54" i="10" s="1"/>
  <c r="F23" i="10"/>
  <c r="F54" i="10" s="1"/>
  <c r="DI22" i="10"/>
  <c r="DB22" i="10"/>
  <c r="CU22" i="10"/>
  <c r="CN22" i="10"/>
  <c r="DI21" i="10"/>
  <c r="DB21" i="10"/>
  <c r="CU21" i="10"/>
  <c r="CN21" i="10"/>
  <c r="DI20" i="10"/>
  <c r="DB20" i="10"/>
  <c r="CU20" i="10"/>
  <c r="CN20" i="10"/>
  <c r="DI19" i="10"/>
  <c r="DB19" i="10"/>
  <c r="CU19" i="10"/>
  <c r="CN19" i="10"/>
  <c r="DI18" i="10"/>
  <c r="DB18" i="10"/>
  <c r="CU18" i="10"/>
  <c r="CN18" i="10"/>
  <c r="CG18" i="10"/>
  <c r="DI17" i="10"/>
  <c r="DB17" i="10"/>
  <c r="CU17" i="10"/>
  <c r="CN17" i="10"/>
  <c r="CG17" i="10"/>
  <c r="DI16" i="10"/>
  <c r="DB16" i="10"/>
  <c r="CU16" i="10"/>
  <c r="CN16" i="10"/>
  <c r="CG16" i="10"/>
  <c r="Q16" i="10"/>
  <c r="Q47" i="10" s="1"/>
  <c r="F16" i="10"/>
  <c r="F47" i="10" s="1"/>
  <c r="DI15" i="10"/>
  <c r="DB15" i="10"/>
  <c r="CU15" i="10"/>
  <c r="CN15" i="10"/>
  <c r="CG15" i="10"/>
  <c r="DI14" i="10"/>
  <c r="DB14" i="10"/>
  <c r="CU14" i="10"/>
  <c r="CN14" i="10"/>
  <c r="CG14" i="10"/>
  <c r="DI13" i="10"/>
  <c r="DB13" i="10"/>
  <c r="CU13" i="10"/>
  <c r="CN13" i="10"/>
  <c r="CG13" i="10"/>
  <c r="DI12" i="10"/>
  <c r="DB12" i="10"/>
  <c r="CU12" i="10"/>
  <c r="CN12" i="10"/>
  <c r="CG12" i="10"/>
  <c r="DI11" i="10"/>
  <c r="DB11" i="10"/>
  <c r="CU11" i="10"/>
  <c r="CN11" i="10"/>
  <c r="CG11" i="10"/>
  <c r="DI10" i="10"/>
  <c r="DB10" i="10"/>
  <c r="CU10" i="10"/>
  <c r="CN10" i="10"/>
  <c r="CG10" i="10"/>
  <c r="DI9" i="10"/>
  <c r="DB9" i="10"/>
  <c r="CU9" i="10"/>
  <c r="CN9" i="10"/>
  <c r="CG9" i="10"/>
  <c r="Q9" i="10"/>
  <c r="Q40" i="10" s="1"/>
  <c r="F9" i="10"/>
  <c r="F40" i="10" s="1"/>
  <c r="DI8" i="10"/>
  <c r="DB8" i="10"/>
  <c r="CU8" i="10"/>
  <c r="CN8" i="10"/>
  <c r="CG8" i="10"/>
  <c r="DI7" i="10"/>
  <c r="DB7" i="10"/>
  <c r="CU7" i="10"/>
  <c r="CN7" i="10"/>
  <c r="CG7" i="10"/>
  <c r="DI6" i="10"/>
  <c r="DB6" i="10"/>
  <c r="CU6" i="10"/>
  <c r="CN6" i="10"/>
  <c r="CG6" i="10"/>
  <c r="DI5" i="10"/>
  <c r="DB5" i="10"/>
  <c r="CU5" i="10"/>
  <c r="CN5" i="10"/>
  <c r="CG5" i="10"/>
  <c r="DI4" i="10"/>
  <c r="DB4" i="10"/>
  <c r="CU4" i="10"/>
  <c r="CN4" i="10"/>
  <c r="CG4" i="10"/>
  <c r="DI3" i="10"/>
  <c r="DB3" i="10"/>
  <c r="CU3" i="10"/>
  <c r="CN3" i="10"/>
  <c r="CG3" i="10"/>
  <c r="DI2" i="10"/>
  <c r="DB2" i="10"/>
  <c r="CU2" i="10"/>
  <c r="CN2" i="10"/>
  <c r="CG2" i="10"/>
  <c r="DI1" i="10"/>
  <c r="DB1" i="10"/>
  <c r="CU1" i="10"/>
  <c r="CN1" i="10"/>
  <c r="CG1" i="10"/>
  <c r="Q61" i="9"/>
  <c r="F40" i="9"/>
  <c r="CN36" i="9"/>
  <c r="CN35" i="9"/>
  <c r="CN34" i="9"/>
  <c r="CN33" i="9"/>
  <c r="G33" i="9"/>
  <c r="A33" i="9"/>
  <c r="CN32" i="9"/>
  <c r="T32" i="9"/>
  <c r="A32" i="9"/>
  <c r="CN31" i="9"/>
  <c r="CN30" i="9"/>
  <c r="Q30" i="9"/>
  <c r="F30" i="9"/>
  <c r="F61" i="9" s="1"/>
  <c r="CN29" i="9"/>
  <c r="CN28" i="9"/>
  <c r="CN27" i="9"/>
  <c r="CN26" i="9"/>
  <c r="CN25" i="9"/>
  <c r="CN24" i="9"/>
  <c r="CN23" i="9"/>
  <c r="Q23" i="9"/>
  <c r="Q54" i="9" s="1"/>
  <c r="F23" i="9"/>
  <c r="F54" i="9" s="1"/>
  <c r="CN22" i="9"/>
  <c r="CN21" i="9"/>
  <c r="CN20" i="9"/>
  <c r="CN19" i="9"/>
  <c r="DI18" i="9"/>
  <c r="DB18" i="9"/>
  <c r="CU18" i="9"/>
  <c r="CN18" i="9"/>
  <c r="CG18" i="9"/>
  <c r="DI17" i="9"/>
  <c r="DB17" i="9"/>
  <c r="CU17" i="9"/>
  <c r="CN17" i="9"/>
  <c r="CG17" i="9"/>
  <c r="DI16" i="9"/>
  <c r="DB16" i="9"/>
  <c r="CU16" i="9"/>
  <c r="CN16" i="9"/>
  <c r="CG16" i="9"/>
  <c r="Q16" i="9"/>
  <c r="Q47" i="9" s="1"/>
  <c r="F16" i="9"/>
  <c r="F47" i="9" s="1"/>
  <c r="DI15" i="9"/>
  <c r="DB15" i="9"/>
  <c r="CU15" i="9"/>
  <c r="CN15" i="9"/>
  <c r="CG15" i="9"/>
  <c r="DI14" i="9"/>
  <c r="DB14" i="9"/>
  <c r="CU14" i="9"/>
  <c r="CN14" i="9"/>
  <c r="CG14" i="9"/>
  <c r="DI13" i="9"/>
  <c r="DB13" i="9"/>
  <c r="CU13" i="9"/>
  <c r="CN13" i="9"/>
  <c r="CG13" i="9"/>
  <c r="DI12" i="9"/>
  <c r="DB12" i="9"/>
  <c r="CU12" i="9"/>
  <c r="CN12" i="9"/>
  <c r="CG12" i="9"/>
  <c r="DI11" i="9"/>
  <c r="DB11" i="9"/>
  <c r="CU11" i="9"/>
  <c r="CN11" i="9"/>
  <c r="CG11" i="9"/>
  <c r="DI10" i="9"/>
  <c r="DB10" i="9"/>
  <c r="CU10" i="9"/>
  <c r="CN10" i="9"/>
  <c r="CG10" i="9"/>
  <c r="DI9" i="9"/>
  <c r="DB9" i="9"/>
  <c r="CU9" i="9"/>
  <c r="CN9" i="9"/>
  <c r="CG9" i="9"/>
  <c r="Q9" i="9"/>
  <c r="Q40" i="9" s="1"/>
  <c r="F9" i="9"/>
  <c r="DI8" i="9"/>
  <c r="DB8" i="9"/>
  <c r="CU8" i="9"/>
  <c r="CN8" i="9"/>
  <c r="CG8" i="9"/>
  <c r="DI7" i="9"/>
  <c r="DB7" i="9"/>
  <c r="CU7" i="9"/>
  <c r="CN7" i="9"/>
  <c r="CG7" i="9"/>
  <c r="DI6" i="9"/>
  <c r="DB6" i="9"/>
  <c r="CU6" i="9"/>
  <c r="CN6" i="9"/>
  <c r="CG6" i="9"/>
  <c r="DI5" i="9"/>
  <c r="DB5" i="9"/>
  <c r="CU5" i="9"/>
  <c r="CN5" i="9"/>
  <c r="CG5" i="9"/>
  <c r="DI4" i="9"/>
  <c r="DB4" i="9"/>
  <c r="CU4" i="9"/>
  <c r="CN4" i="9"/>
  <c r="CG4" i="9"/>
  <c r="DI3" i="9"/>
  <c r="DB3" i="9"/>
  <c r="CU3" i="9"/>
  <c r="CN3" i="9"/>
  <c r="CG3" i="9"/>
  <c r="DI2" i="9"/>
  <c r="DB2" i="9"/>
  <c r="CU2" i="9"/>
  <c r="CN2" i="9"/>
  <c r="CG2" i="9"/>
  <c r="DI1" i="9"/>
  <c r="DB1" i="9"/>
  <c r="CU1" i="9"/>
  <c r="CN1" i="9"/>
  <c r="CG1" i="9"/>
  <c r="Q61" i="8"/>
  <c r="F54" i="8"/>
  <c r="F40" i="8"/>
  <c r="DI37" i="8"/>
  <c r="DI36" i="8"/>
  <c r="CN36" i="8"/>
  <c r="DI35" i="8"/>
  <c r="CN35" i="8"/>
  <c r="DI34" i="8"/>
  <c r="CN34" i="8"/>
  <c r="DI33" i="8"/>
  <c r="CN33" i="8"/>
  <c r="G33" i="8"/>
  <c r="A33" i="8"/>
  <c r="DI32" i="8"/>
  <c r="CN32" i="8"/>
  <c r="T32" i="8"/>
  <c r="A32" i="8"/>
  <c r="DI31" i="8"/>
  <c r="CN31" i="8"/>
  <c r="DI30" i="8"/>
  <c r="CN30" i="8"/>
  <c r="Q30" i="8"/>
  <c r="F30" i="8"/>
  <c r="F61" i="8" s="1"/>
  <c r="DI29" i="8"/>
  <c r="CN29" i="8"/>
  <c r="DI28" i="8"/>
  <c r="CN28" i="8"/>
  <c r="DI27" i="8"/>
  <c r="CN27" i="8"/>
  <c r="DI26" i="8"/>
  <c r="CN26" i="8"/>
  <c r="DI25" i="8"/>
  <c r="CN25" i="8"/>
  <c r="DI24" i="8"/>
  <c r="CN24" i="8"/>
  <c r="DI23" i="8"/>
  <c r="CN23" i="8"/>
  <c r="Q23" i="8"/>
  <c r="Q54" i="8" s="1"/>
  <c r="F23" i="8"/>
  <c r="DI22" i="8"/>
  <c r="CN22" i="8"/>
  <c r="DI21" i="8"/>
  <c r="CN21" i="8"/>
  <c r="DI20" i="8"/>
  <c r="DB20" i="8"/>
  <c r="CU20" i="8"/>
  <c r="CN20" i="8"/>
  <c r="DI19" i="8"/>
  <c r="DB19" i="8"/>
  <c r="CU19" i="8"/>
  <c r="CN19" i="8"/>
  <c r="DI18" i="8"/>
  <c r="DB18" i="8"/>
  <c r="CU18" i="8"/>
  <c r="CN18" i="8"/>
  <c r="CG18" i="8"/>
  <c r="DI17" i="8"/>
  <c r="DB17" i="8"/>
  <c r="CU17" i="8"/>
  <c r="CN17" i="8"/>
  <c r="CG17" i="8"/>
  <c r="DI16" i="8"/>
  <c r="DB16" i="8"/>
  <c r="CU16" i="8"/>
  <c r="CN16" i="8"/>
  <c r="CG16" i="8"/>
  <c r="Q16" i="8"/>
  <c r="Q47" i="8" s="1"/>
  <c r="F16" i="8"/>
  <c r="F47" i="8" s="1"/>
  <c r="DI15" i="8"/>
  <c r="DB15" i="8"/>
  <c r="CU15" i="8"/>
  <c r="CN15" i="8"/>
  <c r="CG15" i="8"/>
  <c r="DI14" i="8"/>
  <c r="DB14" i="8"/>
  <c r="CU14" i="8"/>
  <c r="CN14" i="8"/>
  <c r="CG14" i="8"/>
  <c r="DI13" i="8"/>
  <c r="DB13" i="8"/>
  <c r="CU13" i="8"/>
  <c r="CN13" i="8"/>
  <c r="CG13" i="8"/>
  <c r="DI12" i="8"/>
  <c r="DB12" i="8"/>
  <c r="CU12" i="8"/>
  <c r="CN12" i="8"/>
  <c r="CG12" i="8"/>
  <c r="DI11" i="8"/>
  <c r="DB11" i="8"/>
  <c r="CU11" i="8"/>
  <c r="CN11" i="8"/>
  <c r="CG11" i="8"/>
  <c r="DI10" i="8"/>
  <c r="DB10" i="8"/>
  <c r="CU10" i="8"/>
  <c r="CN10" i="8"/>
  <c r="CG10" i="8"/>
  <c r="DI9" i="8"/>
  <c r="DB9" i="8"/>
  <c r="CU9" i="8"/>
  <c r="CN9" i="8"/>
  <c r="CG9" i="8"/>
  <c r="Q9" i="8"/>
  <c r="Q40" i="8" s="1"/>
  <c r="F9" i="8"/>
  <c r="DI8" i="8"/>
  <c r="DB8" i="8"/>
  <c r="CU8" i="8"/>
  <c r="CN8" i="8"/>
  <c r="CG8" i="8"/>
  <c r="DI7" i="8"/>
  <c r="DB7" i="8"/>
  <c r="CU7" i="8"/>
  <c r="CN7" i="8"/>
  <c r="CG7" i="8"/>
  <c r="DI6" i="8"/>
  <c r="DB6" i="8"/>
  <c r="CU6" i="8"/>
  <c r="CN6" i="8"/>
  <c r="CG6" i="8"/>
  <c r="DI5" i="8"/>
  <c r="DB5" i="8"/>
  <c r="CU5" i="8"/>
  <c r="CN5" i="8"/>
  <c r="CG5" i="8"/>
  <c r="DI4" i="8"/>
  <c r="DB4" i="8"/>
  <c r="CU4" i="8"/>
  <c r="CN4" i="8"/>
  <c r="CG4" i="8"/>
  <c r="DI3" i="8"/>
  <c r="DB3" i="8"/>
  <c r="CU3" i="8"/>
  <c r="CN3" i="8"/>
  <c r="CG3" i="8"/>
  <c r="DI2" i="8"/>
  <c r="DB2" i="8"/>
  <c r="CU2" i="8"/>
  <c r="CN2" i="8"/>
  <c r="CG2" i="8"/>
  <c r="DI1" i="8"/>
  <c r="DB1" i="8"/>
  <c r="CU1" i="8"/>
  <c r="CN1" i="8"/>
  <c r="CG1" i="8"/>
  <c r="CU100" i="7"/>
  <c r="CU99" i="7"/>
  <c r="CU98" i="7"/>
  <c r="CU97" i="7"/>
  <c r="CU96" i="7"/>
  <c r="CU95" i="7"/>
  <c r="CU94" i="7"/>
  <c r="CU93" i="7"/>
  <c r="CU92" i="7"/>
  <c r="CU91" i="7"/>
  <c r="CU90" i="7"/>
  <c r="CU89" i="7"/>
  <c r="CU88" i="7"/>
  <c r="CU87" i="7"/>
  <c r="CU86" i="7"/>
  <c r="CU85" i="7"/>
  <c r="CU84" i="7"/>
  <c r="CU83" i="7"/>
  <c r="CU82" i="7"/>
  <c r="DB81" i="7"/>
  <c r="CU81" i="7"/>
  <c r="DI80" i="7"/>
  <c r="DB80" i="7"/>
  <c r="CU80" i="7"/>
  <c r="DI79" i="7"/>
  <c r="DB79" i="7"/>
  <c r="CU79" i="7"/>
  <c r="DI78" i="7"/>
  <c r="DB78" i="7"/>
  <c r="CU78" i="7"/>
  <c r="DI77" i="7"/>
  <c r="DB77" i="7"/>
  <c r="CU77" i="7"/>
  <c r="DI76" i="7"/>
  <c r="DB76" i="7"/>
  <c r="CU76" i="7"/>
  <c r="DI75" i="7"/>
  <c r="DB75" i="7"/>
  <c r="CU75" i="7"/>
  <c r="DI74" i="7"/>
  <c r="DB74" i="7"/>
  <c r="CU74" i="7"/>
  <c r="DI73" i="7"/>
  <c r="DB73" i="7"/>
  <c r="CU73" i="7"/>
  <c r="DI72" i="7"/>
  <c r="DB72" i="7"/>
  <c r="CU72" i="7"/>
  <c r="DI71" i="7"/>
  <c r="DB71" i="7"/>
  <c r="CU71" i="7"/>
  <c r="DI70" i="7"/>
  <c r="DB70" i="7"/>
  <c r="CU70" i="7"/>
  <c r="DI69" i="7"/>
  <c r="DB69" i="7"/>
  <c r="CU69" i="7"/>
  <c r="DI68" i="7"/>
  <c r="DB68" i="7"/>
  <c r="CU68" i="7"/>
  <c r="DI67" i="7"/>
  <c r="DB67" i="7"/>
  <c r="CU67" i="7"/>
  <c r="DI66" i="7"/>
  <c r="DB66" i="7"/>
  <c r="CU66" i="7"/>
  <c r="DI65" i="7"/>
  <c r="DB65" i="7"/>
  <c r="CU65" i="7"/>
  <c r="DI64" i="7"/>
  <c r="DB64" i="7"/>
  <c r="CU64" i="7"/>
  <c r="DI63" i="7"/>
  <c r="DB63" i="7"/>
  <c r="CU63" i="7"/>
  <c r="DI62" i="7"/>
  <c r="DB62" i="7"/>
  <c r="CU62" i="7"/>
  <c r="DI61" i="7"/>
  <c r="DB61" i="7"/>
  <c r="CU61" i="7"/>
  <c r="DI60" i="7"/>
  <c r="DB60" i="7"/>
  <c r="CU60" i="7"/>
  <c r="DI59" i="7"/>
  <c r="DB59" i="7"/>
  <c r="CU59" i="7"/>
  <c r="DI58" i="7"/>
  <c r="DB58" i="7"/>
  <c r="CU58" i="7"/>
  <c r="DI57" i="7"/>
  <c r="DB57" i="7"/>
  <c r="CU57" i="7"/>
  <c r="DI56" i="7"/>
  <c r="DB56" i="7"/>
  <c r="CU56" i="7"/>
  <c r="DI55" i="7"/>
  <c r="DB55" i="7"/>
  <c r="CU55" i="7"/>
  <c r="DI54" i="7"/>
  <c r="DB54" i="7"/>
  <c r="CU54" i="7"/>
  <c r="DI53" i="7"/>
  <c r="DB53" i="7"/>
  <c r="CU53" i="7"/>
  <c r="DI52" i="7"/>
  <c r="DB52" i="7"/>
  <c r="CU52" i="7"/>
  <c r="DI51" i="7"/>
  <c r="DB51" i="7"/>
  <c r="CU51" i="7"/>
  <c r="DI50" i="7"/>
  <c r="DB50" i="7"/>
  <c r="CU50" i="7"/>
  <c r="DI49" i="7"/>
  <c r="DB49" i="7"/>
  <c r="CU49" i="7"/>
  <c r="DI48" i="7"/>
  <c r="DB48" i="7"/>
  <c r="CU48" i="7"/>
  <c r="DI47" i="7"/>
  <c r="DB47" i="7"/>
  <c r="CU47" i="7"/>
  <c r="DI46" i="7"/>
  <c r="DB46" i="7"/>
  <c r="CU46" i="7"/>
  <c r="DI45" i="7"/>
  <c r="DB45" i="7"/>
  <c r="CU45" i="7"/>
  <c r="DI44" i="7"/>
  <c r="DB44" i="7"/>
  <c r="CU44" i="7"/>
  <c r="DI43" i="7"/>
  <c r="DB43" i="7"/>
  <c r="CU43" i="7"/>
  <c r="DI42" i="7"/>
  <c r="DB42" i="7"/>
  <c r="CU42" i="7"/>
  <c r="DI41" i="7"/>
  <c r="DB41" i="7"/>
  <c r="CU41" i="7"/>
  <c r="DI40" i="7"/>
  <c r="DB40" i="7"/>
  <c r="CU40" i="7"/>
  <c r="Q40" i="7"/>
  <c r="DI39" i="7"/>
  <c r="DB39" i="7"/>
  <c r="CU39" i="7"/>
  <c r="DI38" i="7"/>
  <c r="DB38" i="7"/>
  <c r="CU38" i="7"/>
  <c r="DI37" i="7"/>
  <c r="DB37" i="7"/>
  <c r="CU37" i="7"/>
  <c r="DI36" i="7"/>
  <c r="DB36" i="7"/>
  <c r="CU36" i="7"/>
  <c r="CN36" i="7"/>
  <c r="DI35" i="7"/>
  <c r="DB35" i="7"/>
  <c r="CU35" i="7"/>
  <c r="CN35" i="7"/>
  <c r="DI34" i="7"/>
  <c r="DB34" i="7"/>
  <c r="CU34" i="7"/>
  <c r="CN34" i="7"/>
  <c r="DI33" i="7"/>
  <c r="DB33" i="7"/>
  <c r="CU33" i="7"/>
  <c r="CN33" i="7"/>
  <c r="G33" i="7"/>
  <c r="A33" i="7"/>
  <c r="DI32" i="7"/>
  <c r="DB32" i="7"/>
  <c r="CU32" i="7"/>
  <c r="CN32" i="7"/>
  <c r="T32" i="7"/>
  <c r="A32" i="7"/>
  <c r="DI31" i="7"/>
  <c r="DB31" i="7"/>
  <c r="CU31" i="7"/>
  <c r="CN31" i="7"/>
  <c r="DI30" i="7"/>
  <c r="DB30" i="7"/>
  <c r="CU30" i="7"/>
  <c r="CN30" i="7"/>
  <c r="Q30" i="7"/>
  <c r="Q61" i="7" s="1"/>
  <c r="F30" i="7"/>
  <c r="F61" i="7" s="1"/>
  <c r="DI29" i="7"/>
  <c r="DB29" i="7"/>
  <c r="CU29" i="7"/>
  <c r="CN29" i="7"/>
  <c r="DI28" i="7"/>
  <c r="DB28" i="7"/>
  <c r="CU28" i="7"/>
  <c r="CN28" i="7"/>
  <c r="DI27" i="7"/>
  <c r="DB27" i="7"/>
  <c r="CU27" i="7"/>
  <c r="CN27" i="7"/>
  <c r="DI26" i="7"/>
  <c r="DB26" i="7"/>
  <c r="CU26" i="7"/>
  <c r="CN26" i="7"/>
  <c r="DI25" i="7"/>
  <c r="DB25" i="7"/>
  <c r="CU25" i="7"/>
  <c r="CN25" i="7"/>
  <c r="DI24" i="7"/>
  <c r="DB24" i="7"/>
  <c r="CU24" i="7"/>
  <c r="CN24" i="7"/>
  <c r="DI23" i="7"/>
  <c r="DB23" i="7"/>
  <c r="CU23" i="7"/>
  <c r="CN23" i="7"/>
  <c r="Q23" i="7"/>
  <c r="Q54" i="7" s="1"/>
  <c r="F23" i="7"/>
  <c r="F54" i="7" s="1"/>
  <c r="DI22" i="7"/>
  <c r="DB22" i="7"/>
  <c r="CU22" i="7"/>
  <c r="CN22" i="7"/>
  <c r="DI21" i="7"/>
  <c r="DB21" i="7"/>
  <c r="CU21" i="7"/>
  <c r="CN21" i="7"/>
  <c r="DI20" i="7"/>
  <c r="DB20" i="7"/>
  <c r="CU20" i="7"/>
  <c r="CN20" i="7"/>
  <c r="DI19" i="7"/>
  <c r="DB19" i="7"/>
  <c r="CU19" i="7"/>
  <c r="CN19" i="7"/>
  <c r="DI18" i="7"/>
  <c r="DB18" i="7"/>
  <c r="CU18" i="7"/>
  <c r="CN18" i="7"/>
  <c r="CG18" i="7"/>
  <c r="DI17" i="7"/>
  <c r="DB17" i="7"/>
  <c r="CU17" i="7"/>
  <c r="CN17" i="7"/>
  <c r="CG17" i="7"/>
  <c r="DI16" i="7"/>
  <c r="DB16" i="7"/>
  <c r="CU16" i="7"/>
  <c r="CN16" i="7"/>
  <c r="CG16" i="7"/>
  <c r="Q16" i="7"/>
  <c r="Q47" i="7" s="1"/>
  <c r="F16" i="7"/>
  <c r="F47" i="7" s="1"/>
  <c r="DI15" i="7"/>
  <c r="DB15" i="7"/>
  <c r="CU15" i="7"/>
  <c r="CN15" i="7"/>
  <c r="CG15" i="7"/>
  <c r="DI14" i="7"/>
  <c r="DB14" i="7"/>
  <c r="CU14" i="7"/>
  <c r="CN14" i="7"/>
  <c r="CG14" i="7"/>
  <c r="DI13" i="7"/>
  <c r="DB13" i="7"/>
  <c r="CU13" i="7"/>
  <c r="CN13" i="7"/>
  <c r="CG13" i="7"/>
  <c r="DI12" i="7"/>
  <c r="DB12" i="7"/>
  <c r="CU12" i="7"/>
  <c r="CN12" i="7"/>
  <c r="CG12" i="7"/>
  <c r="DI11" i="7"/>
  <c r="DB11" i="7"/>
  <c r="CU11" i="7"/>
  <c r="CN11" i="7"/>
  <c r="CG11" i="7"/>
  <c r="DI10" i="7"/>
  <c r="DB10" i="7"/>
  <c r="CU10" i="7"/>
  <c r="CN10" i="7"/>
  <c r="CG10" i="7"/>
  <c r="DI9" i="7"/>
  <c r="DB9" i="7"/>
  <c r="CU9" i="7"/>
  <c r="CN9" i="7"/>
  <c r="CG9" i="7"/>
  <c r="Q9" i="7"/>
  <c r="F9" i="7"/>
  <c r="F40" i="7" s="1"/>
  <c r="DI8" i="7"/>
  <c r="DB8" i="7"/>
  <c r="CU8" i="7"/>
  <c r="CN8" i="7"/>
  <c r="CG8" i="7"/>
  <c r="DI7" i="7"/>
  <c r="DB7" i="7"/>
  <c r="CU7" i="7"/>
  <c r="CN7" i="7"/>
  <c r="CG7" i="7"/>
  <c r="DI6" i="7"/>
  <c r="DB6" i="7"/>
  <c r="CU6" i="7"/>
  <c r="CN6" i="7"/>
  <c r="CG6" i="7"/>
  <c r="DI5" i="7"/>
  <c r="DB5" i="7"/>
  <c r="CU5" i="7"/>
  <c r="CN5" i="7"/>
  <c r="CG5" i="7"/>
  <c r="DI4" i="7"/>
  <c r="DB4" i="7"/>
  <c r="CU4" i="7"/>
  <c r="CN4" i="7"/>
  <c r="CG4" i="7"/>
  <c r="DI3" i="7"/>
  <c r="DB3" i="7"/>
  <c r="CU3" i="7"/>
  <c r="CN3" i="7"/>
  <c r="CG3" i="7"/>
  <c r="DI2" i="7"/>
  <c r="DB2" i="7"/>
  <c r="CU2" i="7"/>
  <c r="CN2" i="7"/>
  <c r="CG2" i="7"/>
  <c r="DI1" i="7"/>
  <c r="DB1" i="7"/>
  <c r="CU1" i="7"/>
  <c r="CN1" i="7"/>
  <c r="CG1" i="7"/>
  <c r="Q61" i="6"/>
  <c r="F54" i="6"/>
  <c r="DB46" i="6"/>
  <c r="CU46" i="6"/>
  <c r="DB45" i="6"/>
  <c r="CU45" i="6"/>
  <c r="DB44" i="6"/>
  <c r="CU44" i="6"/>
  <c r="DB43" i="6"/>
  <c r="CU43" i="6"/>
  <c r="DB42" i="6"/>
  <c r="CU42" i="6"/>
  <c r="DB41" i="6"/>
  <c r="CU41" i="6"/>
  <c r="DB40" i="6"/>
  <c r="CU40" i="6"/>
  <c r="DB39" i="6"/>
  <c r="CU39" i="6"/>
  <c r="DB38" i="6"/>
  <c r="CU38" i="6"/>
  <c r="DI37" i="6"/>
  <c r="DB37" i="6"/>
  <c r="CU37" i="6"/>
  <c r="DI36" i="6"/>
  <c r="DB36" i="6"/>
  <c r="CU36" i="6"/>
  <c r="CN36" i="6"/>
  <c r="DI35" i="6"/>
  <c r="DB35" i="6"/>
  <c r="CU35" i="6"/>
  <c r="CN35" i="6"/>
  <c r="DI34" i="6"/>
  <c r="DB34" i="6"/>
  <c r="CU34" i="6"/>
  <c r="CN34" i="6"/>
  <c r="DI33" i="6"/>
  <c r="DB33" i="6"/>
  <c r="CU33" i="6"/>
  <c r="CN33" i="6"/>
  <c r="G33" i="6"/>
  <c r="A33" i="6"/>
  <c r="DI32" i="6"/>
  <c r="DB32" i="6"/>
  <c r="CU32" i="6"/>
  <c r="CN32" i="6"/>
  <c r="T32" i="6"/>
  <c r="A32" i="6"/>
  <c r="DI31" i="6"/>
  <c r="DB31" i="6"/>
  <c r="CU31" i="6"/>
  <c r="CN31" i="6"/>
  <c r="DI30" i="6"/>
  <c r="DB30" i="6"/>
  <c r="CU30" i="6"/>
  <c r="CN30" i="6"/>
  <c r="Q30" i="6"/>
  <c r="F30" i="6"/>
  <c r="F61" i="6" s="1"/>
  <c r="DI29" i="6"/>
  <c r="DB29" i="6"/>
  <c r="CU29" i="6"/>
  <c r="CN29" i="6"/>
  <c r="DI28" i="6"/>
  <c r="DB28" i="6"/>
  <c r="CU28" i="6"/>
  <c r="CN28" i="6"/>
  <c r="DI27" i="6"/>
  <c r="DB27" i="6"/>
  <c r="CU27" i="6"/>
  <c r="CN27" i="6"/>
  <c r="DI26" i="6"/>
  <c r="DB26" i="6"/>
  <c r="CU26" i="6"/>
  <c r="CN26" i="6"/>
  <c r="DI25" i="6"/>
  <c r="DB25" i="6"/>
  <c r="CU25" i="6"/>
  <c r="CN25" i="6"/>
  <c r="DI24" i="6"/>
  <c r="DB24" i="6"/>
  <c r="CU24" i="6"/>
  <c r="CN24" i="6"/>
  <c r="DI23" i="6"/>
  <c r="DB23" i="6"/>
  <c r="CU23" i="6"/>
  <c r="CN23" i="6"/>
  <c r="Q23" i="6"/>
  <c r="Q54" i="6" s="1"/>
  <c r="F23" i="6"/>
  <c r="DI22" i="6"/>
  <c r="DB22" i="6"/>
  <c r="CU22" i="6"/>
  <c r="CN22" i="6"/>
  <c r="DI21" i="6"/>
  <c r="DB21" i="6"/>
  <c r="CU21" i="6"/>
  <c r="CN21" i="6"/>
  <c r="DI20" i="6"/>
  <c r="DB20" i="6"/>
  <c r="CU20" i="6"/>
  <c r="CN20" i="6"/>
  <c r="DI19" i="6"/>
  <c r="DB19" i="6"/>
  <c r="CU19" i="6"/>
  <c r="CN19" i="6"/>
  <c r="DI18" i="6"/>
  <c r="DB18" i="6"/>
  <c r="CU18" i="6"/>
  <c r="CN18" i="6"/>
  <c r="CG18" i="6"/>
  <c r="DI17" i="6"/>
  <c r="DB17" i="6"/>
  <c r="CU17" i="6"/>
  <c r="CN17" i="6"/>
  <c r="CG17" i="6"/>
  <c r="DI16" i="6"/>
  <c r="DB16" i="6"/>
  <c r="CU16" i="6"/>
  <c r="CN16" i="6"/>
  <c r="CG16" i="6"/>
  <c r="Q16" i="6"/>
  <c r="Q47" i="6" s="1"/>
  <c r="F16" i="6"/>
  <c r="F47" i="6" s="1"/>
  <c r="DI15" i="6"/>
  <c r="DB15" i="6"/>
  <c r="CU15" i="6"/>
  <c r="CN15" i="6"/>
  <c r="CG15" i="6"/>
  <c r="DI14" i="6"/>
  <c r="DB14" i="6"/>
  <c r="CU14" i="6"/>
  <c r="CN14" i="6"/>
  <c r="CG14" i="6"/>
  <c r="DI13" i="6"/>
  <c r="DB13" i="6"/>
  <c r="CU13" i="6"/>
  <c r="CN13" i="6"/>
  <c r="CG13" i="6"/>
  <c r="DI12" i="6"/>
  <c r="DB12" i="6"/>
  <c r="CU12" i="6"/>
  <c r="CN12" i="6"/>
  <c r="CG12" i="6"/>
  <c r="DI11" i="6"/>
  <c r="DB11" i="6"/>
  <c r="CU11" i="6"/>
  <c r="CN11" i="6"/>
  <c r="CG11" i="6"/>
  <c r="DI10" i="6"/>
  <c r="DB10" i="6"/>
  <c r="CU10" i="6"/>
  <c r="CN10" i="6"/>
  <c r="CG10" i="6"/>
  <c r="DI9" i="6"/>
  <c r="DB9" i="6"/>
  <c r="CU9" i="6"/>
  <c r="CN9" i="6"/>
  <c r="CG9" i="6"/>
  <c r="Q9" i="6"/>
  <c r="Q40" i="6" s="1"/>
  <c r="F9" i="6"/>
  <c r="F40" i="6" s="1"/>
  <c r="DI8" i="6"/>
  <c r="DB8" i="6"/>
  <c r="CU8" i="6"/>
  <c r="CN8" i="6"/>
  <c r="CG8" i="6"/>
  <c r="DI7" i="6"/>
  <c r="DB7" i="6"/>
  <c r="CU7" i="6"/>
  <c r="CN7" i="6"/>
  <c r="CG7" i="6"/>
  <c r="DI6" i="6"/>
  <c r="DB6" i="6"/>
  <c r="CU6" i="6"/>
  <c r="CN6" i="6"/>
  <c r="CG6" i="6"/>
  <c r="DI5" i="6"/>
  <c r="DB5" i="6"/>
  <c r="CU5" i="6"/>
  <c r="CN5" i="6"/>
  <c r="CG5" i="6"/>
  <c r="DI4" i="6"/>
  <c r="DB4" i="6"/>
  <c r="CU4" i="6"/>
  <c r="CN4" i="6"/>
  <c r="CG4" i="6"/>
  <c r="DI3" i="6"/>
  <c r="DB3" i="6"/>
  <c r="CU3" i="6"/>
  <c r="CN3" i="6"/>
  <c r="CG3" i="6"/>
  <c r="DI2" i="6"/>
  <c r="DB2" i="6"/>
  <c r="CU2" i="6"/>
  <c r="CN2" i="6"/>
  <c r="CG2" i="6"/>
  <c r="DI1" i="6"/>
  <c r="DB1" i="6"/>
  <c r="CU1" i="6"/>
  <c r="CN1" i="6"/>
  <c r="CG1" i="6"/>
  <c r="DB54" i="5"/>
  <c r="CU54" i="5"/>
  <c r="F54" i="5"/>
  <c r="DB53" i="5"/>
  <c r="CU53" i="5"/>
  <c r="DB52" i="5"/>
  <c r="CU52" i="5"/>
  <c r="DB51" i="5"/>
  <c r="CU51" i="5"/>
  <c r="DB50" i="5"/>
  <c r="CU50" i="5"/>
  <c r="DB49" i="5"/>
  <c r="CU49" i="5"/>
  <c r="DB48" i="5"/>
  <c r="CU48" i="5"/>
  <c r="DB47" i="5"/>
  <c r="CU47" i="5"/>
  <c r="DB46" i="5"/>
  <c r="CU46" i="5"/>
  <c r="DI45" i="5"/>
  <c r="DB45" i="5"/>
  <c r="CU45" i="5"/>
  <c r="CN45" i="5"/>
  <c r="DI44" i="5"/>
  <c r="DB44" i="5"/>
  <c r="CU44" i="5"/>
  <c r="CN44" i="5"/>
  <c r="DI43" i="5"/>
  <c r="DB43" i="5"/>
  <c r="CU43" i="5"/>
  <c r="CN43" i="5"/>
  <c r="DI42" i="5"/>
  <c r="DB42" i="5"/>
  <c r="CU42" i="5"/>
  <c r="CN42" i="5"/>
  <c r="DI41" i="5"/>
  <c r="DB41" i="5"/>
  <c r="CU41" i="5"/>
  <c r="CN41" i="5"/>
  <c r="DI40" i="5"/>
  <c r="DB40" i="5"/>
  <c r="CU40" i="5"/>
  <c r="CN40" i="5"/>
  <c r="F40" i="5"/>
  <c r="DI39" i="5"/>
  <c r="DB39" i="5"/>
  <c r="CU39" i="5"/>
  <c r="CN39" i="5"/>
  <c r="DI38" i="5"/>
  <c r="DB38" i="5"/>
  <c r="CU38" i="5"/>
  <c r="CN38" i="5"/>
  <c r="DI37" i="5"/>
  <c r="DB37" i="5"/>
  <c r="CU37" i="5"/>
  <c r="CN37" i="5"/>
  <c r="DI36" i="5"/>
  <c r="DB36" i="5"/>
  <c r="CU36" i="5"/>
  <c r="CN36" i="5"/>
  <c r="DI35" i="5"/>
  <c r="DB35" i="5"/>
  <c r="CU35" i="5"/>
  <c r="CN35" i="5"/>
  <c r="DI34" i="5"/>
  <c r="DB34" i="5"/>
  <c r="CU34" i="5"/>
  <c r="CN34" i="5"/>
  <c r="DI33" i="5"/>
  <c r="DB33" i="5"/>
  <c r="CU33" i="5"/>
  <c r="CN33" i="5"/>
  <c r="G33" i="5"/>
  <c r="A33" i="5"/>
  <c r="DI32" i="5"/>
  <c r="DB32" i="5"/>
  <c r="CU32" i="5"/>
  <c r="CN32" i="5"/>
  <c r="T32" i="5"/>
  <c r="A32" i="5"/>
  <c r="DI31" i="5"/>
  <c r="DB31" i="5"/>
  <c r="CU31" i="5"/>
  <c r="CN31" i="5"/>
  <c r="DI30" i="5"/>
  <c r="DB30" i="5"/>
  <c r="CU30" i="5"/>
  <c r="CN30" i="5"/>
  <c r="Q30" i="5"/>
  <c r="Q61" i="5" s="1"/>
  <c r="F30" i="5"/>
  <c r="F61" i="5" s="1"/>
  <c r="DI29" i="5"/>
  <c r="DB29" i="5"/>
  <c r="CU29" i="5"/>
  <c r="CN29" i="5"/>
  <c r="DI28" i="5"/>
  <c r="DB28" i="5"/>
  <c r="CU28" i="5"/>
  <c r="CN28" i="5"/>
  <c r="DI27" i="5"/>
  <c r="DB27" i="5"/>
  <c r="CU27" i="5"/>
  <c r="CN27" i="5"/>
  <c r="DI26" i="5"/>
  <c r="DB26" i="5"/>
  <c r="CU26" i="5"/>
  <c r="CN26" i="5"/>
  <c r="DI25" i="5"/>
  <c r="DB25" i="5"/>
  <c r="CU25" i="5"/>
  <c r="CN25" i="5"/>
  <c r="DI24" i="5"/>
  <c r="DB24" i="5"/>
  <c r="CU24" i="5"/>
  <c r="CN24" i="5"/>
  <c r="DI23" i="5"/>
  <c r="DB23" i="5"/>
  <c r="CU23" i="5"/>
  <c r="CN23" i="5"/>
  <c r="Q23" i="5"/>
  <c r="Q54" i="5" s="1"/>
  <c r="F23" i="5"/>
  <c r="DI22" i="5"/>
  <c r="DB22" i="5"/>
  <c r="CU22" i="5"/>
  <c r="CN22" i="5"/>
  <c r="DI21" i="5"/>
  <c r="DB21" i="5"/>
  <c r="CU21" i="5"/>
  <c r="CN21" i="5"/>
  <c r="DI20" i="5"/>
  <c r="DB20" i="5"/>
  <c r="CU20" i="5"/>
  <c r="CN20" i="5"/>
  <c r="DI19" i="5"/>
  <c r="DB19" i="5"/>
  <c r="CU19" i="5"/>
  <c r="CN19" i="5"/>
  <c r="DI18" i="5"/>
  <c r="DB18" i="5"/>
  <c r="CU18" i="5"/>
  <c r="CN18" i="5"/>
  <c r="CG18" i="5"/>
  <c r="DI17" i="5"/>
  <c r="DB17" i="5"/>
  <c r="CU17" i="5"/>
  <c r="CN17" i="5"/>
  <c r="CG17" i="5"/>
  <c r="DI16" i="5"/>
  <c r="DB16" i="5"/>
  <c r="CU16" i="5"/>
  <c r="CN16" i="5"/>
  <c r="CG16" i="5"/>
  <c r="Q16" i="5"/>
  <c r="Q47" i="5" s="1"/>
  <c r="F16" i="5"/>
  <c r="F47" i="5" s="1"/>
  <c r="DI15" i="5"/>
  <c r="DB15" i="5"/>
  <c r="CU15" i="5"/>
  <c r="CN15" i="5"/>
  <c r="CG15" i="5"/>
  <c r="DI14" i="5"/>
  <c r="DB14" i="5"/>
  <c r="CU14" i="5"/>
  <c r="CN14" i="5"/>
  <c r="CG14" i="5"/>
  <c r="DI13" i="5"/>
  <c r="DB13" i="5"/>
  <c r="CU13" i="5"/>
  <c r="CN13" i="5"/>
  <c r="CG13" i="5"/>
  <c r="DI12" i="5"/>
  <c r="DB12" i="5"/>
  <c r="CU12" i="5"/>
  <c r="CN12" i="5"/>
  <c r="CG12" i="5"/>
  <c r="DI11" i="5"/>
  <c r="DB11" i="5"/>
  <c r="CU11" i="5"/>
  <c r="CN11" i="5"/>
  <c r="CG11" i="5"/>
  <c r="DI10" i="5"/>
  <c r="DB10" i="5"/>
  <c r="CU10" i="5"/>
  <c r="CN10" i="5"/>
  <c r="CG10" i="5"/>
  <c r="DI9" i="5"/>
  <c r="DB9" i="5"/>
  <c r="CU9" i="5"/>
  <c r="CN9" i="5"/>
  <c r="CG9" i="5"/>
  <c r="Q9" i="5"/>
  <c r="Q40" i="5" s="1"/>
  <c r="F9" i="5"/>
  <c r="DI8" i="5"/>
  <c r="DB8" i="5"/>
  <c r="CU8" i="5"/>
  <c r="CN8" i="5"/>
  <c r="CG8" i="5"/>
  <c r="DI7" i="5"/>
  <c r="DB7" i="5"/>
  <c r="CU7" i="5"/>
  <c r="CN7" i="5"/>
  <c r="CG7" i="5"/>
  <c r="DI6" i="5"/>
  <c r="DB6" i="5"/>
  <c r="CU6" i="5"/>
  <c r="CN6" i="5"/>
  <c r="CG6" i="5"/>
  <c r="DI5" i="5"/>
  <c r="DB5" i="5"/>
  <c r="CU5" i="5"/>
  <c r="CN5" i="5"/>
  <c r="CG5" i="5"/>
  <c r="DI4" i="5"/>
  <c r="DB4" i="5"/>
  <c r="CU4" i="5"/>
  <c r="CN4" i="5"/>
  <c r="CG4" i="5"/>
  <c r="DI3" i="5"/>
  <c r="DB3" i="5"/>
  <c r="CU3" i="5"/>
  <c r="CN3" i="5"/>
  <c r="CG3" i="5"/>
  <c r="DI2" i="5"/>
  <c r="DB2" i="5"/>
  <c r="CU2" i="5"/>
  <c r="CN2" i="5"/>
  <c r="CG2" i="5"/>
  <c r="DI1" i="5"/>
  <c r="DB1" i="5"/>
  <c r="CU1" i="5"/>
  <c r="CN1" i="5"/>
  <c r="CG1" i="5"/>
  <c r="CU100" i="4"/>
  <c r="CU99" i="4"/>
  <c r="CU98" i="4"/>
  <c r="CU97" i="4"/>
  <c r="CU96" i="4"/>
  <c r="CU95" i="4"/>
  <c r="CU94" i="4"/>
  <c r="CU93" i="4"/>
  <c r="CU92" i="4"/>
  <c r="CU91" i="4"/>
  <c r="CU90" i="4"/>
  <c r="CU89" i="4"/>
  <c r="CU88" i="4"/>
  <c r="CU87" i="4"/>
  <c r="CU86" i="4"/>
  <c r="CU85" i="4"/>
  <c r="CU84" i="4"/>
  <c r="CU83" i="4"/>
  <c r="CU82" i="4"/>
  <c r="DI81" i="4"/>
  <c r="CU81" i="4"/>
  <c r="DI80" i="4"/>
  <c r="CU80" i="4"/>
  <c r="DI79" i="4"/>
  <c r="CU79" i="4"/>
  <c r="DI78" i="4"/>
  <c r="CU78" i="4"/>
  <c r="DI77" i="4"/>
  <c r="CU77" i="4"/>
  <c r="DI76" i="4"/>
  <c r="CU76" i="4"/>
  <c r="DI75" i="4"/>
  <c r="CU75" i="4"/>
  <c r="DI74" i="4"/>
  <c r="CU74" i="4"/>
  <c r="DI73" i="4"/>
  <c r="CU73" i="4"/>
  <c r="DI72" i="4"/>
  <c r="CU72" i="4"/>
  <c r="DI71" i="4"/>
  <c r="CU71" i="4"/>
  <c r="DI70" i="4"/>
  <c r="CU70" i="4"/>
  <c r="DI69" i="4"/>
  <c r="CU69" i="4"/>
  <c r="DI68" i="4"/>
  <c r="CU68" i="4"/>
  <c r="DI67" i="4"/>
  <c r="CU67" i="4"/>
  <c r="DI66" i="4"/>
  <c r="CU66" i="4"/>
  <c r="DI65" i="4"/>
  <c r="CU65" i="4"/>
  <c r="DI64" i="4"/>
  <c r="CU64" i="4"/>
  <c r="DI63" i="4"/>
  <c r="CU63" i="4"/>
  <c r="DI62" i="4"/>
  <c r="CU62" i="4"/>
  <c r="DI61" i="4"/>
  <c r="CU61" i="4"/>
  <c r="DI60" i="4"/>
  <c r="CU60" i="4"/>
  <c r="DI59" i="4"/>
  <c r="CU59" i="4"/>
  <c r="DI58" i="4"/>
  <c r="CU58" i="4"/>
  <c r="DI57" i="4"/>
  <c r="CU57" i="4"/>
  <c r="DI56" i="4"/>
  <c r="CU56" i="4"/>
  <c r="DI55" i="4"/>
  <c r="CU55" i="4"/>
  <c r="DI54" i="4"/>
  <c r="CU54" i="4"/>
  <c r="Q54" i="4"/>
  <c r="DI53" i="4"/>
  <c r="CU53" i="4"/>
  <c r="DI52" i="4"/>
  <c r="CU52" i="4"/>
  <c r="DI51" i="4"/>
  <c r="CU51" i="4"/>
  <c r="DI50" i="4"/>
  <c r="CU50" i="4"/>
  <c r="DI49" i="4"/>
  <c r="CU49" i="4"/>
  <c r="DI48" i="4"/>
  <c r="CU48" i="4"/>
  <c r="DI47" i="4"/>
  <c r="CU47" i="4"/>
  <c r="DI46" i="4"/>
  <c r="DB46" i="4"/>
  <c r="CU46" i="4"/>
  <c r="DI45" i="4"/>
  <c r="DB45" i="4"/>
  <c r="CU45" i="4"/>
  <c r="DI44" i="4"/>
  <c r="DB44" i="4"/>
  <c r="CU44" i="4"/>
  <c r="DI43" i="4"/>
  <c r="DB43" i="4"/>
  <c r="CU43" i="4"/>
  <c r="DI42" i="4"/>
  <c r="DB42" i="4"/>
  <c r="CU42" i="4"/>
  <c r="DI41" i="4"/>
  <c r="DB41" i="4"/>
  <c r="CU41" i="4"/>
  <c r="DI40" i="4"/>
  <c r="DB40" i="4"/>
  <c r="CU40" i="4"/>
  <c r="DI39" i="4"/>
  <c r="DB39" i="4"/>
  <c r="CU39" i="4"/>
  <c r="DI38" i="4"/>
  <c r="DB38" i="4"/>
  <c r="CU38" i="4"/>
  <c r="DI37" i="4"/>
  <c r="DB37" i="4"/>
  <c r="CU37" i="4"/>
  <c r="DI36" i="4"/>
  <c r="DB36" i="4"/>
  <c r="CU36" i="4"/>
  <c r="DI35" i="4"/>
  <c r="DB35" i="4"/>
  <c r="CU35" i="4"/>
  <c r="DI34" i="4"/>
  <c r="DB34" i="4"/>
  <c r="CU34" i="4"/>
  <c r="DI33" i="4"/>
  <c r="DB33" i="4"/>
  <c r="CU33" i="4"/>
  <c r="G33" i="4"/>
  <c r="A33" i="4"/>
  <c r="DI32" i="4"/>
  <c r="DB32" i="4"/>
  <c r="CU32" i="4"/>
  <c r="T32" i="4"/>
  <c r="A32" i="4"/>
  <c r="DI31" i="4"/>
  <c r="DB31" i="4"/>
  <c r="CU31" i="4"/>
  <c r="DI30" i="4"/>
  <c r="DB30" i="4"/>
  <c r="CU30" i="4"/>
  <c r="Q30" i="4"/>
  <c r="Q61" i="4" s="1"/>
  <c r="F30" i="4"/>
  <c r="F61" i="4" s="1"/>
  <c r="DI29" i="4"/>
  <c r="DB29" i="4"/>
  <c r="CU29" i="4"/>
  <c r="DI28" i="4"/>
  <c r="DB28" i="4"/>
  <c r="CU28" i="4"/>
  <c r="DI27" i="4"/>
  <c r="DB27" i="4"/>
  <c r="CU27" i="4"/>
  <c r="DI26" i="4"/>
  <c r="DB26" i="4"/>
  <c r="CU26" i="4"/>
  <c r="DI25" i="4"/>
  <c r="DB25" i="4"/>
  <c r="CU25" i="4"/>
  <c r="DI24" i="4"/>
  <c r="DB24" i="4"/>
  <c r="CU24" i="4"/>
  <c r="DI23" i="4"/>
  <c r="DB23" i="4"/>
  <c r="CU23" i="4"/>
  <c r="Q23" i="4"/>
  <c r="F23" i="4"/>
  <c r="F54" i="4" s="1"/>
  <c r="DI22" i="4"/>
  <c r="DB22" i="4"/>
  <c r="CU22" i="4"/>
  <c r="DI21" i="4"/>
  <c r="DB21" i="4"/>
  <c r="CU21" i="4"/>
  <c r="DI20" i="4"/>
  <c r="DB20" i="4"/>
  <c r="CU20" i="4"/>
  <c r="DI19" i="4"/>
  <c r="DB19" i="4"/>
  <c r="CU19" i="4"/>
  <c r="DI18" i="4"/>
  <c r="DB18" i="4"/>
  <c r="CU18" i="4"/>
  <c r="CN18" i="4"/>
  <c r="CG18" i="4"/>
  <c r="DI17" i="4"/>
  <c r="DB17" i="4"/>
  <c r="CU17" i="4"/>
  <c r="CN17" i="4"/>
  <c r="CG17" i="4"/>
  <c r="DI16" i="4"/>
  <c r="DB16" i="4"/>
  <c r="CU16" i="4"/>
  <c r="CN16" i="4"/>
  <c r="CG16" i="4"/>
  <c r="Q16" i="4"/>
  <c r="Q47" i="4" s="1"/>
  <c r="F16" i="4"/>
  <c r="F47" i="4" s="1"/>
  <c r="DI15" i="4"/>
  <c r="DB15" i="4"/>
  <c r="CU15" i="4"/>
  <c r="CN15" i="4"/>
  <c r="CG15" i="4"/>
  <c r="DI14" i="4"/>
  <c r="DB14" i="4"/>
  <c r="CU14" i="4"/>
  <c r="CN14" i="4"/>
  <c r="CG14" i="4"/>
  <c r="DI13" i="4"/>
  <c r="DB13" i="4"/>
  <c r="CU13" i="4"/>
  <c r="CN13" i="4"/>
  <c r="CG13" i="4"/>
  <c r="DI12" i="4"/>
  <c r="DB12" i="4"/>
  <c r="CU12" i="4"/>
  <c r="CN12" i="4"/>
  <c r="CG12" i="4"/>
  <c r="DI11" i="4"/>
  <c r="DB11" i="4"/>
  <c r="CU11" i="4"/>
  <c r="CN11" i="4"/>
  <c r="CG11" i="4"/>
  <c r="DI10" i="4"/>
  <c r="DB10" i="4"/>
  <c r="CU10" i="4"/>
  <c r="CN10" i="4"/>
  <c r="CG10" i="4"/>
  <c r="DI9" i="4"/>
  <c r="DB9" i="4"/>
  <c r="CU9" i="4"/>
  <c r="CN9" i="4"/>
  <c r="CG9" i="4"/>
  <c r="Q9" i="4"/>
  <c r="Q40" i="4" s="1"/>
  <c r="F9" i="4"/>
  <c r="F40" i="4" s="1"/>
  <c r="DI8" i="4"/>
  <c r="DB8" i="4"/>
  <c r="CU8" i="4"/>
  <c r="CN8" i="4"/>
  <c r="CG8" i="4"/>
  <c r="DI7" i="4"/>
  <c r="DB7" i="4"/>
  <c r="CU7" i="4"/>
  <c r="CN7" i="4"/>
  <c r="CG7" i="4"/>
  <c r="DI6" i="4"/>
  <c r="DB6" i="4"/>
  <c r="CU6" i="4"/>
  <c r="CN6" i="4"/>
  <c r="CG6" i="4"/>
  <c r="DI5" i="4"/>
  <c r="DB5" i="4"/>
  <c r="CU5" i="4"/>
  <c r="CN5" i="4"/>
  <c r="CG5" i="4"/>
  <c r="DI4" i="4"/>
  <c r="DB4" i="4"/>
  <c r="CU4" i="4"/>
  <c r="CN4" i="4"/>
  <c r="CG4" i="4"/>
  <c r="DI3" i="4"/>
  <c r="DB3" i="4"/>
  <c r="CU3" i="4"/>
  <c r="CN3" i="4"/>
  <c r="CG3" i="4"/>
  <c r="DI2" i="4"/>
  <c r="DB2" i="4"/>
  <c r="CU2" i="4"/>
  <c r="CN2" i="4"/>
  <c r="CG2" i="4"/>
  <c r="DI1" i="4"/>
  <c r="DB1" i="4"/>
  <c r="CU1" i="4"/>
  <c r="CN1" i="4"/>
  <c r="CG1" i="4"/>
  <c r="F54" i="3"/>
  <c r="DB46" i="3"/>
  <c r="CU46" i="3"/>
  <c r="DB45" i="3"/>
  <c r="CU45" i="3"/>
  <c r="DB44" i="3"/>
  <c r="CU44" i="3"/>
  <c r="DB43" i="3"/>
  <c r="CU43" i="3"/>
  <c r="DB42" i="3"/>
  <c r="CU42" i="3"/>
  <c r="DB41" i="3"/>
  <c r="CU41" i="3"/>
  <c r="DB40" i="3"/>
  <c r="CU40" i="3"/>
  <c r="DB39" i="3"/>
  <c r="CU39" i="3"/>
  <c r="DB38" i="3"/>
  <c r="CU38" i="3"/>
  <c r="DI37" i="3"/>
  <c r="DB37" i="3"/>
  <c r="CU37" i="3"/>
  <c r="DI36" i="3"/>
  <c r="DB36" i="3"/>
  <c r="CU36" i="3"/>
  <c r="DI35" i="3"/>
  <c r="DB35" i="3"/>
  <c r="CU35" i="3"/>
  <c r="DI34" i="3"/>
  <c r="DB34" i="3"/>
  <c r="CU34" i="3"/>
  <c r="DI33" i="3"/>
  <c r="DB33" i="3"/>
  <c r="CU33" i="3"/>
  <c r="G33" i="3"/>
  <c r="A33" i="3"/>
  <c r="DI32" i="3"/>
  <c r="DB32" i="3"/>
  <c r="CU32" i="3"/>
  <c r="T32" i="3"/>
  <c r="A32" i="3"/>
  <c r="DI31" i="3"/>
  <c r="DB31" i="3"/>
  <c r="CU31" i="3"/>
  <c r="DI30" i="3"/>
  <c r="DB30" i="3"/>
  <c r="CU30" i="3"/>
  <c r="Q30" i="3"/>
  <c r="Q61" i="3" s="1"/>
  <c r="F30" i="3"/>
  <c r="F61" i="3" s="1"/>
  <c r="DI29" i="3"/>
  <c r="DB29" i="3"/>
  <c r="CU29" i="3"/>
  <c r="DI28" i="3"/>
  <c r="DB28" i="3"/>
  <c r="CU28" i="3"/>
  <c r="DI27" i="3"/>
  <c r="DB27" i="3"/>
  <c r="CU27" i="3"/>
  <c r="DI26" i="3"/>
  <c r="DB26" i="3"/>
  <c r="CU26" i="3"/>
  <c r="DI25" i="3"/>
  <c r="DB25" i="3"/>
  <c r="CU25" i="3"/>
  <c r="DI24" i="3"/>
  <c r="DB24" i="3"/>
  <c r="CU24" i="3"/>
  <c r="DI23" i="3"/>
  <c r="DB23" i="3"/>
  <c r="CU23" i="3"/>
  <c r="Q23" i="3"/>
  <c r="Q54" i="3" s="1"/>
  <c r="F23" i="3"/>
  <c r="DI22" i="3"/>
  <c r="DB22" i="3"/>
  <c r="CU22" i="3"/>
  <c r="DI21" i="3"/>
  <c r="DB21" i="3"/>
  <c r="CU21" i="3"/>
  <c r="DI20" i="3"/>
  <c r="DB20" i="3"/>
  <c r="CU20" i="3"/>
  <c r="DI19" i="3"/>
  <c r="DB19" i="3"/>
  <c r="CU19" i="3"/>
  <c r="DI18" i="3"/>
  <c r="DB18" i="3"/>
  <c r="CU18" i="3"/>
  <c r="CN18" i="3"/>
  <c r="CG18" i="3"/>
  <c r="DI17" i="3"/>
  <c r="DB17" i="3"/>
  <c r="CU17" i="3"/>
  <c r="CN17" i="3"/>
  <c r="CG17" i="3"/>
  <c r="DI16" i="3"/>
  <c r="DB16" i="3"/>
  <c r="CU16" i="3"/>
  <c r="CN16" i="3"/>
  <c r="CG16" i="3"/>
  <c r="Q16" i="3"/>
  <c r="Q47" i="3" s="1"/>
  <c r="F16" i="3"/>
  <c r="F47" i="3" s="1"/>
  <c r="DI15" i="3"/>
  <c r="DB15" i="3"/>
  <c r="CU15" i="3"/>
  <c r="CN15" i="3"/>
  <c r="CG15" i="3"/>
  <c r="DI14" i="3"/>
  <c r="DB14" i="3"/>
  <c r="CU14" i="3"/>
  <c r="CN14" i="3"/>
  <c r="CG14" i="3"/>
  <c r="DI13" i="3"/>
  <c r="DB13" i="3"/>
  <c r="CU13" i="3"/>
  <c r="CN13" i="3"/>
  <c r="CG13" i="3"/>
  <c r="DI12" i="3"/>
  <c r="DB12" i="3"/>
  <c r="CU12" i="3"/>
  <c r="CN12" i="3"/>
  <c r="CG12" i="3"/>
  <c r="DI11" i="3"/>
  <c r="DB11" i="3"/>
  <c r="CU11" i="3"/>
  <c r="CN11" i="3"/>
  <c r="CG11" i="3"/>
  <c r="DI10" i="3"/>
  <c r="DB10" i="3"/>
  <c r="CU10" i="3"/>
  <c r="CN10" i="3"/>
  <c r="CG10" i="3"/>
  <c r="DI9" i="3"/>
  <c r="DB9" i="3"/>
  <c r="CU9" i="3"/>
  <c r="CN9" i="3"/>
  <c r="CG9" i="3"/>
  <c r="Q9" i="3"/>
  <c r="Q40" i="3" s="1"/>
  <c r="F9" i="3"/>
  <c r="F40" i="3" s="1"/>
  <c r="DI8" i="3"/>
  <c r="DB8" i="3"/>
  <c r="CU8" i="3"/>
  <c r="CN8" i="3"/>
  <c r="CG8" i="3"/>
  <c r="DI7" i="3"/>
  <c r="DB7" i="3"/>
  <c r="CU7" i="3"/>
  <c r="CN7" i="3"/>
  <c r="CG7" i="3"/>
  <c r="DI6" i="3"/>
  <c r="DB6" i="3"/>
  <c r="CU6" i="3"/>
  <c r="CN6" i="3"/>
  <c r="CG6" i="3"/>
  <c r="DI5" i="3"/>
  <c r="DB5" i="3"/>
  <c r="CU5" i="3"/>
  <c r="CN5" i="3"/>
  <c r="CG5" i="3"/>
  <c r="DI4" i="3"/>
  <c r="DB4" i="3"/>
  <c r="CU4" i="3"/>
  <c r="CN4" i="3"/>
  <c r="CG4" i="3"/>
  <c r="DI3" i="3"/>
  <c r="DB3" i="3"/>
  <c r="CU3" i="3"/>
  <c r="CN3" i="3"/>
  <c r="CG3" i="3"/>
  <c r="DI2" i="3"/>
  <c r="DB2" i="3"/>
  <c r="CU2" i="3"/>
  <c r="CN2" i="3"/>
  <c r="CG2" i="3"/>
  <c r="DI1" i="3"/>
  <c r="DB1" i="3"/>
  <c r="CU1" i="3"/>
  <c r="CN1" i="3"/>
  <c r="CG1" i="3"/>
  <c r="DB54" i="2"/>
  <c r="CU54" i="2"/>
  <c r="DB53" i="2"/>
  <c r="CU53" i="2"/>
  <c r="DB52" i="2"/>
  <c r="CU52" i="2"/>
  <c r="DB51" i="2"/>
  <c r="CU51" i="2"/>
  <c r="DB50" i="2"/>
  <c r="CU50" i="2"/>
  <c r="DB49" i="2"/>
  <c r="CU49" i="2"/>
  <c r="DB48" i="2"/>
  <c r="CU48" i="2"/>
  <c r="DB47" i="2"/>
  <c r="CU47" i="2"/>
  <c r="DB46" i="2"/>
  <c r="CU46" i="2"/>
  <c r="DI45" i="2"/>
  <c r="DB45" i="2"/>
  <c r="CU45" i="2"/>
  <c r="DI44" i="2"/>
  <c r="DB44" i="2"/>
  <c r="CU44" i="2"/>
  <c r="DI43" i="2"/>
  <c r="DB43" i="2"/>
  <c r="CU43" i="2"/>
  <c r="DI42" i="2"/>
  <c r="DB42" i="2"/>
  <c r="CU42" i="2"/>
  <c r="DI41" i="2"/>
  <c r="DB41" i="2"/>
  <c r="CU41" i="2"/>
  <c r="DI40" i="2"/>
  <c r="DB40" i="2"/>
  <c r="CU40" i="2"/>
  <c r="DI39" i="2"/>
  <c r="DB39" i="2"/>
  <c r="CU39" i="2"/>
  <c r="DI38" i="2"/>
  <c r="DB38" i="2"/>
  <c r="CU38" i="2"/>
  <c r="DI37" i="2"/>
  <c r="DB37" i="2"/>
  <c r="CU37" i="2"/>
  <c r="DI36" i="2"/>
  <c r="DB36" i="2"/>
  <c r="CU36" i="2"/>
  <c r="DI35" i="2"/>
  <c r="DB35" i="2"/>
  <c r="CU35" i="2"/>
  <c r="DI34" i="2"/>
  <c r="DB34" i="2"/>
  <c r="CU34" i="2"/>
  <c r="DI33" i="2"/>
  <c r="DB33" i="2"/>
  <c r="CU33" i="2"/>
  <c r="G33" i="2"/>
  <c r="A33" i="2"/>
  <c r="DI32" i="2"/>
  <c r="DB32" i="2"/>
  <c r="CU32" i="2"/>
  <c r="T32" i="2"/>
  <c r="A32" i="2"/>
  <c r="DI31" i="2"/>
  <c r="DB31" i="2"/>
  <c r="CU31" i="2"/>
  <c r="DI30" i="2"/>
  <c r="DB30" i="2"/>
  <c r="CU30" i="2"/>
  <c r="Q30" i="2"/>
  <c r="Q61" i="2" s="1"/>
  <c r="F30" i="2"/>
  <c r="F61" i="2" s="1"/>
  <c r="DI29" i="2"/>
  <c r="DB29" i="2"/>
  <c r="CU29" i="2"/>
  <c r="DI28" i="2"/>
  <c r="DB28" i="2"/>
  <c r="CU28" i="2"/>
  <c r="DI27" i="2"/>
  <c r="DB27" i="2"/>
  <c r="CU27" i="2"/>
  <c r="DI26" i="2"/>
  <c r="DB26" i="2"/>
  <c r="CU26" i="2"/>
  <c r="DI25" i="2"/>
  <c r="DB25" i="2"/>
  <c r="CU25" i="2"/>
  <c r="DI24" i="2"/>
  <c r="DB24" i="2"/>
  <c r="CU24" i="2"/>
  <c r="DI23" i="2"/>
  <c r="DB23" i="2"/>
  <c r="CU23" i="2"/>
  <c r="Q23" i="2"/>
  <c r="Q54" i="2" s="1"/>
  <c r="F23" i="2"/>
  <c r="F54" i="2" s="1"/>
  <c r="DI22" i="2"/>
  <c r="DB22" i="2"/>
  <c r="CU22" i="2"/>
  <c r="DI21" i="2"/>
  <c r="DB21" i="2"/>
  <c r="CU21" i="2"/>
  <c r="DI20" i="2"/>
  <c r="DB20" i="2"/>
  <c r="CU20" i="2"/>
  <c r="DI19" i="2"/>
  <c r="DB19" i="2"/>
  <c r="CU19" i="2"/>
  <c r="DI18" i="2"/>
  <c r="DB18" i="2"/>
  <c r="CU18" i="2"/>
  <c r="CN18" i="2"/>
  <c r="CG18" i="2"/>
  <c r="DI17" i="2"/>
  <c r="DB17" i="2"/>
  <c r="CU17" i="2"/>
  <c r="CN17" i="2"/>
  <c r="CG17" i="2"/>
  <c r="DI16" i="2"/>
  <c r="DB16" i="2"/>
  <c r="CU16" i="2"/>
  <c r="CN16" i="2"/>
  <c r="CG16" i="2"/>
  <c r="Q16" i="2"/>
  <c r="Q47" i="2" s="1"/>
  <c r="F16" i="2"/>
  <c r="F47" i="2" s="1"/>
  <c r="DI15" i="2"/>
  <c r="DB15" i="2"/>
  <c r="CU15" i="2"/>
  <c r="CN15" i="2"/>
  <c r="CG15" i="2"/>
  <c r="DI14" i="2"/>
  <c r="DB14" i="2"/>
  <c r="CU14" i="2"/>
  <c r="CN14" i="2"/>
  <c r="CG14" i="2"/>
  <c r="DI13" i="2"/>
  <c r="DB13" i="2"/>
  <c r="CU13" i="2"/>
  <c r="CN13" i="2"/>
  <c r="CG13" i="2"/>
  <c r="DI12" i="2"/>
  <c r="DB12" i="2"/>
  <c r="CU12" i="2"/>
  <c r="CN12" i="2"/>
  <c r="CG12" i="2"/>
  <c r="DI11" i="2"/>
  <c r="DB11" i="2"/>
  <c r="CU11" i="2"/>
  <c r="CN11" i="2"/>
  <c r="CG11" i="2"/>
  <c r="DI10" i="2"/>
  <c r="DB10" i="2"/>
  <c r="CU10" i="2"/>
  <c r="CN10" i="2"/>
  <c r="CG10" i="2"/>
  <c r="DI9" i="2"/>
  <c r="DB9" i="2"/>
  <c r="CU9" i="2"/>
  <c r="CN9" i="2"/>
  <c r="CG9" i="2"/>
  <c r="Q9" i="2"/>
  <c r="Q40" i="2" s="1"/>
  <c r="F9" i="2"/>
  <c r="F40" i="2" s="1"/>
  <c r="DI8" i="2"/>
  <c r="DB8" i="2"/>
  <c r="CU8" i="2"/>
  <c r="CN8" i="2"/>
  <c r="CG8" i="2"/>
  <c r="DI7" i="2"/>
  <c r="DB7" i="2"/>
  <c r="CU7" i="2"/>
  <c r="CN7" i="2"/>
  <c r="CG7" i="2"/>
  <c r="DI6" i="2"/>
  <c r="DB6" i="2"/>
  <c r="CU6" i="2"/>
  <c r="CN6" i="2"/>
  <c r="CG6" i="2"/>
  <c r="DI5" i="2"/>
  <c r="DB5" i="2"/>
  <c r="CU5" i="2"/>
  <c r="CN5" i="2"/>
  <c r="CG5" i="2"/>
  <c r="DI4" i="2"/>
  <c r="DB4" i="2"/>
  <c r="CU4" i="2"/>
  <c r="CN4" i="2"/>
  <c r="CG4" i="2"/>
  <c r="DI3" i="2"/>
  <c r="DB3" i="2"/>
  <c r="CU3" i="2"/>
  <c r="CN3" i="2"/>
  <c r="CG3" i="2"/>
  <c r="DI2" i="2"/>
  <c r="DB2" i="2"/>
  <c r="CU2" i="2"/>
  <c r="CN2" i="2"/>
  <c r="CG2" i="2"/>
  <c r="DI1" i="2"/>
  <c r="DB1" i="2"/>
  <c r="CU1" i="2"/>
  <c r="CN1" i="2"/>
  <c r="CG1" i="2"/>
  <c r="DT3" i="12" l="1"/>
  <c r="CM3" i="12" s="1"/>
  <c r="CY4" i="12"/>
  <c r="CY9" i="12"/>
  <c r="BY9" i="12" s="1"/>
  <c r="DF135" i="12"/>
  <c r="DF4" i="12"/>
  <c r="CV1" i="11"/>
  <c r="BT1" i="11" s="1"/>
  <c r="G8" i="11" s="1"/>
  <c r="CO2" i="11"/>
  <c r="BO2" i="11" s="1"/>
  <c r="AT2" i="11" s="1"/>
  <c r="CR31" i="12"/>
  <c r="DM3" i="12"/>
  <c r="CR4" i="12"/>
  <c r="DT4" i="12"/>
  <c r="CM4" i="12" s="1"/>
  <c r="DM5" i="12"/>
  <c r="CH5" i="12" s="1"/>
  <c r="H21" i="12" s="1"/>
  <c r="H52" i="12" s="1"/>
  <c r="CO45" i="10"/>
  <c r="CH4" i="10"/>
  <c r="DJ4" i="10"/>
  <c r="DM49" i="12"/>
  <c r="CY3" i="12"/>
  <c r="DT9" i="12"/>
  <c r="CM9" i="12" s="1"/>
  <c r="AQ9" i="12" s="1"/>
  <c r="DF11" i="12"/>
  <c r="CC11" i="12" s="1"/>
  <c r="AO11" i="12" s="1"/>
  <c r="CY12" i="12"/>
  <c r="BX12" i="12" s="1"/>
  <c r="BS12" i="12" s="1"/>
  <c r="AM12" i="12" s="1"/>
  <c r="CR18" i="12"/>
  <c r="CN4" i="12"/>
  <c r="AV3" i="12"/>
  <c r="G15" i="12"/>
  <c r="DC53" i="10"/>
  <c r="CV6" i="10"/>
  <c r="CM1" i="12"/>
  <c r="CN1" i="12"/>
  <c r="CH3" i="12"/>
  <c r="CI3" i="12"/>
  <c r="BN4" i="12"/>
  <c r="BO4" i="12"/>
  <c r="BJ4" i="12" s="1"/>
  <c r="BN1" i="12"/>
  <c r="BO1" i="12"/>
  <c r="BJ1" i="12" s="1"/>
  <c r="I14" i="12"/>
  <c r="I45" i="12" s="1"/>
  <c r="AQ3" i="12"/>
  <c r="CC4" i="12"/>
  <c r="CD4" i="12"/>
  <c r="CV3" i="11"/>
  <c r="BS3" i="11" s="1"/>
  <c r="CH5" i="11"/>
  <c r="BJ5" i="11" s="1"/>
  <c r="CO8" i="11"/>
  <c r="BO8" i="11" s="1"/>
  <c r="P29" i="11" s="1"/>
  <c r="P60" i="11" s="1"/>
  <c r="CD1" i="12"/>
  <c r="CC1" i="12"/>
  <c r="AM2" i="12"/>
  <c r="S8" i="12"/>
  <c r="S39" i="12" s="1"/>
  <c r="AW2" i="12"/>
  <c r="BX3" i="12"/>
  <c r="BS3" i="12" s="1"/>
  <c r="BY3" i="12"/>
  <c r="S15" i="12"/>
  <c r="S46" i="12" s="1"/>
  <c r="AW4" i="12"/>
  <c r="G60" i="12"/>
  <c r="DM8" i="12"/>
  <c r="CY13" i="12"/>
  <c r="DT13" i="12"/>
  <c r="DM14" i="12"/>
  <c r="CY15" i="12"/>
  <c r="DF16" i="12"/>
  <c r="DF17" i="12"/>
  <c r="DF20" i="12"/>
  <c r="DT22" i="12"/>
  <c r="CR24" i="12"/>
  <c r="DM25" i="12"/>
  <c r="DF26" i="12"/>
  <c r="DT28" i="12"/>
  <c r="CY31" i="12"/>
  <c r="DF34" i="12"/>
  <c r="DM36" i="12"/>
  <c r="DT37" i="12"/>
  <c r="DF40" i="12"/>
  <c r="DF42" i="12"/>
  <c r="DM46" i="12"/>
  <c r="DF49" i="12"/>
  <c r="DM50" i="12"/>
  <c r="DT65" i="12"/>
  <c r="DM84" i="12"/>
  <c r="DT96" i="12"/>
  <c r="DF148" i="12"/>
  <c r="CY180" i="12"/>
  <c r="CY182" i="12"/>
  <c r="CY184" i="12"/>
  <c r="CY185" i="12"/>
  <c r="CY188" i="12"/>
  <c r="CY190" i="12"/>
  <c r="CY191" i="12"/>
  <c r="CY193" i="12"/>
  <c r="CY195" i="12"/>
  <c r="CY198" i="12"/>
  <c r="CY199" i="12"/>
  <c r="CH11" i="11"/>
  <c r="BJ11" i="11" s="1"/>
  <c r="AS11" i="11" s="1"/>
  <c r="CY178" i="12"/>
  <c r="CY174" i="12"/>
  <c r="CY170" i="12"/>
  <c r="CY166" i="12"/>
  <c r="CY162" i="12"/>
  <c r="CY176" i="12"/>
  <c r="CY168" i="12"/>
  <c r="CY172" i="12"/>
  <c r="CY160" i="12"/>
  <c r="CY93" i="12"/>
  <c r="CY51" i="12"/>
  <c r="CY48" i="12"/>
  <c r="CY46" i="12"/>
  <c r="CY38" i="12"/>
  <c r="CY35" i="12"/>
  <c r="CY33" i="12"/>
  <c r="CY164" i="12"/>
  <c r="CY50" i="12"/>
  <c r="CY49" i="12"/>
  <c r="DT149" i="12"/>
  <c r="DT117" i="12"/>
  <c r="DT32" i="12"/>
  <c r="DT127" i="12"/>
  <c r="DT133" i="12"/>
  <c r="DT103" i="12"/>
  <c r="DT52" i="12"/>
  <c r="CY5" i="12"/>
  <c r="CY6" i="12"/>
  <c r="AV7" i="12"/>
  <c r="CC7" i="12"/>
  <c r="DM7" i="12"/>
  <c r="CY8" i="12"/>
  <c r="CN9" i="12"/>
  <c r="AX9" i="12" s="1"/>
  <c r="DF10" i="12"/>
  <c r="CR11" i="12"/>
  <c r="DT12" i="12"/>
  <c r="CY14" i="12"/>
  <c r="CR16" i="12"/>
  <c r="DM17" i="12"/>
  <c r="CR20" i="12"/>
  <c r="DT21" i="12"/>
  <c r="CY24" i="12"/>
  <c r="CY25" i="12"/>
  <c r="CR26" i="12"/>
  <c r="DM27" i="12"/>
  <c r="DT30" i="12"/>
  <c r="CR32" i="12"/>
  <c r="DF35" i="12"/>
  <c r="DT36" i="12"/>
  <c r="DM39" i="12"/>
  <c r="DM41" i="12"/>
  <c r="CY44" i="12"/>
  <c r="DT45" i="12"/>
  <c r="DT51" i="12"/>
  <c r="CY55" i="12"/>
  <c r="DM58" i="12"/>
  <c r="DM62" i="12"/>
  <c r="DT67" i="12"/>
  <c r="CY75" i="12"/>
  <c r="DM78" i="12"/>
  <c r="DT83" i="12"/>
  <c r="DT85" i="12"/>
  <c r="DF116" i="12"/>
  <c r="DT143" i="12"/>
  <c r="DM175" i="12"/>
  <c r="DM178" i="12"/>
  <c r="CH1" i="11"/>
  <c r="BJ1" i="11" s="1"/>
  <c r="CY1" i="12"/>
  <c r="DM1" i="12"/>
  <c r="CH2" i="12"/>
  <c r="CR2" i="12"/>
  <c r="DF2" i="12"/>
  <c r="DT2" i="12"/>
  <c r="BO3" i="12"/>
  <c r="CC3" i="12"/>
  <c r="CN3" i="12"/>
  <c r="CH4" i="12"/>
  <c r="DT5" i="12"/>
  <c r="DF6" i="12"/>
  <c r="CY7" i="12"/>
  <c r="DT8" i="12"/>
  <c r="BX9" i="12"/>
  <c r="BS9" i="12" s="1"/>
  <c r="AM9" i="12" s="1"/>
  <c r="CR9" i="12"/>
  <c r="CR10" i="12"/>
  <c r="DM10" i="12"/>
  <c r="CD11" i="12"/>
  <c r="AV11" i="12" s="1"/>
  <c r="DM11" i="12"/>
  <c r="DF12" i="12"/>
  <c r="CR13" i="12"/>
  <c r="DT14" i="12"/>
  <c r="DF15" i="12"/>
  <c r="DM16" i="12"/>
  <c r="CY17" i="12"/>
  <c r="CY18" i="12"/>
  <c r="DT18" i="12"/>
  <c r="CR19" i="12"/>
  <c r="DM19" i="12"/>
  <c r="DM20" i="12"/>
  <c r="DF21" i="12"/>
  <c r="CR22" i="12"/>
  <c r="DM22" i="12"/>
  <c r="CY23" i="12"/>
  <c r="DT23" i="12"/>
  <c r="DT24" i="12"/>
  <c r="DF25" i="12"/>
  <c r="CY26" i="12"/>
  <c r="CY27" i="12"/>
  <c r="DT27" i="12"/>
  <c r="CR28" i="12"/>
  <c r="DM28" i="12"/>
  <c r="CY29" i="12"/>
  <c r="DF30" i="12"/>
  <c r="DF31" i="12"/>
  <c r="CY32" i="12"/>
  <c r="DF33" i="12"/>
  <c r="DM34" i="12"/>
  <c r="DF36" i="12"/>
  <c r="DM38" i="12"/>
  <c r="DF45" i="12"/>
  <c r="DF46" i="12"/>
  <c r="DF47" i="12"/>
  <c r="DF50" i="12"/>
  <c r="DF52" i="12"/>
  <c r="DF56" i="12"/>
  <c r="CY59" i="12"/>
  <c r="DM60" i="12"/>
  <c r="CY61" i="12"/>
  <c r="DT61" i="12"/>
  <c r="DM64" i="12"/>
  <c r="CY69" i="12"/>
  <c r="DT69" i="12"/>
  <c r="DM72" i="12"/>
  <c r="CY77" i="12"/>
  <c r="DT77" i="12"/>
  <c r="DM80" i="12"/>
  <c r="CY85" i="12"/>
  <c r="CY87" i="12"/>
  <c r="DT87" i="12"/>
  <c r="DT89" i="12"/>
  <c r="DF93" i="12"/>
  <c r="DF103" i="12"/>
  <c r="CY111" i="12"/>
  <c r="DT111" i="12"/>
  <c r="DT112" i="12"/>
  <c r="DM134" i="12"/>
  <c r="DT154" i="12"/>
  <c r="DT155" i="12"/>
  <c r="DT157" i="12"/>
  <c r="BY2" i="12"/>
  <c r="DM6" i="12"/>
  <c r="DT10" i="12"/>
  <c r="DT19" i="12"/>
  <c r="CY21" i="12"/>
  <c r="CR23" i="12"/>
  <c r="DM24" i="12"/>
  <c r="CR27" i="12"/>
  <c r="DF29" i="12"/>
  <c r="DM30" i="12"/>
  <c r="DF32" i="12"/>
  <c r="DM33" i="12"/>
  <c r="CY37" i="12"/>
  <c r="DF38" i="12"/>
  <c r="DF41" i="12"/>
  <c r="DM47" i="12"/>
  <c r="DT55" i="12"/>
  <c r="CY60" i="12"/>
  <c r="CY65" i="12"/>
  <c r="DM68" i="12"/>
  <c r="CY73" i="12"/>
  <c r="DT73" i="12"/>
  <c r="DM76" i="12"/>
  <c r="CY81" i="12"/>
  <c r="DT81" i="12"/>
  <c r="DT95" i="12"/>
  <c r="DT101" i="12"/>
  <c r="DF149" i="12"/>
  <c r="CY181" i="12"/>
  <c r="CY183" i="12"/>
  <c r="CY186" i="12"/>
  <c r="CY187" i="12"/>
  <c r="CY189" i="12"/>
  <c r="CY192" i="12"/>
  <c r="CY194" i="12"/>
  <c r="CY196" i="12"/>
  <c r="CY197" i="12"/>
  <c r="CY200" i="12"/>
  <c r="CV4" i="11"/>
  <c r="DM165" i="12"/>
  <c r="DM93" i="12"/>
  <c r="DM163" i="12"/>
  <c r="DM59" i="12"/>
  <c r="DM161" i="12"/>
  <c r="DM94" i="12"/>
  <c r="DM55" i="12"/>
  <c r="DF158" i="12"/>
  <c r="DF145" i="12"/>
  <c r="DF126" i="12"/>
  <c r="DF113" i="12"/>
  <c r="DF99" i="12"/>
  <c r="DF88" i="12"/>
  <c r="DF84" i="12"/>
  <c r="DF80" i="12"/>
  <c r="DF76" i="12"/>
  <c r="DF72" i="12"/>
  <c r="DF68" i="12"/>
  <c r="DF64" i="12"/>
  <c r="DF44" i="12"/>
  <c r="DF43" i="12"/>
  <c r="DF39" i="12"/>
  <c r="DF151" i="12"/>
  <c r="DF132" i="12"/>
  <c r="DF119" i="12"/>
  <c r="DF95" i="12"/>
  <c r="DF142" i="12"/>
  <c r="DF129" i="12"/>
  <c r="DF110" i="12"/>
  <c r="DF102" i="12"/>
  <c r="DF90" i="12"/>
  <c r="DF86" i="12"/>
  <c r="DF82" i="12"/>
  <c r="DF78" i="12"/>
  <c r="DF74" i="12"/>
  <c r="DF70" i="12"/>
  <c r="DF66" i="12"/>
  <c r="DF62" i="12"/>
  <c r="BO5" i="12"/>
  <c r="BJ5" i="12" s="1"/>
  <c r="DT6" i="12"/>
  <c r="CR7" i="12"/>
  <c r="BO8" i="12"/>
  <c r="BJ8" i="12" s="1"/>
  <c r="DF9" i="12"/>
  <c r="DF13" i="12"/>
  <c r="DT15" i="12"/>
  <c r="CR17" i="12"/>
  <c r="DM18" i="12"/>
  <c r="DF19" i="12"/>
  <c r="DF22" i="12"/>
  <c r="DM23" i="12"/>
  <c r="DT25" i="12"/>
  <c r="DM26" i="12"/>
  <c r="DF28" i="12"/>
  <c r="CR29" i="12"/>
  <c r="DM29" i="12"/>
  <c r="CY30" i="12"/>
  <c r="DT31" i="12"/>
  <c r="DM32" i="12"/>
  <c r="CY36" i="12"/>
  <c r="DF37" i="12"/>
  <c r="DM40" i="12"/>
  <c r="DM42" i="12"/>
  <c r="DM43" i="12"/>
  <c r="DT44" i="12"/>
  <c r="CY47" i="12"/>
  <c r="DM48" i="12"/>
  <c r="CY53" i="12"/>
  <c r="DF54" i="12"/>
  <c r="DM57" i="12"/>
  <c r="DT59" i="12"/>
  <c r="CY67" i="12"/>
  <c r="DM70" i="12"/>
  <c r="DT75" i="12"/>
  <c r="CY83" i="12"/>
  <c r="DM88" i="12"/>
  <c r="DF117" i="12"/>
  <c r="DT144" i="12"/>
  <c r="DM171" i="12"/>
  <c r="DM177" i="12"/>
  <c r="DM179" i="12"/>
  <c r="DJ3" i="8"/>
  <c r="DJ1" i="9"/>
  <c r="CD1" i="9" s="1"/>
  <c r="AX1" i="9" s="1"/>
  <c r="DJ6" i="10"/>
  <c r="CD6" i="10" s="1"/>
  <c r="DF153" i="12"/>
  <c r="DT97" i="12"/>
  <c r="DF5" i="12"/>
  <c r="CR6" i="12"/>
  <c r="DT7" i="12"/>
  <c r="DF8" i="12"/>
  <c r="DM9" i="12"/>
  <c r="CY10" i="12"/>
  <c r="CY11" i="12"/>
  <c r="DT11" i="12"/>
  <c r="CR12" i="12"/>
  <c r="DM12" i="12"/>
  <c r="DM13" i="12"/>
  <c r="DF14" i="12"/>
  <c r="CR15" i="12"/>
  <c r="DM15" i="12"/>
  <c r="CY16" i="12"/>
  <c r="DT16" i="12"/>
  <c r="DT17" i="12"/>
  <c r="DF18" i="12"/>
  <c r="CY19" i="12"/>
  <c r="CY20" i="12"/>
  <c r="DT20" i="12"/>
  <c r="CR21" i="12"/>
  <c r="DM21" i="12"/>
  <c r="CY22" i="12"/>
  <c r="DF23" i="12"/>
  <c r="DF24" i="12"/>
  <c r="CR25" i="12"/>
  <c r="DT26" i="12"/>
  <c r="DF27" i="12"/>
  <c r="CY28" i="12"/>
  <c r="DT29" i="12"/>
  <c r="CR30" i="12"/>
  <c r="CY34" i="12"/>
  <c r="DT34" i="12"/>
  <c r="DM35" i="12"/>
  <c r="DM37" i="12"/>
  <c r="CY39" i="12"/>
  <c r="DT39" i="12"/>
  <c r="DT40" i="12"/>
  <c r="DT41" i="12"/>
  <c r="DT42" i="12"/>
  <c r="CY43" i="12"/>
  <c r="DT43" i="12"/>
  <c r="DM44" i="12"/>
  <c r="DM45" i="12"/>
  <c r="DF48" i="12"/>
  <c r="DF51" i="12"/>
  <c r="DM53" i="12"/>
  <c r="CY57" i="12"/>
  <c r="CY58" i="12"/>
  <c r="CY63" i="12"/>
  <c r="DT63" i="12"/>
  <c r="DM66" i="12"/>
  <c r="CY71" i="12"/>
  <c r="DT71" i="12"/>
  <c r="DM74" i="12"/>
  <c r="CY79" i="12"/>
  <c r="DT79" i="12"/>
  <c r="DM82" i="12"/>
  <c r="CY91" i="12"/>
  <c r="DT91" i="12"/>
  <c r="DM92" i="12"/>
  <c r="DM104" i="12"/>
  <c r="DF105" i="12"/>
  <c r="DT122" i="12"/>
  <c r="DT123" i="12"/>
  <c r="DT125" i="12"/>
  <c r="DT47" i="12"/>
  <c r="DT49" i="12"/>
  <c r="DT50" i="12"/>
  <c r="DF53" i="12"/>
  <c r="CY54" i="12"/>
  <c r="DM56" i="12"/>
  <c r="DT57" i="12"/>
  <c r="DT60" i="12"/>
  <c r="DF63" i="12"/>
  <c r="DT64" i="12"/>
  <c r="DF67" i="12"/>
  <c r="DT68" i="12"/>
  <c r="DF71" i="12"/>
  <c r="DT72" i="12"/>
  <c r="DF75" i="12"/>
  <c r="DT76" i="12"/>
  <c r="DF79" i="12"/>
  <c r="DT80" i="12"/>
  <c r="DF83" i="12"/>
  <c r="DT84" i="12"/>
  <c r="DF87" i="12"/>
  <c r="DT88" i="12"/>
  <c r="DF91" i="12"/>
  <c r="CY96" i="12"/>
  <c r="DT100" i="12"/>
  <c r="DT104" i="12"/>
  <c r="DF111" i="12"/>
  <c r="CY120" i="12"/>
  <c r="CY122" i="12"/>
  <c r="CY123" i="12"/>
  <c r="DM128" i="12"/>
  <c r="CY133" i="12"/>
  <c r="DF143" i="12"/>
  <c r="CY152" i="12"/>
  <c r="CY154" i="12"/>
  <c r="CY155" i="12"/>
  <c r="DT178" i="12"/>
  <c r="DF180" i="12"/>
  <c r="DF181" i="12"/>
  <c r="DF182" i="12"/>
  <c r="DF183" i="12"/>
  <c r="DF184" i="12"/>
  <c r="DF185" i="12"/>
  <c r="DF186" i="12"/>
  <c r="DF187" i="12"/>
  <c r="DF188" i="12"/>
  <c r="DF189" i="12"/>
  <c r="DF190" i="12"/>
  <c r="DF191" i="12"/>
  <c r="DF192" i="12"/>
  <c r="DF193" i="12"/>
  <c r="DF194" i="12"/>
  <c r="DF195" i="12"/>
  <c r="DF196" i="12"/>
  <c r="DF197" i="12"/>
  <c r="DF198" i="12"/>
  <c r="DF199" i="12"/>
  <c r="DF200" i="12"/>
  <c r="DM86" i="12"/>
  <c r="CY89" i="12"/>
  <c r="DM90" i="12"/>
  <c r="DT93" i="12"/>
  <c r="DF97" i="12"/>
  <c r="CY100" i="12"/>
  <c r="CY101" i="12"/>
  <c r="DM102" i="12"/>
  <c r="CY104" i="12"/>
  <c r="DT107" i="12"/>
  <c r="DT108" i="12"/>
  <c r="DT109" i="12"/>
  <c r="DM118" i="12"/>
  <c r="DT128" i="12"/>
  <c r="DF133" i="12"/>
  <c r="DT138" i="12"/>
  <c r="DT139" i="12"/>
  <c r="DT141" i="12"/>
  <c r="DM150" i="12"/>
  <c r="DT160" i="12"/>
  <c r="DM162" i="12"/>
  <c r="CY165" i="12"/>
  <c r="DM31" i="12"/>
  <c r="DT33" i="12"/>
  <c r="DT35" i="12"/>
  <c r="DT38" i="12"/>
  <c r="CY40" i="12"/>
  <c r="CY41" i="12"/>
  <c r="CY42" i="12"/>
  <c r="CY45" i="12"/>
  <c r="DT46" i="12"/>
  <c r="DT48" i="12"/>
  <c r="DT53" i="12"/>
  <c r="DM54" i="12"/>
  <c r="CY56" i="12"/>
  <c r="DF57" i="12"/>
  <c r="DF60" i="12"/>
  <c r="DF61" i="12"/>
  <c r="DT62" i="12"/>
  <c r="DF65" i="12"/>
  <c r="DT66" i="12"/>
  <c r="DF69" i="12"/>
  <c r="DT70" i="12"/>
  <c r="DF73" i="12"/>
  <c r="DT74" i="12"/>
  <c r="DF77" i="12"/>
  <c r="DT78" i="12"/>
  <c r="DF81" i="12"/>
  <c r="DT82" i="12"/>
  <c r="DF85" i="12"/>
  <c r="DT86" i="12"/>
  <c r="DF89" i="12"/>
  <c r="DT90" i="12"/>
  <c r="CY94" i="12"/>
  <c r="DM98" i="12"/>
  <c r="CY106" i="12"/>
  <c r="CY107" i="12"/>
  <c r="CY108" i="12"/>
  <c r="DM112" i="12"/>
  <c r="CY117" i="12"/>
  <c r="DF127" i="12"/>
  <c r="CY136" i="12"/>
  <c r="CY138" i="12"/>
  <c r="CY139" i="12"/>
  <c r="DM144" i="12"/>
  <c r="CY149" i="12"/>
  <c r="CY161" i="12"/>
  <c r="DT162" i="12"/>
  <c r="DF164" i="12"/>
  <c r="DM52" i="12"/>
  <c r="DF55" i="12"/>
  <c r="DT58" i="12"/>
  <c r="DF59" i="12"/>
  <c r="CY62" i="12"/>
  <c r="CY64" i="12"/>
  <c r="CY66" i="12"/>
  <c r="CY68" i="12"/>
  <c r="CY70" i="12"/>
  <c r="CY72" i="12"/>
  <c r="CY74" i="12"/>
  <c r="CY76" i="12"/>
  <c r="CY78" i="12"/>
  <c r="CY80" i="12"/>
  <c r="CY82" i="12"/>
  <c r="CY84" i="12"/>
  <c r="CY86" i="12"/>
  <c r="CY88" i="12"/>
  <c r="CY90" i="12"/>
  <c r="CY92" i="12"/>
  <c r="DF94" i="12"/>
  <c r="CY95" i="12"/>
  <c r="DF96" i="12"/>
  <c r="DT98" i="12"/>
  <c r="DF100" i="12"/>
  <c r="DF101" i="12"/>
  <c r="DM106" i="12"/>
  <c r="DF107" i="12"/>
  <c r="CY109" i="12"/>
  <c r="DM110" i="12"/>
  <c r="CY112" i="12"/>
  <c r="DT114" i="12"/>
  <c r="DT115" i="12"/>
  <c r="DM120" i="12"/>
  <c r="DF121" i="12"/>
  <c r="CY125" i="12"/>
  <c r="DM126" i="12"/>
  <c r="CY128" i="12"/>
  <c r="DT130" i="12"/>
  <c r="DT131" i="12"/>
  <c r="DM136" i="12"/>
  <c r="DF137" i="12"/>
  <c r="CY141" i="12"/>
  <c r="DM142" i="12"/>
  <c r="CY144" i="12"/>
  <c r="DT146" i="12"/>
  <c r="DT147" i="12"/>
  <c r="DM152" i="12"/>
  <c r="CY157" i="12"/>
  <c r="DM158" i="12"/>
  <c r="DM159" i="12"/>
  <c r="DM167" i="12"/>
  <c r="DM169" i="12"/>
  <c r="DM170" i="12"/>
  <c r="CY173" i="12"/>
  <c r="CV18" i="11"/>
  <c r="DC5" i="11"/>
  <c r="BY5" i="11" s="1"/>
  <c r="CO12" i="11"/>
  <c r="BN12" i="11" s="1"/>
  <c r="AM12" i="11" s="1"/>
  <c r="DF155" i="12"/>
  <c r="DF152" i="12"/>
  <c r="DF147" i="12"/>
  <c r="DF144" i="12"/>
  <c r="DF139" i="12"/>
  <c r="DF136" i="12"/>
  <c r="DF131" i="12"/>
  <c r="DF128" i="12"/>
  <c r="DF123" i="12"/>
  <c r="DF120" i="12"/>
  <c r="DF115" i="12"/>
  <c r="DF112" i="12"/>
  <c r="DF154" i="12"/>
  <c r="DF146" i="12"/>
  <c r="DF138" i="12"/>
  <c r="DF130" i="12"/>
  <c r="DF122" i="12"/>
  <c r="DF114" i="12"/>
  <c r="DF106" i="12"/>
  <c r="DF98" i="12"/>
  <c r="DT153" i="12"/>
  <c r="DT145" i="12"/>
  <c r="DT137" i="12"/>
  <c r="DT129" i="12"/>
  <c r="DT121" i="12"/>
  <c r="DT113" i="12"/>
  <c r="DM51" i="12"/>
  <c r="CY52" i="12"/>
  <c r="DT54" i="12"/>
  <c r="DT56" i="12"/>
  <c r="DF58" i="12"/>
  <c r="DM61" i="12"/>
  <c r="DM63" i="12"/>
  <c r="DM65" i="12"/>
  <c r="DM67" i="12"/>
  <c r="DM69" i="12"/>
  <c r="DM71" i="12"/>
  <c r="DM73" i="12"/>
  <c r="DM75" i="12"/>
  <c r="DM77" i="12"/>
  <c r="DM79" i="12"/>
  <c r="DM81" i="12"/>
  <c r="DM83" i="12"/>
  <c r="DM85" i="12"/>
  <c r="DM87" i="12"/>
  <c r="DM89" i="12"/>
  <c r="DM91" i="12"/>
  <c r="DF92" i="12"/>
  <c r="DM96" i="12"/>
  <c r="CY98" i="12"/>
  <c r="CY99" i="12"/>
  <c r="DT99" i="12"/>
  <c r="CY103" i="12"/>
  <c r="DF104" i="12"/>
  <c r="DT105" i="12"/>
  <c r="DT106" i="12"/>
  <c r="DF108" i="12"/>
  <c r="DF109" i="12"/>
  <c r="CY114" i="12"/>
  <c r="CY115" i="12"/>
  <c r="DF118" i="12"/>
  <c r="DT119" i="12"/>
  <c r="DT120" i="12"/>
  <c r="DF124" i="12"/>
  <c r="DF125" i="12"/>
  <c r="CY130" i="12"/>
  <c r="CY131" i="12"/>
  <c r="DF134" i="12"/>
  <c r="DT135" i="12"/>
  <c r="DT136" i="12"/>
  <c r="DF140" i="12"/>
  <c r="DF141" i="12"/>
  <c r="CY146" i="12"/>
  <c r="CY147" i="12"/>
  <c r="DF150" i="12"/>
  <c r="DT151" i="12"/>
  <c r="DT152" i="12"/>
  <c r="DF156" i="12"/>
  <c r="DF157" i="12"/>
  <c r="DT170" i="12"/>
  <c r="DF172" i="12"/>
  <c r="DT92" i="12"/>
  <c r="DT94" i="12"/>
  <c r="CY97" i="12"/>
  <c r="DM100" i="12"/>
  <c r="CY102" i="12"/>
  <c r="DT102" i="12"/>
  <c r="CY105" i="12"/>
  <c r="DM108" i="12"/>
  <c r="CY110" i="12"/>
  <c r="DT110" i="12"/>
  <c r="CY113" i="12"/>
  <c r="DM116" i="12"/>
  <c r="CY118" i="12"/>
  <c r="DT118" i="12"/>
  <c r="CY121" i="12"/>
  <c r="DM124" i="12"/>
  <c r="CY126" i="12"/>
  <c r="DT126" i="12"/>
  <c r="CY129" i="12"/>
  <c r="DM132" i="12"/>
  <c r="CY134" i="12"/>
  <c r="DT134" i="12"/>
  <c r="CY137" i="12"/>
  <c r="DM140" i="12"/>
  <c r="CY142" i="12"/>
  <c r="DT142" i="12"/>
  <c r="CY145" i="12"/>
  <c r="DM148" i="12"/>
  <c r="CY150" i="12"/>
  <c r="DT150" i="12"/>
  <c r="CY153" i="12"/>
  <c r="DM156" i="12"/>
  <c r="CY158" i="12"/>
  <c r="DT158" i="12"/>
  <c r="DF160" i="12"/>
  <c r="DM166" i="12"/>
  <c r="CY169" i="12"/>
  <c r="DM173" i="12"/>
  <c r="DM174" i="12"/>
  <c r="CY177" i="12"/>
  <c r="DM114" i="12"/>
  <c r="CY116" i="12"/>
  <c r="DT116" i="12"/>
  <c r="CY119" i="12"/>
  <c r="DM122" i="12"/>
  <c r="CY124" i="12"/>
  <c r="DT124" i="12"/>
  <c r="CY127" i="12"/>
  <c r="DM130" i="12"/>
  <c r="CY132" i="12"/>
  <c r="DT132" i="12"/>
  <c r="CY135" i="12"/>
  <c r="DM138" i="12"/>
  <c r="CY140" i="12"/>
  <c r="DT140" i="12"/>
  <c r="CY143" i="12"/>
  <c r="DM146" i="12"/>
  <c r="CY148" i="12"/>
  <c r="DT148" i="12"/>
  <c r="CY151" i="12"/>
  <c r="DM154" i="12"/>
  <c r="CY156" i="12"/>
  <c r="DT156" i="12"/>
  <c r="DF162" i="12"/>
  <c r="DT166" i="12"/>
  <c r="DF168" i="12"/>
  <c r="DT174" i="12"/>
  <c r="DF176" i="12"/>
  <c r="DM95" i="12"/>
  <c r="DM97" i="12"/>
  <c r="DM99" i="12"/>
  <c r="DM101" i="12"/>
  <c r="DM103" i="12"/>
  <c r="DM105" i="12"/>
  <c r="DM107" i="12"/>
  <c r="DM109" i="12"/>
  <c r="DM111" i="12"/>
  <c r="DM113" i="12"/>
  <c r="DM115" i="12"/>
  <c r="DM117" i="12"/>
  <c r="DM119" i="12"/>
  <c r="DM121" i="12"/>
  <c r="DM123" i="12"/>
  <c r="DM125" i="12"/>
  <c r="DM127" i="12"/>
  <c r="DM129" i="12"/>
  <c r="DM131" i="12"/>
  <c r="DM133" i="12"/>
  <c r="DM135" i="12"/>
  <c r="DM137" i="12"/>
  <c r="DM139" i="12"/>
  <c r="DM141" i="12"/>
  <c r="DM143" i="12"/>
  <c r="DM145" i="12"/>
  <c r="DM147" i="12"/>
  <c r="DM149" i="12"/>
  <c r="DM151" i="12"/>
  <c r="DM153" i="12"/>
  <c r="DM155" i="12"/>
  <c r="DM157" i="12"/>
  <c r="CY159" i="12"/>
  <c r="DM160" i="12"/>
  <c r="CY163" i="12"/>
  <c r="DM164" i="12"/>
  <c r="CY167" i="12"/>
  <c r="DM168" i="12"/>
  <c r="CY171" i="12"/>
  <c r="DM172" i="12"/>
  <c r="CY175" i="12"/>
  <c r="DM176" i="12"/>
  <c r="CY179" i="12"/>
  <c r="DT164" i="12"/>
  <c r="DF166" i="12"/>
  <c r="DT168" i="12"/>
  <c r="DF170" i="12"/>
  <c r="DT172" i="12"/>
  <c r="DF174" i="12"/>
  <c r="DT176" i="12"/>
  <c r="DF178" i="12"/>
  <c r="DT159" i="12"/>
  <c r="DT161" i="12"/>
  <c r="DT163" i="12"/>
  <c r="DT165" i="12"/>
  <c r="DT167" i="12"/>
  <c r="DT169" i="12"/>
  <c r="DT171" i="12"/>
  <c r="DT173" i="12"/>
  <c r="DT175" i="12"/>
  <c r="DT177" i="12"/>
  <c r="DT179" i="12"/>
  <c r="DM180" i="12"/>
  <c r="DM181" i="12"/>
  <c r="DM182" i="12"/>
  <c r="DM183" i="12"/>
  <c r="DM184" i="12"/>
  <c r="DM185" i="12"/>
  <c r="DM186" i="12"/>
  <c r="DM187" i="12"/>
  <c r="DM188" i="12"/>
  <c r="DM189" i="12"/>
  <c r="DM190" i="12"/>
  <c r="DM191" i="12"/>
  <c r="DM192" i="12"/>
  <c r="DM193" i="12"/>
  <c r="DM194" i="12"/>
  <c r="DM195" i="12"/>
  <c r="DM196" i="12"/>
  <c r="DM197" i="12"/>
  <c r="DM198" i="12"/>
  <c r="DM199" i="12"/>
  <c r="DM200" i="12"/>
  <c r="DF159" i="12"/>
  <c r="DF161" i="12"/>
  <c r="DF163" i="12"/>
  <c r="DF165" i="12"/>
  <c r="DF167" i="12"/>
  <c r="DF169" i="12"/>
  <c r="DF171" i="12"/>
  <c r="DF173" i="12"/>
  <c r="DF175" i="12"/>
  <c r="DF177" i="12"/>
  <c r="DF179" i="12"/>
  <c r="DT180" i="12"/>
  <c r="DT181" i="12"/>
  <c r="DT182" i="12"/>
  <c r="DT183" i="12"/>
  <c r="DT184" i="12"/>
  <c r="DT185" i="12"/>
  <c r="DT186" i="12"/>
  <c r="DT187" i="12"/>
  <c r="DT188" i="12"/>
  <c r="DT189" i="12"/>
  <c r="DT190" i="12"/>
  <c r="DT191" i="12"/>
  <c r="DT192" i="12"/>
  <c r="DT193" i="12"/>
  <c r="DT194" i="12"/>
  <c r="DT195" i="12"/>
  <c r="DT196" i="12"/>
  <c r="DT197" i="12"/>
  <c r="DT198" i="12"/>
  <c r="DT199" i="12"/>
  <c r="DT200" i="12"/>
  <c r="BO12" i="11"/>
  <c r="AT12" i="11" s="1"/>
  <c r="G14" i="11"/>
  <c r="AO3" i="11"/>
  <c r="G39" i="11"/>
  <c r="BT4" i="11"/>
  <c r="BS4" i="11"/>
  <c r="DC8" i="10"/>
  <c r="BX8" i="10" s="1"/>
  <c r="DC10" i="10"/>
  <c r="BY10" i="10" s="1"/>
  <c r="AW10" i="10" s="1"/>
  <c r="CH13" i="10"/>
  <c r="DC27" i="10"/>
  <c r="DC28" i="10"/>
  <c r="CO44" i="10"/>
  <c r="DJ11" i="11"/>
  <c r="DJ2" i="11"/>
  <c r="BT3" i="11"/>
  <c r="DJ12" i="11"/>
  <c r="CO39" i="11"/>
  <c r="CO63" i="11"/>
  <c r="AS5" i="11"/>
  <c r="DJ7" i="11"/>
  <c r="CV8" i="11"/>
  <c r="CO79" i="11"/>
  <c r="CO95" i="11"/>
  <c r="CO29" i="9"/>
  <c r="DC6" i="9"/>
  <c r="BY6" i="9" s="1"/>
  <c r="S22" i="9" s="1"/>
  <c r="S53" i="9" s="1"/>
  <c r="CV3" i="9"/>
  <c r="BT3" i="9" s="1"/>
  <c r="AV3" i="9" s="1"/>
  <c r="CO4" i="9"/>
  <c r="BO4" i="9" s="1"/>
  <c r="P15" i="9" s="1"/>
  <c r="P46" i="9" s="1"/>
  <c r="CV51" i="10"/>
  <c r="CH2" i="10"/>
  <c r="DJ2" i="10"/>
  <c r="CO44" i="11"/>
  <c r="CO30" i="11"/>
  <c r="CO23" i="11"/>
  <c r="CO89" i="11"/>
  <c r="CO73" i="11"/>
  <c r="CO34" i="11"/>
  <c r="CO15" i="11"/>
  <c r="CO10" i="11"/>
  <c r="CO5" i="11"/>
  <c r="CO3" i="11"/>
  <c r="CO17" i="11"/>
  <c r="CO14" i="11"/>
  <c r="CO81" i="11"/>
  <c r="CO1" i="11"/>
  <c r="DJ18" i="11"/>
  <c r="BN2" i="11"/>
  <c r="CH2" i="11"/>
  <c r="CH3" i="11"/>
  <c r="CH4" i="11"/>
  <c r="CH9" i="11"/>
  <c r="DJ9" i="11"/>
  <c r="CH10" i="11"/>
  <c r="DJ13" i="11"/>
  <c r="CV15" i="11"/>
  <c r="DJ17" i="11"/>
  <c r="CO37" i="11"/>
  <c r="CH9" i="10"/>
  <c r="DJ51" i="10"/>
  <c r="CV11" i="10"/>
  <c r="BT11" i="10" s="1"/>
  <c r="AV11" i="10" s="1"/>
  <c r="CO12" i="10"/>
  <c r="BN12" i="10" s="1"/>
  <c r="AM12" i="10" s="1"/>
  <c r="DC24" i="10"/>
  <c r="CO39" i="10"/>
  <c r="CO43" i="10"/>
  <c r="DJ4" i="11"/>
  <c r="CV6" i="11"/>
  <c r="DC7" i="11"/>
  <c r="CV10" i="11"/>
  <c r="BI11" i="11"/>
  <c r="DC14" i="11"/>
  <c r="DC16" i="11"/>
  <c r="CO35" i="11"/>
  <c r="CO49" i="11"/>
  <c r="CO56" i="11"/>
  <c r="CO97" i="11"/>
  <c r="CH8" i="9"/>
  <c r="BJ8" i="9" s="1"/>
  <c r="AS8" i="9" s="1"/>
  <c r="DC3" i="10"/>
  <c r="BY3" i="10" s="1"/>
  <c r="BS1" i="11"/>
  <c r="AS1" i="11"/>
  <c r="DC17" i="11"/>
  <c r="DC12" i="11"/>
  <c r="DC8" i="11"/>
  <c r="DC15" i="11"/>
  <c r="DC10" i="11"/>
  <c r="DC1" i="11"/>
  <c r="CV13" i="11"/>
  <c r="CV2" i="11"/>
  <c r="DC3" i="11"/>
  <c r="BI5" i="11"/>
  <c r="CH6" i="11"/>
  <c r="CO7" i="11"/>
  <c r="P8" i="11"/>
  <c r="P39" i="11" s="1"/>
  <c r="DC9" i="11"/>
  <c r="CH16" i="11"/>
  <c r="CO87" i="11"/>
  <c r="CO91" i="11"/>
  <c r="DC7" i="10"/>
  <c r="BX7" i="10" s="1"/>
  <c r="CV29" i="10"/>
  <c r="DJ34" i="10"/>
  <c r="DJ36" i="10"/>
  <c r="AV1" i="11"/>
  <c r="BI1" i="11"/>
  <c r="CV16" i="11"/>
  <c r="DJ1" i="11"/>
  <c r="DC2" i="11"/>
  <c r="CV5" i="11"/>
  <c r="DJ6" i="11"/>
  <c r="DJ8" i="11"/>
  <c r="CO9" i="11"/>
  <c r="CO11" i="11"/>
  <c r="CO27" i="11"/>
  <c r="CO59" i="11"/>
  <c r="CO65" i="11"/>
  <c r="CO69" i="11"/>
  <c r="CO7" i="10"/>
  <c r="DJ8" i="10"/>
  <c r="CD8" i="10" s="1"/>
  <c r="AX8" i="10" s="1"/>
  <c r="CH16" i="10"/>
  <c r="DC17" i="10"/>
  <c r="CV21" i="10"/>
  <c r="DC4" i="11"/>
  <c r="DC6" i="11"/>
  <c r="CV7" i="11"/>
  <c r="CH8" i="11"/>
  <c r="CV11" i="11"/>
  <c r="CH12" i="11"/>
  <c r="CH13" i="11"/>
  <c r="DC13" i="11"/>
  <c r="CV14" i="11"/>
  <c r="DJ16" i="11"/>
  <c r="CV17" i="11"/>
  <c r="CO20" i="11"/>
  <c r="CO24" i="11"/>
  <c r="CO43" i="11"/>
  <c r="CO46" i="11"/>
  <c r="CO54" i="11"/>
  <c r="CO58" i="11"/>
  <c r="CO71" i="11"/>
  <c r="CO75" i="11"/>
  <c r="CO85" i="11"/>
  <c r="CV12" i="11"/>
  <c r="DJ14" i="11"/>
  <c r="CH15" i="11"/>
  <c r="CO16" i="11"/>
  <c r="CH18" i="11"/>
  <c r="CO19" i="11"/>
  <c r="CO22" i="11"/>
  <c r="CO42" i="11"/>
  <c r="CO57" i="11"/>
  <c r="CO66" i="11"/>
  <c r="CO92" i="11"/>
  <c r="CO98" i="11"/>
  <c r="DJ21" i="10"/>
  <c r="CV2" i="10"/>
  <c r="BS2" i="10" s="1"/>
  <c r="CO5" i="10"/>
  <c r="BO5" i="10" s="1"/>
  <c r="CH6" i="10"/>
  <c r="BJ6" i="10" s="1"/>
  <c r="CV9" i="10"/>
  <c r="BS9" i="10" s="1"/>
  <c r="AO9" i="10" s="1"/>
  <c r="CO10" i="10"/>
  <c r="BN10" i="10" s="1"/>
  <c r="AM10" i="10" s="1"/>
  <c r="CH11" i="10"/>
  <c r="BJ11" i="10" s="1"/>
  <c r="DC12" i="10"/>
  <c r="DC67" i="10"/>
  <c r="DC75" i="10"/>
  <c r="CO85" i="10"/>
  <c r="DJ3" i="11"/>
  <c r="CO4" i="11"/>
  <c r="DJ5" i="11"/>
  <c r="CO6" i="11"/>
  <c r="CH7" i="11"/>
  <c r="CV9" i="11"/>
  <c r="DJ10" i="11"/>
  <c r="DC11" i="11"/>
  <c r="CO13" i="11"/>
  <c r="CH14" i="11"/>
  <c r="DJ15" i="11"/>
  <c r="CH17" i="11"/>
  <c r="CO21" i="11"/>
  <c r="CO25" i="11"/>
  <c r="CO31" i="11"/>
  <c r="CO45" i="11"/>
  <c r="CO76" i="11"/>
  <c r="CO82" i="11"/>
  <c r="DC18" i="11"/>
  <c r="CO26" i="11"/>
  <c r="CO28" i="11"/>
  <c r="CO29" i="11"/>
  <c r="CO33" i="11"/>
  <c r="CO36" i="11"/>
  <c r="CO47" i="11"/>
  <c r="CO50" i="11"/>
  <c r="CO61" i="11"/>
  <c r="CO67" i="11"/>
  <c r="CO77" i="11"/>
  <c r="CO83" i="11"/>
  <c r="CO93" i="11"/>
  <c r="CO99" i="11"/>
  <c r="CO18" i="11"/>
  <c r="CO32" i="11"/>
  <c r="CO40" i="11"/>
  <c r="CO51" i="11"/>
  <c r="CO52" i="11"/>
  <c r="CO68" i="11"/>
  <c r="CO74" i="11"/>
  <c r="CO84" i="11"/>
  <c r="CO90" i="11"/>
  <c r="CO38" i="11"/>
  <c r="CO53" i="11"/>
  <c r="CO60" i="11"/>
  <c r="CO64" i="11"/>
  <c r="CO72" i="11"/>
  <c r="CO80" i="11"/>
  <c r="CO88" i="11"/>
  <c r="CO96" i="11"/>
  <c r="CO41" i="11"/>
  <c r="CO48" i="11"/>
  <c r="CO55" i="11"/>
  <c r="CO62" i="11"/>
  <c r="CO70" i="11"/>
  <c r="CO78" i="11"/>
  <c r="CO86" i="11"/>
  <c r="CO94" i="11"/>
  <c r="CO100" i="11"/>
  <c r="BT2" i="10"/>
  <c r="BI6" i="10"/>
  <c r="BY12" i="10"/>
  <c r="AW12" i="10" s="1"/>
  <c r="BX12" i="10"/>
  <c r="AP12" i="10" s="1"/>
  <c r="BJ2" i="10"/>
  <c r="BI2" i="10"/>
  <c r="CD4" i="10"/>
  <c r="CC4" i="10"/>
  <c r="BT6" i="10"/>
  <c r="BS6" i="10"/>
  <c r="BJ9" i="10"/>
  <c r="BI9" i="10"/>
  <c r="BT9" i="10"/>
  <c r="AV9" i="10" s="1"/>
  <c r="BJ4" i="10"/>
  <c r="BI4" i="10"/>
  <c r="BY8" i="10"/>
  <c r="BO7" i="10"/>
  <c r="BN7" i="10"/>
  <c r="T29" i="10"/>
  <c r="T60" i="10" s="1"/>
  <c r="CH9" i="9"/>
  <c r="BI9" i="9" s="1"/>
  <c r="AL9" i="9" s="1"/>
  <c r="CV7" i="10"/>
  <c r="CO8" i="10"/>
  <c r="DJ11" i="10"/>
  <c r="CV13" i="10"/>
  <c r="CH15" i="10"/>
  <c r="DJ16" i="10"/>
  <c r="CH18" i="10"/>
  <c r="CO20" i="10"/>
  <c r="CO25" i="10"/>
  <c r="DJ29" i="10"/>
  <c r="DJ30" i="10"/>
  <c r="DC31" i="10"/>
  <c r="CO32" i="10"/>
  <c r="CV33" i="10"/>
  <c r="DJ35" i="10"/>
  <c r="CO37" i="10"/>
  <c r="DC38" i="10"/>
  <c r="CO40" i="10"/>
  <c r="DC41" i="10"/>
  <c r="DC45" i="10"/>
  <c r="DJ57" i="10"/>
  <c r="DC73" i="10"/>
  <c r="CO77" i="10"/>
  <c r="CO93" i="10"/>
  <c r="CO2" i="7"/>
  <c r="BO2" i="7" s="1"/>
  <c r="CV17" i="9"/>
  <c r="DC2" i="9"/>
  <c r="BY2" i="9" s="1"/>
  <c r="S8" i="9" s="1"/>
  <c r="S39" i="9" s="1"/>
  <c r="DC80" i="10"/>
  <c r="DC78" i="10"/>
  <c r="DC76" i="10"/>
  <c r="DC74" i="10"/>
  <c r="DC72" i="10"/>
  <c r="DC70" i="10"/>
  <c r="DC68" i="10"/>
  <c r="DC66" i="10"/>
  <c r="DC64" i="10"/>
  <c r="DC62" i="10"/>
  <c r="CO3" i="10"/>
  <c r="DC4" i="10"/>
  <c r="DC5" i="10"/>
  <c r="CH7" i="10"/>
  <c r="CO18" i="10"/>
  <c r="CV20" i="10"/>
  <c r="DJ23" i="10"/>
  <c r="DJ26" i="10"/>
  <c r="CV30" i="10"/>
  <c r="DJ38" i="10"/>
  <c r="CV40" i="10"/>
  <c r="CV42" i="10"/>
  <c r="DJ45" i="10"/>
  <c r="CV55" i="10"/>
  <c r="CV56" i="10"/>
  <c r="CV76" i="10"/>
  <c r="DC1" i="7"/>
  <c r="BY1" i="7" s="1"/>
  <c r="AW1" i="7" s="1"/>
  <c r="DC4" i="8"/>
  <c r="BY4" i="8" s="1"/>
  <c r="S15" i="8" s="1"/>
  <c r="S46" i="8" s="1"/>
  <c r="DJ4" i="9"/>
  <c r="CC4" i="9" s="1"/>
  <c r="T14" i="9" s="1"/>
  <c r="T45" i="9" s="1"/>
  <c r="CV13" i="9"/>
  <c r="CO99" i="10"/>
  <c r="CO95" i="10"/>
  <c r="CO91" i="10"/>
  <c r="CO87" i="10"/>
  <c r="CO83" i="10"/>
  <c r="CO60" i="10"/>
  <c r="CO98" i="10"/>
  <c r="CO90" i="10"/>
  <c r="CO82" i="10"/>
  <c r="CO78" i="10"/>
  <c r="CO74" i="10"/>
  <c r="CO70" i="10"/>
  <c r="CO66" i="10"/>
  <c r="CO62" i="10"/>
  <c r="CO94" i="10"/>
  <c r="CO80" i="10"/>
  <c r="CO72" i="10"/>
  <c r="CO64" i="10"/>
  <c r="CO54" i="10"/>
  <c r="CO53" i="10"/>
  <c r="DC1" i="10"/>
  <c r="DC2" i="10"/>
  <c r="CV3" i="10"/>
  <c r="CO4" i="10"/>
  <c r="DJ5" i="10"/>
  <c r="DC6" i="10"/>
  <c r="CH8" i="10"/>
  <c r="DJ10" i="10"/>
  <c r="DC11" i="10"/>
  <c r="CO13" i="10"/>
  <c r="DJ14" i="10"/>
  <c r="CV16" i="10"/>
  <c r="CO17" i="10"/>
  <c r="CV18" i="10"/>
  <c r="DC19" i="10"/>
  <c r="DC22" i="10"/>
  <c r="CO23" i="10"/>
  <c r="CO24" i="10"/>
  <c r="DC25" i="10"/>
  <c r="CO26" i="10"/>
  <c r="CO27" i="10"/>
  <c r="CO28" i="10"/>
  <c r="DC32" i="10"/>
  <c r="DJ33" i="10"/>
  <c r="CV35" i="10"/>
  <c r="DC39" i="10"/>
  <c r="DC40" i="10"/>
  <c r="CO41" i="10"/>
  <c r="DC42" i="10"/>
  <c r="DC43" i="10"/>
  <c r="CV46" i="10"/>
  <c r="DC49" i="10"/>
  <c r="DC50" i="10"/>
  <c r="DJ54" i="10"/>
  <c r="DC60" i="10"/>
  <c r="DC63" i="10"/>
  <c r="DC65" i="10"/>
  <c r="CO68" i="10"/>
  <c r="CO69" i="10"/>
  <c r="DC79" i="10"/>
  <c r="DC81" i="10"/>
  <c r="CO86" i="10"/>
  <c r="CO88" i="10"/>
  <c r="DC8" i="9"/>
  <c r="BX8" i="9" s="1"/>
  <c r="CV57" i="10"/>
  <c r="CV50" i="10"/>
  <c r="CV49" i="10"/>
  <c r="CV47" i="10"/>
  <c r="CV59" i="10"/>
  <c r="CV1" i="10"/>
  <c r="CV52" i="10"/>
  <c r="CV48" i="10"/>
  <c r="CV4" i="10"/>
  <c r="CH5" i="10"/>
  <c r="CO9" i="10"/>
  <c r="CH10" i="10"/>
  <c r="CV12" i="10"/>
  <c r="CV14" i="10"/>
  <c r="DC15" i="10"/>
  <c r="DJ18" i="10"/>
  <c r="DJ20" i="10"/>
  <c r="CO22" i="10"/>
  <c r="DC23" i="10"/>
  <c r="DC26" i="10"/>
  <c r="CO30" i="10"/>
  <c r="CV34" i="10"/>
  <c r="CV36" i="10"/>
  <c r="DJ37" i="10"/>
  <c r="CO42" i="10"/>
  <c r="DC44" i="10"/>
  <c r="CO61" i="10"/>
  <c r="DC71" i="10"/>
  <c r="CO76" i="10"/>
  <c r="CO97" i="10"/>
  <c r="CV20" i="8"/>
  <c r="CH5" i="9"/>
  <c r="BI5" i="9" s="1"/>
  <c r="CH1" i="10"/>
  <c r="DJ3" i="10"/>
  <c r="CV8" i="10"/>
  <c r="DJ9" i="10"/>
  <c r="CH12" i="10"/>
  <c r="DC14" i="10"/>
  <c r="CO15" i="10"/>
  <c r="CH17" i="10"/>
  <c r="CV19" i="10"/>
  <c r="CV22" i="10"/>
  <c r="CV25" i="10"/>
  <c r="DJ31" i="10"/>
  <c r="CV32" i="10"/>
  <c r="DC33" i="10"/>
  <c r="CV37" i="10"/>
  <c r="DJ44" i="10"/>
  <c r="CO57" i="10"/>
  <c r="DJ74" i="10"/>
  <c r="CO7" i="9"/>
  <c r="BN7" i="9" s="1"/>
  <c r="AM7" i="9" s="1"/>
  <c r="CO1" i="10"/>
  <c r="DJ59" i="10"/>
  <c r="DJ55" i="10"/>
  <c r="DJ58" i="10"/>
  <c r="DJ50" i="10"/>
  <c r="DJ49" i="10"/>
  <c r="DJ47" i="10"/>
  <c r="DJ46" i="10"/>
  <c r="DJ1" i="10"/>
  <c r="CO2" i="10"/>
  <c r="CH3" i="10"/>
  <c r="CV5" i="10"/>
  <c r="CO6" i="10"/>
  <c r="DJ7" i="10"/>
  <c r="DC9" i="10"/>
  <c r="CV10" i="10"/>
  <c r="CO11" i="10"/>
  <c r="DJ12" i="10"/>
  <c r="DJ13" i="10"/>
  <c r="CO14" i="10"/>
  <c r="DC16" i="10"/>
  <c r="DC18" i="10"/>
  <c r="DJ19" i="10"/>
  <c r="CV23" i="10"/>
  <c r="DJ25" i="10"/>
  <c r="CV26" i="10"/>
  <c r="CV31" i="10"/>
  <c r="CO34" i="10"/>
  <c r="DC35" i="10"/>
  <c r="CO36" i="10"/>
  <c r="CV38" i="10"/>
  <c r="DJ39" i="10"/>
  <c r="CV41" i="10"/>
  <c r="DJ43" i="10"/>
  <c r="CO47" i="10"/>
  <c r="DJ48" i="10"/>
  <c r="DJ52" i="10"/>
  <c r="DJ66" i="10"/>
  <c r="CV68" i="10"/>
  <c r="CV83" i="10"/>
  <c r="CV86" i="10"/>
  <c r="CV99" i="10"/>
  <c r="DC13" i="10"/>
  <c r="CH14" i="10"/>
  <c r="DJ15" i="10"/>
  <c r="CO16" i="10"/>
  <c r="DJ17" i="10"/>
  <c r="CO19" i="10"/>
  <c r="DC21" i="10"/>
  <c r="DJ24" i="10"/>
  <c r="DJ27" i="10"/>
  <c r="DJ28" i="10"/>
  <c r="DC29" i="10"/>
  <c r="CO31" i="10"/>
  <c r="CO33" i="10"/>
  <c r="CO35" i="10"/>
  <c r="CO38" i="10"/>
  <c r="CV39" i="10"/>
  <c r="CV43" i="10"/>
  <c r="CV44" i="10"/>
  <c r="DC47" i="10"/>
  <c r="CO49" i="10"/>
  <c r="DJ53" i="10"/>
  <c r="DC55" i="10"/>
  <c r="CV58" i="10"/>
  <c r="DC61" i="10"/>
  <c r="CO65" i="10"/>
  <c r="DC69" i="10"/>
  <c r="CO73" i="10"/>
  <c r="DC77" i="10"/>
  <c r="CO81" i="10"/>
  <c r="CO89" i="10"/>
  <c r="CO96" i="10"/>
  <c r="CV15" i="10"/>
  <c r="CV17" i="10"/>
  <c r="DC20" i="10"/>
  <c r="CO21" i="10"/>
  <c r="DJ22" i="10"/>
  <c r="CV24" i="10"/>
  <c r="CV27" i="10"/>
  <c r="CV28" i="10"/>
  <c r="CO29" i="10"/>
  <c r="DC30" i="10"/>
  <c r="DJ32" i="10"/>
  <c r="DC34" i="10"/>
  <c r="DC36" i="10"/>
  <c r="DC37" i="10"/>
  <c r="DJ40" i="10"/>
  <c r="DJ41" i="10"/>
  <c r="DJ42" i="10"/>
  <c r="CO50" i="10"/>
  <c r="DJ56" i="10"/>
  <c r="CV60" i="10"/>
  <c r="DJ62" i="10"/>
  <c r="CV64" i="10"/>
  <c r="DJ70" i="10"/>
  <c r="CV72" i="10"/>
  <c r="DJ78" i="10"/>
  <c r="CV80" i="10"/>
  <c r="CV91" i="10"/>
  <c r="CV94" i="10"/>
  <c r="CV45" i="10"/>
  <c r="DC46" i="10"/>
  <c r="DC48" i="10"/>
  <c r="DC51" i="10"/>
  <c r="DC52" i="10"/>
  <c r="CV53" i="10"/>
  <c r="CV54" i="10"/>
  <c r="CO63" i="10"/>
  <c r="CO67" i="10"/>
  <c r="CO71" i="10"/>
  <c r="CO75" i="10"/>
  <c r="CO79" i="10"/>
  <c r="CO84" i="10"/>
  <c r="CO92" i="10"/>
  <c r="CO100" i="10"/>
  <c r="CO46" i="10"/>
  <c r="CO48" i="10"/>
  <c r="CO51" i="10"/>
  <c r="CO52" i="10"/>
  <c r="CO56" i="10"/>
  <c r="DC57" i="10"/>
  <c r="DC59" i="10"/>
  <c r="CV62" i="10"/>
  <c r="DJ64" i="10"/>
  <c r="CV66" i="10"/>
  <c r="DJ68" i="10"/>
  <c r="CV70" i="10"/>
  <c r="DJ72" i="10"/>
  <c r="CV74" i="10"/>
  <c r="DJ76" i="10"/>
  <c r="CV78" i="10"/>
  <c r="DJ80" i="10"/>
  <c r="CV82" i="10"/>
  <c r="CV87" i="10"/>
  <c r="CV90" i="10"/>
  <c r="CV95" i="10"/>
  <c r="CV98" i="10"/>
  <c r="CO55" i="10"/>
  <c r="DC58" i="10"/>
  <c r="CO59" i="10"/>
  <c r="DJ61" i="10"/>
  <c r="DJ63" i="10"/>
  <c r="DJ65" i="10"/>
  <c r="DJ67" i="10"/>
  <c r="DJ69" i="10"/>
  <c r="DJ71" i="10"/>
  <c r="DJ73" i="10"/>
  <c r="DJ75" i="10"/>
  <c r="DJ77" i="10"/>
  <c r="DJ79" i="10"/>
  <c r="DJ81" i="10"/>
  <c r="CV85" i="10"/>
  <c r="CV89" i="10"/>
  <c r="CV93" i="10"/>
  <c r="CV97" i="10"/>
  <c r="DC54" i="10"/>
  <c r="DC56" i="10"/>
  <c r="CO58" i="10"/>
  <c r="DJ60" i="10"/>
  <c r="CV61" i="10"/>
  <c r="CV63" i="10"/>
  <c r="CV65" i="10"/>
  <c r="CV67" i="10"/>
  <c r="CV69" i="10"/>
  <c r="CV71" i="10"/>
  <c r="CV73" i="10"/>
  <c r="CV75" i="10"/>
  <c r="CV77" i="10"/>
  <c r="CV79" i="10"/>
  <c r="CV81" i="10"/>
  <c r="CV84" i="10"/>
  <c r="CV88" i="10"/>
  <c r="CV92" i="10"/>
  <c r="CV96" i="10"/>
  <c r="CV100" i="10"/>
  <c r="BJ5" i="9"/>
  <c r="I8" i="9"/>
  <c r="I39" i="9" s="1"/>
  <c r="CH10" i="9"/>
  <c r="DC10" i="9"/>
  <c r="CO11" i="9"/>
  <c r="DJ18" i="9"/>
  <c r="CO21" i="9"/>
  <c r="CO28" i="9"/>
  <c r="CV14" i="8"/>
  <c r="CH2" i="8"/>
  <c r="BI2" i="8" s="1"/>
  <c r="O7" i="8" s="1"/>
  <c r="O38" i="8" s="1"/>
  <c r="CV3" i="8"/>
  <c r="BT3" i="8" s="1"/>
  <c r="CV8" i="8"/>
  <c r="BT8" i="8" s="1"/>
  <c r="AV8" i="8" s="1"/>
  <c r="DJ19" i="8"/>
  <c r="CH14" i="9"/>
  <c r="CV1" i="9"/>
  <c r="CO2" i="9"/>
  <c r="DJ14" i="9"/>
  <c r="DJ17" i="9"/>
  <c r="DJ2" i="9"/>
  <c r="CH3" i="9"/>
  <c r="DC3" i="9"/>
  <c r="CD4" i="9"/>
  <c r="CV4" i="9"/>
  <c r="CV5" i="9"/>
  <c r="BX6" i="9"/>
  <c r="CO6" i="9"/>
  <c r="DJ6" i="9"/>
  <c r="DJ7" i="9"/>
  <c r="CO8" i="9"/>
  <c r="DC9" i="9"/>
  <c r="DJ12" i="9"/>
  <c r="DJ15" i="9"/>
  <c r="CH16" i="9"/>
  <c r="CO19" i="9"/>
  <c r="CV1" i="8"/>
  <c r="BT1" i="8" s="1"/>
  <c r="CH1" i="9"/>
  <c r="DC11" i="9"/>
  <c r="DC16" i="9"/>
  <c r="DC13" i="9"/>
  <c r="DC1" i="9"/>
  <c r="CV12" i="9"/>
  <c r="CV14" i="9"/>
  <c r="CV2" i="9"/>
  <c r="CV15" i="9"/>
  <c r="CO3" i="9"/>
  <c r="CH4" i="9"/>
  <c r="DC5" i="9"/>
  <c r="AW6" i="9"/>
  <c r="CV6" i="9"/>
  <c r="BO7" i="9"/>
  <c r="CV7" i="9"/>
  <c r="DJ8" i="9"/>
  <c r="CO9" i="9"/>
  <c r="DJ9" i="9"/>
  <c r="CO14" i="9"/>
  <c r="G15" i="9"/>
  <c r="DC17" i="9"/>
  <c r="CO27" i="9"/>
  <c r="CD3" i="8"/>
  <c r="I15" i="8" s="1"/>
  <c r="I46" i="8" s="1"/>
  <c r="CC3" i="8"/>
  <c r="I14" i="8" s="1"/>
  <c r="I45" i="8" s="1"/>
  <c r="DJ5" i="9"/>
  <c r="E28" i="9"/>
  <c r="E59" i="9" s="1"/>
  <c r="CO25" i="9"/>
  <c r="DJ1" i="5"/>
  <c r="CD1" i="5" s="1"/>
  <c r="CO1" i="7"/>
  <c r="BO1" i="7" s="1"/>
  <c r="AT1" i="7" s="1"/>
  <c r="CV4" i="8"/>
  <c r="CO33" i="9"/>
  <c r="CO32" i="9"/>
  <c r="CO31" i="9"/>
  <c r="CO24" i="9"/>
  <c r="CO26" i="9"/>
  <c r="CO13" i="9"/>
  <c r="CO16" i="9"/>
  <c r="CO1" i="9"/>
  <c r="CO18" i="9"/>
  <c r="DJ10" i="9"/>
  <c r="CH15" i="9"/>
  <c r="CH12" i="9"/>
  <c r="CH2" i="9"/>
  <c r="DJ3" i="9"/>
  <c r="DC4" i="9"/>
  <c r="CO5" i="9"/>
  <c r="CH6" i="9"/>
  <c r="CH7" i="9"/>
  <c r="DC7" i="9"/>
  <c r="CV8" i="9"/>
  <c r="CV9" i="9"/>
  <c r="CV10" i="9"/>
  <c r="DJ11" i="9"/>
  <c r="CH17" i="9"/>
  <c r="CO22" i="9"/>
  <c r="CH13" i="9"/>
  <c r="DJ9" i="8"/>
  <c r="CD9" i="8" s="1"/>
  <c r="AX9" i="8" s="1"/>
  <c r="DC10" i="8"/>
  <c r="BX10" i="8" s="1"/>
  <c r="AP10" i="8" s="1"/>
  <c r="CO10" i="9"/>
  <c r="CH11" i="9"/>
  <c r="DC12" i="9"/>
  <c r="DC15" i="9"/>
  <c r="DJ16" i="9"/>
  <c r="CV18" i="9"/>
  <c r="CO23" i="9"/>
  <c r="CO30" i="9"/>
  <c r="CO34" i="9"/>
  <c r="CV11" i="9"/>
  <c r="CO17" i="9"/>
  <c r="DC3" i="6"/>
  <c r="BY3" i="6" s="1"/>
  <c r="H15" i="6" s="1"/>
  <c r="H46" i="6" s="1"/>
  <c r="CV5" i="7"/>
  <c r="BS5" i="7" s="1"/>
  <c r="CO21" i="7"/>
  <c r="DJ28" i="8"/>
  <c r="DC7" i="8"/>
  <c r="BX7" i="8" s="1"/>
  <c r="CO12" i="9"/>
  <c r="DJ13" i="9"/>
  <c r="DC14" i="9"/>
  <c r="CO15" i="9"/>
  <c r="CV16" i="9"/>
  <c r="CH18" i="9"/>
  <c r="DC18" i="9"/>
  <c r="CO35" i="9"/>
  <c r="CO20" i="9"/>
  <c r="CO36" i="9"/>
  <c r="CC9" i="8"/>
  <c r="AQ9" i="8" s="1"/>
  <c r="CH3" i="7"/>
  <c r="BI3" i="7" s="1"/>
  <c r="CO33" i="8"/>
  <c r="CO36" i="8"/>
  <c r="CO31" i="8"/>
  <c r="CO29" i="8"/>
  <c r="CO20" i="8"/>
  <c r="CO19" i="8"/>
  <c r="CO14" i="8"/>
  <c r="CO34" i="8"/>
  <c r="CO9" i="8"/>
  <c r="CO1" i="8"/>
  <c r="CO30" i="8"/>
  <c r="CO16" i="8"/>
  <c r="CO11" i="8"/>
  <c r="CO5" i="8"/>
  <c r="CH6" i="8"/>
  <c r="CH7" i="8"/>
  <c r="CO10" i="8"/>
  <c r="DC13" i="8"/>
  <c r="DC18" i="8"/>
  <c r="DJ22" i="8"/>
  <c r="DC25" i="6"/>
  <c r="BN1" i="7"/>
  <c r="E7" i="7" s="1"/>
  <c r="E38" i="7" s="1"/>
  <c r="CO6" i="7"/>
  <c r="BN6" i="7" s="1"/>
  <c r="CH7" i="7"/>
  <c r="BI7" i="7" s="1"/>
  <c r="CV15" i="7"/>
  <c r="CV17" i="7"/>
  <c r="DC40" i="7"/>
  <c r="CV43" i="7"/>
  <c r="DJ1" i="8"/>
  <c r="DC2" i="8"/>
  <c r="CO4" i="8"/>
  <c r="DJ4" i="8"/>
  <c r="DJ5" i="8"/>
  <c r="DC6" i="8"/>
  <c r="CO7" i="8"/>
  <c r="CH8" i="8"/>
  <c r="DC8" i="8"/>
  <c r="CH11" i="8"/>
  <c r="DC11" i="8"/>
  <c r="DC12" i="8"/>
  <c r="CO13" i="8"/>
  <c r="DJ13" i="8"/>
  <c r="DJ14" i="8"/>
  <c r="DC15" i="8"/>
  <c r="DC17" i="8"/>
  <c r="CO18" i="8"/>
  <c r="DJ18" i="8"/>
  <c r="DJ23" i="8"/>
  <c r="DJ26" i="8"/>
  <c r="CV3" i="7"/>
  <c r="BT3" i="7" s="1"/>
  <c r="CO4" i="7"/>
  <c r="BN4" i="7" s="1"/>
  <c r="CH5" i="7"/>
  <c r="BJ5" i="7" s="1"/>
  <c r="DJ5" i="7"/>
  <c r="CC5" i="7" s="1"/>
  <c r="CH8" i="7"/>
  <c r="BJ8" i="7" s="1"/>
  <c r="CO9" i="7"/>
  <c r="BO9" i="7" s="1"/>
  <c r="AT9" i="7" s="1"/>
  <c r="DC42" i="7"/>
  <c r="DJ14" i="7"/>
  <c r="DJ2" i="8"/>
  <c r="CH3" i="8"/>
  <c r="DC3" i="8"/>
  <c r="CV5" i="8"/>
  <c r="CO6" i="8"/>
  <c r="DJ6" i="8"/>
  <c r="DJ7" i="8"/>
  <c r="CO8" i="8"/>
  <c r="CV9" i="8"/>
  <c r="CH12" i="8"/>
  <c r="CO15" i="8"/>
  <c r="CH17" i="8"/>
  <c r="DJ31" i="8"/>
  <c r="DJ33" i="8"/>
  <c r="CO35" i="8"/>
  <c r="CO2" i="8"/>
  <c r="CO31" i="7"/>
  <c r="CH1" i="8"/>
  <c r="DC20" i="8"/>
  <c r="DC19" i="8"/>
  <c r="DC14" i="8"/>
  <c r="DC9" i="8"/>
  <c r="DC1" i="8"/>
  <c r="CV2" i="8"/>
  <c r="CO3" i="8"/>
  <c r="CH4" i="8"/>
  <c r="CH5" i="8"/>
  <c r="DC5" i="8"/>
  <c r="CV6" i="8"/>
  <c r="CV7" i="8"/>
  <c r="DJ8" i="8"/>
  <c r="CO12" i="8"/>
  <c r="CH16" i="8"/>
  <c r="DC16" i="8"/>
  <c r="CO17" i="8"/>
  <c r="CV19" i="8"/>
  <c r="DJ20" i="8"/>
  <c r="CO21" i="8"/>
  <c r="DJ29" i="8"/>
  <c r="DJ4" i="6"/>
  <c r="CD4" i="6" s="1"/>
  <c r="AX4" i="6" s="1"/>
  <c r="DJ3" i="7"/>
  <c r="CD3" i="7" s="1"/>
  <c r="DC6" i="7"/>
  <c r="BY6" i="7" s="1"/>
  <c r="DC20" i="7"/>
  <c r="DJ11" i="8"/>
  <c r="DJ12" i="8"/>
  <c r="CV13" i="8"/>
  <c r="DJ16" i="8"/>
  <c r="DJ17" i="8"/>
  <c r="CV18" i="8"/>
  <c r="DJ21" i="8"/>
  <c r="DJ24" i="8"/>
  <c r="CO27" i="8"/>
  <c r="DJ36" i="8"/>
  <c r="DC8" i="6"/>
  <c r="BY8" i="6" s="1"/>
  <c r="DJ80" i="7"/>
  <c r="DC4" i="7"/>
  <c r="BX4" i="7" s="1"/>
  <c r="CV23" i="7"/>
  <c r="CO3" i="5"/>
  <c r="BN3" i="5" s="1"/>
  <c r="AM3" i="5" s="1"/>
  <c r="CV2" i="6"/>
  <c r="BS2" i="6" s="1"/>
  <c r="CH3" i="6"/>
  <c r="BI3" i="6" s="1"/>
  <c r="AL3" i="6" s="1"/>
  <c r="CV26" i="7"/>
  <c r="CV8" i="7"/>
  <c r="BT8" i="7" s="1"/>
  <c r="CO27" i="7"/>
  <c r="CH15" i="8"/>
  <c r="CV15" i="8"/>
  <c r="DJ32" i="8"/>
  <c r="DJ37" i="8"/>
  <c r="DJ27" i="8"/>
  <c r="DJ15" i="8"/>
  <c r="CH9" i="8"/>
  <c r="CH10" i="8"/>
  <c r="CV10" i="8"/>
  <c r="DJ10" i="8"/>
  <c r="CV11" i="8"/>
  <c r="CV12" i="8"/>
  <c r="CH13" i="8"/>
  <c r="CH14" i="8"/>
  <c r="CV16" i="8"/>
  <c r="CV17" i="8"/>
  <c r="CH18" i="8"/>
  <c r="CO25" i="8"/>
  <c r="CO24" i="8"/>
  <c r="DJ25" i="8"/>
  <c r="DJ35" i="8"/>
  <c r="CO28" i="8"/>
  <c r="CO32" i="8"/>
  <c r="CO22" i="8"/>
  <c r="CO23" i="8"/>
  <c r="CO26" i="8"/>
  <c r="DJ30" i="8"/>
  <c r="DJ34" i="8"/>
  <c r="BS3" i="7"/>
  <c r="BO4" i="7"/>
  <c r="BJ7" i="7"/>
  <c r="DJ15" i="7"/>
  <c r="DJ17" i="7"/>
  <c r="DC18" i="7"/>
  <c r="DJ19" i="7"/>
  <c r="DJ22" i="7"/>
  <c r="DC23" i="7"/>
  <c r="DC31" i="7"/>
  <c r="CO32" i="7"/>
  <c r="DJ32" i="7"/>
  <c r="CO33" i="7"/>
  <c r="DJ33" i="7"/>
  <c r="DC37" i="7"/>
  <c r="DJ42" i="7"/>
  <c r="DJ72" i="7"/>
  <c r="CV74" i="7"/>
  <c r="CV90" i="7"/>
  <c r="CV98" i="7"/>
  <c r="CH12" i="7"/>
  <c r="DJ12" i="7"/>
  <c r="DC14" i="7"/>
  <c r="CV16" i="7"/>
  <c r="CV18" i="7"/>
  <c r="DJ21" i="7"/>
  <c r="DJ27" i="7"/>
  <c r="DC33" i="7"/>
  <c r="DJ39" i="7"/>
  <c r="CV46" i="7"/>
  <c r="CV48" i="7"/>
  <c r="DC49" i="7"/>
  <c r="CV57" i="7"/>
  <c r="CV97" i="7"/>
  <c r="DC28" i="6"/>
  <c r="CH6" i="7"/>
  <c r="CH4" i="7"/>
  <c r="CH2" i="7"/>
  <c r="CV78" i="7"/>
  <c r="CV41" i="7"/>
  <c r="CV39" i="7"/>
  <c r="CV95" i="7"/>
  <c r="CV70" i="7"/>
  <c r="CV37" i="7"/>
  <c r="CV22" i="7"/>
  <c r="CV14" i="7"/>
  <c r="CV12" i="7"/>
  <c r="CV10" i="7"/>
  <c r="CV6" i="7"/>
  <c r="CV4" i="7"/>
  <c r="CV2" i="7"/>
  <c r="CV87" i="7"/>
  <c r="CV62" i="7"/>
  <c r="CV32" i="7"/>
  <c r="CV28" i="7"/>
  <c r="CV27" i="7"/>
  <c r="CV24" i="7"/>
  <c r="CV7" i="7"/>
  <c r="DC9" i="7"/>
  <c r="DC10" i="7"/>
  <c r="CH11" i="7"/>
  <c r="DC11" i="7"/>
  <c r="CO12" i="7"/>
  <c r="CH14" i="7"/>
  <c r="CH1" i="7"/>
  <c r="CV1" i="7"/>
  <c r="DJ1" i="7"/>
  <c r="DC8" i="7"/>
  <c r="DC7" i="7"/>
  <c r="DC5" i="7"/>
  <c r="DC3" i="7"/>
  <c r="DJ9" i="7"/>
  <c r="CH10" i="7"/>
  <c r="DJ10" i="7"/>
  <c r="CO11" i="7"/>
  <c r="DC13" i="7"/>
  <c r="CO14" i="7"/>
  <c r="DJ16" i="7"/>
  <c r="CH18" i="7"/>
  <c r="CO19" i="7"/>
  <c r="CO20" i="7"/>
  <c r="CO22" i="7"/>
  <c r="CV25" i="7"/>
  <c r="DC26" i="7"/>
  <c r="DC29" i="7"/>
  <c r="CV30" i="7"/>
  <c r="DJ31" i="7"/>
  <c r="DC35" i="7"/>
  <c r="DJ43" i="7"/>
  <c r="DJ46" i="7"/>
  <c r="DC65" i="7"/>
  <c r="DJ66" i="7"/>
  <c r="CV68" i="7"/>
  <c r="DC69" i="7"/>
  <c r="CV83" i="7"/>
  <c r="BT5" i="7"/>
  <c r="DJ7" i="7"/>
  <c r="DJ8" i="7"/>
  <c r="DC22" i="7"/>
  <c r="DC58" i="7"/>
  <c r="DJ6" i="6"/>
  <c r="CD6" i="6" s="1"/>
  <c r="DJ60" i="7"/>
  <c r="DJ64" i="7"/>
  <c r="DJ53" i="7"/>
  <c r="DJ45" i="7"/>
  <c r="DJ26" i="7"/>
  <c r="DJ25" i="7"/>
  <c r="DJ23" i="7"/>
  <c r="DJ6" i="7"/>
  <c r="DJ4" i="7"/>
  <c r="DJ2" i="7"/>
  <c r="DJ38" i="7"/>
  <c r="DJ37" i="7"/>
  <c r="DC9" i="6"/>
  <c r="BY9" i="6" s="1"/>
  <c r="AW9" i="6" s="1"/>
  <c r="CO36" i="7"/>
  <c r="CO8" i="7"/>
  <c r="CO7" i="7"/>
  <c r="CO5" i="7"/>
  <c r="CO3" i="7"/>
  <c r="DC2" i="7"/>
  <c r="CO10" i="7"/>
  <c r="DC12" i="7"/>
  <c r="CO13" i="7"/>
  <c r="DJ13" i="7"/>
  <c r="CH15" i="7"/>
  <c r="CO16" i="7"/>
  <c r="CH17" i="7"/>
  <c r="CV19" i="7"/>
  <c r="DC21" i="7"/>
  <c r="CO24" i="7"/>
  <c r="DJ24" i="7"/>
  <c r="DC25" i="7"/>
  <c r="CO28" i="7"/>
  <c r="DJ28" i="7"/>
  <c r="CV34" i="7"/>
  <c r="CO35" i="7"/>
  <c r="DJ35" i="7"/>
  <c r="CV36" i="7"/>
  <c r="CV38" i="7"/>
  <c r="CV45" i="7"/>
  <c r="CV49" i="7"/>
  <c r="CV50" i="7"/>
  <c r="DC51" i="7"/>
  <c r="CV63" i="7"/>
  <c r="DJ65" i="7"/>
  <c r="DC5" i="6"/>
  <c r="BX5" i="6" s="1"/>
  <c r="DC67" i="7"/>
  <c r="DC54" i="7"/>
  <c r="DC75" i="7"/>
  <c r="CV9" i="7"/>
  <c r="DJ11" i="7"/>
  <c r="CV13" i="7"/>
  <c r="DC15" i="7"/>
  <c r="CH16" i="7"/>
  <c r="DC17" i="7"/>
  <c r="DJ20" i="7"/>
  <c r="CV21" i="7"/>
  <c r="CO23" i="7"/>
  <c r="CO25" i="7"/>
  <c r="CO26" i="7"/>
  <c r="CO29" i="7"/>
  <c r="DJ29" i="7"/>
  <c r="DC30" i="7"/>
  <c r="CV31" i="7"/>
  <c r="CV33" i="7"/>
  <c r="DC34" i="7"/>
  <c r="CV35" i="7"/>
  <c r="DC36" i="7"/>
  <c r="DC41" i="7"/>
  <c r="CV44" i="7"/>
  <c r="DJ52" i="7"/>
  <c r="DC57" i="7"/>
  <c r="CV60" i="7"/>
  <c r="DC63" i="7"/>
  <c r="CV76" i="7"/>
  <c r="DC77" i="7"/>
  <c r="DJ78" i="7"/>
  <c r="CV80" i="7"/>
  <c r="CV91" i="7"/>
  <c r="CH9" i="7"/>
  <c r="CV11" i="7"/>
  <c r="CH13" i="7"/>
  <c r="CO15" i="7"/>
  <c r="DC16" i="7"/>
  <c r="CO17" i="7"/>
  <c r="CO18" i="7"/>
  <c r="DJ18" i="7"/>
  <c r="DC19" i="7"/>
  <c r="CV20" i="7"/>
  <c r="DC24" i="7"/>
  <c r="DC27" i="7"/>
  <c r="DC28" i="7"/>
  <c r="CV29" i="7"/>
  <c r="CO30" i="7"/>
  <c r="DJ30" i="7"/>
  <c r="DC32" i="7"/>
  <c r="CO34" i="7"/>
  <c r="DJ34" i="7"/>
  <c r="DJ36" i="7"/>
  <c r="DC39" i="7"/>
  <c r="DJ41" i="7"/>
  <c r="DC44" i="7"/>
  <c r="CV51" i="7"/>
  <c r="CV55" i="7"/>
  <c r="DC56" i="7"/>
  <c r="CV59" i="7"/>
  <c r="DC71" i="7"/>
  <c r="DJ73" i="7"/>
  <c r="DC76" i="7"/>
  <c r="DC38" i="7"/>
  <c r="DJ40" i="7"/>
  <c r="CV42" i="7"/>
  <c r="DC43" i="7"/>
  <c r="DC45" i="7"/>
  <c r="DC47" i="7"/>
  <c r="CV52" i="7"/>
  <c r="DC55" i="7"/>
  <c r="DJ57" i="7"/>
  <c r="DJ59" i="7"/>
  <c r="DC61" i="7"/>
  <c r="CV66" i="7"/>
  <c r="DC68" i="7"/>
  <c r="DJ70" i="7"/>
  <c r="CV72" i="7"/>
  <c r="DJ76" i="7"/>
  <c r="CV79" i="7"/>
  <c r="DC81" i="7"/>
  <c r="CV85" i="7"/>
  <c r="CV99" i="7"/>
  <c r="CV40" i="7"/>
  <c r="DJ44" i="7"/>
  <c r="DC46" i="7"/>
  <c r="DJ48" i="7"/>
  <c r="DJ50" i="7"/>
  <c r="CV53" i="7"/>
  <c r="DJ55" i="7"/>
  <c r="DJ62" i="7"/>
  <c r="CV64" i="7"/>
  <c r="DJ68" i="7"/>
  <c r="CV71" i="7"/>
  <c r="DC73" i="7"/>
  <c r="DJ74" i="7"/>
  <c r="DC79" i="7"/>
  <c r="CV82" i="7"/>
  <c r="CV89" i="7"/>
  <c r="CV93" i="7"/>
  <c r="DC48" i="7"/>
  <c r="DC50" i="7"/>
  <c r="DJ54" i="7"/>
  <c r="DC62" i="7"/>
  <c r="CV65" i="7"/>
  <c r="DJ67" i="7"/>
  <c r="DC70" i="7"/>
  <c r="CV73" i="7"/>
  <c r="DJ75" i="7"/>
  <c r="DC78" i="7"/>
  <c r="CV81" i="7"/>
  <c r="CV88" i="7"/>
  <c r="CV96" i="7"/>
  <c r="DJ47" i="7"/>
  <c r="DC53" i="7"/>
  <c r="CV54" i="7"/>
  <c r="DJ56" i="7"/>
  <c r="DJ58" i="7"/>
  <c r="DC60" i="7"/>
  <c r="DJ61" i="7"/>
  <c r="DC64" i="7"/>
  <c r="CV67" i="7"/>
  <c r="DJ69" i="7"/>
  <c r="DC72" i="7"/>
  <c r="CV75" i="7"/>
  <c r="DJ77" i="7"/>
  <c r="DC80" i="7"/>
  <c r="CV86" i="7"/>
  <c r="CV94" i="7"/>
  <c r="CV47" i="7"/>
  <c r="DJ49" i="7"/>
  <c r="DJ51" i="7"/>
  <c r="DC52" i="7"/>
  <c r="CV56" i="7"/>
  <c r="CV58" i="7"/>
  <c r="DC59" i="7"/>
  <c r="CV61" i="7"/>
  <c r="DJ63" i="7"/>
  <c r="DC66" i="7"/>
  <c r="CV69" i="7"/>
  <c r="DJ71" i="7"/>
  <c r="DC74" i="7"/>
  <c r="CV77" i="7"/>
  <c r="DJ79" i="7"/>
  <c r="CV84" i="7"/>
  <c r="CV92" i="7"/>
  <c r="CV100" i="7"/>
  <c r="CO10" i="6"/>
  <c r="CO2" i="6"/>
  <c r="CO24" i="6"/>
  <c r="CV5" i="6"/>
  <c r="CH6" i="6"/>
  <c r="CH7" i="6"/>
  <c r="CO18" i="6"/>
  <c r="DJ18" i="6"/>
  <c r="CV27" i="6"/>
  <c r="CO35" i="6"/>
  <c r="CV38" i="5"/>
  <c r="CO10" i="5"/>
  <c r="BO10" i="5" s="1"/>
  <c r="AT10" i="5" s="1"/>
  <c r="CO16" i="5"/>
  <c r="CH18" i="6"/>
  <c r="CH16" i="6"/>
  <c r="CH1" i="6"/>
  <c r="CV11" i="6"/>
  <c r="CV34" i="6"/>
  <c r="DC43" i="6"/>
  <c r="CO5" i="5"/>
  <c r="DJ6" i="5"/>
  <c r="CC6" i="5" s="1"/>
  <c r="AQ6" i="5" s="1"/>
  <c r="DC7" i="5"/>
  <c r="BX7" i="5" s="1"/>
  <c r="CV8" i="5"/>
  <c r="BS8" i="5" s="1"/>
  <c r="R28" i="5" s="1"/>
  <c r="DC1" i="6"/>
  <c r="CO3" i="6"/>
  <c r="DJ3" i="6"/>
  <c r="CH4" i="6"/>
  <c r="DC4" i="6"/>
  <c r="CV6" i="6"/>
  <c r="CO8" i="6"/>
  <c r="CH9" i="6"/>
  <c r="CO15" i="6"/>
  <c r="CO16" i="6"/>
  <c r="DC21" i="6"/>
  <c r="DC45" i="6"/>
  <c r="CV32" i="6"/>
  <c r="CV28" i="6"/>
  <c r="CV25" i="6"/>
  <c r="CV24" i="6"/>
  <c r="CV23" i="6"/>
  <c r="CV36" i="6"/>
  <c r="CV30" i="6"/>
  <c r="CV19" i="6"/>
  <c r="CV16" i="6"/>
  <c r="CV46" i="6"/>
  <c r="CV21" i="6"/>
  <c r="CV38" i="6"/>
  <c r="CV29" i="6"/>
  <c r="CV26" i="6"/>
  <c r="CV1" i="6"/>
  <c r="CV9" i="6"/>
  <c r="CH13" i="6"/>
  <c r="CO28" i="6"/>
  <c r="DJ35" i="6"/>
  <c r="CH2" i="5"/>
  <c r="BI2" i="5" s="1"/>
  <c r="DJ11" i="5"/>
  <c r="CC11" i="5" s="1"/>
  <c r="AQ11" i="5" s="1"/>
  <c r="DJ2" i="6"/>
  <c r="CV4" i="6"/>
  <c r="CH5" i="6"/>
  <c r="CO6" i="6"/>
  <c r="CO7" i="6"/>
  <c r="DC15" i="6"/>
  <c r="CO4" i="5"/>
  <c r="BN4" i="5" s="1"/>
  <c r="CO6" i="5"/>
  <c r="BO6" i="5" s="1"/>
  <c r="AT6" i="5" s="1"/>
  <c r="DJ13" i="5"/>
  <c r="CO20" i="5"/>
  <c r="CO34" i="5"/>
  <c r="CO1" i="6"/>
  <c r="DJ32" i="6"/>
  <c r="DJ28" i="6"/>
  <c r="DJ25" i="6"/>
  <c r="DJ24" i="6"/>
  <c r="DJ23" i="6"/>
  <c r="DJ31" i="6"/>
  <c r="DJ21" i="6"/>
  <c r="DJ13" i="6"/>
  <c r="DJ36" i="6"/>
  <c r="DJ30" i="6"/>
  <c r="DJ34" i="6"/>
  <c r="DJ27" i="6"/>
  <c r="DJ20" i="6"/>
  <c r="DJ11" i="6"/>
  <c r="DJ9" i="6"/>
  <c r="DJ1" i="6"/>
  <c r="DJ26" i="6"/>
  <c r="CH2" i="6"/>
  <c r="DC17" i="6"/>
  <c r="DC2" i="6"/>
  <c r="CV3" i="6"/>
  <c r="CO4" i="6"/>
  <c r="CO5" i="6"/>
  <c r="DJ5" i="6"/>
  <c r="DC7" i="6"/>
  <c r="DJ10" i="6"/>
  <c r="CH11" i="6"/>
  <c r="CV13" i="6"/>
  <c r="CH14" i="6"/>
  <c r="CO17" i="6"/>
  <c r="DC19" i="6"/>
  <c r="CV20" i="6"/>
  <c r="DC23" i="6"/>
  <c r="DC36" i="6"/>
  <c r="DJ8" i="6"/>
  <c r="CV12" i="6"/>
  <c r="DJ15" i="6"/>
  <c r="CV18" i="6"/>
  <c r="CV22" i="6"/>
  <c r="DJ33" i="6"/>
  <c r="DJ37" i="6"/>
  <c r="CH4" i="3"/>
  <c r="BJ4" i="3" s="1"/>
  <c r="AS4" i="3" s="1"/>
  <c r="DC33" i="4"/>
  <c r="CO3" i="4"/>
  <c r="BO3" i="4" s="1"/>
  <c r="DC5" i="5"/>
  <c r="BX5" i="5" s="1"/>
  <c r="H21" i="5" s="1"/>
  <c r="H52" i="5" s="1"/>
  <c r="CV18" i="5"/>
  <c r="DJ7" i="6"/>
  <c r="CV8" i="6"/>
  <c r="CV10" i="6"/>
  <c r="DC12" i="6"/>
  <c r="CV14" i="6"/>
  <c r="DC16" i="6"/>
  <c r="DJ17" i="6"/>
  <c r="CO19" i="6"/>
  <c r="DC22" i="6"/>
  <c r="DC32" i="6"/>
  <c r="DC13" i="6"/>
  <c r="DJ19" i="6"/>
  <c r="CO25" i="6"/>
  <c r="DC44" i="6"/>
  <c r="CO34" i="6"/>
  <c r="CO33" i="6"/>
  <c r="CO31" i="6"/>
  <c r="CO30" i="6"/>
  <c r="CO29" i="6"/>
  <c r="CO32" i="6"/>
  <c r="CO27" i="6"/>
  <c r="CO26" i="6"/>
  <c r="CO22" i="6"/>
  <c r="CO14" i="6"/>
  <c r="CO12" i="6"/>
  <c r="DC34" i="6"/>
  <c r="DC33" i="6"/>
  <c r="DC31" i="6"/>
  <c r="DC30" i="6"/>
  <c r="DC29" i="6"/>
  <c r="DC39" i="6"/>
  <c r="DC37" i="6"/>
  <c r="DC27" i="6"/>
  <c r="DC26" i="6"/>
  <c r="DC24" i="6"/>
  <c r="DC6" i="6"/>
  <c r="CV7" i="6"/>
  <c r="CH8" i="6"/>
  <c r="CH10" i="6"/>
  <c r="DC10" i="6"/>
  <c r="CH12" i="6"/>
  <c r="DC14" i="6"/>
  <c r="DJ16" i="6"/>
  <c r="CO23" i="6"/>
  <c r="CV31" i="6"/>
  <c r="DC38" i="6"/>
  <c r="CV39" i="6"/>
  <c r="DC40" i="6"/>
  <c r="DC41" i="6"/>
  <c r="CO9" i="6"/>
  <c r="DC11" i="6"/>
  <c r="CO13" i="6"/>
  <c r="CV15" i="6"/>
  <c r="CV17" i="6"/>
  <c r="DC20" i="6"/>
  <c r="CO21" i="6"/>
  <c r="DJ29" i="6"/>
  <c r="CV35" i="6"/>
  <c r="CV41" i="6"/>
  <c r="CV42" i="6"/>
  <c r="DC46" i="6"/>
  <c r="CO11" i="6"/>
  <c r="DJ12" i="6"/>
  <c r="DJ14" i="6"/>
  <c r="CH15" i="6"/>
  <c r="CH17" i="6"/>
  <c r="DC18" i="6"/>
  <c r="CO20" i="6"/>
  <c r="DJ22" i="6"/>
  <c r="CV33" i="6"/>
  <c r="DC35" i="6"/>
  <c r="DC42" i="6"/>
  <c r="CV43" i="6"/>
  <c r="CV44" i="6"/>
  <c r="CV45" i="6"/>
  <c r="CO36" i="6"/>
  <c r="CV37" i="6"/>
  <c r="CV40" i="6"/>
  <c r="CH17" i="5"/>
  <c r="CH4" i="5"/>
  <c r="CH14" i="5"/>
  <c r="CH10" i="5"/>
  <c r="CH6" i="3"/>
  <c r="BJ6" i="3" s="1"/>
  <c r="AS6" i="3" s="1"/>
  <c r="CO6" i="4"/>
  <c r="BO6" i="4" s="1"/>
  <c r="CO12" i="4"/>
  <c r="BO12" i="4" s="1"/>
  <c r="AT12" i="4" s="1"/>
  <c r="CH5" i="5"/>
  <c r="CV8" i="4"/>
  <c r="BS8" i="4" s="1"/>
  <c r="CH8" i="4"/>
  <c r="BI8" i="4" s="1"/>
  <c r="CV6" i="5"/>
  <c r="CH8" i="5"/>
  <c r="DC8" i="5"/>
  <c r="CO9" i="5"/>
  <c r="DJ9" i="5"/>
  <c r="CV11" i="5"/>
  <c r="CO13" i="5"/>
  <c r="CV14" i="5"/>
  <c r="DJ17" i="5"/>
  <c r="DJ22" i="5"/>
  <c r="CV27" i="5"/>
  <c r="CO28" i="5"/>
  <c r="DC31" i="5"/>
  <c r="DC37" i="5"/>
  <c r="CH1" i="5"/>
  <c r="CV37" i="5"/>
  <c r="DJ2" i="5"/>
  <c r="DC41" i="5"/>
  <c r="DC34" i="5"/>
  <c r="DJ15" i="5"/>
  <c r="DJ4" i="5"/>
  <c r="DJ23" i="5"/>
  <c r="DJ12" i="5"/>
  <c r="DJ10" i="5"/>
  <c r="DJ5" i="5"/>
  <c r="CH6" i="5"/>
  <c r="CO8" i="5"/>
  <c r="CV9" i="5"/>
  <c r="DC10" i="5"/>
  <c r="CH11" i="5"/>
  <c r="DC15" i="5"/>
  <c r="DC19" i="5"/>
  <c r="CV23" i="5"/>
  <c r="DJ26" i="5"/>
  <c r="DC29" i="5"/>
  <c r="CH13" i="4"/>
  <c r="CO17" i="4"/>
  <c r="DC9" i="5"/>
  <c r="DJ21" i="5"/>
  <c r="CH9" i="3"/>
  <c r="BJ9" i="3" s="1"/>
  <c r="CH3" i="4"/>
  <c r="BJ3" i="4" s="1"/>
  <c r="CO9" i="4"/>
  <c r="BO9" i="4" s="1"/>
  <c r="AT9" i="4" s="1"/>
  <c r="CV1" i="5"/>
  <c r="DC4" i="5"/>
  <c r="CH12" i="5"/>
  <c r="CV2" i="5"/>
  <c r="CO21" i="5"/>
  <c r="DC3" i="5"/>
  <c r="CV12" i="5"/>
  <c r="CV4" i="5"/>
  <c r="CV35" i="5"/>
  <c r="CV17" i="5"/>
  <c r="CV10" i="5"/>
  <c r="CV5" i="5"/>
  <c r="DC6" i="5"/>
  <c r="CO7" i="5"/>
  <c r="DJ8" i="5"/>
  <c r="CH9" i="5"/>
  <c r="CO12" i="5"/>
  <c r="CH15" i="5"/>
  <c r="DJ16" i="5"/>
  <c r="DC24" i="5"/>
  <c r="CV25" i="5"/>
  <c r="CO30" i="5"/>
  <c r="CO31" i="5"/>
  <c r="CV32" i="5"/>
  <c r="CV36" i="5"/>
  <c r="CO42" i="5"/>
  <c r="DC54" i="5"/>
  <c r="CV13" i="5"/>
  <c r="DC14" i="5"/>
  <c r="CO15" i="5"/>
  <c r="CV16" i="5"/>
  <c r="CH18" i="5"/>
  <c r="DJ24" i="5"/>
  <c r="CO26" i="5"/>
  <c r="DC27" i="5"/>
  <c r="CV28" i="5"/>
  <c r="CO29" i="5"/>
  <c r="CV31" i="5"/>
  <c r="DC32" i="5"/>
  <c r="CO33" i="5"/>
  <c r="CO38" i="5"/>
  <c r="CV46" i="5"/>
  <c r="DC53" i="5"/>
  <c r="CO1" i="4"/>
  <c r="BN1" i="4" s="1"/>
  <c r="AM1" i="4" s="1"/>
  <c r="CO14" i="4"/>
  <c r="CO45" i="5"/>
  <c r="CO44" i="5"/>
  <c r="CO39" i="5"/>
  <c r="CO40" i="5"/>
  <c r="DC49" i="5"/>
  <c r="DC48" i="5"/>
  <c r="DC47" i="5"/>
  <c r="DC46" i="5"/>
  <c r="DC45" i="5"/>
  <c r="DC44" i="5"/>
  <c r="DC43" i="5"/>
  <c r="DC39" i="5"/>
  <c r="DC42" i="5"/>
  <c r="CO2" i="5"/>
  <c r="DC2" i="5"/>
  <c r="CO11" i="5"/>
  <c r="DC11" i="5"/>
  <c r="CH13" i="5"/>
  <c r="CO14" i="5"/>
  <c r="CH16" i="5"/>
  <c r="DC17" i="5"/>
  <c r="DC18" i="5"/>
  <c r="CO19" i="5"/>
  <c r="DC20" i="5"/>
  <c r="CV21" i="5"/>
  <c r="CO22" i="5"/>
  <c r="CO24" i="5"/>
  <c r="CV26" i="5"/>
  <c r="DJ27" i="5"/>
  <c r="DC28" i="5"/>
  <c r="DC30" i="5"/>
  <c r="DJ32" i="5"/>
  <c r="CV33" i="5"/>
  <c r="CV39" i="5"/>
  <c r="CO41" i="5"/>
  <c r="DJ41" i="5"/>
  <c r="CO43" i="5"/>
  <c r="DJ44" i="5"/>
  <c r="CV50" i="5"/>
  <c r="CO1" i="5"/>
  <c r="DC1" i="5"/>
  <c r="DJ38" i="5"/>
  <c r="CH3" i="5"/>
  <c r="CV3" i="5"/>
  <c r="DJ3" i="5"/>
  <c r="CH7" i="5"/>
  <c r="CV7" i="5"/>
  <c r="DJ7" i="5"/>
  <c r="DC12" i="5"/>
  <c r="DC13" i="5"/>
  <c r="DJ14" i="5"/>
  <c r="CV15" i="5"/>
  <c r="DC16" i="5"/>
  <c r="CO17" i="5"/>
  <c r="CO18" i="5"/>
  <c r="DJ18" i="5"/>
  <c r="CV19" i="5"/>
  <c r="DJ20" i="5"/>
  <c r="DC21" i="5"/>
  <c r="CV22" i="5"/>
  <c r="CV24" i="5"/>
  <c r="DJ25" i="5"/>
  <c r="DJ28" i="5"/>
  <c r="DJ30" i="5"/>
  <c r="DC33" i="5"/>
  <c r="DC40" i="5"/>
  <c r="DJ42" i="5"/>
  <c r="DJ45" i="5"/>
  <c r="CV20" i="5"/>
  <c r="DC23" i="5"/>
  <c r="DC25" i="5"/>
  <c r="CO27" i="5"/>
  <c r="DJ29" i="5"/>
  <c r="CV30" i="5"/>
  <c r="CO32" i="5"/>
  <c r="CV34" i="5"/>
  <c r="CO35" i="5"/>
  <c r="DC36" i="5"/>
  <c r="CO37" i="5"/>
  <c r="DJ39" i="5"/>
  <c r="DJ40" i="5"/>
  <c r="CV43" i="5"/>
  <c r="CV45" i="5"/>
  <c r="CV51" i="5"/>
  <c r="CV52" i="5"/>
  <c r="DJ3" i="4"/>
  <c r="CD3" i="4" s="1"/>
  <c r="DC4" i="4"/>
  <c r="BY4" i="4" s="1"/>
  <c r="CO5" i="4"/>
  <c r="DJ37" i="5"/>
  <c r="DJ36" i="5"/>
  <c r="DJ34" i="5"/>
  <c r="DJ19" i="5"/>
  <c r="DC22" i="5"/>
  <c r="CO23" i="5"/>
  <c r="CO25" i="5"/>
  <c r="DC26" i="5"/>
  <c r="CV29" i="5"/>
  <c r="DJ31" i="5"/>
  <c r="DJ33" i="5"/>
  <c r="DJ35" i="5"/>
  <c r="CO36" i="5"/>
  <c r="CV44" i="5"/>
  <c r="CV48" i="5"/>
  <c r="DC51" i="5"/>
  <c r="DC52" i="5"/>
  <c r="CV54" i="5"/>
  <c r="DC35" i="5"/>
  <c r="DC38" i="5"/>
  <c r="CV40" i="5"/>
  <c r="CV41" i="5"/>
  <c r="CV42" i="5"/>
  <c r="DJ43" i="5"/>
  <c r="CV47" i="5"/>
  <c r="CV49" i="5"/>
  <c r="DC50" i="5"/>
  <c r="CV53" i="5"/>
  <c r="DC21" i="4"/>
  <c r="DC31" i="4"/>
  <c r="DC2" i="4"/>
  <c r="DC6" i="4"/>
  <c r="CV7" i="4"/>
  <c r="CV93" i="4"/>
  <c r="DJ80" i="4"/>
  <c r="DJ72" i="4"/>
  <c r="DJ64" i="4"/>
  <c r="DJ43" i="4"/>
  <c r="DJ76" i="4"/>
  <c r="DJ51" i="4"/>
  <c r="DJ46" i="4"/>
  <c r="DJ18" i="4"/>
  <c r="DJ20" i="4"/>
  <c r="DJ68" i="4"/>
  <c r="DJ1" i="4"/>
  <c r="DJ5" i="4"/>
  <c r="DJ7" i="4"/>
  <c r="DC8" i="4"/>
  <c r="DC9" i="4"/>
  <c r="CV53" i="4"/>
  <c r="CV1" i="4"/>
  <c r="CV3" i="4"/>
  <c r="CV25" i="4"/>
  <c r="DC5" i="4"/>
  <c r="CH18" i="4"/>
  <c r="CV27" i="4"/>
  <c r="CV97" i="4"/>
  <c r="CH1" i="4"/>
  <c r="CH2" i="4"/>
  <c r="CH5" i="4"/>
  <c r="CH6" i="4"/>
  <c r="CH7" i="4"/>
  <c r="DC7" i="4"/>
  <c r="CV9" i="4"/>
  <c r="CV40" i="4"/>
  <c r="CH4" i="4"/>
  <c r="CV2" i="4"/>
  <c r="CO2" i="4"/>
  <c r="CO4" i="4"/>
  <c r="CV5" i="4"/>
  <c r="CV6" i="4"/>
  <c r="DJ8" i="4"/>
  <c r="CH9" i="4"/>
  <c r="DC10" i="4"/>
  <c r="DJ11" i="4"/>
  <c r="DC29" i="4"/>
  <c r="DJ13" i="4"/>
  <c r="DJ15" i="4"/>
  <c r="DJ49" i="4"/>
  <c r="DJ4" i="3"/>
  <c r="CD4" i="3" s="1"/>
  <c r="CV45" i="4"/>
  <c r="CV34" i="4"/>
  <c r="CV95" i="4"/>
  <c r="CV87" i="4"/>
  <c r="CV39" i="4"/>
  <c r="CV41" i="4"/>
  <c r="CO15" i="4"/>
  <c r="DJ4" i="4"/>
  <c r="CO7" i="4"/>
  <c r="CO8" i="4"/>
  <c r="CH10" i="4"/>
  <c r="CV11" i="4"/>
  <c r="DC12" i="4"/>
  <c r="DC14" i="4"/>
  <c r="DJ22" i="4"/>
  <c r="DJ28" i="4"/>
  <c r="CV32" i="4"/>
  <c r="DJ70" i="4"/>
  <c r="DJ2" i="4"/>
  <c r="DC3" i="4"/>
  <c r="CV4" i="4"/>
  <c r="DJ6" i="4"/>
  <c r="DJ9" i="4"/>
  <c r="CO10" i="4"/>
  <c r="CH11" i="4"/>
  <c r="CH12" i="4"/>
  <c r="CH14" i="4"/>
  <c r="DJ39" i="4"/>
  <c r="DC11" i="4"/>
  <c r="CO13" i="4"/>
  <c r="CH16" i="4"/>
  <c r="DJ16" i="4"/>
  <c r="CV20" i="4"/>
  <c r="CV23" i="4"/>
  <c r="DC24" i="4"/>
  <c r="DC26" i="4"/>
  <c r="DJ30" i="4"/>
  <c r="DC32" i="4"/>
  <c r="DC35" i="4"/>
  <c r="CV36" i="4"/>
  <c r="DJ38" i="4"/>
  <c r="DC40" i="4"/>
  <c r="CV50" i="4"/>
  <c r="CV55" i="4"/>
  <c r="CV60" i="4"/>
  <c r="DJ63" i="4"/>
  <c r="DJ65" i="4"/>
  <c r="DJ67" i="4"/>
  <c r="DJ78" i="4"/>
  <c r="CO5" i="3"/>
  <c r="BN5" i="3" s="1"/>
  <c r="DJ10" i="4"/>
  <c r="CO11" i="4"/>
  <c r="DJ12" i="4"/>
  <c r="CV13" i="4"/>
  <c r="CO16" i="4"/>
  <c r="DC17" i="4"/>
  <c r="CV18" i="4"/>
  <c r="CV19" i="4"/>
  <c r="DC23" i="4"/>
  <c r="DJ25" i="4"/>
  <c r="DJ27" i="4"/>
  <c r="DC34" i="4"/>
  <c r="DC37" i="4"/>
  <c r="DC42" i="4"/>
  <c r="CV43" i="4"/>
  <c r="DC44" i="4"/>
  <c r="CV46" i="4"/>
  <c r="DJ48" i="4"/>
  <c r="DJ71" i="4"/>
  <c r="DJ73" i="4"/>
  <c r="DJ75" i="4"/>
  <c r="CV91" i="4"/>
  <c r="DC4" i="3"/>
  <c r="BY4" i="3" s="1"/>
  <c r="S15" i="3" s="1"/>
  <c r="S46" i="3" s="1"/>
  <c r="DJ6" i="3"/>
  <c r="CD6" i="3" s="1"/>
  <c r="DC1" i="4"/>
  <c r="CV10" i="4"/>
  <c r="DC13" i="4"/>
  <c r="DC15" i="4"/>
  <c r="CV16" i="4"/>
  <c r="DJ17" i="4"/>
  <c r="DC19" i="4"/>
  <c r="DC22" i="4"/>
  <c r="DJ23" i="4"/>
  <c r="DC28" i="4"/>
  <c r="CV29" i="4"/>
  <c r="CV30" i="4"/>
  <c r="DJ34" i="4"/>
  <c r="DJ36" i="4"/>
  <c r="DJ37" i="4"/>
  <c r="CV38" i="4"/>
  <c r="DJ41" i="4"/>
  <c r="DC45" i="4"/>
  <c r="DJ52" i="4"/>
  <c r="CV56" i="4"/>
  <c r="CV58" i="4"/>
  <c r="DJ62" i="4"/>
  <c r="DJ79" i="4"/>
  <c r="DJ81" i="4"/>
  <c r="CV85" i="4"/>
  <c r="CV15" i="4"/>
  <c r="CV17" i="4"/>
  <c r="DJ21" i="4"/>
  <c r="CV22" i="4"/>
  <c r="DC25" i="4"/>
  <c r="DC27" i="4"/>
  <c r="CV28" i="4"/>
  <c r="DJ31" i="4"/>
  <c r="DJ33" i="4"/>
  <c r="CV37" i="4"/>
  <c r="DC39" i="4"/>
  <c r="DC41" i="4"/>
  <c r="DJ45" i="4"/>
  <c r="CV47" i="4"/>
  <c r="DJ50" i="4"/>
  <c r="DJ60" i="4"/>
  <c r="CV61" i="4"/>
  <c r="CV66" i="4"/>
  <c r="CV69" i="4"/>
  <c r="CV74" i="4"/>
  <c r="CV77" i="4"/>
  <c r="CV82" i="4"/>
  <c r="CV88" i="4"/>
  <c r="CV98" i="4"/>
  <c r="DJ14" i="4"/>
  <c r="CH15" i="4"/>
  <c r="CH17" i="4"/>
  <c r="DC18" i="4"/>
  <c r="DC20" i="4"/>
  <c r="CV21" i="4"/>
  <c r="DJ24" i="4"/>
  <c r="DJ26" i="4"/>
  <c r="CV31" i="4"/>
  <c r="CV33" i="4"/>
  <c r="DJ35" i="4"/>
  <c r="DJ42" i="4"/>
  <c r="DC46" i="4"/>
  <c r="DJ47" i="4"/>
  <c r="CV54" i="4"/>
  <c r="CV57" i="4"/>
  <c r="CV59" i="4"/>
  <c r="DJ61" i="4"/>
  <c r="DJ66" i="4"/>
  <c r="DJ69" i="4"/>
  <c r="DJ74" i="4"/>
  <c r="DJ77" i="4"/>
  <c r="CV83" i="4"/>
  <c r="CV89" i="4"/>
  <c r="CV99" i="4"/>
  <c r="CV12" i="4"/>
  <c r="CV14" i="4"/>
  <c r="DC16" i="4"/>
  <c r="CO18" i="4"/>
  <c r="DJ19" i="4"/>
  <c r="CV24" i="4"/>
  <c r="CV26" i="4"/>
  <c r="DJ29" i="4"/>
  <c r="DC30" i="4"/>
  <c r="DJ32" i="4"/>
  <c r="CV35" i="4"/>
  <c r="DC36" i="4"/>
  <c r="DC38" i="4"/>
  <c r="DJ40" i="4"/>
  <c r="CV42" i="4"/>
  <c r="DC43" i="4"/>
  <c r="DJ44" i="4"/>
  <c r="CV48" i="4"/>
  <c r="CV52" i="4"/>
  <c r="DJ54" i="4"/>
  <c r="CV62" i="4"/>
  <c r="CV65" i="4"/>
  <c r="CV70" i="4"/>
  <c r="CV73" i="4"/>
  <c r="CV78" i="4"/>
  <c r="CV81" i="4"/>
  <c r="CV90" i="4"/>
  <c r="CV96" i="4"/>
  <c r="DJ56" i="4"/>
  <c r="DJ58" i="4"/>
  <c r="CV64" i="4"/>
  <c r="CV68" i="4"/>
  <c r="CV72" i="4"/>
  <c r="CV76" i="4"/>
  <c r="CV80" i="4"/>
  <c r="CV86" i="4"/>
  <c r="CV94" i="4"/>
  <c r="CV44" i="4"/>
  <c r="CV49" i="4"/>
  <c r="CV51" i="4"/>
  <c r="DJ53" i="4"/>
  <c r="DJ55" i="4"/>
  <c r="DJ57" i="4"/>
  <c r="DJ59" i="4"/>
  <c r="CV63" i="4"/>
  <c r="CV67" i="4"/>
  <c r="CV71" i="4"/>
  <c r="CV75" i="4"/>
  <c r="CV79" i="4"/>
  <c r="CV84" i="4"/>
  <c r="CV92" i="4"/>
  <c r="CV100" i="4"/>
  <c r="CV37" i="3"/>
  <c r="CV35" i="3"/>
  <c r="CV33" i="3"/>
  <c r="CV32" i="3"/>
  <c r="CV31" i="3"/>
  <c r="CV29" i="3"/>
  <c r="CV28" i="3"/>
  <c r="CV24" i="3"/>
  <c r="CV19" i="3"/>
  <c r="CV26" i="3"/>
  <c r="CV22" i="3"/>
  <c r="CV17" i="3"/>
  <c r="CV14" i="3"/>
  <c r="CV38" i="3"/>
  <c r="CV34" i="3"/>
  <c r="CV25" i="3"/>
  <c r="CV13" i="3"/>
  <c r="CV6" i="3"/>
  <c r="CV4" i="3"/>
  <c r="CV2" i="3"/>
  <c r="CV46" i="3"/>
  <c r="CV20" i="3"/>
  <c r="CV27" i="3"/>
  <c r="CV9" i="3"/>
  <c r="CV1" i="3"/>
  <c r="CV21" i="3"/>
  <c r="CV18" i="3"/>
  <c r="CV15" i="3"/>
  <c r="CV3" i="3"/>
  <c r="BO5" i="3"/>
  <c r="CH17" i="3"/>
  <c r="CH14" i="3"/>
  <c r="CH2" i="3"/>
  <c r="CH15" i="3"/>
  <c r="CH1" i="3"/>
  <c r="CH13" i="3"/>
  <c r="DJ37" i="3"/>
  <c r="DJ35" i="3"/>
  <c r="DJ33" i="3"/>
  <c r="DJ32" i="3"/>
  <c r="DJ31" i="3"/>
  <c r="DJ29" i="3"/>
  <c r="DJ28" i="3"/>
  <c r="DJ24" i="3"/>
  <c r="DJ19" i="3"/>
  <c r="DJ26" i="3"/>
  <c r="DJ17" i="3"/>
  <c r="DJ36" i="3"/>
  <c r="DJ22" i="3"/>
  <c r="DJ14" i="3"/>
  <c r="DJ21" i="3"/>
  <c r="DJ20" i="3"/>
  <c r="DJ18" i="3"/>
  <c r="DJ15" i="3"/>
  <c r="DJ2" i="3"/>
  <c r="DJ1" i="3"/>
  <c r="DJ11" i="3"/>
  <c r="DJ27" i="3"/>
  <c r="DJ16" i="3"/>
  <c r="CH3" i="3"/>
  <c r="DJ3" i="3"/>
  <c r="CO10" i="3"/>
  <c r="CH16" i="3"/>
  <c r="DC17" i="3"/>
  <c r="DC5" i="3"/>
  <c r="DC7" i="3"/>
  <c r="DC3" i="3"/>
  <c r="DC1" i="3"/>
  <c r="DC45" i="3"/>
  <c r="DC43" i="3"/>
  <c r="DC41" i="3"/>
  <c r="DC33" i="3"/>
  <c r="DC29" i="3"/>
  <c r="DC24" i="3"/>
  <c r="DC8" i="3"/>
  <c r="DC2" i="3"/>
  <c r="DC40" i="3"/>
  <c r="DC35" i="3"/>
  <c r="CV11" i="3"/>
  <c r="CO3" i="3"/>
  <c r="CO1" i="3"/>
  <c r="CO2" i="3"/>
  <c r="DC6" i="3"/>
  <c r="CV7" i="3"/>
  <c r="CO8" i="3"/>
  <c r="CV16" i="3"/>
  <c r="CH18" i="3"/>
  <c r="CO14" i="3"/>
  <c r="CO4" i="3"/>
  <c r="DJ5" i="3"/>
  <c r="CH7" i="3"/>
  <c r="CV10" i="3"/>
  <c r="DJ13" i="3"/>
  <c r="DC21" i="3"/>
  <c r="DC22" i="3"/>
  <c r="DJ23" i="3"/>
  <c r="DC31" i="3"/>
  <c r="DC39" i="3"/>
  <c r="CO18" i="3"/>
  <c r="CO16" i="3"/>
  <c r="CO15" i="3"/>
  <c r="DC38" i="3"/>
  <c r="DC36" i="3"/>
  <c r="DC34" i="3"/>
  <c r="DC30" i="3"/>
  <c r="DC25" i="3"/>
  <c r="DC23" i="3"/>
  <c r="DC20" i="3"/>
  <c r="DC27" i="3"/>
  <c r="DC18" i="3"/>
  <c r="DC16" i="3"/>
  <c r="DC15" i="3"/>
  <c r="CV5" i="3"/>
  <c r="DJ8" i="3"/>
  <c r="DC9" i="3"/>
  <c r="DC10" i="3"/>
  <c r="CH12" i="3"/>
  <c r="DC14" i="3"/>
  <c r="DC26" i="3"/>
  <c r="DC44" i="3"/>
  <c r="CV12" i="3"/>
  <c r="DC13" i="3"/>
  <c r="CV36" i="3"/>
  <c r="CV39" i="3"/>
  <c r="CO6" i="3"/>
  <c r="DC12" i="3"/>
  <c r="DC19" i="3"/>
  <c r="DJ25" i="3"/>
  <c r="DC28" i="3"/>
  <c r="CV30" i="3"/>
  <c r="DC37" i="3"/>
  <c r="CH5" i="2"/>
  <c r="BJ5" i="2" s="1"/>
  <c r="CH5" i="3"/>
  <c r="CO7" i="3"/>
  <c r="DJ7" i="3"/>
  <c r="DJ9" i="3"/>
  <c r="CH10" i="3"/>
  <c r="CH11" i="3"/>
  <c r="CO12" i="3"/>
  <c r="CO17" i="3"/>
  <c r="CV23" i="3"/>
  <c r="DJ30" i="3"/>
  <c r="CV8" i="3"/>
  <c r="CO9" i="3"/>
  <c r="DC11" i="3"/>
  <c r="CO13" i="3"/>
  <c r="DJ34" i="3"/>
  <c r="CV41" i="3"/>
  <c r="CV42" i="3"/>
  <c r="DC46" i="3"/>
  <c r="CH8" i="3"/>
  <c r="DJ10" i="3"/>
  <c r="CO11" i="3"/>
  <c r="DJ12" i="3"/>
  <c r="DC32" i="3"/>
  <c r="DC42" i="3"/>
  <c r="CV43" i="3"/>
  <c r="CV44" i="3"/>
  <c r="CV45" i="3"/>
  <c r="CV40" i="3"/>
  <c r="CH1" i="2"/>
  <c r="BJ1" i="2" s="1"/>
  <c r="DC5" i="2"/>
  <c r="BX5" i="2" s="1"/>
  <c r="DJ19" i="2"/>
  <c r="CV2" i="2"/>
  <c r="CV10" i="2"/>
  <c r="CV5" i="2"/>
  <c r="CV27" i="2"/>
  <c r="CV3" i="2"/>
  <c r="CV23" i="2"/>
  <c r="CV14" i="2"/>
  <c r="CV8" i="2"/>
  <c r="CO3" i="2"/>
  <c r="CO2" i="2"/>
  <c r="CV6" i="2"/>
  <c r="DC15" i="2"/>
  <c r="CO17" i="2"/>
  <c r="DJ8" i="2"/>
  <c r="CH16" i="2"/>
  <c r="CV31" i="2"/>
  <c r="DJ45" i="2"/>
  <c r="DC47" i="2"/>
  <c r="CV12" i="2"/>
  <c r="CV16" i="2"/>
  <c r="CV29" i="2"/>
  <c r="CV1" i="2"/>
  <c r="DJ10" i="2"/>
  <c r="DJ9" i="2"/>
  <c r="DJ1" i="2"/>
  <c r="DC10" i="2"/>
  <c r="CV11" i="2"/>
  <c r="DC17" i="2"/>
  <c r="CV18" i="2"/>
  <c r="CV24" i="2"/>
  <c r="CV25" i="2"/>
  <c r="CV30" i="2"/>
  <c r="DJ40" i="2"/>
  <c r="BI1" i="2"/>
  <c r="DC32" i="2"/>
  <c r="DC31" i="2"/>
  <c r="DC29" i="2"/>
  <c r="DC21" i="2"/>
  <c r="DC24" i="2"/>
  <c r="DC22" i="2"/>
  <c r="DC1" i="2"/>
  <c r="DC28" i="2"/>
  <c r="DC26" i="2"/>
  <c r="DC19" i="2"/>
  <c r="DC9" i="2"/>
  <c r="DC11" i="2"/>
  <c r="DC6" i="2"/>
  <c r="DC2" i="2"/>
  <c r="DC13" i="2"/>
  <c r="DC4" i="2"/>
  <c r="CH4" i="2"/>
  <c r="CH3" i="2"/>
  <c r="CV7" i="2"/>
  <c r="CO9" i="2"/>
  <c r="CH10" i="2"/>
  <c r="CH13" i="2"/>
  <c r="DJ14" i="2"/>
  <c r="DJ28" i="2"/>
  <c r="DC49" i="2"/>
  <c r="DC53" i="2"/>
  <c r="CO1" i="2"/>
  <c r="DJ27" i="2"/>
  <c r="CH2" i="2"/>
  <c r="DJ3" i="2"/>
  <c r="CO5" i="2"/>
  <c r="CH6" i="2"/>
  <c r="CH7" i="2"/>
  <c r="DC7" i="2"/>
  <c r="CV9" i="2"/>
  <c r="CO10" i="2"/>
  <c r="CH11" i="2"/>
  <c r="CH12" i="2"/>
  <c r="DC12" i="2"/>
  <c r="DC16" i="2"/>
  <c r="DC18" i="2"/>
  <c r="DJ21" i="2"/>
  <c r="CV22" i="2"/>
  <c r="DC36" i="2"/>
  <c r="DJ43" i="2"/>
  <c r="CV20" i="2"/>
  <c r="CO4" i="2"/>
  <c r="DJ4" i="2"/>
  <c r="DJ5" i="2"/>
  <c r="CO7" i="2"/>
  <c r="CH8" i="2"/>
  <c r="DC8" i="2"/>
  <c r="CH9" i="2"/>
  <c r="CO12" i="2"/>
  <c r="CO13" i="2"/>
  <c r="DJ13" i="2"/>
  <c r="CH14" i="2"/>
  <c r="DC14" i="2"/>
  <c r="CH15" i="2"/>
  <c r="DJ16" i="2"/>
  <c r="CH18" i="2"/>
  <c r="DJ18" i="2"/>
  <c r="DC20" i="2"/>
  <c r="DC23" i="2"/>
  <c r="DJ29" i="2"/>
  <c r="DJ31" i="2"/>
  <c r="CV38" i="2"/>
  <c r="DJ42" i="2"/>
  <c r="DJ2" i="2"/>
  <c r="DC3" i="2"/>
  <c r="CV4" i="2"/>
  <c r="CO6" i="2"/>
  <c r="DJ6" i="2"/>
  <c r="DJ7" i="2"/>
  <c r="CO8" i="2"/>
  <c r="CO11" i="2"/>
  <c r="DJ11" i="2"/>
  <c r="DJ12" i="2"/>
  <c r="CV13" i="2"/>
  <c r="CO14" i="2"/>
  <c r="CO15" i="2"/>
  <c r="CH17" i="2"/>
  <c r="CO18" i="2"/>
  <c r="CV21" i="2"/>
  <c r="DJ25" i="2"/>
  <c r="DC27" i="2"/>
  <c r="DJ30" i="2"/>
  <c r="DJ32" i="2"/>
  <c r="DC33" i="2"/>
  <c r="DJ34" i="2"/>
  <c r="DJ41" i="2"/>
  <c r="CV51" i="2"/>
  <c r="CV48" i="2"/>
  <c r="DJ15" i="2"/>
  <c r="CO16" i="2"/>
  <c r="DJ17" i="2"/>
  <c r="CV19" i="2"/>
  <c r="DJ20" i="2"/>
  <c r="DC25" i="2"/>
  <c r="DJ26" i="2"/>
  <c r="CV28" i="2"/>
  <c r="DC30" i="2"/>
  <c r="DJ33" i="2"/>
  <c r="CV35" i="2"/>
  <c r="DC39" i="2"/>
  <c r="DC44" i="2"/>
  <c r="CV54" i="2"/>
  <c r="DC38" i="2"/>
  <c r="DC51" i="2"/>
  <c r="CV15" i="2"/>
  <c r="CV17" i="2"/>
  <c r="DJ22" i="2"/>
  <c r="DJ23" i="2"/>
  <c r="DJ24" i="2"/>
  <c r="CV26" i="2"/>
  <c r="CV32" i="2"/>
  <c r="CV36" i="2"/>
  <c r="CV37" i="2"/>
  <c r="DJ39" i="2"/>
  <c r="DC43" i="2"/>
  <c r="DJ44" i="2"/>
  <c r="CV46" i="2"/>
  <c r="CV52" i="2"/>
  <c r="DC54" i="2"/>
  <c r="CV34" i="2"/>
  <c r="DC35" i="2"/>
  <c r="DJ36" i="2"/>
  <c r="DC37" i="2"/>
  <c r="DJ38" i="2"/>
  <c r="CV40" i="2"/>
  <c r="CV41" i="2"/>
  <c r="CV42" i="2"/>
  <c r="CV45" i="2"/>
  <c r="DC46" i="2"/>
  <c r="DC48" i="2"/>
  <c r="CV50" i="2"/>
  <c r="DC52" i="2"/>
  <c r="CV33" i="2"/>
  <c r="DC34" i="2"/>
  <c r="DJ35" i="2"/>
  <c r="DJ37" i="2"/>
  <c r="CV39" i="2"/>
  <c r="DC40" i="2"/>
  <c r="DC41" i="2"/>
  <c r="DC42" i="2"/>
  <c r="CV43" i="2"/>
  <c r="CV44" i="2"/>
  <c r="DC45" i="2"/>
  <c r="CV47" i="2"/>
  <c r="CV49" i="2"/>
  <c r="DC50" i="2"/>
  <c r="CV53" i="2"/>
  <c r="AM1" i="7" l="1"/>
  <c r="BO12" i="10"/>
  <c r="AT12" i="10" s="1"/>
  <c r="BN9" i="7"/>
  <c r="AM9" i="7" s="1"/>
  <c r="BX4" i="8"/>
  <c r="BN4" i="9"/>
  <c r="BX10" i="10"/>
  <c r="AP10" i="10" s="1"/>
  <c r="AP5" i="12"/>
  <c r="BX4" i="12"/>
  <c r="BS4" i="12" s="1"/>
  <c r="BY4" i="12"/>
  <c r="AW4" i="8"/>
  <c r="BI8" i="9"/>
  <c r="CC1" i="9"/>
  <c r="BY7" i="10"/>
  <c r="CI5" i="12"/>
  <c r="BY12" i="12"/>
  <c r="BS11" i="10"/>
  <c r="AO11" i="10" s="1"/>
  <c r="BN10" i="12"/>
  <c r="BO10" i="12"/>
  <c r="BJ10" i="12" s="1"/>
  <c r="BX7" i="12"/>
  <c r="BS7" i="12" s="1"/>
  <c r="BY7" i="12"/>
  <c r="AP4" i="12"/>
  <c r="S14" i="12"/>
  <c r="S45" i="12" s="1"/>
  <c r="CM2" i="12"/>
  <c r="CN2" i="12"/>
  <c r="CH1" i="12"/>
  <c r="CI1" i="12"/>
  <c r="AS1" i="12"/>
  <c r="I7" i="12"/>
  <c r="I38" i="12" s="1"/>
  <c r="AQ1" i="12"/>
  <c r="CN7" i="12"/>
  <c r="CM7" i="12"/>
  <c r="CH10" i="12"/>
  <c r="AP10" i="12" s="1"/>
  <c r="CI10" i="12"/>
  <c r="AW10" i="12" s="1"/>
  <c r="CD10" i="12"/>
  <c r="AV10" i="12" s="1"/>
  <c r="CC10" i="12"/>
  <c r="AO10" i="12" s="1"/>
  <c r="G28" i="12"/>
  <c r="AO7" i="12"/>
  <c r="I8" i="12"/>
  <c r="I39" i="12" s="1"/>
  <c r="AX1" i="12"/>
  <c r="BX5" i="11"/>
  <c r="AT8" i="11"/>
  <c r="BX10" i="12"/>
  <c r="BS10" i="12" s="1"/>
  <c r="AM10" i="12" s="1"/>
  <c r="BY10" i="12"/>
  <c r="BO6" i="12"/>
  <c r="BJ6" i="12" s="1"/>
  <c r="BN6" i="12"/>
  <c r="H22" i="12"/>
  <c r="H53" i="12" s="1"/>
  <c r="AW5" i="12"/>
  <c r="BO3" i="5"/>
  <c r="E14" i="5"/>
  <c r="E45" i="5" s="1"/>
  <c r="BJ3" i="7"/>
  <c r="D15" i="7" s="1"/>
  <c r="D46" i="7" s="1"/>
  <c r="BS3" i="8"/>
  <c r="AO3" i="8" s="1"/>
  <c r="AQ3" i="8"/>
  <c r="AT4" i="9"/>
  <c r="BX3" i="10"/>
  <c r="AP3" i="10" s="1"/>
  <c r="CC6" i="10"/>
  <c r="AQ6" i="10" s="1"/>
  <c r="BO10" i="10"/>
  <c r="AT10" i="10" s="1"/>
  <c r="BN8" i="11"/>
  <c r="BN12" i="12"/>
  <c r="BO12" i="12"/>
  <c r="BJ12" i="12" s="1"/>
  <c r="CI9" i="12"/>
  <c r="AW9" i="12" s="1"/>
  <c r="CH9" i="12"/>
  <c r="AP9" i="12" s="1"/>
  <c r="CD5" i="12"/>
  <c r="CC5" i="12"/>
  <c r="AS8" i="12"/>
  <c r="AS5" i="12"/>
  <c r="CI6" i="12"/>
  <c r="CH6" i="12"/>
  <c r="CI11" i="12"/>
  <c r="AW11" i="12" s="1"/>
  <c r="CH11" i="12"/>
  <c r="AP11" i="12" s="1"/>
  <c r="BO9" i="12"/>
  <c r="BJ9" i="12" s="1"/>
  <c r="BN9" i="12"/>
  <c r="CC6" i="12"/>
  <c r="CD6" i="12"/>
  <c r="I15" i="12"/>
  <c r="I46" i="12" s="1"/>
  <c r="AX3" i="12"/>
  <c r="CC2" i="12"/>
  <c r="CD2" i="12"/>
  <c r="BX1" i="12"/>
  <c r="BS1" i="12" s="1"/>
  <c r="BY1" i="12"/>
  <c r="BT1" i="12" s="1"/>
  <c r="CN12" i="12"/>
  <c r="AX12" i="12" s="1"/>
  <c r="CM12" i="12"/>
  <c r="AQ12" i="12" s="1"/>
  <c r="BX8" i="12"/>
  <c r="BS8" i="12" s="1"/>
  <c r="BY8" i="12"/>
  <c r="BY6" i="12"/>
  <c r="BX6" i="12"/>
  <c r="BS6" i="12" s="1"/>
  <c r="AM3" i="12"/>
  <c r="E14" i="12"/>
  <c r="E45" i="12" s="1"/>
  <c r="G7" i="12"/>
  <c r="AO1" i="12"/>
  <c r="H15" i="12"/>
  <c r="H46" i="12" s="1"/>
  <c r="AW3" i="12"/>
  <c r="T15" i="12"/>
  <c r="T46" i="12" s="1"/>
  <c r="AX4" i="12"/>
  <c r="BY11" i="12"/>
  <c r="BX11" i="12"/>
  <c r="BS11" i="12" s="1"/>
  <c r="AM11" i="12" s="1"/>
  <c r="CM6" i="12"/>
  <c r="CN6" i="12"/>
  <c r="CD12" i="12"/>
  <c r="AV12" i="12" s="1"/>
  <c r="CC12" i="12"/>
  <c r="AO12" i="12" s="1"/>
  <c r="CN8" i="12"/>
  <c r="CM8" i="12"/>
  <c r="BJ3" i="12"/>
  <c r="AP2" i="12"/>
  <c r="S7" i="12"/>
  <c r="S38" i="12" s="1"/>
  <c r="R14" i="12"/>
  <c r="AO4" i="12"/>
  <c r="AS4" i="12"/>
  <c r="BT4" i="12"/>
  <c r="BI4" i="12" s="1"/>
  <c r="G46" i="12"/>
  <c r="BJ9" i="9"/>
  <c r="BI11" i="10"/>
  <c r="AL11" i="10" s="1"/>
  <c r="CH12" i="12"/>
  <c r="AP12" i="12" s="1"/>
  <c r="CI12" i="12"/>
  <c r="AW12" i="12" s="1"/>
  <c r="CC9" i="12"/>
  <c r="AO9" i="12" s="1"/>
  <c r="CD9" i="12"/>
  <c r="AV9" i="12" s="1"/>
  <c r="CN10" i="12"/>
  <c r="AX10" i="12" s="1"/>
  <c r="CM10" i="12"/>
  <c r="AQ10" i="12" s="1"/>
  <c r="BN5" i="10"/>
  <c r="CM11" i="12"/>
  <c r="AQ11" i="12" s="1"/>
  <c r="CN11" i="12"/>
  <c r="AX11" i="12" s="1"/>
  <c r="CD8" i="12"/>
  <c r="CC8" i="12"/>
  <c r="BN7" i="12"/>
  <c r="BO7" i="12"/>
  <c r="BJ7" i="12" s="1"/>
  <c r="CN5" i="12"/>
  <c r="CM5" i="12"/>
  <c r="G14" i="12"/>
  <c r="AO3" i="12"/>
  <c r="BN2" i="12"/>
  <c r="BO2" i="12"/>
  <c r="BJ2" i="12" s="1"/>
  <c r="BO11" i="12"/>
  <c r="BJ11" i="12" s="1"/>
  <c r="BN11" i="12"/>
  <c r="CH7" i="12"/>
  <c r="CI7" i="12"/>
  <c r="BX5" i="12"/>
  <c r="BS5" i="12" s="1"/>
  <c r="BY5" i="12"/>
  <c r="BT5" i="12" s="1"/>
  <c r="CH8" i="12"/>
  <c r="CI8" i="12"/>
  <c r="G8" i="12"/>
  <c r="AV1" i="12"/>
  <c r="AV4" i="12"/>
  <c r="R15" i="12"/>
  <c r="H14" i="12"/>
  <c r="H45" i="12" s="1"/>
  <c r="AP3" i="12"/>
  <c r="T14" i="12"/>
  <c r="T45" i="12" s="1"/>
  <c r="AQ4" i="12"/>
  <c r="AW8" i="6"/>
  <c r="S29" i="6"/>
  <c r="S60" i="6" s="1"/>
  <c r="BT9" i="11"/>
  <c r="AV9" i="11" s="1"/>
  <c r="BS9" i="11"/>
  <c r="AO9" i="11" s="1"/>
  <c r="BN4" i="11"/>
  <c r="BO4" i="11"/>
  <c r="BS12" i="11"/>
  <c r="AO12" i="11" s="1"/>
  <c r="BT12" i="11"/>
  <c r="AV12" i="11" s="1"/>
  <c r="BT11" i="11"/>
  <c r="AV11" i="11" s="1"/>
  <c r="BS11" i="11"/>
  <c r="AO11" i="11" s="1"/>
  <c r="BY4" i="11"/>
  <c r="BX4" i="11"/>
  <c r="BO9" i="11"/>
  <c r="AT9" i="11" s="1"/>
  <c r="BN9" i="11"/>
  <c r="AM9" i="11" s="1"/>
  <c r="BY2" i="11"/>
  <c r="BX2" i="11"/>
  <c r="BX9" i="11"/>
  <c r="AP9" i="11" s="1"/>
  <c r="BY9" i="11"/>
  <c r="AW9" i="11" s="1"/>
  <c r="D21" i="11"/>
  <c r="D52" i="11" s="1"/>
  <c r="D22" i="11"/>
  <c r="D53" i="11" s="1"/>
  <c r="AL5" i="11"/>
  <c r="BX1" i="11"/>
  <c r="BY1" i="11"/>
  <c r="BY12" i="11"/>
  <c r="AW12" i="11" s="1"/>
  <c r="BX12" i="11"/>
  <c r="AP12" i="11" s="1"/>
  <c r="G7" i="11"/>
  <c r="AO1" i="11"/>
  <c r="BT6" i="11"/>
  <c r="BS6" i="11"/>
  <c r="C22" i="11"/>
  <c r="C53" i="11" s="1"/>
  <c r="BI10" i="11"/>
  <c r="BJ10" i="11"/>
  <c r="BJ4" i="11"/>
  <c r="BI4" i="11"/>
  <c r="BT8" i="11"/>
  <c r="BS8" i="11"/>
  <c r="R15" i="11"/>
  <c r="AV4" i="11"/>
  <c r="G45" i="11"/>
  <c r="CC10" i="11"/>
  <c r="AQ10" i="11" s="1"/>
  <c r="CD10" i="11"/>
  <c r="AX10" i="11" s="1"/>
  <c r="CC5" i="11"/>
  <c r="CD5" i="11"/>
  <c r="BI12" i="11"/>
  <c r="BJ12" i="11"/>
  <c r="BY6" i="11"/>
  <c r="BX6" i="11"/>
  <c r="BT5" i="11"/>
  <c r="BS5" i="11"/>
  <c r="D8" i="11"/>
  <c r="D39" i="11" s="1"/>
  <c r="AL1" i="11"/>
  <c r="D7" i="11"/>
  <c r="D38" i="11" s="1"/>
  <c r="BJ6" i="11"/>
  <c r="BI6" i="11"/>
  <c r="BY8" i="11"/>
  <c r="BX8" i="11"/>
  <c r="BY7" i="11"/>
  <c r="BX7" i="11"/>
  <c r="CD4" i="11"/>
  <c r="CC4" i="11"/>
  <c r="P28" i="11"/>
  <c r="P59" i="11" s="1"/>
  <c r="AM8" i="11"/>
  <c r="P7" i="11"/>
  <c r="P38" i="11" s="1"/>
  <c r="AM2" i="11"/>
  <c r="BO10" i="11"/>
  <c r="AT10" i="11" s="1"/>
  <c r="BN10" i="11"/>
  <c r="AM10" i="11" s="1"/>
  <c r="CD2" i="10"/>
  <c r="CC2" i="10"/>
  <c r="CD11" i="11"/>
  <c r="AX11" i="11" s="1"/>
  <c r="CC11" i="11"/>
  <c r="AQ11" i="11" s="1"/>
  <c r="R14" i="11"/>
  <c r="AO4" i="11"/>
  <c r="BS8" i="7"/>
  <c r="R28" i="7" s="1"/>
  <c r="BS3" i="9"/>
  <c r="BX6" i="7"/>
  <c r="BX8" i="6"/>
  <c r="BI8" i="7"/>
  <c r="AL8" i="7" s="1"/>
  <c r="AW2" i="9"/>
  <c r="BX2" i="9"/>
  <c r="CC8" i="10"/>
  <c r="T28" i="10" s="1"/>
  <c r="T59" i="10" s="1"/>
  <c r="BI7" i="11"/>
  <c r="BJ7" i="11"/>
  <c r="CC3" i="11"/>
  <c r="CD3" i="11"/>
  <c r="BJ8" i="11"/>
  <c r="BI8" i="11"/>
  <c r="CD8" i="11"/>
  <c r="CC8" i="11"/>
  <c r="CD1" i="11"/>
  <c r="CC1" i="11"/>
  <c r="BY3" i="11"/>
  <c r="BX3" i="11"/>
  <c r="BY10" i="11"/>
  <c r="AW10" i="11" s="1"/>
  <c r="BX10" i="11"/>
  <c r="AP10" i="11" s="1"/>
  <c r="AL11" i="11"/>
  <c r="H21" i="11"/>
  <c r="H52" i="11" s="1"/>
  <c r="AP5" i="11"/>
  <c r="CD9" i="11"/>
  <c r="AX9" i="11" s="1"/>
  <c r="CC9" i="11"/>
  <c r="AQ9" i="11" s="1"/>
  <c r="BJ3" i="11"/>
  <c r="BI3" i="11"/>
  <c r="BN1" i="11"/>
  <c r="BO1" i="11"/>
  <c r="BO3" i="11"/>
  <c r="BN3" i="11"/>
  <c r="CD7" i="11"/>
  <c r="CC7" i="11"/>
  <c r="G15" i="11"/>
  <c r="AV3" i="11"/>
  <c r="H8" i="7"/>
  <c r="H39" i="7" s="1"/>
  <c r="AL2" i="8"/>
  <c r="AX3" i="8"/>
  <c r="BY8" i="9"/>
  <c r="S29" i="9" s="1"/>
  <c r="S60" i="9" s="1"/>
  <c r="BX11" i="11"/>
  <c r="AP11" i="11" s="1"/>
  <c r="BY11" i="11"/>
  <c r="AW11" i="11" s="1"/>
  <c r="BN6" i="11"/>
  <c r="BO6" i="11"/>
  <c r="BT7" i="11"/>
  <c r="BS7" i="11"/>
  <c r="BN11" i="11"/>
  <c r="AM11" i="11" s="1"/>
  <c r="BO11" i="11"/>
  <c r="CD6" i="11"/>
  <c r="CC6" i="11"/>
  <c r="BO7" i="11"/>
  <c r="BN7" i="11"/>
  <c r="BS2" i="11"/>
  <c r="BT2" i="11"/>
  <c r="C8" i="11"/>
  <c r="C39" i="11" s="1"/>
  <c r="BS10" i="11"/>
  <c r="AO10" i="11" s="1"/>
  <c r="BT10" i="11"/>
  <c r="AV10" i="11" s="1"/>
  <c r="H22" i="11"/>
  <c r="H53" i="11" s="1"/>
  <c r="AW5" i="11"/>
  <c r="BJ9" i="11"/>
  <c r="BI9" i="11"/>
  <c r="BI2" i="11"/>
  <c r="BJ2" i="11"/>
  <c r="BO5" i="11"/>
  <c r="BN5" i="11"/>
  <c r="CC12" i="11"/>
  <c r="AQ12" i="11" s="1"/>
  <c r="CD12" i="11"/>
  <c r="AX12" i="11" s="1"/>
  <c r="CC2" i="11"/>
  <c r="CD2" i="11"/>
  <c r="BN6" i="10"/>
  <c r="BO6" i="10"/>
  <c r="CD9" i="10"/>
  <c r="AX9" i="10" s="1"/>
  <c r="CC9" i="10"/>
  <c r="AQ9" i="10" s="1"/>
  <c r="BT12" i="10"/>
  <c r="AV12" i="10" s="1"/>
  <c r="BS12" i="10"/>
  <c r="AO12" i="10" s="1"/>
  <c r="BJ8" i="10"/>
  <c r="BI8" i="10"/>
  <c r="BN11" i="10"/>
  <c r="AM11" i="10" s="1"/>
  <c r="BO11" i="10"/>
  <c r="AT11" i="10" s="1"/>
  <c r="CC1" i="10"/>
  <c r="CD1" i="10"/>
  <c r="BO1" i="10"/>
  <c r="BN1" i="10"/>
  <c r="BJ1" i="10"/>
  <c r="BI1" i="10"/>
  <c r="BT4" i="10"/>
  <c r="BS4" i="10"/>
  <c r="BO4" i="10"/>
  <c r="BN4" i="10"/>
  <c r="BO3" i="10"/>
  <c r="BN3" i="10"/>
  <c r="BO8" i="10"/>
  <c r="BN8" i="10"/>
  <c r="T22" i="10"/>
  <c r="T53" i="10" s="1"/>
  <c r="AX6" i="10"/>
  <c r="AM7" i="10"/>
  <c r="E28" i="10"/>
  <c r="E59" i="10" s="1"/>
  <c r="O15" i="10"/>
  <c r="O46" i="10" s="1"/>
  <c r="AL4" i="10"/>
  <c r="O14" i="10"/>
  <c r="O45" i="10" s="1"/>
  <c r="E21" i="10"/>
  <c r="E52" i="10" s="1"/>
  <c r="AM5" i="10"/>
  <c r="AL9" i="10"/>
  <c r="AQ4" i="10"/>
  <c r="T14" i="10"/>
  <c r="T45" i="10" s="1"/>
  <c r="O22" i="10"/>
  <c r="O53" i="10" s="1"/>
  <c r="AL6" i="10"/>
  <c r="O21" i="10"/>
  <c r="O52" i="10" s="1"/>
  <c r="BT10" i="10"/>
  <c r="AV10" i="10" s="1"/>
  <c r="BS10" i="10"/>
  <c r="AO10" i="10" s="1"/>
  <c r="BT5" i="10"/>
  <c r="BS5" i="10"/>
  <c r="BT1" i="10"/>
  <c r="BS1" i="10"/>
  <c r="E29" i="10"/>
  <c r="E60" i="10" s="1"/>
  <c r="AT7" i="10"/>
  <c r="AT5" i="10"/>
  <c r="E22" i="10"/>
  <c r="E53" i="10" s="1"/>
  <c r="T15" i="10"/>
  <c r="T46" i="10" s="1"/>
  <c r="AX4" i="10"/>
  <c r="N22" i="10"/>
  <c r="N53" i="10" s="1"/>
  <c r="AS6" i="10"/>
  <c r="BO4" i="5"/>
  <c r="CC6" i="6"/>
  <c r="AQ6" i="6" s="1"/>
  <c r="BN2" i="7"/>
  <c r="P7" i="7" s="1"/>
  <c r="P38" i="7" s="1"/>
  <c r="BS8" i="8"/>
  <c r="R28" i="8" s="1"/>
  <c r="BY9" i="10"/>
  <c r="AW9" i="10" s="1"/>
  <c r="BX9" i="10"/>
  <c r="AP9" i="10" s="1"/>
  <c r="BJ3" i="10"/>
  <c r="BI3" i="10"/>
  <c r="CD3" i="10"/>
  <c r="CC3" i="10"/>
  <c r="BO9" i="10"/>
  <c r="AT9" i="10" s="1"/>
  <c r="BN9" i="10"/>
  <c r="AM9" i="10" s="1"/>
  <c r="H15" i="10"/>
  <c r="H46" i="10" s="1"/>
  <c r="AW3" i="10"/>
  <c r="BX11" i="10"/>
  <c r="AP11" i="10" s="1"/>
  <c r="BY11" i="10"/>
  <c r="AW11" i="10" s="1"/>
  <c r="BX6" i="10"/>
  <c r="AF6" i="10" s="1"/>
  <c r="BY6" i="10"/>
  <c r="BY2" i="10"/>
  <c r="BX2" i="10"/>
  <c r="BY5" i="10"/>
  <c r="BX5" i="10"/>
  <c r="BS7" i="10"/>
  <c r="BT7" i="10"/>
  <c r="S28" i="10"/>
  <c r="S59" i="10" s="1"/>
  <c r="AP8" i="10"/>
  <c r="AP7" i="10"/>
  <c r="H28" i="10"/>
  <c r="H59" i="10" s="1"/>
  <c r="R21" i="10"/>
  <c r="AO6" i="10"/>
  <c r="AL2" i="10"/>
  <c r="O7" i="10"/>
  <c r="O38" i="10" s="1"/>
  <c r="O8" i="10"/>
  <c r="O39" i="10" s="1"/>
  <c r="R7" i="10"/>
  <c r="AO2" i="10"/>
  <c r="BO6" i="7"/>
  <c r="AT6" i="7" s="1"/>
  <c r="BX1" i="7"/>
  <c r="H7" i="7" s="1"/>
  <c r="H38" i="7" s="1"/>
  <c r="BT8" i="10"/>
  <c r="BS8" i="10"/>
  <c r="BJ10" i="10"/>
  <c r="BI10" i="10"/>
  <c r="H14" i="10"/>
  <c r="H45" i="10" s="1"/>
  <c r="BS3" i="10"/>
  <c r="BT3" i="10"/>
  <c r="BI7" i="10"/>
  <c r="BJ7" i="10"/>
  <c r="N15" i="10"/>
  <c r="N46" i="10" s="1"/>
  <c r="AS4" i="10"/>
  <c r="AS11" i="10"/>
  <c r="AS9" i="10"/>
  <c r="CC1" i="5"/>
  <c r="BT2" i="6"/>
  <c r="R8" i="6" s="1"/>
  <c r="BY4" i="7"/>
  <c r="S15" i="7" s="1"/>
  <c r="S46" i="7" s="1"/>
  <c r="BI5" i="7"/>
  <c r="AL5" i="7" s="1"/>
  <c r="R29" i="8"/>
  <c r="AQ4" i="9"/>
  <c r="CC12" i="10"/>
  <c r="AQ12" i="10" s="1"/>
  <c r="CD12" i="10"/>
  <c r="AX12" i="10" s="1"/>
  <c r="CC7" i="10"/>
  <c r="CD7" i="10"/>
  <c r="BN2" i="10"/>
  <c r="BO2" i="10"/>
  <c r="BI12" i="10"/>
  <c r="BJ12" i="10"/>
  <c r="BJ5" i="10"/>
  <c r="BI5" i="10"/>
  <c r="S28" i="9"/>
  <c r="S59" i="9" s="1"/>
  <c r="AP8" i="9"/>
  <c r="CD10" i="10"/>
  <c r="AX10" i="10" s="1"/>
  <c r="CC10" i="10"/>
  <c r="AQ10" i="10" s="1"/>
  <c r="CD5" i="10"/>
  <c r="CC5" i="10"/>
  <c r="BY1" i="10"/>
  <c r="BX1" i="10"/>
  <c r="BY4" i="10"/>
  <c r="BX4" i="10"/>
  <c r="CD11" i="10"/>
  <c r="AX11" i="10" s="1"/>
  <c r="CC11" i="10"/>
  <c r="AQ11" i="10" s="1"/>
  <c r="AW8" i="10"/>
  <c r="S29" i="10"/>
  <c r="S60" i="10" s="1"/>
  <c r="H29" i="10"/>
  <c r="H60" i="10" s="1"/>
  <c r="AW7" i="10"/>
  <c r="AV6" i="10"/>
  <c r="R22" i="10"/>
  <c r="N8" i="10"/>
  <c r="N39" i="10" s="1"/>
  <c r="AS2" i="10"/>
  <c r="R8" i="10"/>
  <c r="AV2" i="10"/>
  <c r="BI9" i="3"/>
  <c r="BX3" i="6"/>
  <c r="BY7" i="8"/>
  <c r="H29" i="8" s="1"/>
  <c r="H60" i="8" s="1"/>
  <c r="BX12" i="9"/>
  <c r="AP12" i="9" s="1"/>
  <c r="BY12" i="9"/>
  <c r="AW12" i="9" s="1"/>
  <c r="CC11" i="9"/>
  <c r="AQ11" i="9" s="1"/>
  <c r="CD11" i="9"/>
  <c r="AX11" i="9" s="1"/>
  <c r="BT8" i="9"/>
  <c r="BS8" i="9"/>
  <c r="BN5" i="9"/>
  <c r="BO5" i="9"/>
  <c r="BI2" i="9"/>
  <c r="BJ2" i="9"/>
  <c r="CC9" i="9"/>
  <c r="AQ9" i="9" s="1"/>
  <c r="CD9" i="9"/>
  <c r="AX9" i="9" s="1"/>
  <c r="O29" i="9"/>
  <c r="O60" i="9" s="1"/>
  <c r="O28" i="9"/>
  <c r="O59" i="9" s="1"/>
  <c r="AL8" i="9"/>
  <c r="BN3" i="9"/>
  <c r="BO3" i="9"/>
  <c r="BT12" i="9"/>
  <c r="AV12" i="9" s="1"/>
  <c r="BS12" i="9"/>
  <c r="AO12" i="9" s="1"/>
  <c r="BY9" i="9"/>
  <c r="AW9" i="9" s="1"/>
  <c r="BX9" i="9"/>
  <c r="AP9" i="9" s="1"/>
  <c r="CC6" i="9"/>
  <c r="CD6" i="9"/>
  <c r="BS4" i="9"/>
  <c r="BT4" i="9"/>
  <c r="G14" i="9"/>
  <c r="AO3" i="9"/>
  <c r="BO2" i="9"/>
  <c r="BN2" i="9"/>
  <c r="BO11" i="9"/>
  <c r="AT11" i="9" s="1"/>
  <c r="BN11" i="9"/>
  <c r="AM11" i="9" s="1"/>
  <c r="H28" i="8"/>
  <c r="H59" i="8" s="1"/>
  <c r="AP7" i="8"/>
  <c r="AS9" i="9"/>
  <c r="CD3" i="9"/>
  <c r="CC3" i="9"/>
  <c r="CD8" i="9"/>
  <c r="CC8" i="9"/>
  <c r="CD7" i="9"/>
  <c r="CC7" i="9"/>
  <c r="BY10" i="8"/>
  <c r="AW10" i="8" s="1"/>
  <c r="BS11" i="9"/>
  <c r="AO11" i="9" s="1"/>
  <c r="BT11" i="9"/>
  <c r="AV11" i="9" s="1"/>
  <c r="BI11" i="9"/>
  <c r="BJ11" i="9"/>
  <c r="BT10" i="9"/>
  <c r="AV10" i="9" s="1"/>
  <c r="BS10" i="9"/>
  <c r="AO10" i="9" s="1"/>
  <c r="BX7" i="9"/>
  <c r="BY7" i="9"/>
  <c r="BY4" i="9"/>
  <c r="BX4" i="9"/>
  <c r="BJ12" i="9"/>
  <c r="BI12" i="9"/>
  <c r="BN1" i="9"/>
  <c r="BO1" i="9"/>
  <c r="BS4" i="8"/>
  <c r="BT4" i="8"/>
  <c r="N29" i="9"/>
  <c r="N60" i="9" s="1"/>
  <c r="CD5" i="9"/>
  <c r="CC5" i="9"/>
  <c r="BO9" i="9"/>
  <c r="AT9" i="9" s="1"/>
  <c r="BN9" i="9"/>
  <c r="BT7" i="9"/>
  <c r="BS7" i="9"/>
  <c r="BX5" i="9"/>
  <c r="BY5" i="9"/>
  <c r="BY11" i="9"/>
  <c r="AW11" i="9" s="1"/>
  <c r="BX11" i="9"/>
  <c r="AP11" i="9" s="1"/>
  <c r="BN8" i="9"/>
  <c r="BO8" i="9"/>
  <c r="BO6" i="9"/>
  <c r="BN6" i="9"/>
  <c r="T15" i="9"/>
  <c r="T46" i="9" s="1"/>
  <c r="AX4" i="9"/>
  <c r="CC2" i="9"/>
  <c r="CD2" i="9"/>
  <c r="AP2" i="9"/>
  <c r="S7" i="9"/>
  <c r="S38" i="9" s="1"/>
  <c r="BX10" i="9"/>
  <c r="AP10" i="9" s="1"/>
  <c r="BY10" i="9"/>
  <c r="AW10" i="9" s="1"/>
  <c r="D22" i="9"/>
  <c r="D53" i="9" s="1"/>
  <c r="D21" i="9"/>
  <c r="D52" i="9" s="1"/>
  <c r="AL5" i="9"/>
  <c r="BI6" i="9"/>
  <c r="BJ6" i="9"/>
  <c r="CD10" i="9"/>
  <c r="AX10" i="9" s="1"/>
  <c r="CC10" i="9"/>
  <c r="AQ10" i="9" s="1"/>
  <c r="BS6" i="9"/>
  <c r="BT6" i="9"/>
  <c r="P14" i="9"/>
  <c r="P45" i="9" s="1"/>
  <c r="AM4" i="9"/>
  <c r="AV1" i="8"/>
  <c r="G8" i="8"/>
  <c r="G39" i="8" s="1"/>
  <c r="CD12" i="9"/>
  <c r="AX12" i="9" s="1"/>
  <c r="CC12" i="9"/>
  <c r="AQ12" i="9" s="1"/>
  <c r="BT5" i="9"/>
  <c r="BS5" i="9"/>
  <c r="BJ3" i="9"/>
  <c r="BI3" i="9"/>
  <c r="BN6" i="5"/>
  <c r="P21" i="5" s="1"/>
  <c r="P52" i="5" s="1"/>
  <c r="AP5" i="5"/>
  <c r="CD11" i="5"/>
  <c r="AX11" i="5" s="1"/>
  <c r="AW3" i="6"/>
  <c r="CC3" i="7"/>
  <c r="AQ3" i="7" s="1"/>
  <c r="CD5" i="7"/>
  <c r="I22" i="7" s="1"/>
  <c r="I53" i="7" s="1"/>
  <c r="BJ2" i="8"/>
  <c r="N8" i="8" s="1"/>
  <c r="N39" i="8" s="1"/>
  <c r="BS1" i="8"/>
  <c r="G7" i="8" s="1"/>
  <c r="BN12" i="9"/>
  <c r="AM12" i="9" s="1"/>
  <c r="BO12" i="9"/>
  <c r="AT12" i="9" s="1"/>
  <c r="BN10" i="9"/>
  <c r="AM10" i="9" s="1"/>
  <c r="BO10" i="9"/>
  <c r="AT10" i="9" s="1"/>
  <c r="BS9" i="9"/>
  <c r="AO9" i="9" s="1"/>
  <c r="BT9" i="9"/>
  <c r="AV9" i="9" s="1"/>
  <c r="BJ7" i="9"/>
  <c r="BI7" i="9"/>
  <c r="G46" i="9"/>
  <c r="E29" i="9"/>
  <c r="E60" i="9" s="1"/>
  <c r="AT7" i="9"/>
  <c r="BI4" i="9"/>
  <c r="BJ4" i="9"/>
  <c r="BS2" i="9"/>
  <c r="BT2" i="9"/>
  <c r="BX1" i="9"/>
  <c r="BY1" i="9"/>
  <c r="BJ1" i="9"/>
  <c r="BI1" i="9"/>
  <c r="AW8" i="9"/>
  <c r="S21" i="9"/>
  <c r="S52" i="9" s="1"/>
  <c r="AP6" i="9"/>
  <c r="BX3" i="9"/>
  <c r="BY3" i="9"/>
  <c r="BT1" i="9"/>
  <c r="BS1" i="9"/>
  <c r="G15" i="8"/>
  <c r="G46" i="8" s="1"/>
  <c r="AV3" i="8"/>
  <c r="BJ10" i="9"/>
  <c r="BI10" i="9"/>
  <c r="C22" i="9"/>
  <c r="C53" i="9" s="1"/>
  <c r="AS5" i="9"/>
  <c r="BI6" i="8"/>
  <c r="BJ6" i="8"/>
  <c r="BN11" i="8"/>
  <c r="AM11" i="8" s="1"/>
  <c r="BO11" i="8"/>
  <c r="AT11" i="8" s="1"/>
  <c r="BO9" i="8"/>
  <c r="AT9" i="8" s="1"/>
  <c r="BN9" i="8"/>
  <c r="AM9" i="8" s="1"/>
  <c r="BX1" i="8"/>
  <c r="BY1" i="8"/>
  <c r="BO6" i="8"/>
  <c r="BN6" i="8"/>
  <c r="BX5" i="8"/>
  <c r="BY5" i="8"/>
  <c r="BJ1" i="8"/>
  <c r="BI1" i="8"/>
  <c r="CD7" i="8"/>
  <c r="CC7" i="8"/>
  <c r="BO4" i="8"/>
  <c r="BN4" i="8"/>
  <c r="BI3" i="4"/>
  <c r="D14" i="4" s="1"/>
  <c r="D45" i="4" s="1"/>
  <c r="BT8" i="4"/>
  <c r="AV8" i="4" s="1"/>
  <c r="BN10" i="5"/>
  <c r="AM10" i="5" s="1"/>
  <c r="D14" i="6"/>
  <c r="D45" i="6" s="1"/>
  <c r="T15" i="6"/>
  <c r="T46" i="6" s="1"/>
  <c r="BY5" i="6"/>
  <c r="H22" i="6" s="1"/>
  <c r="H53" i="6" s="1"/>
  <c r="BS11" i="8"/>
  <c r="AO11" i="8" s="1"/>
  <c r="BT11" i="8"/>
  <c r="AV11" i="8" s="1"/>
  <c r="BI9" i="8"/>
  <c r="BJ9" i="8"/>
  <c r="CD8" i="8"/>
  <c r="CC8" i="8"/>
  <c r="BJ5" i="8"/>
  <c r="BI5" i="8"/>
  <c r="BI12" i="8"/>
  <c r="BJ12" i="8"/>
  <c r="CC2" i="8"/>
  <c r="CD2" i="8"/>
  <c r="BX12" i="8"/>
  <c r="AP12" i="8" s="1"/>
  <c r="BY12" i="8"/>
  <c r="AW12" i="8" s="1"/>
  <c r="BJ8" i="8"/>
  <c r="BI8" i="8"/>
  <c r="BY6" i="8"/>
  <c r="BX6" i="8"/>
  <c r="S14" i="8"/>
  <c r="S45" i="8" s="1"/>
  <c r="AP4" i="8"/>
  <c r="CD1" i="8"/>
  <c r="CC1" i="8"/>
  <c r="BN5" i="8"/>
  <c r="BO5" i="8"/>
  <c r="BT10" i="8"/>
  <c r="AV10" i="8" s="1"/>
  <c r="BS10" i="8"/>
  <c r="AO10" i="8" s="1"/>
  <c r="CC11" i="8"/>
  <c r="AQ11" i="8" s="1"/>
  <c r="CD11" i="8"/>
  <c r="AX11" i="8" s="1"/>
  <c r="BS6" i="8"/>
  <c r="BT6" i="8"/>
  <c r="BN3" i="8"/>
  <c r="BO3" i="8"/>
  <c r="BO2" i="8"/>
  <c r="BN2" i="8"/>
  <c r="BN8" i="8"/>
  <c r="BO8" i="8"/>
  <c r="BJ3" i="8"/>
  <c r="BI3" i="8"/>
  <c r="R60" i="8"/>
  <c r="BI11" i="8"/>
  <c r="BJ11" i="8"/>
  <c r="BN7" i="8"/>
  <c r="BO7" i="8"/>
  <c r="CC4" i="8"/>
  <c r="CD4" i="8"/>
  <c r="BJ7" i="8"/>
  <c r="BI7" i="8"/>
  <c r="BN1" i="8"/>
  <c r="BO1" i="8"/>
  <c r="CC4" i="6"/>
  <c r="T14" i="6" s="1"/>
  <c r="T45" i="6" s="1"/>
  <c r="BT12" i="8"/>
  <c r="AV12" i="8" s="1"/>
  <c r="BS12" i="8"/>
  <c r="AO12" i="8" s="1"/>
  <c r="BI10" i="8"/>
  <c r="BJ10" i="8"/>
  <c r="BN12" i="8"/>
  <c r="AM12" i="8" s="1"/>
  <c r="BO12" i="8"/>
  <c r="AT12" i="8" s="1"/>
  <c r="BS2" i="8"/>
  <c r="BT2" i="8"/>
  <c r="BY9" i="8"/>
  <c r="AW9" i="8" s="1"/>
  <c r="BX9" i="8"/>
  <c r="AP9" i="8" s="1"/>
  <c r="BT5" i="8"/>
  <c r="BS5" i="8"/>
  <c r="G14" i="8"/>
  <c r="BX8" i="8"/>
  <c r="BY8" i="8"/>
  <c r="AW7" i="8"/>
  <c r="BY2" i="8"/>
  <c r="BX2" i="8"/>
  <c r="T21" i="5"/>
  <c r="T52" i="5" s="1"/>
  <c r="BJ3" i="6"/>
  <c r="D15" i="6" s="1"/>
  <c r="D46" i="6" s="1"/>
  <c r="E8" i="7"/>
  <c r="E39" i="7" s="1"/>
  <c r="CD10" i="8"/>
  <c r="AX10" i="8" s="1"/>
  <c r="CC10" i="8"/>
  <c r="AQ10" i="8" s="1"/>
  <c r="CD12" i="8"/>
  <c r="AX12" i="8" s="1"/>
  <c r="CC12" i="8"/>
  <c r="AQ12" i="8" s="1"/>
  <c r="BT7" i="8"/>
  <c r="BS7" i="8"/>
  <c r="BI4" i="8"/>
  <c r="BJ4" i="8"/>
  <c r="BS9" i="8"/>
  <c r="AO9" i="8" s="1"/>
  <c r="BT9" i="8"/>
  <c r="AV9" i="8" s="1"/>
  <c r="CC6" i="8"/>
  <c r="CD6" i="8"/>
  <c r="BX3" i="8"/>
  <c r="BY3" i="8"/>
  <c r="BX11" i="8"/>
  <c r="AP11" i="8" s="1"/>
  <c r="BY11" i="8"/>
  <c r="AW11" i="8" s="1"/>
  <c r="CD5" i="8"/>
  <c r="CC5" i="8"/>
  <c r="BN10" i="8"/>
  <c r="AM10" i="8" s="1"/>
  <c r="BO10" i="8"/>
  <c r="AT10" i="8" s="1"/>
  <c r="BS1" i="7"/>
  <c r="BT1" i="7"/>
  <c r="BO12" i="7"/>
  <c r="AT12" i="7" s="1"/>
  <c r="BN12" i="7"/>
  <c r="AM12" i="7" s="1"/>
  <c r="BY9" i="7"/>
  <c r="AW9" i="7" s="1"/>
  <c r="BX9" i="7"/>
  <c r="AP9" i="7" s="1"/>
  <c r="BT10" i="7"/>
  <c r="AV10" i="7" s="1"/>
  <c r="BS10" i="7"/>
  <c r="AO10" i="7" s="1"/>
  <c r="BI6" i="7"/>
  <c r="BJ6" i="7"/>
  <c r="S22" i="7"/>
  <c r="S53" i="7" s="1"/>
  <c r="AW6" i="7"/>
  <c r="I15" i="7"/>
  <c r="I46" i="7" s="1"/>
  <c r="AX3" i="7"/>
  <c r="AS8" i="7"/>
  <c r="AS5" i="7"/>
  <c r="G15" i="7"/>
  <c r="AV3" i="7"/>
  <c r="BT9" i="7"/>
  <c r="AV9" i="7" s="1"/>
  <c r="BS9" i="7"/>
  <c r="AO9" i="7" s="1"/>
  <c r="BX12" i="7"/>
  <c r="AP12" i="7" s="1"/>
  <c r="BY12" i="7"/>
  <c r="AW12" i="7" s="1"/>
  <c r="BO5" i="7"/>
  <c r="BN5" i="7"/>
  <c r="CC4" i="7"/>
  <c r="CD4" i="7"/>
  <c r="CD8" i="7"/>
  <c r="CC8" i="7"/>
  <c r="G21" i="7"/>
  <c r="AO5" i="7"/>
  <c r="BO11" i="7"/>
  <c r="AT11" i="7" s="1"/>
  <c r="BN11" i="7"/>
  <c r="AM11" i="7" s="1"/>
  <c r="BY3" i="7"/>
  <c r="BX3" i="7"/>
  <c r="CC1" i="7"/>
  <c r="CD1" i="7"/>
  <c r="BX10" i="7"/>
  <c r="AP10" i="7" s="1"/>
  <c r="BY10" i="7"/>
  <c r="AW10" i="7" s="1"/>
  <c r="BT6" i="7"/>
  <c r="BS6" i="7"/>
  <c r="BI4" i="7"/>
  <c r="BJ4" i="7"/>
  <c r="BJ12" i="7"/>
  <c r="BI12" i="7"/>
  <c r="S21" i="7"/>
  <c r="S52" i="7" s="1"/>
  <c r="AP6" i="7"/>
  <c r="I14" i="7"/>
  <c r="I45" i="7" s="1"/>
  <c r="G14" i="7"/>
  <c r="AO3" i="7"/>
  <c r="E7" i="4"/>
  <c r="E38" i="4" s="1"/>
  <c r="BX4" i="4"/>
  <c r="S14" i="4" s="1"/>
  <c r="S45" i="4" s="1"/>
  <c r="BS11" i="7"/>
  <c r="AO11" i="7" s="1"/>
  <c r="BT11" i="7"/>
  <c r="AV11" i="7" s="1"/>
  <c r="BO10" i="7"/>
  <c r="AT10" i="7" s="1"/>
  <c r="BN10" i="7"/>
  <c r="AM10" i="7" s="1"/>
  <c r="BO7" i="7"/>
  <c r="BN7" i="7"/>
  <c r="CC6" i="7"/>
  <c r="CD6" i="7"/>
  <c r="CD7" i="7"/>
  <c r="CC7" i="7"/>
  <c r="AV5" i="7"/>
  <c r="G22" i="7"/>
  <c r="CD10" i="7"/>
  <c r="AX10" i="7" s="1"/>
  <c r="CC10" i="7"/>
  <c r="AQ10" i="7" s="1"/>
  <c r="BY5" i="7"/>
  <c r="BX5" i="7"/>
  <c r="BN3" i="4"/>
  <c r="E14" i="4" s="1"/>
  <c r="E45" i="4" s="1"/>
  <c r="BJ8" i="4"/>
  <c r="N29" i="4" s="1"/>
  <c r="N60" i="4" s="1"/>
  <c r="BY5" i="5"/>
  <c r="H22" i="5" s="1"/>
  <c r="H53" i="5" s="1"/>
  <c r="AO8" i="5"/>
  <c r="BT8" i="5"/>
  <c r="AV8" i="5" s="1"/>
  <c r="BY7" i="5"/>
  <c r="AW7" i="5" s="1"/>
  <c r="BX9" i="6"/>
  <c r="AP9" i="6" s="1"/>
  <c r="BI9" i="7"/>
  <c r="BJ9" i="7"/>
  <c r="BY2" i="7"/>
  <c r="BX2" i="7"/>
  <c r="BO8" i="7"/>
  <c r="BN8" i="7"/>
  <c r="P21" i="7"/>
  <c r="P52" i="7" s="1"/>
  <c r="AM6" i="7"/>
  <c r="AL3" i="7"/>
  <c r="D14" i="7"/>
  <c r="D45" i="7" s="1"/>
  <c r="BJ10" i="7"/>
  <c r="BI10" i="7"/>
  <c r="BX7" i="7"/>
  <c r="BY7" i="7"/>
  <c r="BI1" i="7"/>
  <c r="BJ1" i="7"/>
  <c r="BY11" i="7"/>
  <c r="AW11" i="7" s="1"/>
  <c r="BX11" i="7"/>
  <c r="AP11" i="7" s="1"/>
  <c r="BT2" i="7"/>
  <c r="BS2" i="7"/>
  <c r="BT12" i="7"/>
  <c r="AV12" i="7" s="1"/>
  <c r="BS12" i="7"/>
  <c r="AO12" i="7" s="1"/>
  <c r="P8" i="7"/>
  <c r="P39" i="7" s="1"/>
  <c r="AT2" i="7"/>
  <c r="S14" i="7"/>
  <c r="S45" i="7" s="1"/>
  <c r="AP4" i="7"/>
  <c r="I21" i="7"/>
  <c r="I52" i="7" s="1"/>
  <c r="AQ5" i="7"/>
  <c r="D29" i="7"/>
  <c r="D60" i="7" s="1"/>
  <c r="AL7" i="7"/>
  <c r="D28" i="7"/>
  <c r="D59" i="7" s="1"/>
  <c r="P14" i="7"/>
  <c r="P45" i="7" s="1"/>
  <c r="AM4" i="7"/>
  <c r="BO1" i="4"/>
  <c r="E8" i="4" s="1"/>
  <c r="E39" i="4" s="1"/>
  <c r="CD11" i="7"/>
  <c r="AX11" i="7" s="1"/>
  <c r="CC11" i="7"/>
  <c r="AQ11" i="7" s="1"/>
  <c r="BN3" i="7"/>
  <c r="BO3" i="7"/>
  <c r="CC2" i="7"/>
  <c r="CD2" i="7"/>
  <c r="AS3" i="7"/>
  <c r="CD9" i="7"/>
  <c r="AX9" i="7" s="1"/>
  <c r="CC9" i="7"/>
  <c r="AQ9" i="7" s="1"/>
  <c r="BX8" i="7"/>
  <c r="BY8" i="7"/>
  <c r="AP1" i="7"/>
  <c r="BJ11" i="7"/>
  <c r="BI11" i="7"/>
  <c r="BT7" i="7"/>
  <c r="BS7" i="7"/>
  <c r="BS4" i="7"/>
  <c r="BT4" i="7"/>
  <c r="BJ2" i="7"/>
  <c r="BI2" i="7"/>
  <c r="CD12" i="7"/>
  <c r="AX12" i="7" s="1"/>
  <c r="CC12" i="7"/>
  <c r="AQ12" i="7" s="1"/>
  <c r="C29" i="7"/>
  <c r="C60" i="7" s="1"/>
  <c r="AS7" i="7"/>
  <c r="P15" i="7"/>
  <c r="P46" i="7" s="1"/>
  <c r="AT4" i="7"/>
  <c r="R29" i="7"/>
  <c r="AV8" i="7"/>
  <c r="BI5" i="6"/>
  <c r="BJ5" i="6"/>
  <c r="BT9" i="6"/>
  <c r="AV9" i="6" s="1"/>
  <c r="BS9" i="6"/>
  <c r="AO9" i="6" s="1"/>
  <c r="BY10" i="6"/>
  <c r="AW10" i="6" s="1"/>
  <c r="BX10" i="6"/>
  <c r="AP10" i="6" s="1"/>
  <c r="CD10" i="6"/>
  <c r="AX10" i="6" s="1"/>
  <c r="CC10" i="6"/>
  <c r="AQ10" i="6" s="1"/>
  <c r="BX4" i="6"/>
  <c r="BY4" i="6"/>
  <c r="BT11" i="6"/>
  <c r="AV11" i="6" s="1"/>
  <c r="BS11" i="6"/>
  <c r="AO11" i="6" s="1"/>
  <c r="BO10" i="6"/>
  <c r="AT10" i="6" s="1"/>
  <c r="BN10" i="6"/>
  <c r="AM10" i="6" s="1"/>
  <c r="O7" i="5"/>
  <c r="O38" i="5" s="1"/>
  <c r="BY11" i="6"/>
  <c r="AW11" i="6" s="1"/>
  <c r="BX11" i="6"/>
  <c r="AP11" i="6" s="1"/>
  <c r="BY7" i="6"/>
  <c r="BX7" i="6"/>
  <c r="BX2" i="6"/>
  <c r="BY2" i="6"/>
  <c r="BO1" i="6"/>
  <c r="BN1" i="6"/>
  <c r="BJ9" i="6"/>
  <c r="BI9" i="6"/>
  <c r="BY1" i="6"/>
  <c r="BX1" i="6"/>
  <c r="BJ7" i="6"/>
  <c r="BI7" i="6"/>
  <c r="BN6" i="4"/>
  <c r="P21" i="4" s="1"/>
  <c r="P52" i="4" s="1"/>
  <c r="BJ2" i="5"/>
  <c r="O8" i="5" s="1"/>
  <c r="O39" i="5" s="1"/>
  <c r="AL2" i="5"/>
  <c r="P22" i="5"/>
  <c r="P53" i="5" s="1"/>
  <c r="BO11" i="6"/>
  <c r="AT11" i="6" s="1"/>
  <c r="BN11" i="6"/>
  <c r="AM11" i="6" s="1"/>
  <c r="BN9" i="6"/>
  <c r="AM9" i="6" s="1"/>
  <c r="BO9" i="6"/>
  <c r="AT9" i="6" s="1"/>
  <c r="BI8" i="6"/>
  <c r="BJ8" i="6"/>
  <c r="BT8" i="6"/>
  <c r="BS8" i="6"/>
  <c r="BT12" i="6"/>
  <c r="AV12" i="6" s="1"/>
  <c r="BS12" i="6"/>
  <c r="AO12" i="6" s="1"/>
  <c r="CC5" i="6"/>
  <c r="CD5" i="6"/>
  <c r="CD9" i="6"/>
  <c r="AX9" i="6" s="1"/>
  <c r="CC9" i="6"/>
  <c r="AQ9" i="6" s="1"/>
  <c r="BO7" i="6"/>
  <c r="BN7" i="6"/>
  <c r="CD2" i="6"/>
  <c r="CC2" i="6"/>
  <c r="BS1" i="6"/>
  <c r="BT1" i="6"/>
  <c r="BO8" i="6"/>
  <c r="BN8" i="6"/>
  <c r="CC3" i="6"/>
  <c r="CD3" i="6"/>
  <c r="BJ6" i="6"/>
  <c r="BI6" i="6"/>
  <c r="AP5" i="6"/>
  <c r="H21" i="6"/>
  <c r="H52" i="6" s="1"/>
  <c r="R7" i="6"/>
  <c r="AO2" i="6"/>
  <c r="BX6" i="6"/>
  <c r="BY6" i="6"/>
  <c r="BY12" i="6"/>
  <c r="AW12" i="6" s="1"/>
  <c r="BX12" i="6"/>
  <c r="AP12" i="6" s="1"/>
  <c r="BN4" i="6"/>
  <c r="BO4" i="6"/>
  <c r="H14" i="6"/>
  <c r="H45" i="6" s="1"/>
  <c r="AP3" i="6"/>
  <c r="CC12" i="6"/>
  <c r="AQ12" i="6" s="1"/>
  <c r="CD12" i="6"/>
  <c r="AX12" i="6" s="1"/>
  <c r="BJ10" i="6"/>
  <c r="BI10" i="6"/>
  <c r="BS10" i="6"/>
  <c r="AO10" i="6" s="1"/>
  <c r="BT10" i="6"/>
  <c r="AV10" i="6" s="1"/>
  <c r="BS3" i="6"/>
  <c r="BT3" i="6"/>
  <c r="CC1" i="6"/>
  <c r="CD1" i="6"/>
  <c r="BT4" i="6"/>
  <c r="BS4" i="6"/>
  <c r="BJ4" i="6"/>
  <c r="BI4" i="6"/>
  <c r="BN5" i="5"/>
  <c r="BO5" i="5"/>
  <c r="T22" i="6"/>
  <c r="T53" i="6" s="1"/>
  <c r="AX6" i="6"/>
  <c r="AW4" i="3"/>
  <c r="BI4" i="3"/>
  <c r="O15" i="3" s="1"/>
  <c r="O46" i="3" s="1"/>
  <c r="BI6" i="3"/>
  <c r="O22" i="3" s="1"/>
  <c r="O53" i="3" s="1"/>
  <c r="BN9" i="4"/>
  <c r="AM9" i="4" s="1"/>
  <c r="CD6" i="5"/>
  <c r="AX6" i="5" s="1"/>
  <c r="BJ12" i="6"/>
  <c r="BI12" i="6"/>
  <c r="BS7" i="6"/>
  <c r="BT7" i="6"/>
  <c r="BO12" i="6"/>
  <c r="AT12" i="6" s="1"/>
  <c r="BN12" i="6"/>
  <c r="AM12" i="6" s="1"/>
  <c r="CD7" i="6"/>
  <c r="CC7" i="6"/>
  <c r="CC8" i="6"/>
  <c r="CD8" i="6"/>
  <c r="BJ11" i="6"/>
  <c r="BI11" i="6"/>
  <c r="BO5" i="6"/>
  <c r="BN5" i="6"/>
  <c r="BJ2" i="6"/>
  <c r="BI2" i="6"/>
  <c r="CD11" i="6"/>
  <c r="AX11" i="6" s="1"/>
  <c r="CC11" i="6"/>
  <c r="AQ11" i="6" s="1"/>
  <c r="BO6" i="6"/>
  <c r="BN6" i="6"/>
  <c r="BT6" i="6"/>
  <c r="BS6" i="6"/>
  <c r="BO3" i="6"/>
  <c r="BN3" i="6"/>
  <c r="BI1" i="6"/>
  <c r="BJ1" i="6"/>
  <c r="BS5" i="6"/>
  <c r="BT5" i="6"/>
  <c r="BN2" i="6"/>
  <c r="BO2" i="6"/>
  <c r="AV2" i="6"/>
  <c r="CD8" i="5"/>
  <c r="CC8" i="5"/>
  <c r="BS1" i="5"/>
  <c r="BT1" i="5"/>
  <c r="BX10" i="5"/>
  <c r="AP10" i="5" s="1"/>
  <c r="BY10" i="5"/>
  <c r="AW10" i="5" s="1"/>
  <c r="BI6" i="5"/>
  <c r="BJ6" i="5"/>
  <c r="BX12" i="5"/>
  <c r="AP12" i="5" s="1"/>
  <c r="BY12" i="5"/>
  <c r="AW12" i="5" s="1"/>
  <c r="CD3" i="5"/>
  <c r="CC3" i="5"/>
  <c r="BX1" i="5"/>
  <c r="BY1" i="5"/>
  <c r="BY11" i="5"/>
  <c r="AW11" i="5" s="1"/>
  <c r="BX11" i="5"/>
  <c r="AP11" i="5" s="1"/>
  <c r="BN7" i="5"/>
  <c r="BO7" i="5"/>
  <c r="BS4" i="5"/>
  <c r="BT4" i="5"/>
  <c r="BS2" i="5"/>
  <c r="BT2" i="5"/>
  <c r="BY9" i="5"/>
  <c r="AW9" i="5" s="1"/>
  <c r="BX9" i="5"/>
  <c r="AP9" i="5" s="1"/>
  <c r="BS9" i="5"/>
  <c r="AO9" i="5" s="1"/>
  <c r="BT9" i="5"/>
  <c r="AV9" i="5" s="1"/>
  <c r="BJ1" i="5"/>
  <c r="BI1" i="5"/>
  <c r="BX8" i="5"/>
  <c r="BY8" i="5"/>
  <c r="BI5" i="2"/>
  <c r="AL5" i="2" s="1"/>
  <c r="BX4" i="3"/>
  <c r="S14" i="3" s="1"/>
  <c r="S45" i="3" s="1"/>
  <c r="CC6" i="3"/>
  <c r="AQ6" i="3" s="1"/>
  <c r="BN12" i="4"/>
  <c r="AM12" i="4" s="1"/>
  <c r="CC3" i="4"/>
  <c r="I14" i="4" s="1"/>
  <c r="I45" i="4" s="1"/>
  <c r="BN5" i="4"/>
  <c r="BO5" i="4"/>
  <c r="CC7" i="5"/>
  <c r="CD7" i="5"/>
  <c r="BT3" i="5"/>
  <c r="BS3" i="5"/>
  <c r="BN1" i="5"/>
  <c r="BO1" i="5"/>
  <c r="BO11" i="5"/>
  <c r="AT11" i="5" s="1"/>
  <c r="BN11" i="5"/>
  <c r="AM11" i="5" s="1"/>
  <c r="BN12" i="5"/>
  <c r="AM12" i="5" s="1"/>
  <c r="BO12" i="5"/>
  <c r="AT12" i="5" s="1"/>
  <c r="BS10" i="5"/>
  <c r="AO10" i="5" s="1"/>
  <c r="BT10" i="5"/>
  <c r="AV10" i="5" s="1"/>
  <c r="BT12" i="5"/>
  <c r="AV12" i="5" s="1"/>
  <c r="BS12" i="5"/>
  <c r="AO12" i="5" s="1"/>
  <c r="BJ12" i="5"/>
  <c r="BI12" i="5"/>
  <c r="BY4" i="5"/>
  <c r="BX4" i="5"/>
  <c r="I7" i="5"/>
  <c r="I38" i="5" s="1"/>
  <c r="AQ1" i="5"/>
  <c r="BN8" i="5"/>
  <c r="BO8" i="5"/>
  <c r="CD5" i="5"/>
  <c r="CC5" i="5"/>
  <c r="CC4" i="5"/>
  <c r="CD4" i="5"/>
  <c r="E15" i="5"/>
  <c r="E46" i="5" s="1"/>
  <c r="AT3" i="5"/>
  <c r="BS11" i="5"/>
  <c r="AO11" i="5" s="1"/>
  <c r="BT11" i="5"/>
  <c r="AV11" i="5" s="1"/>
  <c r="BJ8" i="5"/>
  <c r="BI8" i="5"/>
  <c r="BI5" i="5"/>
  <c r="BJ5" i="5"/>
  <c r="BI4" i="5"/>
  <c r="BJ4" i="5"/>
  <c r="P15" i="5"/>
  <c r="P46" i="5" s="1"/>
  <c r="AT4" i="5"/>
  <c r="BJ7" i="5"/>
  <c r="BI7" i="5"/>
  <c r="BO2" i="5"/>
  <c r="BN2" i="5"/>
  <c r="BT5" i="5"/>
  <c r="BS5" i="5"/>
  <c r="CD12" i="5"/>
  <c r="AX12" i="5" s="1"/>
  <c r="CC12" i="5"/>
  <c r="AQ12" i="5" s="1"/>
  <c r="BN9" i="5"/>
  <c r="AM9" i="5" s="1"/>
  <c r="BO9" i="5"/>
  <c r="AT9" i="5" s="1"/>
  <c r="BI10" i="5"/>
  <c r="BJ10" i="5"/>
  <c r="BT7" i="5"/>
  <c r="BS7" i="5"/>
  <c r="BJ3" i="5"/>
  <c r="BI3" i="5"/>
  <c r="BX2" i="5"/>
  <c r="BY2" i="5"/>
  <c r="BI9" i="5"/>
  <c r="BJ9" i="5"/>
  <c r="BX6" i="5"/>
  <c r="BY6" i="5"/>
  <c r="BX3" i="5"/>
  <c r="BY3" i="5"/>
  <c r="R59" i="5"/>
  <c r="I8" i="5"/>
  <c r="I39" i="5" s="1"/>
  <c r="AX1" i="5"/>
  <c r="BI11" i="5"/>
  <c r="BJ11" i="5"/>
  <c r="R29" i="5"/>
  <c r="CD10" i="5"/>
  <c r="AX10" i="5" s="1"/>
  <c r="CC10" i="5"/>
  <c r="AQ10" i="5" s="1"/>
  <c r="CC2" i="5"/>
  <c r="CD2" i="5"/>
  <c r="CC9" i="5"/>
  <c r="AQ9" i="5" s="1"/>
  <c r="CD9" i="5"/>
  <c r="AX9" i="5" s="1"/>
  <c r="BS6" i="5"/>
  <c r="BT6" i="5"/>
  <c r="P14" i="5"/>
  <c r="P45" i="5" s="1"/>
  <c r="AM4" i="5"/>
  <c r="H28" i="5"/>
  <c r="H59" i="5" s="1"/>
  <c r="AP7" i="5"/>
  <c r="BT10" i="4"/>
  <c r="AV10" i="4" s="1"/>
  <c r="BS10" i="4"/>
  <c r="AO10" i="4" s="1"/>
  <c r="BO11" i="4"/>
  <c r="AT11" i="4" s="1"/>
  <c r="BN11" i="4"/>
  <c r="AM11" i="4" s="1"/>
  <c r="BO10" i="4"/>
  <c r="AT10" i="4" s="1"/>
  <c r="BN10" i="4"/>
  <c r="AM10" i="4" s="1"/>
  <c r="BY3" i="4"/>
  <c r="BX3" i="4"/>
  <c r="BT11" i="4"/>
  <c r="AV11" i="4" s="1"/>
  <c r="BS11" i="4"/>
  <c r="AO11" i="4" s="1"/>
  <c r="CD4" i="4"/>
  <c r="CC4" i="4"/>
  <c r="CD8" i="4"/>
  <c r="CC8" i="4"/>
  <c r="BO4" i="4"/>
  <c r="BN4" i="4"/>
  <c r="BT2" i="4"/>
  <c r="BS2" i="4"/>
  <c r="BI6" i="4"/>
  <c r="BJ6" i="4"/>
  <c r="BT1" i="4"/>
  <c r="BS1" i="4"/>
  <c r="CD7" i="4"/>
  <c r="CC7" i="4"/>
  <c r="BY6" i="4"/>
  <c r="BX6" i="4"/>
  <c r="R28" i="4"/>
  <c r="AO8" i="4"/>
  <c r="CC4" i="3"/>
  <c r="T14" i="3" s="1"/>
  <c r="T45" i="3" s="1"/>
  <c r="BY1" i="4"/>
  <c r="BX1" i="4"/>
  <c r="CD10" i="4"/>
  <c r="AX10" i="4" s="1"/>
  <c r="CC10" i="4"/>
  <c r="AQ10" i="4" s="1"/>
  <c r="CC9" i="4"/>
  <c r="AQ9" i="4" s="1"/>
  <c r="CD9" i="4"/>
  <c r="AX9" i="4" s="1"/>
  <c r="CC2" i="4"/>
  <c r="CD2" i="4"/>
  <c r="BJ10" i="4"/>
  <c r="BI10" i="4"/>
  <c r="CD11" i="4"/>
  <c r="AX11" i="4" s="1"/>
  <c r="CC11" i="4"/>
  <c r="AQ11" i="4" s="1"/>
  <c r="BO2" i="4"/>
  <c r="BN2" i="4"/>
  <c r="BT9" i="4"/>
  <c r="AV9" i="4" s="1"/>
  <c r="BS9" i="4"/>
  <c r="AO9" i="4" s="1"/>
  <c r="BJ5" i="4"/>
  <c r="BI5" i="4"/>
  <c r="BY5" i="4"/>
  <c r="BX5" i="4"/>
  <c r="BY2" i="4"/>
  <c r="BX2" i="4"/>
  <c r="I15" i="4"/>
  <c r="I46" i="4" s="1"/>
  <c r="AX3" i="4"/>
  <c r="BJ12" i="4"/>
  <c r="BI12" i="4"/>
  <c r="CC6" i="4"/>
  <c r="CD6" i="4"/>
  <c r="BN8" i="4"/>
  <c r="BO8" i="4"/>
  <c r="BY10" i="4"/>
  <c r="AW10" i="4" s="1"/>
  <c r="BX10" i="4"/>
  <c r="AP10" i="4" s="1"/>
  <c r="BT6" i="4"/>
  <c r="BS6" i="4"/>
  <c r="AM3" i="4"/>
  <c r="BY7" i="4"/>
  <c r="BX7" i="4"/>
  <c r="BI2" i="4"/>
  <c r="BJ2" i="4"/>
  <c r="AS3" i="4"/>
  <c r="BY9" i="4"/>
  <c r="AW9" i="4" s="1"/>
  <c r="BX9" i="4"/>
  <c r="AP9" i="4" s="1"/>
  <c r="P22" i="4"/>
  <c r="P53" i="4" s="1"/>
  <c r="AT6" i="4"/>
  <c r="CD5" i="4"/>
  <c r="CC5" i="4"/>
  <c r="AL8" i="4"/>
  <c r="O28" i="4"/>
  <c r="O59" i="4" s="1"/>
  <c r="BS12" i="4"/>
  <c r="AO12" i="4" s="1"/>
  <c r="BT12" i="4"/>
  <c r="AV12" i="4" s="1"/>
  <c r="CD12" i="4"/>
  <c r="AX12" i="4" s="1"/>
  <c r="CC12" i="4"/>
  <c r="AQ12" i="4" s="1"/>
  <c r="BY11" i="4"/>
  <c r="AW11" i="4" s="1"/>
  <c r="BX11" i="4"/>
  <c r="AP11" i="4" s="1"/>
  <c r="BJ11" i="4"/>
  <c r="BI11" i="4"/>
  <c r="BT4" i="4"/>
  <c r="BS4" i="4"/>
  <c r="BY12" i="4"/>
  <c r="AW12" i="4" s="1"/>
  <c r="BX12" i="4"/>
  <c r="AP12" i="4" s="1"/>
  <c r="BO7" i="4"/>
  <c r="BN7" i="4"/>
  <c r="BI9" i="4"/>
  <c r="BJ9" i="4"/>
  <c r="BT5" i="4"/>
  <c r="BS5" i="4"/>
  <c r="E15" i="4"/>
  <c r="E46" i="4" s="1"/>
  <c r="AT3" i="4"/>
  <c r="BJ4" i="4"/>
  <c r="BI4" i="4"/>
  <c r="BJ7" i="4"/>
  <c r="BI7" i="4"/>
  <c r="BJ1" i="4"/>
  <c r="BI1" i="4"/>
  <c r="BT3" i="4"/>
  <c r="AH3" i="4" s="1"/>
  <c r="BS3" i="4"/>
  <c r="BY8" i="4"/>
  <c r="BX8" i="4"/>
  <c r="CD1" i="4"/>
  <c r="CC1" i="4"/>
  <c r="BT7" i="4"/>
  <c r="BS7" i="4"/>
  <c r="S15" i="4"/>
  <c r="S46" i="4" s="1"/>
  <c r="AW4" i="4"/>
  <c r="BI8" i="3"/>
  <c r="BJ8" i="3"/>
  <c r="BO12" i="3"/>
  <c r="AT12" i="3" s="1"/>
  <c r="BN12" i="3"/>
  <c r="AM12" i="3" s="1"/>
  <c r="BI7" i="3"/>
  <c r="BJ7" i="3"/>
  <c r="BO1" i="3"/>
  <c r="BN1" i="3"/>
  <c r="AS9" i="3"/>
  <c r="BT9" i="3"/>
  <c r="AV9" i="3" s="1"/>
  <c r="BS9" i="3"/>
  <c r="AO9" i="3" s="1"/>
  <c r="BT2" i="3"/>
  <c r="BS2" i="3"/>
  <c r="CC12" i="3"/>
  <c r="AQ12" i="3" s="1"/>
  <c r="CD12" i="3"/>
  <c r="AX12" i="3" s="1"/>
  <c r="BJ11" i="3"/>
  <c r="BI11" i="3"/>
  <c r="BO7" i="3"/>
  <c r="BN7" i="3"/>
  <c r="BY12" i="3"/>
  <c r="AW12" i="3" s="1"/>
  <c r="BX12" i="3"/>
  <c r="AP12" i="3" s="1"/>
  <c r="CD8" i="3"/>
  <c r="CC8" i="3"/>
  <c r="CC5" i="3"/>
  <c r="CD5" i="3"/>
  <c r="BO3" i="3"/>
  <c r="BN3" i="3"/>
  <c r="BY2" i="3"/>
  <c r="BX2" i="3"/>
  <c r="BY1" i="3"/>
  <c r="BX1" i="3"/>
  <c r="T22" i="3"/>
  <c r="T53" i="3" s="1"/>
  <c r="AX6" i="3"/>
  <c r="CD3" i="3"/>
  <c r="CC3" i="3"/>
  <c r="CD11" i="3"/>
  <c r="AX11" i="3" s="1"/>
  <c r="CC11" i="3"/>
  <c r="AQ11" i="3" s="1"/>
  <c r="BJ2" i="3"/>
  <c r="BI2" i="3"/>
  <c r="AM5" i="3"/>
  <c r="E21" i="3"/>
  <c r="E52" i="3" s="1"/>
  <c r="BT4" i="3"/>
  <c r="BS4" i="3"/>
  <c r="BT8" i="3"/>
  <c r="BS8" i="3"/>
  <c r="BY5" i="2"/>
  <c r="AW5" i="2" s="1"/>
  <c r="BN11" i="3"/>
  <c r="AM11" i="3" s="1"/>
  <c r="BO11" i="3"/>
  <c r="AT11" i="3" s="1"/>
  <c r="BY11" i="3"/>
  <c r="AW11" i="3" s="1"/>
  <c r="BX11" i="3"/>
  <c r="AP11" i="3" s="1"/>
  <c r="BJ10" i="3"/>
  <c r="BI10" i="3"/>
  <c r="BI5" i="3"/>
  <c r="BJ5" i="3"/>
  <c r="BO6" i="3"/>
  <c r="BN6" i="3"/>
  <c r="BS12" i="3"/>
  <c r="AO12" i="3" s="1"/>
  <c r="BT12" i="3"/>
  <c r="AV12" i="3" s="1"/>
  <c r="BJ12" i="3"/>
  <c r="BI12" i="3"/>
  <c r="BT5" i="3"/>
  <c r="BS5" i="3"/>
  <c r="BN4" i="3"/>
  <c r="BO4" i="3"/>
  <c r="BO8" i="3"/>
  <c r="BN8" i="3"/>
  <c r="BT11" i="3"/>
  <c r="AV11" i="3" s="1"/>
  <c r="BS11" i="3"/>
  <c r="AO11" i="3" s="1"/>
  <c r="T15" i="3"/>
  <c r="T46" i="3" s="1"/>
  <c r="AX4" i="3"/>
  <c r="BY8" i="3"/>
  <c r="BX8" i="3"/>
  <c r="BY3" i="3"/>
  <c r="BX3" i="3"/>
  <c r="BY5" i="3"/>
  <c r="BX5" i="3"/>
  <c r="BJ3" i="3"/>
  <c r="BI3" i="3"/>
  <c r="CD1" i="3"/>
  <c r="CC1" i="3"/>
  <c r="E22" i="3"/>
  <c r="E53" i="3" s="1"/>
  <c r="AT5" i="3"/>
  <c r="BT6" i="3"/>
  <c r="BS6" i="3"/>
  <c r="CC7" i="3"/>
  <c r="CD7" i="3"/>
  <c r="BY9" i="3"/>
  <c r="AW9" i="3" s="1"/>
  <c r="BX9" i="3"/>
  <c r="AP9" i="3" s="1"/>
  <c r="BY6" i="3"/>
  <c r="BX6" i="3"/>
  <c r="CC10" i="3"/>
  <c r="AQ10" i="3" s="1"/>
  <c r="CD10" i="3"/>
  <c r="AX10" i="3" s="1"/>
  <c r="BO9" i="3"/>
  <c r="AT9" i="3" s="1"/>
  <c r="BN9" i="3"/>
  <c r="AM9" i="3" s="1"/>
  <c r="CD9" i="3"/>
  <c r="AX9" i="3" s="1"/>
  <c r="CC9" i="3"/>
  <c r="AQ9" i="3" s="1"/>
  <c r="BY10" i="3"/>
  <c r="AW10" i="3" s="1"/>
  <c r="BX10" i="3"/>
  <c r="AP10" i="3" s="1"/>
  <c r="BT10" i="3"/>
  <c r="AV10" i="3" s="1"/>
  <c r="BS10" i="3"/>
  <c r="AO10" i="3" s="1"/>
  <c r="BT7" i="3"/>
  <c r="BS7" i="3"/>
  <c r="BO2" i="3"/>
  <c r="BN2" i="3"/>
  <c r="AL9" i="3"/>
  <c r="BY7" i="3"/>
  <c r="BX7" i="3"/>
  <c r="BO10" i="3"/>
  <c r="AT10" i="3" s="1"/>
  <c r="BN10" i="3"/>
  <c r="AM10" i="3" s="1"/>
  <c r="CD2" i="3"/>
  <c r="CC2" i="3"/>
  <c r="BJ1" i="3"/>
  <c r="BI1" i="3"/>
  <c r="BT3" i="3"/>
  <c r="BS3" i="3"/>
  <c r="BT1" i="3"/>
  <c r="BS1" i="3"/>
  <c r="CC11" i="2"/>
  <c r="AQ11" i="2" s="1"/>
  <c r="CD11" i="2"/>
  <c r="AX11" i="2" s="1"/>
  <c r="BI9" i="2"/>
  <c r="BJ9" i="2"/>
  <c r="BI4" i="2"/>
  <c r="BJ4" i="2"/>
  <c r="CD8" i="2"/>
  <c r="CC8" i="2"/>
  <c r="BO11" i="2"/>
  <c r="AT11" i="2" s="1"/>
  <c r="BN11" i="2"/>
  <c r="AM11" i="2" s="1"/>
  <c r="BO6" i="2"/>
  <c r="BN6" i="2"/>
  <c r="BX8" i="2"/>
  <c r="BY8" i="2"/>
  <c r="CC4" i="2"/>
  <c r="CD4" i="2"/>
  <c r="BN10" i="2"/>
  <c r="AM10" i="2" s="1"/>
  <c r="BO10" i="2"/>
  <c r="AT10" i="2" s="1"/>
  <c r="BI6" i="2"/>
  <c r="BJ6" i="2"/>
  <c r="BO9" i="2"/>
  <c r="AT9" i="2" s="1"/>
  <c r="BN9" i="2"/>
  <c r="AM9" i="2" s="1"/>
  <c r="BY4" i="2"/>
  <c r="BX4" i="2"/>
  <c r="BY11" i="2"/>
  <c r="AW11" i="2" s="1"/>
  <c r="BX11" i="2"/>
  <c r="AP11" i="2" s="1"/>
  <c r="D7" i="2"/>
  <c r="D38" i="2" s="1"/>
  <c r="AL1" i="2"/>
  <c r="D8" i="2"/>
  <c r="D39" i="2" s="1"/>
  <c r="BS11" i="2"/>
  <c r="AO11" i="2" s="1"/>
  <c r="BT11" i="2"/>
  <c r="AV11" i="2" s="1"/>
  <c r="CD10" i="2"/>
  <c r="AX10" i="2" s="1"/>
  <c r="CC10" i="2"/>
  <c r="AQ10" i="2" s="1"/>
  <c r="BT12" i="2"/>
  <c r="AV12" i="2" s="1"/>
  <c r="BS12" i="2"/>
  <c r="AO12" i="2" s="1"/>
  <c r="BS6" i="2"/>
  <c r="BT6" i="2"/>
  <c r="BT5" i="2"/>
  <c r="BS5" i="2"/>
  <c r="CC6" i="2"/>
  <c r="CD6" i="2"/>
  <c r="CD5" i="2"/>
  <c r="CC5" i="2"/>
  <c r="BI11" i="2"/>
  <c r="BJ11" i="2"/>
  <c r="BI2" i="2"/>
  <c r="BJ2" i="2"/>
  <c r="BY6" i="2"/>
  <c r="BX6" i="2"/>
  <c r="CC9" i="2"/>
  <c r="AQ9" i="2" s="1"/>
  <c r="CD9" i="2"/>
  <c r="AX9" i="2" s="1"/>
  <c r="BT8" i="2"/>
  <c r="BS8" i="2"/>
  <c r="BN8" i="2"/>
  <c r="BO8" i="2"/>
  <c r="BS4" i="2"/>
  <c r="BT4" i="2"/>
  <c r="BJ8" i="2"/>
  <c r="BI8" i="2"/>
  <c r="BO4" i="2"/>
  <c r="BN4" i="2"/>
  <c r="BX12" i="2"/>
  <c r="AP12" i="2" s="1"/>
  <c r="BY12" i="2"/>
  <c r="AW12" i="2" s="1"/>
  <c r="BS9" i="2"/>
  <c r="AO9" i="2" s="1"/>
  <c r="BT9" i="2"/>
  <c r="AV9" i="2" s="1"/>
  <c r="BN5" i="2"/>
  <c r="BO5" i="2"/>
  <c r="BN1" i="2"/>
  <c r="BO1" i="2"/>
  <c r="BT7" i="2"/>
  <c r="BS7" i="2"/>
  <c r="BY9" i="2"/>
  <c r="AW9" i="2" s="1"/>
  <c r="BX9" i="2"/>
  <c r="AP9" i="2" s="1"/>
  <c r="BX1" i="2"/>
  <c r="BY1" i="2"/>
  <c r="AS1" i="2"/>
  <c r="C8" i="2"/>
  <c r="C39" i="2" s="1"/>
  <c r="BX10" i="2"/>
  <c r="AP10" i="2" s="1"/>
  <c r="BY10" i="2"/>
  <c r="AW10" i="2" s="1"/>
  <c r="BT1" i="2"/>
  <c r="BS1" i="2"/>
  <c r="AS5" i="2"/>
  <c r="BO2" i="2"/>
  <c r="BN2" i="2"/>
  <c r="BT10" i="2"/>
  <c r="AV10" i="2" s="1"/>
  <c r="BS10" i="2"/>
  <c r="AO10" i="2" s="1"/>
  <c r="CC2" i="2"/>
  <c r="CD2" i="2"/>
  <c r="BJ7" i="2"/>
  <c r="BI7" i="2"/>
  <c r="BJ10" i="2"/>
  <c r="BI10" i="2"/>
  <c r="CD12" i="2"/>
  <c r="AX12" i="2" s="1"/>
  <c r="CC12" i="2"/>
  <c r="AQ12" i="2" s="1"/>
  <c r="CD7" i="2"/>
  <c r="CC7" i="2"/>
  <c r="BX3" i="2"/>
  <c r="BY3" i="2"/>
  <c r="BN12" i="2"/>
  <c r="AM12" i="2" s="1"/>
  <c r="BO12" i="2"/>
  <c r="AT12" i="2" s="1"/>
  <c r="BN7" i="2"/>
  <c r="BO7" i="2"/>
  <c r="BJ12" i="2"/>
  <c r="BI12" i="2"/>
  <c r="BX7" i="2"/>
  <c r="BY7" i="2"/>
  <c r="CD3" i="2"/>
  <c r="CC3" i="2"/>
  <c r="BJ3" i="2"/>
  <c r="BI3" i="2"/>
  <c r="BY2" i="2"/>
  <c r="BX2" i="2"/>
  <c r="CD1" i="2"/>
  <c r="CC1" i="2"/>
  <c r="H21" i="2"/>
  <c r="H52" i="2" s="1"/>
  <c r="AP5" i="2"/>
  <c r="BN3" i="2"/>
  <c r="BO3" i="2"/>
  <c r="BT3" i="2"/>
  <c r="BS3" i="2"/>
  <c r="BS2" i="2"/>
  <c r="BT2" i="2"/>
  <c r="AQ1" i="9" l="1"/>
  <c r="I7" i="9"/>
  <c r="I38" i="9" s="1"/>
  <c r="P14" i="12"/>
  <c r="P45" i="12" s="1"/>
  <c r="AM4" i="12"/>
  <c r="AH2" i="10"/>
  <c r="AH4" i="12"/>
  <c r="F15" i="12"/>
  <c r="F46" i="12" s="1"/>
  <c r="BT8" i="12"/>
  <c r="P29" i="12" s="1"/>
  <c r="P60" i="12" s="1"/>
  <c r="AT8" i="12"/>
  <c r="AH8" i="12"/>
  <c r="E22" i="12"/>
  <c r="E53" i="12" s="1"/>
  <c r="AT5" i="12"/>
  <c r="BI5" i="12"/>
  <c r="AH5" i="12"/>
  <c r="AS7" i="12"/>
  <c r="BT7" i="12"/>
  <c r="AH7" i="12" s="1"/>
  <c r="AX8" i="12"/>
  <c r="T29" i="12"/>
  <c r="T60" i="12" s="1"/>
  <c r="T21" i="12"/>
  <c r="T52" i="12" s="1"/>
  <c r="AQ6" i="12"/>
  <c r="P21" i="12"/>
  <c r="P52" i="12" s="1"/>
  <c r="AM6" i="12"/>
  <c r="AV2" i="12"/>
  <c r="R8" i="12"/>
  <c r="AV6" i="12"/>
  <c r="R22" i="12"/>
  <c r="G21" i="12"/>
  <c r="AO5" i="12"/>
  <c r="AS12" i="12"/>
  <c r="BT12" i="12"/>
  <c r="AT12" i="12" s="1"/>
  <c r="AQ7" i="12"/>
  <c r="I28" i="12"/>
  <c r="I59" i="12" s="1"/>
  <c r="O15" i="12"/>
  <c r="O46" i="12" s="1"/>
  <c r="AL4" i="12"/>
  <c r="AF4" i="12"/>
  <c r="O14" i="12"/>
  <c r="O45" i="12" s="1"/>
  <c r="T7" i="12"/>
  <c r="T38" i="12" s="1"/>
  <c r="AQ2" i="12"/>
  <c r="AM7" i="12"/>
  <c r="E28" i="12"/>
  <c r="E59" i="12" s="1"/>
  <c r="AM6" i="5"/>
  <c r="T21" i="10"/>
  <c r="T52" i="10" s="1"/>
  <c r="AF4" i="10"/>
  <c r="G39" i="12"/>
  <c r="AM5" i="12"/>
  <c r="E21" i="12"/>
  <c r="E52" i="12" s="1"/>
  <c r="BT11" i="12"/>
  <c r="AT11" i="12" s="1"/>
  <c r="AS11" i="12"/>
  <c r="G45" i="12"/>
  <c r="F14" i="12"/>
  <c r="F45" i="12" s="1"/>
  <c r="BI7" i="12"/>
  <c r="C29" i="12" s="1"/>
  <c r="C60" i="12" s="1"/>
  <c r="AS3" i="12"/>
  <c r="BT3" i="12"/>
  <c r="G38" i="12"/>
  <c r="AO2" i="12"/>
  <c r="R7" i="12"/>
  <c r="AO6" i="12"/>
  <c r="R21" i="12"/>
  <c r="AV5" i="12"/>
  <c r="G22" i="12"/>
  <c r="I29" i="12"/>
  <c r="I60" i="12" s="1"/>
  <c r="AX7" i="12"/>
  <c r="E8" i="12"/>
  <c r="E39" i="12" s="1"/>
  <c r="AT1" i="12"/>
  <c r="H8" i="12"/>
  <c r="H39" i="12" s="1"/>
  <c r="AW1" i="12"/>
  <c r="AS10" i="12"/>
  <c r="BT10" i="12"/>
  <c r="AT10" i="12" s="1"/>
  <c r="AH10" i="12"/>
  <c r="AL3" i="4"/>
  <c r="C15" i="7"/>
  <c r="C46" i="7" s="1"/>
  <c r="AQ8" i="10"/>
  <c r="AH4" i="10"/>
  <c r="Q15" i="12"/>
  <c r="Q46" i="12" s="1"/>
  <c r="R46" i="12"/>
  <c r="AW8" i="12"/>
  <c r="S29" i="12"/>
  <c r="S60" i="12" s="1"/>
  <c r="H29" i="12"/>
  <c r="AW7" i="12"/>
  <c r="AS2" i="12"/>
  <c r="BT2" i="12"/>
  <c r="AH2" i="12" s="1"/>
  <c r="AQ5" i="12"/>
  <c r="I21" i="12"/>
  <c r="I52" i="12" s="1"/>
  <c r="R28" i="12"/>
  <c r="AO8" i="12"/>
  <c r="P15" i="12"/>
  <c r="P46" i="12" s="1"/>
  <c r="AT4" i="12"/>
  <c r="Q14" i="12"/>
  <c r="Q45" i="12" s="1"/>
  <c r="R45" i="12"/>
  <c r="AP6" i="12"/>
  <c r="S21" i="12"/>
  <c r="S52" i="12" s="1"/>
  <c r="H7" i="12"/>
  <c r="H38" i="12" s="1"/>
  <c r="AP1" i="12"/>
  <c r="O14" i="3"/>
  <c r="O45" i="3" s="1"/>
  <c r="AS8" i="4"/>
  <c r="D15" i="4"/>
  <c r="D46" i="4" s="1"/>
  <c r="N8" i="5"/>
  <c r="N39" i="5" s="1"/>
  <c r="T21" i="6"/>
  <c r="T52" i="6" s="1"/>
  <c r="O28" i="7"/>
  <c r="O59" i="7" s="1"/>
  <c r="AO1" i="8"/>
  <c r="S28" i="12"/>
  <c r="S59" i="12" s="1"/>
  <c r="AP8" i="12"/>
  <c r="H28" i="12"/>
  <c r="H59" i="12" s="1"/>
  <c r="AP7" i="12"/>
  <c r="I22" i="12"/>
  <c r="I53" i="12" s="1"/>
  <c r="AX5" i="12"/>
  <c r="R29" i="12"/>
  <c r="AV8" i="12"/>
  <c r="N15" i="12"/>
  <c r="N46" i="12" s="1"/>
  <c r="T28" i="12"/>
  <c r="T59" i="12" s="1"/>
  <c r="AQ8" i="12"/>
  <c r="T22" i="12"/>
  <c r="T53" i="12" s="1"/>
  <c r="AX6" i="12"/>
  <c r="BI1" i="12"/>
  <c r="AM8" i="12"/>
  <c r="P28" i="12"/>
  <c r="P59" i="12" s="1"/>
  <c r="BI8" i="12"/>
  <c r="AM1" i="12"/>
  <c r="E7" i="12"/>
  <c r="E38" i="12" s="1"/>
  <c r="AS9" i="12"/>
  <c r="BT9" i="12"/>
  <c r="AT9" i="12" s="1"/>
  <c r="S22" i="12"/>
  <c r="S53" i="12" s="1"/>
  <c r="AW6" i="12"/>
  <c r="AS6" i="12"/>
  <c r="BT6" i="12"/>
  <c r="AH6" i="12" s="1"/>
  <c r="G59" i="12"/>
  <c r="AH1" i="12"/>
  <c r="T8" i="12"/>
  <c r="T39" i="12" s="1"/>
  <c r="AX2" i="12"/>
  <c r="N8" i="11"/>
  <c r="N39" i="11" s="1"/>
  <c r="AH2" i="11"/>
  <c r="AS2" i="11"/>
  <c r="AT7" i="11"/>
  <c r="E29" i="11"/>
  <c r="E60" i="11" s="1"/>
  <c r="AM6" i="11"/>
  <c r="P21" i="11"/>
  <c r="P52" i="11" s="1"/>
  <c r="G46" i="11"/>
  <c r="E15" i="11"/>
  <c r="E46" i="11" s="1"/>
  <c r="AT3" i="11"/>
  <c r="C15" i="11"/>
  <c r="C46" i="11" s="1"/>
  <c r="AS3" i="11"/>
  <c r="AH3" i="11"/>
  <c r="I8" i="11"/>
  <c r="I39" i="11" s="1"/>
  <c r="AX1" i="11"/>
  <c r="N29" i="11"/>
  <c r="N60" i="11" s="1"/>
  <c r="AH8" i="11"/>
  <c r="AS8" i="11"/>
  <c r="D29" i="11"/>
  <c r="D60" i="11" s="1"/>
  <c r="D28" i="11"/>
  <c r="D59" i="11" s="1"/>
  <c r="AF7" i="11"/>
  <c r="AL7" i="11"/>
  <c r="H29" i="11"/>
  <c r="H60" i="11" s="1"/>
  <c r="AW7" i="11"/>
  <c r="N22" i="11"/>
  <c r="N53" i="11" s="1"/>
  <c r="AS6" i="11"/>
  <c r="AH6" i="11"/>
  <c r="S22" i="11"/>
  <c r="S53" i="11" s="1"/>
  <c r="AW6" i="11"/>
  <c r="I21" i="11"/>
  <c r="I52" i="11" s="1"/>
  <c r="AQ5" i="11"/>
  <c r="R29" i="11"/>
  <c r="AV8" i="11"/>
  <c r="AF10" i="11"/>
  <c r="AL10" i="11"/>
  <c r="H8" i="11"/>
  <c r="AW1" i="11"/>
  <c r="AP2" i="11"/>
  <c r="S7" i="11"/>
  <c r="S38" i="11" s="1"/>
  <c r="S14" i="11"/>
  <c r="S45" i="11" s="1"/>
  <c r="AP4" i="11"/>
  <c r="AX5" i="7"/>
  <c r="P22" i="7"/>
  <c r="P53" i="7" s="1"/>
  <c r="D21" i="7"/>
  <c r="D52" i="7" s="1"/>
  <c r="AF5" i="9"/>
  <c r="AH5" i="9"/>
  <c r="B19" i="9" s="1"/>
  <c r="B50" i="9" s="1"/>
  <c r="AL2" i="11"/>
  <c r="O8" i="11"/>
  <c r="O39" i="11" s="1"/>
  <c r="AF2" i="11"/>
  <c r="O7" i="11"/>
  <c r="O38" i="11" s="1"/>
  <c r="R8" i="11"/>
  <c r="AV2" i="11"/>
  <c r="T21" i="11"/>
  <c r="T52" i="11" s="1"/>
  <c r="AQ6" i="11"/>
  <c r="G28" i="11"/>
  <c r="AO7" i="11"/>
  <c r="I28" i="11"/>
  <c r="I59" i="11" s="1"/>
  <c r="AQ7" i="11"/>
  <c r="E8" i="11"/>
  <c r="E39" i="11" s="1"/>
  <c r="AT1" i="11"/>
  <c r="AH1" i="11"/>
  <c r="H14" i="11"/>
  <c r="AP3" i="11"/>
  <c r="T28" i="11"/>
  <c r="T59" i="11" s="1"/>
  <c r="AQ8" i="11"/>
  <c r="AX3" i="11"/>
  <c r="I15" i="11"/>
  <c r="I46" i="11" s="1"/>
  <c r="AP8" i="6"/>
  <c r="S28" i="6"/>
  <c r="S59" i="6" s="1"/>
  <c r="AQ2" i="10"/>
  <c r="T7" i="10"/>
  <c r="T38" i="10" s="1"/>
  <c r="AQ4" i="11"/>
  <c r="T14" i="11"/>
  <c r="T45" i="11" s="1"/>
  <c r="AP8" i="11"/>
  <c r="S28" i="11"/>
  <c r="S59" i="11" s="1"/>
  <c r="AO5" i="11"/>
  <c r="G21" i="11"/>
  <c r="AH12" i="11"/>
  <c r="AS12" i="11"/>
  <c r="O15" i="11"/>
  <c r="O46" i="11" s="1"/>
  <c r="O14" i="11"/>
  <c r="O45" i="11" s="1"/>
  <c r="AL4" i="11"/>
  <c r="AF4" i="11"/>
  <c r="G38" i="11"/>
  <c r="AP1" i="11"/>
  <c r="H7" i="11"/>
  <c r="H38" i="11" s="1"/>
  <c r="S8" i="11"/>
  <c r="S39" i="11" s="1"/>
  <c r="AW2" i="11"/>
  <c r="S15" i="11"/>
  <c r="S46" i="11" s="1"/>
  <c r="AW4" i="11"/>
  <c r="AO8" i="7"/>
  <c r="O29" i="7"/>
  <c r="O60" i="7" s="1"/>
  <c r="N29" i="7"/>
  <c r="N60" i="7" s="1"/>
  <c r="AO8" i="8"/>
  <c r="T8" i="11"/>
  <c r="T39" i="11" s="1"/>
  <c r="AX2" i="11"/>
  <c r="E21" i="11"/>
  <c r="E52" i="11" s="1"/>
  <c r="AM5" i="11"/>
  <c r="AL9" i="11"/>
  <c r="AF9" i="11"/>
  <c r="R7" i="11"/>
  <c r="AO2" i="11"/>
  <c r="T22" i="11"/>
  <c r="T53" i="11" s="1"/>
  <c r="AX6" i="11"/>
  <c r="G29" i="11"/>
  <c r="AV7" i="11"/>
  <c r="AX7" i="11"/>
  <c r="I29" i="11"/>
  <c r="I60" i="11" s="1"/>
  <c r="E7" i="11"/>
  <c r="E38" i="11" s="1"/>
  <c r="AM1" i="11"/>
  <c r="AF11" i="11"/>
  <c r="AW3" i="11"/>
  <c r="H15" i="11"/>
  <c r="H46" i="11" s="1"/>
  <c r="AX8" i="11"/>
  <c r="T29" i="11"/>
  <c r="T60" i="11" s="1"/>
  <c r="I14" i="11"/>
  <c r="I45" i="11" s="1"/>
  <c r="AQ3" i="11"/>
  <c r="R45" i="11"/>
  <c r="T8" i="10"/>
  <c r="T39" i="10" s="1"/>
  <c r="AX2" i="10"/>
  <c r="T15" i="11"/>
  <c r="T46" i="11" s="1"/>
  <c r="AX4" i="11"/>
  <c r="S29" i="11"/>
  <c r="S60" i="11" s="1"/>
  <c r="AW8" i="11"/>
  <c r="AV5" i="11"/>
  <c r="G22" i="11"/>
  <c r="AL12" i="11"/>
  <c r="AF12" i="11"/>
  <c r="R46" i="11"/>
  <c r="N15" i="11"/>
  <c r="N46" i="11" s="1"/>
  <c r="AS4" i="11"/>
  <c r="AH4" i="11"/>
  <c r="R21" i="11"/>
  <c r="AO6" i="11"/>
  <c r="AF5" i="11"/>
  <c r="AT4" i="11"/>
  <c r="P15" i="11"/>
  <c r="P46" i="11" s="1"/>
  <c r="AW4" i="7"/>
  <c r="AQ2" i="11"/>
  <c r="T7" i="11"/>
  <c r="T38" i="11" s="1"/>
  <c r="E22" i="11"/>
  <c r="E53" i="11" s="1"/>
  <c r="AT5" i="11"/>
  <c r="AH5" i="11"/>
  <c r="AH9" i="11"/>
  <c r="AS9" i="11"/>
  <c r="E28" i="11"/>
  <c r="E59" i="11" s="1"/>
  <c r="AM7" i="11"/>
  <c r="AT11" i="11"/>
  <c r="AH11" i="11"/>
  <c r="P22" i="11"/>
  <c r="P53" i="11" s="1"/>
  <c r="AT6" i="11"/>
  <c r="E14" i="11"/>
  <c r="E45" i="11" s="1"/>
  <c r="AM3" i="11"/>
  <c r="AF3" i="11"/>
  <c r="D14" i="11"/>
  <c r="D45" i="11" s="1"/>
  <c r="D15" i="11"/>
  <c r="D46" i="11" s="1"/>
  <c r="AL3" i="11"/>
  <c r="I7" i="11"/>
  <c r="I38" i="11" s="1"/>
  <c r="AQ1" i="11"/>
  <c r="O28" i="11"/>
  <c r="O59" i="11" s="1"/>
  <c r="AL8" i="11"/>
  <c r="O29" i="11"/>
  <c r="O60" i="11" s="1"/>
  <c r="AF8" i="11"/>
  <c r="C29" i="11"/>
  <c r="C60" i="11" s="1"/>
  <c r="AH7" i="11"/>
  <c r="AS7" i="11"/>
  <c r="H28" i="11"/>
  <c r="H59" i="11" s="1"/>
  <c r="AP7" i="11"/>
  <c r="O22" i="11"/>
  <c r="O53" i="11" s="1"/>
  <c r="O21" i="11"/>
  <c r="O52" i="11" s="1"/>
  <c r="AL6" i="11"/>
  <c r="AF6" i="11"/>
  <c r="AF1" i="11"/>
  <c r="S21" i="11"/>
  <c r="S52" i="11" s="1"/>
  <c r="AP6" i="11"/>
  <c r="I22" i="11"/>
  <c r="I53" i="11" s="1"/>
  <c r="AX5" i="11"/>
  <c r="R28" i="11"/>
  <c r="AO8" i="11"/>
  <c r="AH10" i="11"/>
  <c r="AS10" i="11"/>
  <c r="R22" i="11"/>
  <c r="AV6" i="11"/>
  <c r="AM4" i="11"/>
  <c r="P14" i="11"/>
  <c r="P45" i="11" s="1"/>
  <c r="R53" i="10"/>
  <c r="D22" i="10"/>
  <c r="D53" i="10" s="1"/>
  <c r="D21" i="10"/>
  <c r="D52" i="10" s="1"/>
  <c r="AF5" i="10"/>
  <c r="AL5" i="10"/>
  <c r="R29" i="10"/>
  <c r="AV8" i="10"/>
  <c r="G28" i="10"/>
  <c r="AO7" i="10"/>
  <c r="AJ4" i="10"/>
  <c r="P14" i="10"/>
  <c r="P45" i="10" s="1"/>
  <c r="AM4" i="10"/>
  <c r="D7" i="10"/>
  <c r="D38" i="10" s="1"/>
  <c r="D8" i="10"/>
  <c r="D39" i="10" s="1"/>
  <c r="AL1" i="10"/>
  <c r="AF1" i="10"/>
  <c r="AM2" i="7"/>
  <c r="AH5" i="10"/>
  <c r="AS5" i="10"/>
  <c r="C22" i="10"/>
  <c r="C53" i="10" s="1"/>
  <c r="AP5" i="10"/>
  <c r="H21" i="10"/>
  <c r="H52" i="10" s="1"/>
  <c r="I14" i="10"/>
  <c r="I45" i="10" s="1"/>
  <c r="AQ3" i="10"/>
  <c r="G22" i="10"/>
  <c r="AV5" i="10"/>
  <c r="AT8" i="10"/>
  <c r="P29" i="10"/>
  <c r="P60" i="10" s="1"/>
  <c r="AT4" i="10"/>
  <c r="P15" i="10"/>
  <c r="P46" i="10" s="1"/>
  <c r="AH1" i="10"/>
  <c r="AS1" i="10"/>
  <c r="C8" i="10"/>
  <c r="C39" i="10" s="1"/>
  <c r="I7" i="10"/>
  <c r="I38" i="10" s="1"/>
  <c r="AQ1" i="10"/>
  <c r="AS3" i="6"/>
  <c r="C22" i="7"/>
  <c r="C53" i="7" s="1"/>
  <c r="AP4" i="10"/>
  <c r="S14" i="10"/>
  <c r="S45" i="10" s="1"/>
  <c r="I21" i="10"/>
  <c r="I52" i="10" s="1"/>
  <c r="AQ5" i="10"/>
  <c r="AH12" i="10"/>
  <c r="AS12" i="10"/>
  <c r="I29" i="10"/>
  <c r="I60" i="10" s="1"/>
  <c r="AX7" i="10"/>
  <c r="AH11" i="10"/>
  <c r="G14" i="10"/>
  <c r="AO3" i="10"/>
  <c r="AH10" i="10"/>
  <c r="AS10" i="10"/>
  <c r="R52" i="10"/>
  <c r="H22" i="10"/>
  <c r="H53" i="10" s="1"/>
  <c r="AW5" i="10"/>
  <c r="AP6" i="10"/>
  <c r="S21" i="10"/>
  <c r="S52" i="10" s="1"/>
  <c r="I15" i="10"/>
  <c r="I46" i="10" s="1"/>
  <c r="AX3" i="10"/>
  <c r="AO1" i="10"/>
  <c r="G7" i="10"/>
  <c r="AF9" i="10"/>
  <c r="AF11" i="10"/>
  <c r="E14" i="10"/>
  <c r="E45" i="10" s="1"/>
  <c r="AM3" i="10"/>
  <c r="R14" i="10"/>
  <c r="AO4" i="10"/>
  <c r="E7" i="10"/>
  <c r="E38" i="10" s="1"/>
  <c r="AM1" i="10"/>
  <c r="P22" i="10"/>
  <c r="P53" i="10" s="1"/>
  <c r="AT6" i="10"/>
  <c r="R39" i="10"/>
  <c r="H7" i="10"/>
  <c r="H38" i="10" s="1"/>
  <c r="AP1" i="10"/>
  <c r="AT2" i="10"/>
  <c r="P8" i="10"/>
  <c r="P39" i="10" s="1"/>
  <c r="D28" i="10"/>
  <c r="D59" i="10" s="1"/>
  <c r="AF7" i="10"/>
  <c r="D29" i="10"/>
  <c r="D60" i="10" s="1"/>
  <c r="AL7" i="10"/>
  <c r="R38" i="10"/>
  <c r="AW2" i="10"/>
  <c r="S8" i="10"/>
  <c r="S39" i="10" s="1"/>
  <c r="AH3" i="10"/>
  <c r="C15" i="10"/>
  <c r="C46" i="10" s="1"/>
  <c r="AS3" i="10"/>
  <c r="AO5" i="10"/>
  <c r="G21" i="10"/>
  <c r="P28" i="10"/>
  <c r="P59" i="10" s="1"/>
  <c r="AM8" i="10"/>
  <c r="I8" i="10"/>
  <c r="I39" i="10" s="1"/>
  <c r="AX1" i="10"/>
  <c r="O28" i="10"/>
  <c r="O59" i="10" s="1"/>
  <c r="O29" i="10"/>
  <c r="O60" i="10" s="1"/>
  <c r="AF8" i="10"/>
  <c r="AL8" i="10"/>
  <c r="D22" i="7"/>
  <c r="D53" i="7" s="1"/>
  <c r="H8" i="10"/>
  <c r="H39" i="10" s="1"/>
  <c r="AW1" i="10"/>
  <c r="AM2" i="10"/>
  <c r="P7" i="10"/>
  <c r="P38" i="10" s="1"/>
  <c r="AH9" i="10"/>
  <c r="G15" i="10"/>
  <c r="AV3" i="10"/>
  <c r="AF10" i="10"/>
  <c r="AL10" i="10"/>
  <c r="AF2" i="10"/>
  <c r="S22" i="10"/>
  <c r="S53" i="10" s="1"/>
  <c r="AW6" i="10"/>
  <c r="N29" i="10"/>
  <c r="N60" i="10" s="1"/>
  <c r="AH8" i="10"/>
  <c r="AS8" i="10"/>
  <c r="D21" i="2"/>
  <c r="D52" i="2" s="1"/>
  <c r="AL4" i="3"/>
  <c r="H29" i="5"/>
  <c r="H60" i="5" s="1"/>
  <c r="C15" i="6"/>
  <c r="C46" i="6" s="1"/>
  <c r="AH3" i="7"/>
  <c r="AW4" i="10"/>
  <c r="S15" i="10"/>
  <c r="S46" i="10" s="1"/>
  <c r="AX5" i="10"/>
  <c r="I22" i="10"/>
  <c r="I53" i="10" s="1"/>
  <c r="AF12" i="10"/>
  <c r="AL12" i="10"/>
  <c r="I28" i="10"/>
  <c r="I59" i="10" s="1"/>
  <c r="AQ7" i="10"/>
  <c r="C29" i="10"/>
  <c r="C60" i="10" s="1"/>
  <c r="AH7" i="10"/>
  <c r="AS7" i="10"/>
  <c r="AO8" i="10"/>
  <c r="R28" i="10"/>
  <c r="AV7" i="10"/>
  <c r="G29" i="10"/>
  <c r="S7" i="10"/>
  <c r="S38" i="10" s="1"/>
  <c r="AP2" i="10"/>
  <c r="D15" i="10"/>
  <c r="D46" i="10" s="1"/>
  <c r="AL3" i="10"/>
  <c r="AF3" i="10"/>
  <c r="D14" i="10"/>
  <c r="D45" i="10" s="1"/>
  <c r="AH6" i="10"/>
  <c r="M19" i="10" s="1"/>
  <c r="M50" i="10" s="1"/>
  <c r="AV1" i="10"/>
  <c r="G8" i="10"/>
  <c r="E15" i="10"/>
  <c r="E46" i="10" s="1"/>
  <c r="AT3" i="10"/>
  <c r="R15" i="10"/>
  <c r="AV4" i="10"/>
  <c r="AT1" i="10"/>
  <c r="E8" i="10"/>
  <c r="E39" i="10" s="1"/>
  <c r="P21" i="10"/>
  <c r="P52" i="10" s="1"/>
  <c r="AM6" i="10"/>
  <c r="O29" i="4"/>
  <c r="O60" i="4" s="1"/>
  <c r="R29" i="4"/>
  <c r="R60" i="4" s="1"/>
  <c r="AQ4" i="6"/>
  <c r="AH7" i="7"/>
  <c r="H15" i="9"/>
  <c r="AW3" i="9"/>
  <c r="H8" i="9"/>
  <c r="H39" i="9" s="1"/>
  <c r="AW1" i="9"/>
  <c r="N15" i="9"/>
  <c r="N46" i="9" s="1"/>
  <c r="AH4" i="9"/>
  <c r="AS4" i="9"/>
  <c r="G21" i="9"/>
  <c r="AO5" i="9"/>
  <c r="R22" i="9"/>
  <c r="AV6" i="9"/>
  <c r="N22" i="9"/>
  <c r="N53" i="9" s="1"/>
  <c r="AH6" i="9"/>
  <c r="AS6" i="9"/>
  <c r="P29" i="9"/>
  <c r="P60" i="9" s="1"/>
  <c r="AT8" i="9"/>
  <c r="AH8" i="9"/>
  <c r="H22" i="9"/>
  <c r="H53" i="9" s="1"/>
  <c r="AW5" i="9"/>
  <c r="AM9" i="9"/>
  <c r="AF9" i="9"/>
  <c r="AM1" i="9"/>
  <c r="E7" i="9"/>
  <c r="E38" i="9" s="1"/>
  <c r="S15" i="9"/>
  <c r="S46" i="9" s="1"/>
  <c r="AW4" i="9"/>
  <c r="T28" i="9"/>
  <c r="T59" i="9" s="1"/>
  <c r="AQ8" i="9"/>
  <c r="T22" i="9"/>
  <c r="T53" i="9" s="1"/>
  <c r="AX6" i="9"/>
  <c r="E22" i="9"/>
  <c r="E53" i="9" s="1"/>
  <c r="AT5" i="9"/>
  <c r="AS10" i="9"/>
  <c r="AH10" i="9"/>
  <c r="G8" i="9"/>
  <c r="AV1" i="9"/>
  <c r="AS1" i="9"/>
  <c r="AH1" i="9"/>
  <c r="C8" i="9"/>
  <c r="C39" i="9" s="1"/>
  <c r="AO2" i="9"/>
  <c r="R7" i="9"/>
  <c r="C29" i="9"/>
  <c r="C60" i="9" s="1"/>
  <c r="AS7" i="9"/>
  <c r="AH7" i="9"/>
  <c r="AS3" i="9"/>
  <c r="C15" i="9"/>
  <c r="C46" i="9" s="1"/>
  <c r="AH3" i="9"/>
  <c r="AJ5" i="9"/>
  <c r="T7" i="9"/>
  <c r="T38" i="9" s="1"/>
  <c r="AQ2" i="9"/>
  <c r="P22" i="9"/>
  <c r="P53" i="9" s="1"/>
  <c r="AT6" i="9"/>
  <c r="G29" i="9"/>
  <c r="AV7" i="9"/>
  <c r="I22" i="9"/>
  <c r="I53" i="9" s="1"/>
  <c r="AX5" i="9"/>
  <c r="E8" i="9"/>
  <c r="E39" i="9" s="1"/>
  <c r="AT1" i="9"/>
  <c r="AP4" i="9"/>
  <c r="S14" i="9"/>
  <c r="S45" i="9" s="1"/>
  <c r="AX7" i="9"/>
  <c r="I29" i="9"/>
  <c r="I60" i="9" s="1"/>
  <c r="I15" i="9"/>
  <c r="I46" i="9" s="1"/>
  <c r="AX3" i="9"/>
  <c r="P8" i="9"/>
  <c r="P39" i="9" s="1"/>
  <c r="AT2" i="9"/>
  <c r="AO4" i="9"/>
  <c r="R14" i="9"/>
  <c r="AM3" i="9"/>
  <c r="E14" i="9"/>
  <c r="E45" i="9" s="1"/>
  <c r="O8" i="9"/>
  <c r="O39" i="9" s="1"/>
  <c r="AL2" i="9"/>
  <c r="O7" i="9"/>
  <c r="O38" i="9" s="1"/>
  <c r="AF2" i="9"/>
  <c r="R29" i="9"/>
  <c r="AV8" i="9"/>
  <c r="O21" i="3"/>
  <c r="O52" i="3" s="1"/>
  <c r="AW5" i="6"/>
  <c r="O8" i="8"/>
  <c r="O39" i="8" s="1"/>
  <c r="AS2" i="8"/>
  <c r="H14" i="9"/>
  <c r="H45" i="9" s="1"/>
  <c r="AP3" i="9"/>
  <c r="H7" i="9"/>
  <c r="H38" i="9" s="1"/>
  <c r="AP1" i="9"/>
  <c r="O14" i="9"/>
  <c r="O45" i="9" s="1"/>
  <c r="O15" i="9"/>
  <c r="O46" i="9" s="1"/>
  <c r="AL4" i="9"/>
  <c r="AF4" i="9"/>
  <c r="G22" i="9"/>
  <c r="AV5" i="9"/>
  <c r="R21" i="9"/>
  <c r="AO6" i="9"/>
  <c r="O21" i="9"/>
  <c r="O52" i="9" s="1"/>
  <c r="O22" i="9"/>
  <c r="O53" i="9" s="1"/>
  <c r="AL6" i="9"/>
  <c r="AF6" i="9"/>
  <c r="P28" i="9"/>
  <c r="P59" i="9" s="1"/>
  <c r="AM8" i="9"/>
  <c r="H21" i="9"/>
  <c r="H52" i="9" s="1"/>
  <c r="AP5" i="9"/>
  <c r="R15" i="8"/>
  <c r="R46" i="8" s="1"/>
  <c r="AV4" i="8"/>
  <c r="AF12" i="9"/>
  <c r="AL12" i="9"/>
  <c r="H29" i="9"/>
  <c r="H60" i="9" s="1"/>
  <c r="AW7" i="9"/>
  <c r="AH11" i="9"/>
  <c r="AS11" i="9"/>
  <c r="T29" i="9"/>
  <c r="T60" i="9" s="1"/>
  <c r="AX8" i="9"/>
  <c r="AH9" i="9"/>
  <c r="G45" i="9"/>
  <c r="T21" i="9"/>
  <c r="T52" i="9" s="1"/>
  <c r="AQ6" i="9"/>
  <c r="AF8" i="9"/>
  <c r="AM5" i="9"/>
  <c r="E21" i="9"/>
  <c r="E52" i="9" s="1"/>
  <c r="N22" i="3"/>
  <c r="N53" i="3" s="1"/>
  <c r="AQ4" i="3"/>
  <c r="T22" i="5"/>
  <c r="T53" i="5" s="1"/>
  <c r="AF10" i="9"/>
  <c r="AJ10" i="9" s="1"/>
  <c r="AL10" i="9"/>
  <c r="G7" i="9"/>
  <c r="AO1" i="9"/>
  <c r="D7" i="9"/>
  <c r="D38" i="9" s="1"/>
  <c r="AF1" i="9"/>
  <c r="D8" i="9"/>
  <c r="D39" i="9" s="1"/>
  <c r="AL1" i="9"/>
  <c r="AV2" i="9"/>
  <c r="R8" i="9"/>
  <c r="D29" i="9"/>
  <c r="D60" i="9" s="1"/>
  <c r="D28" i="9"/>
  <c r="D59" i="9" s="1"/>
  <c r="AF7" i="9"/>
  <c r="AL7" i="9"/>
  <c r="D14" i="9"/>
  <c r="D45" i="9" s="1"/>
  <c r="D15" i="9"/>
  <c r="D46" i="9" s="1"/>
  <c r="AF3" i="9"/>
  <c r="AL3" i="9"/>
  <c r="T8" i="9"/>
  <c r="T39" i="9" s="1"/>
  <c r="AX2" i="9"/>
  <c r="P21" i="9"/>
  <c r="P52" i="9" s="1"/>
  <c r="AM6" i="9"/>
  <c r="G28" i="9"/>
  <c r="AO7" i="9"/>
  <c r="I21" i="9"/>
  <c r="I52" i="9" s="1"/>
  <c r="AQ5" i="9"/>
  <c r="AO4" i="8"/>
  <c r="R14" i="8"/>
  <c r="R45" i="8" s="1"/>
  <c r="AS12" i="9"/>
  <c r="AH12" i="9"/>
  <c r="H28" i="9"/>
  <c r="H59" i="9" s="1"/>
  <c r="AP7" i="9"/>
  <c r="AL11" i="9"/>
  <c r="AF11" i="9"/>
  <c r="I28" i="9"/>
  <c r="I59" i="9" s="1"/>
  <c r="AQ7" i="9"/>
  <c r="I14" i="9"/>
  <c r="I45" i="9" s="1"/>
  <c r="AQ3" i="9"/>
  <c r="P7" i="9"/>
  <c r="P38" i="9" s="1"/>
  <c r="AM2" i="9"/>
  <c r="R15" i="9"/>
  <c r="AV4" i="9"/>
  <c r="E15" i="9"/>
  <c r="E46" i="9" s="1"/>
  <c r="AT3" i="9"/>
  <c r="AH2" i="9"/>
  <c r="N8" i="9"/>
  <c r="N39" i="9" s="1"/>
  <c r="AS2" i="9"/>
  <c r="R28" i="9"/>
  <c r="AO8" i="9"/>
  <c r="R59" i="8"/>
  <c r="H14" i="8"/>
  <c r="H45" i="8" s="1"/>
  <c r="AP3" i="8"/>
  <c r="G29" i="8"/>
  <c r="AV7" i="8"/>
  <c r="AP2" i="8"/>
  <c r="S7" i="8"/>
  <c r="S38" i="8" s="1"/>
  <c r="S29" i="8"/>
  <c r="AW8" i="8"/>
  <c r="AO5" i="8"/>
  <c r="G21" i="8"/>
  <c r="AV2" i="8"/>
  <c r="R8" i="8"/>
  <c r="AS10" i="8"/>
  <c r="AH10" i="8"/>
  <c r="T14" i="8"/>
  <c r="T45" i="8" s="1"/>
  <c r="AQ4" i="8"/>
  <c r="AL11" i="8"/>
  <c r="AF11" i="8"/>
  <c r="C15" i="8"/>
  <c r="C46" i="8" s="1"/>
  <c r="AS3" i="8"/>
  <c r="AH3" i="8"/>
  <c r="P8" i="8"/>
  <c r="P39" i="8" s="1"/>
  <c r="AT2" i="8"/>
  <c r="R21" i="8"/>
  <c r="AO6" i="8"/>
  <c r="E21" i="8"/>
  <c r="E52" i="8" s="1"/>
  <c r="AM5" i="8"/>
  <c r="N29" i="8"/>
  <c r="N60" i="8" s="1"/>
  <c r="AS8" i="8"/>
  <c r="AH8" i="8"/>
  <c r="T7" i="8"/>
  <c r="T38" i="8" s="1"/>
  <c r="AQ2" i="8"/>
  <c r="G38" i="8"/>
  <c r="D21" i="8"/>
  <c r="D52" i="8" s="1"/>
  <c r="D22" i="8"/>
  <c r="D53" i="8" s="1"/>
  <c r="AF5" i="8"/>
  <c r="AL5" i="8"/>
  <c r="AS9" i="8"/>
  <c r="AH9" i="8"/>
  <c r="I28" i="8"/>
  <c r="I59" i="8" s="1"/>
  <c r="AQ7" i="8"/>
  <c r="H22" i="8"/>
  <c r="H53" i="8" s="1"/>
  <c r="AW5" i="8"/>
  <c r="AW1" i="8"/>
  <c r="H8" i="8"/>
  <c r="AL6" i="3"/>
  <c r="AT1" i="4"/>
  <c r="AQ5" i="8"/>
  <c r="I21" i="8"/>
  <c r="I52" i="8" s="1"/>
  <c r="T22" i="8"/>
  <c r="T53" i="8" s="1"/>
  <c r="AX6" i="8"/>
  <c r="N15" i="8"/>
  <c r="N46" i="8" s="1"/>
  <c r="AH4" i="8"/>
  <c r="AS4" i="8"/>
  <c r="AW2" i="8"/>
  <c r="S8" i="8"/>
  <c r="S39" i="8" s="1"/>
  <c r="S28" i="8"/>
  <c r="S59" i="8" s="1"/>
  <c r="AP8" i="8"/>
  <c r="G22" i="8"/>
  <c r="AV5" i="8"/>
  <c r="AO2" i="8"/>
  <c r="R7" i="8"/>
  <c r="AF10" i="8"/>
  <c r="AL10" i="8"/>
  <c r="E8" i="8"/>
  <c r="E39" i="8" s="1"/>
  <c r="AT1" i="8"/>
  <c r="D29" i="8"/>
  <c r="D60" i="8" s="1"/>
  <c r="AF7" i="8"/>
  <c r="AL7" i="8"/>
  <c r="D28" i="8"/>
  <c r="D59" i="8" s="1"/>
  <c r="E29" i="8"/>
  <c r="E60" i="8" s="1"/>
  <c r="AT7" i="8"/>
  <c r="P29" i="8"/>
  <c r="P60" i="8" s="1"/>
  <c r="AT8" i="8"/>
  <c r="E15" i="8"/>
  <c r="E46" i="8" s="1"/>
  <c r="AT3" i="8"/>
  <c r="AQ1" i="8"/>
  <c r="I7" i="8"/>
  <c r="I38" i="8" s="1"/>
  <c r="S21" i="8"/>
  <c r="S52" i="8" s="1"/>
  <c r="AP6" i="8"/>
  <c r="AS12" i="8"/>
  <c r="AH12" i="8"/>
  <c r="C22" i="8"/>
  <c r="C53" i="8" s="1"/>
  <c r="AS5" i="8"/>
  <c r="AH5" i="8"/>
  <c r="AF9" i="8"/>
  <c r="AL9" i="8"/>
  <c r="AX7" i="8"/>
  <c r="I29" i="8"/>
  <c r="I60" i="8" s="1"/>
  <c r="H21" i="8"/>
  <c r="H52" i="8" s="1"/>
  <c r="AP5" i="8"/>
  <c r="H7" i="8"/>
  <c r="H38" i="8" s="1"/>
  <c r="AP1" i="8"/>
  <c r="T21" i="3"/>
  <c r="T52" i="3" s="1"/>
  <c r="AP4" i="4"/>
  <c r="C15" i="4"/>
  <c r="C46" i="4" s="1"/>
  <c r="AM6" i="4"/>
  <c r="AQ3" i="4"/>
  <c r="AW5" i="5"/>
  <c r="AF7" i="7"/>
  <c r="AJ7" i="7" s="1"/>
  <c r="I22" i="8"/>
  <c r="I53" i="8" s="1"/>
  <c r="AX5" i="8"/>
  <c r="T21" i="8"/>
  <c r="T52" i="8" s="1"/>
  <c r="AQ6" i="8"/>
  <c r="O14" i="8"/>
  <c r="O45" i="8" s="1"/>
  <c r="O15" i="8"/>
  <c r="O46" i="8" s="1"/>
  <c r="AL4" i="8"/>
  <c r="AF4" i="8"/>
  <c r="AM1" i="8"/>
  <c r="E7" i="8"/>
  <c r="E38" i="8" s="1"/>
  <c r="C29" i="8"/>
  <c r="C60" i="8" s="1"/>
  <c r="AS7" i="8"/>
  <c r="AH7" i="8"/>
  <c r="E28" i="8"/>
  <c r="E59" i="8" s="1"/>
  <c r="AM7" i="8"/>
  <c r="AM8" i="8"/>
  <c r="P28" i="8"/>
  <c r="P59" i="8" s="1"/>
  <c r="E14" i="8"/>
  <c r="E45" i="8" s="1"/>
  <c r="AM3" i="8"/>
  <c r="I8" i="8"/>
  <c r="I39" i="8" s="1"/>
  <c r="AX1" i="8"/>
  <c r="S22" i="8"/>
  <c r="S53" i="8" s="1"/>
  <c r="AW6" i="8"/>
  <c r="AF12" i="8"/>
  <c r="AL12" i="8"/>
  <c r="T28" i="8"/>
  <c r="T59" i="8" s="1"/>
  <c r="AQ8" i="8"/>
  <c r="AM4" i="8"/>
  <c r="P14" i="8"/>
  <c r="P45" i="8" s="1"/>
  <c r="D7" i="8"/>
  <c r="D38" i="8" s="1"/>
  <c r="AF1" i="8"/>
  <c r="AL1" i="8"/>
  <c r="D8" i="8"/>
  <c r="D39" i="8" s="1"/>
  <c r="P21" i="8"/>
  <c r="P52" i="8" s="1"/>
  <c r="AM6" i="8"/>
  <c r="N22" i="8"/>
  <c r="N53" i="8" s="1"/>
  <c r="AH6" i="8"/>
  <c r="AS6" i="8"/>
  <c r="N15" i="3"/>
  <c r="N46" i="3" s="1"/>
  <c r="AH2" i="5"/>
  <c r="H15" i="8"/>
  <c r="AW3" i="8"/>
  <c r="G28" i="8"/>
  <c r="AO7" i="8"/>
  <c r="G45" i="8"/>
  <c r="T15" i="8"/>
  <c r="AX4" i="8"/>
  <c r="AS11" i="8"/>
  <c r="AH11" i="8"/>
  <c r="D14" i="8"/>
  <c r="D45" i="8" s="1"/>
  <c r="D15" i="8"/>
  <c r="D46" i="8" s="1"/>
  <c r="AF3" i="8"/>
  <c r="AL3" i="8"/>
  <c r="P7" i="8"/>
  <c r="P38" i="8" s="1"/>
  <c r="AM2" i="8"/>
  <c r="AF2" i="8"/>
  <c r="R22" i="8"/>
  <c r="AV6" i="8"/>
  <c r="E22" i="8"/>
  <c r="E53" i="8" s="1"/>
  <c r="AT5" i="8"/>
  <c r="O29" i="8"/>
  <c r="O60" i="8" s="1"/>
  <c r="O28" i="8"/>
  <c r="O59" i="8" s="1"/>
  <c r="AF8" i="8"/>
  <c r="AL8" i="8"/>
  <c r="T8" i="8"/>
  <c r="T39" i="8" s="1"/>
  <c r="AX2" i="8"/>
  <c r="AH2" i="8"/>
  <c r="T29" i="8"/>
  <c r="T60" i="8" s="1"/>
  <c r="AX8" i="8"/>
  <c r="AT4" i="8"/>
  <c r="P15" i="8"/>
  <c r="P46" i="8" s="1"/>
  <c r="AS1" i="8"/>
  <c r="C8" i="8"/>
  <c r="C39" i="8" s="1"/>
  <c r="AH1" i="8"/>
  <c r="P22" i="8"/>
  <c r="P53" i="8" s="1"/>
  <c r="AT6" i="8"/>
  <c r="O21" i="8"/>
  <c r="O52" i="8" s="1"/>
  <c r="AL6" i="8"/>
  <c r="O22" i="8"/>
  <c r="O53" i="8" s="1"/>
  <c r="AF6" i="8"/>
  <c r="R15" i="7"/>
  <c r="AV4" i="7"/>
  <c r="AF11" i="7"/>
  <c r="AL11" i="7"/>
  <c r="AW8" i="7"/>
  <c r="S29" i="7"/>
  <c r="S60" i="7" s="1"/>
  <c r="E14" i="7"/>
  <c r="E45" i="7" s="1"/>
  <c r="AM3" i="7"/>
  <c r="R7" i="7"/>
  <c r="AO2" i="7"/>
  <c r="C8" i="7"/>
  <c r="C39" i="7" s="1"/>
  <c r="AS1" i="7"/>
  <c r="AH1" i="7"/>
  <c r="AL10" i="7"/>
  <c r="AF10" i="7"/>
  <c r="P28" i="7"/>
  <c r="P59" i="7" s="1"/>
  <c r="AM8" i="7"/>
  <c r="AH9" i="7"/>
  <c r="AS9" i="7"/>
  <c r="I29" i="7"/>
  <c r="I60" i="7" s="1"/>
  <c r="AX7" i="7"/>
  <c r="E29" i="7"/>
  <c r="E60" i="7" s="1"/>
  <c r="AT7" i="7"/>
  <c r="G45" i="7"/>
  <c r="O14" i="7"/>
  <c r="O45" i="7" s="1"/>
  <c r="AF4" i="7"/>
  <c r="AL4" i="7"/>
  <c r="O15" i="7"/>
  <c r="O46" i="7" s="1"/>
  <c r="H15" i="7"/>
  <c r="H46" i="7" s="1"/>
  <c r="AW3" i="7"/>
  <c r="G52" i="7"/>
  <c r="T14" i="7"/>
  <c r="T45" i="7" s="1"/>
  <c r="AQ4" i="7"/>
  <c r="G46" i="7"/>
  <c r="AS2" i="7"/>
  <c r="AH2" i="7"/>
  <c r="N8" i="7"/>
  <c r="N39" i="7" s="1"/>
  <c r="AP7" i="7"/>
  <c r="H28" i="7"/>
  <c r="H59" i="7" s="1"/>
  <c r="S8" i="7"/>
  <c r="S39" i="7" s="1"/>
  <c r="AW2" i="7"/>
  <c r="I28" i="7"/>
  <c r="I59" i="7" s="1"/>
  <c r="AQ7" i="7"/>
  <c r="E28" i="7"/>
  <c r="E59" i="7" s="1"/>
  <c r="AM7" i="7"/>
  <c r="T15" i="7"/>
  <c r="T46" i="7" s="1"/>
  <c r="AX4" i="7"/>
  <c r="AP4" i="3"/>
  <c r="AO4" i="7"/>
  <c r="R14" i="7"/>
  <c r="AH11" i="7"/>
  <c r="AS11" i="7"/>
  <c r="S28" i="7"/>
  <c r="S59" i="7" s="1"/>
  <c r="AP8" i="7"/>
  <c r="T8" i="7"/>
  <c r="T39" i="7" s="1"/>
  <c r="AX2" i="7"/>
  <c r="R59" i="7"/>
  <c r="R8" i="7"/>
  <c r="AV2" i="7"/>
  <c r="D8" i="7"/>
  <c r="D39" i="7" s="1"/>
  <c r="AF1" i="7"/>
  <c r="AL1" i="7"/>
  <c r="D7" i="7"/>
  <c r="D38" i="7" s="1"/>
  <c r="AH10" i="7"/>
  <c r="AS10" i="7"/>
  <c r="P29" i="7"/>
  <c r="P60" i="7" s="1"/>
  <c r="AT8" i="7"/>
  <c r="AF9" i="7"/>
  <c r="AL9" i="7"/>
  <c r="H21" i="7"/>
  <c r="H52" i="7" s="1"/>
  <c r="AP5" i="7"/>
  <c r="G53" i="7"/>
  <c r="AX6" i="7"/>
  <c r="T22" i="7"/>
  <c r="T53" i="7" s="1"/>
  <c r="AF5" i="7"/>
  <c r="AF8" i="7"/>
  <c r="AL12" i="7"/>
  <c r="AF12" i="7"/>
  <c r="AO6" i="7"/>
  <c r="R21" i="7"/>
  <c r="I8" i="7"/>
  <c r="I39" i="7" s="1"/>
  <c r="AX1" i="7"/>
  <c r="T28" i="7"/>
  <c r="T59" i="7" s="1"/>
  <c r="AQ8" i="7"/>
  <c r="E21" i="7"/>
  <c r="E52" i="7" s="1"/>
  <c r="AM5" i="7"/>
  <c r="AH8" i="7"/>
  <c r="N22" i="7"/>
  <c r="N53" i="7" s="1"/>
  <c r="AH6" i="7"/>
  <c r="AS6" i="7"/>
  <c r="G8" i="7"/>
  <c r="AV1" i="7"/>
  <c r="AV7" i="7"/>
  <c r="G29" i="7"/>
  <c r="E15" i="7"/>
  <c r="E46" i="7" s="1"/>
  <c r="AT3" i="7"/>
  <c r="AH4" i="7"/>
  <c r="AS4" i="7"/>
  <c r="N15" i="7"/>
  <c r="N46" i="7" s="1"/>
  <c r="AP3" i="7"/>
  <c r="H14" i="7"/>
  <c r="H45" i="7" s="1"/>
  <c r="AS2" i="5"/>
  <c r="R60" i="7"/>
  <c r="O8" i="7"/>
  <c r="O39" i="7" s="1"/>
  <c r="O7" i="7"/>
  <c r="O38" i="7" s="1"/>
  <c r="AF2" i="7"/>
  <c r="AL2" i="7"/>
  <c r="G28" i="7"/>
  <c r="AO7" i="7"/>
  <c r="T7" i="7"/>
  <c r="T38" i="7" s="1"/>
  <c r="AQ2" i="7"/>
  <c r="H29" i="7"/>
  <c r="H60" i="7" s="1"/>
  <c r="AW7" i="7"/>
  <c r="AF3" i="7"/>
  <c r="S7" i="7"/>
  <c r="S38" i="7" s="1"/>
  <c r="AP2" i="7"/>
  <c r="AW5" i="7"/>
  <c r="H22" i="7"/>
  <c r="H53" i="7" s="1"/>
  <c r="T21" i="7"/>
  <c r="T52" i="7" s="1"/>
  <c r="AQ6" i="7"/>
  <c r="AH12" i="7"/>
  <c r="AS12" i="7"/>
  <c r="R22" i="7"/>
  <c r="AV6" i="7"/>
  <c r="AQ1" i="7"/>
  <c r="I7" i="7"/>
  <c r="I38" i="7" s="1"/>
  <c r="T29" i="7"/>
  <c r="T60" i="7" s="1"/>
  <c r="AX8" i="7"/>
  <c r="AT5" i="7"/>
  <c r="E22" i="7"/>
  <c r="E53" i="7" s="1"/>
  <c r="AH5" i="7"/>
  <c r="AF6" i="7"/>
  <c r="O22" i="7"/>
  <c r="O53" i="7" s="1"/>
  <c r="AL6" i="7"/>
  <c r="O21" i="7"/>
  <c r="O52" i="7" s="1"/>
  <c r="G7" i="7"/>
  <c r="AO1" i="7"/>
  <c r="P8" i="6"/>
  <c r="P39" i="6" s="1"/>
  <c r="AT2" i="6"/>
  <c r="C8" i="6"/>
  <c r="C39" i="6" s="1"/>
  <c r="AH1" i="6"/>
  <c r="AS1" i="6"/>
  <c r="R21" i="6"/>
  <c r="AO6" i="6"/>
  <c r="P21" i="6"/>
  <c r="P52" i="6" s="1"/>
  <c r="AM6" i="6"/>
  <c r="AF2" i="6"/>
  <c r="O8" i="6"/>
  <c r="O39" i="6" s="1"/>
  <c r="O7" i="6"/>
  <c r="O38" i="6" s="1"/>
  <c r="AL2" i="6"/>
  <c r="AL11" i="6"/>
  <c r="AF11" i="6"/>
  <c r="I28" i="6"/>
  <c r="I59" i="6" s="1"/>
  <c r="AQ7" i="6"/>
  <c r="G29" i="6"/>
  <c r="AV7" i="6"/>
  <c r="AM5" i="5"/>
  <c r="E21" i="5"/>
  <c r="E52" i="5" s="1"/>
  <c r="R15" i="6"/>
  <c r="AV4" i="6"/>
  <c r="G14" i="6"/>
  <c r="AO3" i="6"/>
  <c r="AH10" i="6"/>
  <c r="AS10" i="6"/>
  <c r="R38" i="6"/>
  <c r="AS6" i="6"/>
  <c r="N22" i="6"/>
  <c r="N53" i="6" s="1"/>
  <c r="AH6" i="6"/>
  <c r="P29" i="6"/>
  <c r="P60" i="6" s="1"/>
  <c r="AT8" i="6"/>
  <c r="AX2" i="6"/>
  <c r="T8" i="6"/>
  <c r="T39" i="6" s="1"/>
  <c r="AX5" i="6"/>
  <c r="I22" i="6"/>
  <c r="I53" i="6" s="1"/>
  <c r="AO8" i="6"/>
  <c r="R28" i="6"/>
  <c r="D28" i="6"/>
  <c r="D59" i="6" s="1"/>
  <c r="D29" i="6"/>
  <c r="D60" i="6" s="1"/>
  <c r="AF7" i="6"/>
  <c r="AL7" i="6"/>
  <c r="AL9" i="6"/>
  <c r="AF9" i="6"/>
  <c r="AW2" i="6"/>
  <c r="S8" i="6"/>
  <c r="S39" i="6" s="1"/>
  <c r="S14" i="6"/>
  <c r="S45" i="6" s="1"/>
  <c r="AP4" i="6"/>
  <c r="R39" i="6"/>
  <c r="P7" i="6"/>
  <c r="P38" i="6" s="1"/>
  <c r="AM2" i="6"/>
  <c r="D7" i="6"/>
  <c r="D38" i="6" s="1"/>
  <c r="AF1" i="6"/>
  <c r="D8" i="6"/>
  <c r="D39" i="6" s="1"/>
  <c r="AL1" i="6"/>
  <c r="R22" i="6"/>
  <c r="AV6" i="6"/>
  <c r="P22" i="6"/>
  <c r="P53" i="6" s="1"/>
  <c r="AT6" i="6"/>
  <c r="N8" i="6"/>
  <c r="N39" i="6" s="1"/>
  <c r="AS2" i="6"/>
  <c r="AH2" i="6"/>
  <c r="AS11" i="6"/>
  <c r="AH11" i="6"/>
  <c r="I29" i="6"/>
  <c r="I60" i="6" s="1"/>
  <c r="AX7" i="6"/>
  <c r="AO7" i="6"/>
  <c r="G28" i="6"/>
  <c r="O15" i="6"/>
  <c r="O46" i="6" s="1"/>
  <c r="AF4" i="6"/>
  <c r="O14" i="6"/>
  <c r="O45" i="6" s="1"/>
  <c r="AL4" i="6"/>
  <c r="AX1" i="6"/>
  <c r="I8" i="6"/>
  <c r="I39" i="6" s="1"/>
  <c r="P15" i="6"/>
  <c r="P46" i="6" s="1"/>
  <c r="AT4" i="6"/>
  <c r="AW6" i="6"/>
  <c r="S22" i="6"/>
  <c r="S53" i="6" s="1"/>
  <c r="I15" i="6"/>
  <c r="I46" i="6" s="1"/>
  <c r="AX3" i="6"/>
  <c r="AV1" i="6"/>
  <c r="G8" i="6"/>
  <c r="E28" i="6"/>
  <c r="E59" i="6" s="1"/>
  <c r="AM7" i="6"/>
  <c r="I21" i="6"/>
  <c r="I52" i="6" s="1"/>
  <c r="AQ5" i="6"/>
  <c r="R29" i="6"/>
  <c r="AV8" i="6"/>
  <c r="AH7" i="6"/>
  <c r="C29" i="6"/>
  <c r="C60" i="6" s="1"/>
  <c r="AS7" i="6"/>
  <c r="AS9" i="6"/>
  <c r="AH9" i="6"/>
  <c r="AP2" i="6"/>
  <c r="S7" i="6"/>
  <c r="S38" i="6" s="1"/>
  <c r="C22" i="6"/>
  <c r="C53" i="6" s="1"/>
  <c r="AH5" i="6"/>
  <c r="AS5" i="6"/>
  <c r="AH5" i="2"/>
  <c r="D22" i="2"/>
  <c r="D53" i="2" s="1"/>
  <c r="AH8" i="4"/>
  <c r="G22" i="6"/>
  <c r="AV5" i="6"/>
  <c r="E14" i="6"/>
  <c r="E45" i="6" s="1"/>
  <c r="AM3" i="6"/>
  <c r="AF3" i="6"/>
  <c r="E21" i="6"/>
  <c r="E52" i="6" s="1"/>
  <c r="AM5" i="6"/>
  <c r="T29" i="6"/>
  <c r="T60" i="6" s="1"/>
  <c r="AX8" i="6"/>
  <c r="AL12" i="6"/>
  <c r="AF12" i="6"/>
  <c r="N15" i="6"/>
  <c r="N46" i="6" s="1"/>
  <c r="AS4" i="6"/>
  <c r="AH4" i="6"/>
  <c r="I7" i="6"/>
  <c r="I38" i="6" s="1"/>
  <c r="AQ1" i="6"/>
  <c r="AM4" i="6"/>
  <c r="P14" i="6"/>
  <c r="P45" i="6" s="1"/>
  <c r="S21" i="6"/>
  <c r="S52" i="6" s="1"/>
  <c r="AP6" i="6"/>
  <c r="I14" i="6"/>
  <c r="I45" i="6" s="1"/>
  <c r="AQ3" i="6"/>
  <c r="AO1" i="6"/>
  <c r="G7" i="6"/>
  <c r="E29" i="6"/>
  <c r="E60" i="6" s="1"/>
  <c r="AT7" i="6"/>
  <c r="AH8" i="6"/>
  <c r="N29" i="6"/>
  <c r="N60" i="6" s="1"/>
  <c r="AS8" i="6"/>
  <c r="AP1" i="6"/>
  <c r="H7" i="6"/>
  <c r="H38" i="6" s="1"/>
  <c r="E7" i="6"/>
  <c r="E38" i="6" s="1"/>
  <c r="AM1" i="6"/>
  <c r="AP7" i="6"/>
  <c r="H28" i="6"/>
  <c r="H59" i="6" s="1"/>
  <c r="D22" i="6"/>
  <c r="D53" i="6" s="1"/>
  <c r="AF5" i="6"/>
  <c r="AL5" i="6"/>
  <c r="D21" i="6"/>
  <c r="D52" i="6" s="1"/>
  <c r="C22" i="2"/>
  <c r="C53" i="2" s="1"/>
  <c r="AF6" i="3"/>
  <c r="AF3" i="4"/>
  <c r="AJ3" i="4" s="1"/>
  <c r="G21" i="6"/>
  <c r="AO5" i="6"/>
  <c r="E15" i="6"/>
  <c r="E46" i="6" s="1"/>
  <c r="AT3" i="6"/>
  <c r="E22" i="6"/>
  <c r="E53" i="6" s="1"/>
  <c r="AT5" i="6"/>
  <c r="T28" i="6"/>
  <c r="T59" i="6" s="1"/>
  <c r="AQ8" i="6"/>
  <c r="AH12" i="6"/>
  <c r="AS12" i="6"/>
  <c r="E22" i="5"/>
  <c r="E53" i="5" s="1"/>
  <c r="AT5" i="5"/>
  <c r="R14" i="6"/>
  <c r="AO4" i="6"/>
  <c r="G15" i="6"/>
  <c r="AV3" i="6"/>
  <c r="AL10" i="6"/>
  <c r="AF10" i="6"/>
  <c r="O22" i="6"/>
  <c r="O53" i="6" s="1"/>
  <c r="AF6" i="6"/>
  <c r="O21" i="6"/>
  <c r="O52" i="6" s="1"/>
  <c r="AL6" i="6"/>
  <c r="AM8" i="6"/>
  <c r="P28" i="6"/>
  <c r="P59" i="6" s="1"/>
  <c r="T7" i="6"/>
  <c r="T38" i="6" s="1"/>
  <c r="AQ2" i="6"/>
  <c r="AH3" i="6"/>
  <c r="O28" i="6"/>
  <c r="O59" i="6" s="1"/>
  <c r="O29" i="6"/>
  <c r="O60" i="6" s="1"/>
  <c r="AF8" i="6"/>
  <c r="AL8" i="6"/>
  <c r="H8" i="6"/>
  <c r="H39" i="6" s="1"/>
  <c r="AW1" i="6"/>
  <c r="AT1" i="6"/>
  <c r="E8" i="6"/>
  <c r="E39" i="6" s="1"/>
  <c r="AW7" i="6"/>
  <c r="H29" i="6"/>
  <c r="H60" i="6" s="1"/>
  <c r="S15" i="6"/>
  <c r="S46" i="6" s="1"/>
  <c r="AW4" i="6"/>
  <c r="AX5" i="5"/>
  <c r="I22" i="5"/>
  <c r="I53" i="5" s="1"/>
  <c r="AV4" i="5"/>
  <c r="R15" i="5"/>
  <c r="G8" i="5"/>
  <c r="AV1" i="5"/>
  <c r="AF4" i="3"/>
  <c r="AF11" i="5"/>
  <c r="AL11" i="5"/>
  <c r="H15" i="5"/>
  <c r="H46" i="5" s="1"/>
  <c r="AW3" i="5"/>
  <c r="AS9" i="5"/>
  <c r="AH9" i="5"/>
  <c r="D14" i="5"/>
  <c r="D45" i="5" s="1"/>
  <c r="AF3" i="5"/>
  <c r="D15" i="5"/>
  <c r="D46" i="5" s="1"/>
  <c r="AL3" i="5"/>
  <c r="AS10" i="5"/>
  <c r="AH10" i="5"/>
  <c r="G21" i="5"/>
  <c r="AO5" i="5"/>
  <c r="D29" i="5"/>
  <c r="D60" i="5" s="1"/>
  <c r="AF7" i="5"/>
  <c r="D28" i="5"/>
  <c r="D59" i="5" s="1"/>
  <c r="AL7" i="5"/>
  <c r="AS5" i="5"/>
  <c r="AH5" i="5"/>
  <c r="C22" i="5"/>
  <c r="C53" i="5" s="1"/>
  <c r="T15" i="5"/>
  <c r="T46" i="5" s="1"/>
  <c r="AX4" i="5"/>
  <c r="P29" i="5"/>
  <c r="P60" i="5" s="1"/>
  <c r="AT8" i="5"/>
  <c r="AP4" i="5"/>
  <c r="S14" i="5"/>
  <c r="S45" i="5" s="1"/>
  <c r="E8" i="5"/>
  <c r="E39" i="5" s="1"/>
  <c r="AT1" i="5"/>
  <c r="I29" i="5"/>
  <c r="I60" i="5" s="1"/>
  <c r="AX7" i="5"/>
  <c r="AS1" i="5"/>
  <c r="AH1" i="5"/>
  <c r="C8" i="5"/>
  <c r="C39" i="5" s="1"/>
  <c r="R14" i="5"/>
  <c r="AO4" i="5"/>
  <c r="I15" i="5"/>
  <c r="I46" i="5" s="1"/>
  <c r="AX3" i="5"/>
  <c r="O22" i="5"/>
  <c r="O53" i="5" s="1"/>
  <c r="O21" i="5"/>
  <c r="O52" i="5" s="1"/>
  <c r="AL6" i="5"/>
  <c r="AF6" i="5"/>
  <c r="G7" i="5"/>
  <c r="AO1" i="5"/>
  <c r="AP6" i="5"/>
  <c r="S21" i="5"/>
  <c r="S52" i="5" s="1"/>
  <c r="G29" i="5"/>
  <c r="AV7" i="5"/>
  <c r="AL4" i="5"/>
  <c r="O14" i="5"/>
  <c r="O45" i="5" s="1"/>
  <c r="AF4" i="5"/>
  <c r="O15" i="5"/>
  <c r="O46" i="5" s="1"/>
  <c r="AS12" i="5"/>
  <c r="AH12" i="5"/>
  <c r="G15" i="5"/>
  <c r="AV3" i="5"/>
  <c r="D7" i="5"/>
  <c r="D38" i="5" s="1"/>
  <c r="AF1" i="5"/>
  <c r="D8" i="5"/>
  <c r="D39" i="5" s="1"/>
  <c r="AL1" i="5"/>
  <c r="N22" i="5"/>
  <c r="N53" i="5" s="1"/>
  <c r="AS6" i="5"/>
  <c r="AH6" i="5"/>
  <c r="R22" i="5"/>
  <c r="AV6" i="5"/>
  <c r="AX2" i="5"/>
  <c r="T8" i="5"/>
  <c r="T39" i="5" s="1"/>
  <c r="H14" i="5"/>
  <c r="H45" i="5" s="1"/>
  <c r="AP3" i="5"/>
  <c r="AL9" i="5"/>
  <c r="AF9" i="5"/>
  <c r="AS3" i="5"/>
  <c r="AH3" i="5"/>
  <c r="C15" i="5"/>
  <c r="C46" i="5" s="1"/>
  <c r="AF10" i="5"/>
  <c r="AL10" i="5"/>
  <c r="G22" i="5"/>
  <c r="AV5" i="5"/>
  <c r="C29" i="5"/>
  <c r="C60" i="5" s="1"/>
  <c r="AS7" i="5"/>
  <c r="AH7" i="5"/>
  <c r="AF5" i="5"/>
  <c r="D22" i="5"/>
  <c r="D53" i="5" s="1"/>
  <c r="D21" i="5"/>
  <c r="D52" i="5" s="1"/>
  <c r="AL5" i="5"/>
  <c r="T14" i="5"/>
  <c r="T45" i="5" s="1"/>
  <c r="AQ4" i="5"/>
  <c r="AM8" i="5"/>
  <c r="P28" i="5"/>
  <c r="P59" i="5" s="1"/>
  <c r="S15" i="5"/>
  <c r="S46" i="5" s="1"/>
  <c r="AW4" i="5"/>
  <c r="AM1" i="5"/>
  <c r="E7" i="5"/>
  <c r="E38" i="5" s="1"/>
  <c r="I28" i="5"/>
  <c r="I59" i="5" s="1"/>
  <c r="AQ7" i="5"/>
  <c r="AW8" i="5"/>
  <c r="S29" i="5"/>
  <c r="S60" i="5" s="1"/>
  <c r="AV2" i="5"/>
  <c r="R8" i="5"/>
  <c r="AT7" i="5"/>
  <c r="E29" i="5"/>
  <c r="E60" i="5" s="1"/>
  <c r="AW1" i="5"/>
  <c r="H8" i="5"/>
  <c r="H39" i="5" s="1"/>
  <c r="T28" i="5"/>
  <c r="T59" i="5" s="1"/>
  <c r="AQ8" i="5"/>
  <c r="AH11" i="5"/>
  <c r="AS11" i="5"/>
  <c r="AP2" i="5"/>
  <c r="S7" i="5"/>
  <c r="S38" i="5" s="1"/>
  <c r="P8" i="5"/>
  <c r="P39" i="5" s="1"/>
  <c r="AT2" i="5"/>
  <c r="AS8" i="5"/>
  <c r="AH8" i="5"/>
  <c r="N29" i="5"/>
  <c r="N60" i="5" s="1"/>
  <c r="AM5" i="4"/>
  <c r="E21" i="4"/>
  <c r="E52" i="4" s="1"/>
  <c r="AQ3" i="5"/>
  <c r="I14" i="5"/>
  <c r="I45" i="5" s="1"/>
  <c r="H22" i="2"/>
  <c r="H53" i="2" s="1"/>
  <c r="R21" i="5"/>
  <c r="AO6" i="5"/>
  <c r="AQ2" i="5"/>
  <c r="T7" i="5"/>
  <c r="T38" i="5" s="1"/>
  <c r="R60" i="5"/>
  <c r="S22" i="5"/>
  <c r="S53" i="5" s="1"/>
  <c r="AW6" i="5"/>
  <c r="AW2" i="5"/>
  <c r="S8" i="5"/>
  <c r="S39" i="5" s="1"/>
  <c r="G28" i="5"/>
  <c r="AO7" i="5"/>
  <c r="AM2" i="5"/>
  <c r="P7" i="5"/>
  <c r="P38" i="5" s="1"/>
  <c r="AF2" i="5"/>
  <c r="N15" i="5"/>
  <c r="N46" i="5" s="1"/>
  <c r="AS4" i="5"/>
  <c r="AH4" i="5"/>
  <c r="AF8" i="5"/>
  <c r="O29" i="5"/>
  <c r="O60" i="5" s="1"/>
  <c r="O28" i="5"/>
  <c r="O59" i="5" s="1"/>
  <c r="AL8" i="5"/>
  <c r="I21" i="5"/>
  <c r="I52" i="5" s="1"/>
  <c r="AQ5" i="5"/>
  <c r="AF12" i="5"/>
  <c r="AL12" i="5"/>
  <c r="G14" i="5"/>
  <c r="AO3" i="5"/>
  <c r="E22" i="4"/>
  <c r="E53" i="4" s="1"/>
  <c r="AT5" i="4"/>
  <c r="S28" i="5"/>
  <c r="AP8" i="5"/>
  <c r="R7" i="5"/>
  <c r="AO2" i="5"/>
  <c r="E28" i="5"/>
  <c r="E59" i="5" s="1"/>
  <c r="AM7" i="5"/>
  <c r="H7" i="5"/>
  <c r="H38" i="5" s="1"/>
  <c r="AP1" i="5"/>
  <c r="T29" i="5"/>
  <c r="T60" i="5" s="1"/>
  <c r="AX8" i="5"/>
  <c r="AQ1" i="4"/>
  <c r="I7" i="4"/>
  <c r="I38" i="4" s="1"/>
  <c r="D29" i="4"/>
  <c r="D60" i="4" s="1"/>
  <c r="D28" i="4"/>
  <c r="D59" i="4" s="1"/>
  <c r="AL7" i="4"/>
  <c r="AF7" i="4"/>
  <c r="AH9" i="4"/>
  <c r="AS9" i="4"/>
  <c r="O8" i="4"/>
  <c r="O39" i="4" s="1"/>
  <c r="O7" i="4"/>
  <c r="O38" i="4" s="1"/>
  <c r="AF2" i="4"/>
  <c r="AL2" i="4"/>
  <c r="S8" i="4"/>
  <c r="S39" i="4" s="1"/>
  <c r="AW2" i="4"/>
  <c r="T14" i="4"/>
  <c r="T45" i="4" s="1"/>
  <c r="AQ4" i="4"/>
  <c r="AS11" i="4"/>
  <c r="AH11" i="4"/>
  <c r="H28" i="4"/>
  <c r="H59" i="4" s="1"/>
  <c r="AP7" i="4"/>
  <c r="R21" i="4"/>
  <c r="AO6" i="4"/>
  <c r="P29" i="4"/>
  <c r="P60" i="4" s="1"/>
  <c r="AT8" i="4"/>
  <c r="AF12" i="4"/>
  <c r="AL12" i="4"/>
  <c r="AP5" i="4"/>
  <c r="H21" i="4"/>
  <c r="H52" i="4" s="1"/>
  <c r="T8" i="4"/>
  <c r="T39" i="4" s="1"/>
  <c r="AX2" i="4"/>
  <c r="I29" i="4"/>
  <c r="I60" i="4" s="1"/>
  <c r="AX7" i="4"/>
  <c r="O21" i="4"/>
  <c r="O52" i="4" s="1"/>
  <c r="AF6" i="4"/>
  <c r="O22" i="4"/>
  <c r="O53" i="4" s="1"/>
  <c r="AL6" i="4"/>
  <c r="P15" i="4"/>
  <c r="P46" i="4" s="1"/>
  <c r="AT4" i="4"/>
  <c r="T15" i="4"/>
  <c r="T46" i="4" s="1"/>
  <c r="AX4" i="4"/>
  <c r="H15" i="4"/>
  <c r="H46" i="4" s="1"/>
  <c r="AW3" i="4"/>
  <c r="H8" i="4"/>
  <c r="H39" i="4" s="1"/>
  <c r="AW1" i="4"/>
  <c r="G15" i="4"/>
  <c r="AV3" i="4"/>
  <c r="AF9" i="4"/>
  <c r="AJ9" i="4" s="1"/>
  <c r="AL9" i="4"/>
  <c r="G28" i="4"/>
  <c r="AO7" i="4"/>
  <c r="S28" i="4"/>
  <c r="S59" i="4" s="1"/>
  <c r="AP8" i="4"/>
  <c r="D8" i="4"/>
  <c r="D39" i="4" s="1"/>
  <c r="AL1" i="4"/>
  <c r="D7" i="4"/>
  <c r="D38" i="4" s="1"/>
  <c r="AF1" i="4"/>
  <c r="O14" i="4"/>
  <c r="O45" i="4" s="1"/>
  <c r="O15" i="4"/>
  <c r="O46" i="4" s="1"/>
  <c r="AF4" i="4"/>
  <c r="AL4" i="4"/>
  <c r="G21" i="4"/>
  <c r="AO5" i="4"/>
  <c r="E28" i="4"/>
  <c r="E59" i="4" s="1"/>
  <c r="AM7" i="4"/>
  <c r="R14" i="4"/>
  <c r="AO4" i="4"/>
  <c r="AF8" i="4"/>
  <c r="I21" i="4"/>
  <c r="I52" i="4" s="1"/>
  <c r="AQ5" i="4"/>
  <c r="H29" i="4"/>
  <c r="H60" i="4" s="1"/>
  <c r="AW7" i="4"/>
  <c r="R22" i="4"/>
  <c r="AV6" i="4"/>
  <c r="P28" i="4"/>
  <c r="P59" i="4" s="1"/>
  <c r="AM8" i="4"/>
  <c r="AH12" i="4"/>
  <c r="AS12" i="4"/>
  <c r="H22" i="4"/>
  <c r="H53" i="4" s="1"/>
  <c r="AW5" i="4"/>
  <c r="T7" i="4"/>
  <c r="T38" i="4" s="1"/>
  <c r="AQ2" i="4"/>
  <c r="S21" i="4"/>
  <c r="S52" i="4" s="1"/>
  <c r="AP6" i="4"/>
  <c r="G7" i="4"/>
  <c r="AO1" i="4"/>
  <c r="AO2" i="4"/>
  <c r="R7" i="4"/>
  <c r="AQ8" i="4"/>
  <c r="T28" i="4"/>
  <c r="T59" i="4" s="1"/>
  <c r="G14" i="4"/>
  <c r="AO3" i="4"/>
  <c r="AL11" i="4"/>
  <c r="AF11" i="4"/>
  <c r="T21" i="4"/>
  <c r="T52" i="4" s="1"/>
  <c r="AQ6" i="4"/>
  <c r="C22" i="4"/>
  <c r="C53" i="4" s="1"/>
  <c r="AH5" i="4"/>
  <c r="AS5" i="4"/>
  <c r="P8" i="4"/>
  <c r="P39" i="4" s="1"/>
  <c r="AT2" i="4"/>
  <c r="AH10" i="4"/>
  <c r="AS10" i="4"/>
  <c r="I28" i="4"/>
  <c r="I59" i="4" s="1"/>
  <c r="AQ7" i="4"/>
  <c r="N22" i="4"/>
  <c r="N53" i="4" s="1"/>
  <c r="AH6" i="4"/>
  <c r="AS6" i="4"/>
  <c r="AM4" i="4"/>
  <c r="P14" i="4"/>
  <c r="P45" i="4" s="1"/>
  <c r="AP3" i="4"/>
  <c r="H14" i="4"/>
  <c r="H45" i="4" s="1"/>
  <c r="AX1" i="4"/>
  <c r="I8" i="4"/>
  <c r="I39" i="4" s="1"/>
  <c r="C29" i="4"/>
  <c r="C60" i="4" s="1"/>
  <c r="AH7" i="4"/>
  <c r="AS7" i="4"/>
  <c r="AF9" i="3"/>
  <c r="AV7" i="4"/>
  <c r="G29" i="4"/>
  <c r="S29" i="4"/>
  <c r="S60" i="4" s="1"/>
  <c r="AW8" i="4"/>
  <c r="C8" i="4"/>
  <c r="C39" i="4" s="1"/>
  <c r="AH1" i="4"/>
  <c r="AS1" i="4"/>
  <c r="N15" i="4"/>
  <c r="N46" i="4" s="1"/>
  <c r="AH4" i="4"/>
  <c r="AS4" i="4"/>
  <c r="G22" i="4"/>
  <c r="AV5" i="4"/>
  <c r="E29" i="4"/>
  <c r="E60" i="4" s="1"/>
  <c r="AT7" i="4"/>
  <c r="R15" i="4"/>
  <c r="AV4" i="4"/>
  <c r="I22" i="4"/>
  <c r="I53" i="4" s="1"/>
  <c r="AX5" i="4"/>
  <c r="AH2" i="4"/>
  <c r="AS2" i="4"/>
  <c r="N8" i="4"/>
  <c r="N39" i="4" s="1"/>
  <c r="AX6" i="4"/>
  <c r="T22" i="4"/>
  <c r="T53" i="4" s="1"/>
  <c r="S7" i="4"/>
  <c r="S38" i="4" s="1"/>
  <c r="AP2" i="4"/>
  <c r="D22" i="4"/>
  <c r="D53" i="4" s="1"/>
  <c r="D21" i="4"/>
  <c r="D52" i="4" s="1"/>
  <c r="AL5" i="4"/>
  <c r="AF5" i="4"/>
  <c r="P7" i="4"/>
  <c r="P38" i="4" s="1"/>
  <c r="AM2" i="4"/>
  <c r="AL10" i="4"/>
  <c r="AF10" i="4"/>
  <c r="AP1" i="4"/>
  <c r="H7" i="4"/>
  <c r="H38" i="4" s="1"/>
  <c r="R59" i="4"/>
  <c r="S22" i="4"/>
  <c r="S53" i="4" s="1"/>
  <c r="AW6" i="4"/>
  <c r="G8" i="4"/>
  <c r="AV1" i="4"/>
  <c r="AV2" i="4"/>
  <c r="R8" i="4"/>
  <c r="T29" i="4"/>
  <c r="T60" i="4" s="1"/>
  <c r="AX8" i="4"/>
  <c r="T8" i="3"/>
  <c r="T39" i="3" s="1"/>
  <c r="AX2" i="3"/>
  <c r="P8" i="3"/>
  <c r="P39" i="3" s="1"/>
  <c r="AT2" i="3"/>
  <c r="I7" i="3"/>
  <c r="I38" i="3" s="1"/>
  <c r="AQ1" i="3"/>
  <c r="S28" i="3"/>
  <c r="S59" i="3" s="1"/>
  <c r="AP8" i="3"/>
  <c r="P28" i="3"/>
  <c r="P59" i="3" s="1"/>
  <c r="AM8" i="3"/>
  <c r="AO5" i="3"/>
  <c r="G21" i="3"/>
  <c r="AH5" i="3"/>
  <c r="C22" i="3"/>
  <c r="C53" i="3" s="1"/>
  <c r="AS5" i="3"/>
  <c r="N8" i="3"/>
  <c r="N39" i="3" s="1"/>
  <c r="AH2" i="3"/>
  <c r="AS2" i="3"/>
  <c r="H8" i="3"/>
  <c r="H39" i="3" s="1"/>
  <c r="AW1" i="3"/>
  <c r="R8" i="3"/>
  <c r="AV2" i="3"/>
  <c r="AV3" i="3"/>
  <c r="G15" i="3"/>
  <c r="H29" i="3"/>
  <c r="H60" i="3" s="1"/>
  <c r="AW7" i="3"/>
  <c r="R22" i="3"/>
  <c r="AV6" i="3"/>
  <c r="H21" i="3"/>
  <c r="H52" i="3" s="1"/>
  <c r="AP5" i="3"/>
  <c r="R15" i="3"/>
  <c r="AV4" i="3"/>
  <c r="I15" i="3"/>
  <c r="I46" i="3" s="1"/>
  <c r="AX3" i="3"/>
  <c r="I21" i="3"/>
  <c r="I52" i="3" s="1"/>
  <c r="AQ5" i="3"/>
  <c r="AS11" i="3"/>
  <c r="AH11" i="3"/>
  <c r="E7" i="3"/>
  <c r="E38" i="3" s="1"/>
  <c r="AM1" i="3"/>
  <c r="G7" i="3"/>
  <c r="AO1" i="3"/>
  <c r="D7" i="3"/>
  <c r="D38" i="3" s="1"/>
  <c r="AL1" i="3"/>
  <c r="AF1" i="3"/>
  <c r="D8" i="3"/>
  <c r="D39" i="3" s="1"/>
  <c r="G28" i="3"/>
  <c r="AO7" i="3"/>
  <c r="S21" i="3"/>
  <c r="S52" i="3" s="1"/>
  <c r="AP6" i="3"/>
  <c r="I29" i="3"/>
  <c r="I60" i="3" s="1"/>
  <c r="AX7" i="3"/>
  <c r="I8" i="3"/>
  <c r="I39" i="3" s="1"/>
  <c r="AX1" i="3"/>
  <c r="H22" i="3"/>
  <c r="H53" i="3" s="1"/>
  <c r="AW5" i="3"/>
  <c r="AW8" i="3"/>
  <c r="S29" i="3"/>
  <c r="S60" i="3" s="1"/>
  <c r="AT8" i="3"/>
  <c r="P29" i="3"/>
  <c r="P60" i="3" s="1"/>
  <c r="G22" i="3"/>
  <c r="AV5" i="3"/>
  <c r="D21" i="3"/>
  <c r="D52" i="3" s="1"/>
  <c r="D22" i="3"/>
  <c r="D53" i="3" s="1"/>
  <c r="AF5" i="3"/>
  <c r="AL5" i="3"/>
  <c r="R28" i="3"/>
  <c r="AO8" i="3"/>
  <c r="S7" i="3"/>
  <c r="S38" i="3" s="1"/>
  <c r="AP2" i="3"/>
  <c r="E14" i="3"/>
  <c r="E45" i="3" s="1"/>
  <c r="AM3" i="3"/>
  <c r="AQ8" i="3"/>
  <c r="T28" i="3"/>
  <c r="T59" i="3" s="1"/>
  <c r="E28" i="3"/>
  <c r="E59" i="3" s="1"/>
  <c r="AM7" i="3"/>
  <c r="E8" i="3"/>
  <c r="E39" i="3" s="1"/>
  <c r="AT1" i="3"/>
  <c r="G8" i="3"/>
  <c r="AV1" i="3"/>
  <c r="C8" i="3"/>
  <c r="C39" i="3" s="1"/>
  <c r="AH1" i="3"/>
  <c r="AS1" i="3"/>
  <c r="G29" i="3"/>
  <c r="AV7" i="3"/>
  <c r="AW6" i="3"/>
  <c r="S22" i="3"/>
  <c r="S53" i="3" s="1"/>
  <c r="I28" i="3"/>
  <c r="I59" i="3" s="1"/>
  <c r="AQ7" i="3"/>
  <c r="D15" i="3"/>
  <c r="D46" i="3" s="1"/>
  <c r="AL3" i="3"/>
  <c r="D14" i="3"/>
  <c r="D45" i="3" s="1"/>
  <c r="AF3" i="3"/>
  <c r="H14" i="3"/>
  <c r="H45" i="3" s="1"/>
  <c r="AP3" i="3"/>
  <c r="P15" i="3"/>
  <c r="P46" i="3" s="1"/>
  <c r="AT4" i="3"/>
  <c r="AH4" i="3"/>
  <c r="AL12" i="3"/>
  <c r="AF12" i="3"/>
  <c r="P21" i="3"/>
  <c r="P52" i="3" s="1"/>
  <c r="AM6" i="3"/>
  <c r="AL10" i="3"/>
  <c r="AF10" i="3"/>
  <c r="R29" i="3"/>
  <c r="AV8" i="3"/>
  <c r="AW2" i="3"/>
  <c r="S8" i="3"/>
  <c r="S39" i="3" s="1"/>
  <c r="E15" i="3"/>
  <c r="E46" i="3" s="1"/>
  <c r="AT3" i="3"/>
  <c r="AX8" i="3"/>
  <c r="T29" i="3"/>
  <c r="T60" i="3" s="1"/>
  <c r="E29" i="3"/>
  <c r="E60" i="3" s="1"/>
  <c r="AT7" i="3"/>
  <c r="C29" i="3"/>
  <c r="C60" i="3" s="1"/>
  <c r="AH7" i="3"/>
  <c r="AS7" i="3"/>
  <c r="N29" i="3"/>
  <c r="N60" i="3" s="1"/>
  <c r="AH8" i="3"/>
  <c r="AS8" i="3"/>
  <c r="G14" i="3"/>
  <c r="AO3" i="3"/>
  <c r="T7" i="3"/>
  <c r="T38" i="3" s="1"/>
  <c r="AQ2" i="3"/>
  <c r="H28" i="3"/>
  <c r="H59" i="3" s="1"/>
  <c r="AP7" i="3"/>
  <c r="AM2" i="3"/>
  <c r="P7" i="3"/>
  <c r="P38" i="3" s="1"/>
  <c r="R21" i="3"/>
  <c r="AO6" i="3"/>
  <c r="C15" i="3"/>
  <c r="C46" i="3" s="1"/>
  <c r="AH3" i="3"/>
  <c r="AS3" i="3"/>
  <c r="H15" i="3"/>
  <c r="H46" i="3" s="1"/>
  <c r="AW3" i="3"/>
  <c r="AM4" i="3"/>
  <c r="P14" i="3"/>
  <c r="P45" i="3" s="1"/>
  <c r="AH12" i="3"/>
  <c r="AS12" i="3"/>
  <c r="P22" i="3"/>
  <c r="P53" i="3" s="1"/>
  <c r="AT6" i="3"/>
  <c r="AH6" i="3"/>
  <c r="AH10" i="3"/>
  <c r="AS10" i="3"/>
  <c r="AO4" i="3"/>
  <c r="R14" i="3"/>
  <c r="O8" i="3"/>
  <c r="O39" i="3" s="1"/>
  <c r="O7" i="3"/>
  <c r="O38" i="3" s="1"/>
  <c r="AF2" i="3"/>
  <c r="AL2" i="3"/>
  <c r="I14" i="3"/>
  <c r="I45" i="3" s="1"/>
  <c r="AQ3" i="3"/>
  <c r="H7" i="3"/>
  <c r="H38" i="3" s="1"/>
  <c r="AP1" i="3"/>
  <c r="I22" i="3"/>
  <c r="I53" i="3" s="1"/>
  <c r="AX5" i="3"/>
  <c r="AL11" i="3"/>
  <c r="AF11" i="3"/>
  <c r="R7" i="3"/>
  <c r="AO2" i="3"/>
  <c r="AH9" i="3"/>
  <c r="AJ9" i="3" s="1"/>
  <c r="D28" i="3"/>
  <c r="D59" i="3" s="1"/>
  <c r="D29" i="3"/>
  <c r="D60" i="3" s="1"/>
  <c r="AL7" i="3"/>
  <c r="AF7" i="3"/>
  <c r="O29" i="3"/>
  <c r="O60" i="3" s="1"/>
  <c r="AF8" i="3"/>
  <c r="O28" i="3"/>
  <c r="O59" i="3" s="1"/>
  <c r="AL8" i="3"/>
  <c r="AQ1" i="2"/>
  <c r="I7" i="2"/>
  <c r="I38" i="2" s="1"/>
  <c r="E29" i="2"/>
  <c r="E60" i="2" s="1"/>
  <c r="AT7" i="2"/>
  <c r="AF7" i="2"/>
  <c r="D29" i="2"/>
  <c r="D60" i="2" s="1"/>
  <c r="AL7" i="2"/>
  <c r="D28" i="2"/>
  <c r="D59" i="2" s="1"/>
  <c r="I21" i="2"/>
  <c r="I52" i="2" s="1"/>
  <c r="AQ5" i="2"/>
  <c r="AF1" i="2"/>
  <c r="AQ8" i="2"/>
  <c r="T28" i="2"/>
  <c r="T59" i="2" s="1"/>
  <c r="AO2" i="2"/>
  <c r="R7" i="2"/>
  <c r="AM3" i="2"/>
  <c r="E14" i="2"/>
  <c r="E45" i="2" s="1"/>
  <c r="I8" i="2"/>
  <c r="I39" i="2" s="1"/>
  <c r="AX1" i="2"/>
  <c r="AS3" i="2"/>
  <c r="C15" i="2"/>
  <c r="C46" i="2" s="1"/>
  <c r="AH3" i="2"/>
  <c r="H28" i="2"/>
  <c r="H59" i="2" s="1"/>
  <c r="AP7" i="2"/>
  <c r="E28" i="2"/>
  <c r="E59" i="2" s="1"/>
  <c r="AM7" i="2"/>
  <c r="H14" i="2"/>
  <c r="H45" i="2" s="1"/>
  <c r="AP3" i="2"/>
  <c r="C29" i="2"/>
  <c r="C60" i="2" s="1"/>
  <c r="AS7" i="2"/>
  <c r="AH7" i="2"/>
  <c r="G7" i="2"/>
  <c r="AO1" i="2"/>
  <c r="H7" i="2"/>
  <c r="H38" i="2" s="1"/>
  <c r="AP1" i="2"/>
  <c r="G29" i="2"/>
  <c r="AV7" i="2"/>
  <c r="E21" i="2"/>
  <c r="E52" i="2" s="1"/>
  <c r="AM5" i="2"/>
  <c r="N29" i="2"/>
  <c r="N60" i="2" s="1"/>
  <c r="AS8" i="2"/>
  <c r="AH8" i="2"/>
  <c r="P28" i="2"/>
  <c r="P59" i="2" s="1"/>
  <c r="AM8" i="2"/>
  <c r="O7" i="2"/>
  <c r="O38" i="2" s="1"/>
  <c r="O8" i="2"/>
  <c r="O39" i="2" s="1"/>
  <c r="AL2" i="2"/>
  <c r="AF2" i="2"/>
  <c r="AX5" i="2"/>
  <c r="I22" i="2"/>
  <c r="I53" i="2" s="1"/>
  <c r="G22" i="2"/>
  <c r="AV5" i="2"/>
  <c r="S15" i="2"/>
  <c r="S46" i="2" s="1"/>
  <c r="AW4" i="2"/>
  <c r="O22" i="2"/>
  <c r="O53" i="2" s="1"/>
  <c r="O21" i="2"/>
  <c r="O52" i="2" s="1"/>
  <c r="AF6" i="2"/>
  <c r="AL6" i="2"/>
  <c r="T14" i="2"/>
  <c r="T45" i="2" s="1"/>
  <c r="AQ4" i="2"/>
  <c r="AT6" i="2"/>
  <c r="P22" i="2"/>
  <c r="P53" i="2" s="1"/>
  <c r="AX8" i="2"/>
  <c r="T29" i="2"/>
  <c r="T60" i="2" s="1"/>
  <c r="AL9" i="2"/>
  <c r="AF9" i="2"/>
  <c r="AV2" i="2"/>
  <c r="R8" i="2"/>
  <c r="AW7" i="2"/>
  <c r="H29" i="2"/>
  <c r="H60" i="2" s="1"/>
  <c r="AW3" i="2"/>
  <c r="H15" i="2"/>
  <c r="H46" i="2" s="1"/>
  <c r="AW1" i="2"/>
  <c r="H8" i="2"/>
  <c r="H39" i="2" s="1"/>
  <c r="E22" i="2"/>
  <c r="E53" i="2" s="1"/>
  <c r="AT5" i="2"/>
  <c r="O29" i="2"/>
  <c r="O60" i="2" s="1"/>
  <c r="O28" i="2"/>
  <c r="O59" i="2" s="1"/>
  <c r="AF8" i="2"/>
  <c r="AL8" i="2"/>
  <c r="P29" i="2"/>
  <c r="P60" i="2" s="1"/>
  <c r="AT8" i="2"/>
  <c r="AH2" i="2"/>
  <c r="N8" i="2"/>
  <c r="N39" i="2" s="1"/>
  <c r="AS2" i="2"/>
  <c r="AO5" i="2"/>
  <c r="G21" i="2"/>
  <c r="AP4" i="2"/>
  <c r="S14" i="2"/>
  <c r="S45" i="2" s="1"/>
  <c r="N22" i="2"/>
  <c r="N53" i="2" s="1"/>
  <c r="AH6" i="2"/>
  <c r="AS6" i="2"/>
  <c r="T15" i="2"/>
  <c r="T46" i="2" s="1"/>
  <c r="AX4" i="2"/>
  <c r="P21" i="2"/>
  <c r="P52" i="2" s="1"/>
  <c r="AM6" i="2"/>
  <c r="AH9" i="2"/>
  <c r="AS9" i="2"/>
  <c r="G14" i="2"/>
  <c r="AO3" i="2"/>
  <c r="AP2" i="2"/>
  <c r="S7" i="2"/>
  <c r="S38" i="2" s="1"/>
  <c r="AQ3" i="2"/>
  <c r="I14" i="2"/>
  <c r="I45" i="2" s="1"/>
  <c r="AF12" i="2"/>
  <c r="AL12" i="2"/>
  <c r="I28" i="2"/>
  <c r="I59" i="2" s="1"/>
  <c r="AQ7" i="2"/>
  <c r="AF10" i="2"/>
  <c r="AL10" i="2"/>
  <c r="T8" i="2"/>
  <c r="T39" i="2" s="1"/>
  <c r="AX2" i="2"/>
  <c r="P7" i="2"/>
  <c r="P38" i="2" s="1"/>
  <c r="AM2" i="2"/>
  <c r="G8" i="2"/>
  <c r="AV1" i="2"/>
  <c r="AH1" i="2"/>
  <c r="E8" i="2"/>
  <c r="E39" i="2" s="1"/>
  <c r="AT1" i="2"/>
  <c r="P14" i="2"/>
  <c r="P45" i="2" s="1"/>
  <c r="AM4" i="2"/>
  <c r="R15" i="2"/>
  <c r="AV4" i="2"/>
  <c r="R28" i="2"/>
  <c r="AO8" i="2"/>
  <c r="S21" i="2"/>
  <c r="S52" i="2" s="1"/>
  <c r="AP6" i="2"/>
  <c r="AH11" i="2"/>
  <c r="AS11" i="2"/>
  <c r="T22" i="2"/>
  <c r="T53" i="2" s="1"/>
  <c r="AX6" i="2"/>
  <c r="R22" i="2"/>
  <c r="AV6" i="2"/>
  <c r="AF5" i="2"/>
  <c r="S29" i="2"/>
  <c r="S60" i="2" s="1"/>
  <c r="AW8" i="2"/>
  <c r="N15" i="2"/>
  <c r="N46" i="2" s="1"/>
  <c r="AH4" i="2"/>
  <c r="AS4" i="2"/>
  <c r="E15" i="2"/>
  <c r="E46" i="2" s="1"/>
  <c r="AT3" i="2"/>
  <c r="D14" i="2"/>
  <c r="D45" i="2" s="1"/>
  <c r="AF3" i="2"/>
  <c r="D15" i="2"/>
  <c r="D46" i="2" s="1"/>
  <c r="AL3" i="2"/>
  <c r="G28" i="2"/>
  <c r="AO7" i="2"/>
  <c r="G15" i="2"/>
  <c r="AV3" i="2"/>
  <c r="S8" i="2"/>
  <c r="S39" i="2" s="1"/>
  <c r="AW2" i="2"/>
  <c r="AX3" i="2"/>
  <c r="I15" i="2"/>
  <c r="I46" i="2" s="1"/>
  <c r="AS12" i="2"/>
  <c r="AH12" i="2"/>
  <c r="AX7" i="2"/>
  <c r="I29" i="2"/>
  <c r="I60" i="2" s="1"/>
  <c r="AS10" i="2"/>
  <c r="AH10" i="2"/>
  <c r="T7" i="2"/>
  <c r="T38" i="2" s="1"/>
  <c r="AQ2" i="2"/>
  <c r="AT2" i="2"/>
  <c r="P8" i="2"/>
  <c r="P39" i="2" s="1"/>
  <c r="AM1" i="2"/>
  <c r="E7" i="2"/>
  <c r="E38" i="2" s="1"/>
  <c r="AT4" i="2"/>
  <c r="P15" i="2"/>
  <c r="P46" i="2" s="1"/>
  <c r="AO4" i="2"/>
  <c r="R14" i="2"/>
  <c r="R29" i="2"/>
  <c r="AV8" i="2"/>
  <c r="S22" i="2"/>
  <c r="S53" i="2" s="1"/>
  <c r="AW6" i="2"/>
  <c r="AF11" i="2"/>
  <c r="AL11" i="2"/>
  <c r="T21" i="2"/>
  <c r="T52" i="2" s="1"/>
  <c r="AQ6" i="2"/>
  <c r="R21" i="2"/>
  <c r="AO6" i="2"/>
  <c r="S28" i="2"/>
  <c r="S59" i="2" s="1"/>
  <c r="AP8" i="2"/>
  <c r="O15" i="2"/>
  <c r="O46" i="2" s="1"/>
  <c r="AL4" i="2"/>
  <c r="O14" i="2"/>
  <c r="O45" i="2" s="1"/>
  <c r="AF4" i="2"/>
  <c r="F7" i="12" l="1"/>
  <c r="F38" i="12" s="1"/>
  <c r="M12" i="10"/>
  <c r="M43" i="10" s="1"/>
  <c r="F28" i="12"/>
  <c r="F59" i="12" s="1"/>
  <c r="BI2" i="12"/>
  <c r="N8" i="12" s="1"/>
  <c r="N39" i="12" s="1"/>
  <c r="F22" i="7"/>
  <c r="F53" i="7" s="1"/>
  <c r="AJ10" i="10"/>
  <c r="P22" i="12"/>
  <c r="P53" i="12" s="1"/>
  <c r="AT6" i="12"/>
  <c r="R60" i="12"/>
  <c r="Q29" i="12"/>
  <c r="Q60" i="12" s="1"/>
  <c r="R52" i="12"/>
  <c r="Q21" i="12"/>
  <c r="Q52" i="12" s="1"/>
  <c r="AJ4" i="12"/>
  <c r="M12" i="12"/>
  <c r="M43" i="12" s="1"/>
  <c r="Q8" i="12"/>
  <c r="Q39" i="12" s="1"/>
  <c r="R39" i="12"/>
  <c r="BI11" i="12"/>
  <c r="M12" i="3"/>
  <c r="M43" i="3" s="1"/>
  <c r="AJ12" i="11"/>
  <c r="D7" i="12"/>
  <c r="D38" i="12" s="1"/>
  <c r="AF1" i="12"/>
  <c r="D8" i="12"/>
  <c r="D39" i="12" s="1"/>
  <c r="AL1" i="12"/>
  <c r="C8" i="12"/>
  <c r="C39" i="12" s="1"/>
  <c r="BI9" i="12"/>
  <c r="BI12" i="12"/>
  <c r="AH12" i="12"/>
  <c r="F21" i="12"/>
  <c r="F52" i="12" s="1"/>
  <c r="G52" i="12"/>
  <c r="D21" i="12"/>
  <c r="D52" i="12" s="1"/>
  <c r="AF5" i="12"/>
  <c r="D22" i="12"/>
  <c r="D53" i="12" s="1"/>
  <c r="AL5" i="12"/>
  <c r="C22" i="12"/>
  <c r="C53" i="12" s="1"/>
  <c r="AF8" i="12"/>
  <c r="AL8" i="12"/>
  <c r="O29" i="12"/>
  <c r="O60" i="12" s="1"/>
  <c r="O28" i="12"/>
  <c r="O59" i="12" s="1"/>
  <c r="N29" i="12"/>
  <c r="N60" i="12" s="1"/>
  <c r="BI6" i="12"/>
  <c r="G53" i="12"/>
  <c r="F22" i="12"/>
  <c r="F53" i="12" s="1"/>
  <c r="Q7" i="12"/>
  <c r="Q38" i="12" s="1"/>
  <c r="R38" i="12"/>
  <c r="E15" i="12"/>
  <c r="E46" i="12" s="1"/>
  <c r="AT3" i="12"/>
  <c r="BI3" i="12"/>
  <c r="D28" i="12"/>
  <c r="D59" i="12" s="1"/>
  <c r="AF7" i="12"/>
  <c r="D29" i="12"/>
  <c r="D60" i="12" s="1"/>
  <c r="AL7" i="12"/>
  <c r="F8" i="12"/>
  <c r="F39" i="12" s="1"/>
  <c r="Q22" i="12"/>
  <c r="Q53" i="12" s="1"/>
  <c r="R53" i="12"/>
  <c r="E29" i="12"/>
  <c r="E60" i="12" s="1"/>
  <c r="AT7" i="12"/>
  <c r="Q14" i="11"/>
  <c r="Q45" i="11" s="1"/>
  <c r="AH9" i="12"/>
  <c r="O7" i="12"/>
  <c r="O38" i="12" s="1"/>
  <c r="BI10" i="12"/>
  <c r="Q28" i="12"/>
  <c r="Q59" i="12" s="1"/>
  <c r="R59" i="12"/>
  <c r="P8" i="12"/>
  <c r="P39" i="12" s="1"/>
  <c r="AT2" i="12"/>
  <c r="H60" i="12"/>
  <c r="F29" i="12"/>
  <c r="F60" i="12" s="1"/>
  <c r="AH3" i="12"/>
  <c r="AH11" i="12"/>
  <c r="M19" i="11"/>
  <c r="M50" i="11" s="1"/>
  <c r="AJ6" i="11"/>
  <c r="G59" i="11"/>
  <c r="F28" i="11"/>
  <c r="F59" i="11" s="1"/>
  <c r="AJ12" i="8"/>
  <c r="BC12" i="8" s="1"/>
  <c r="AH47" i="8" s="1"/>
  <c r="AJ11" i="9"/>
  <c r="AJ11" i="10"/>
  <c r="BC11" i="10" s="1"/>
  <c r="AH46" i="10" s="1"/>
  <c r="AJ8" i="11"/>
  <c r="M26" i="11"/>
  <c r="M57" i="11" s="1"/>
  <c r="AJ5" i="11"/>
  <c r="B19" i="11"/>
  <c r="B50" i="11" s="1"/>
  <c r="BA12" i="11"/>
  <c r="BE12" i="11"/>
  <c r="AJ47" i="11" s="1"/>
  <c r="AZ12" i="11"/>
  <c r="BC12" i="11"/>
  <c r="AH47" i="11" s="1"/>
  <c r="BD12" i="11"/>
  <c r="AI47" i="11" s="1"/>
  <c r="F29" i="11"/>
  <c r="F60" i="11" s="1"/>
  <c r="G60" i="11"/>
  <c r="R38" i="11"/>
  <c r="Q7" i="11"/>
  <c r="Q38" i="11" s="1"/>
  <c r="H45" i="11"/>
  <c r="F14" i="11"/>
  <c r="F45" i="11" s="1"/>
  <c r="AJ10" i="11"/>
  <c r="M12" i="11"/>
  <c r="M43" i="11" s="1"/>
  <c r="AJ4" i="11"/>
  <c r="R39" i="11"/>
  <c r="Q8" i="11"/>
  <c r="Q39" i="11" s="1"/>
  <c r="F15" i="11"/>
  <c r="F46" i="11" s="1"/>
  <c r="AJ12" i="10"/>
  <c r="AZ12" i="10" s="1"/>
  <c r="R53" i="11"/>
  <c r="Q22" i="11"/>
  <c r="Q53" i="11" s="1"/>
  <c r="R59" i="11"/>
  <c r="Q28" i="11"/>
  <c r="Q59" i="11" s="1"/>
  <c r="B12" i="11"/>
  <c r="B43" i="11" s="1"/>
  <c r="AJ3" i="11"/>
  <c r="AJ9" i="11"/>
  <c r="F7" i="11"/>
  <c r="F38" i="11" s="1"/>
  <c r="G52" i="11"/>
  <c r="F21" i="11"/>
  <c r="F52" i="11" s="1"/>
  <c r="AJ2" i="11"/>
  <c r="M5" i="11"/>
  <c r="M36" i="11" s="1"/>
  <c r="B26" i="11"/>
  <c r="B57" i="11" s="1"/>
  <c r="AJ7" i="11"/>
  <c r="AJ1" i="11"/>
  <c r="B5" i="11"/>
  <c r="B36" i="11" s="1"/>
  <c r="R52" i="11"/>
  <c r="Q21" i="11"/>
  <c r="Q52" i="11" s="1"/>
  <c r="Q15" i="11"/>
  <c r="Q46" i="11" s="1"/>
  <c r="F22" i="11"/>
  <c r="F53" i="11" s="1"/>
  <c r="G53" i="11"/>
  <c r="AJ11" i="11"/>
  <c r="H39" i="11"/>
  <c r="F8" i="11"/>
  <c r="F39" i="11" s="1"/>
  <c r="R60" i="11"/>
  <c r="Q29" i="11"/>
  <c r="Q60" i="11" s="1"/>
  <c r="G46" i="10"/>
  <c r="F15" i="10"/>
  <c r="F46" i="10" s="1"/>
  <c r="F14" i="9"/>
  <c r="F45" i="9" s="1"/>
  <c r="R59" i="10"/>
  <c r="Q28" i="10"/>
  <c r="Q59" i="10" s="1"/>
  <c r="BE12" i="10"/>
  <c r="AJ47" i="10" s="1"/>
  <c r="Q8" i="10"/>
  <c r="Q39" i="10" s="1"/>
  <c r="G45" i="10"/>
  <c r="F14" i="10"/>
  <c r="F45" i="10" s="1"/>
  <c r="AJ6" i="10"/>
  <c r="Q29" i="10"/>
  <c r="Q60" i="10" s="1"/>
  <c r="R60" i="10"/>
  <c r="AJ2" i="10"/>
  <c r="M5" i="10"/>
  <c r="M36" i="10" s="1"/>
  <c r="M26" i="10"/>
  <c r="M57" i="10" s="1"/>
  <c r="AJ8" i="10"/>
  <c r="G38" i="10"/>
  <c r="F7" i="10"/>
  <c r="F38" i="10" s="1"/>
  <c r="Q21" i="10"/>
  <c r="Q52" i="10" s="1"/>
  <c r="B5" i="10"/>
  <c r="B36" i="10" s="1"/>
  <c r="AJ1" i="10"/>
  <c r="G39" i="10"/>
  <c r="F8" i="10"/>
  <c r="F39" i="10" s="1"/>
  <c r="B12" i="10"/>
  <c r="B43" i="10" s="1"/>
  <c r="AJ3" i="10"/>
  <c r="BE10" i="10"/>
  <c r="AJ45" i="10" s="1"/>
  <c r="AZ10" i="10"/>
  <c r="BD10" i="10"/>
  <c r="AI45" i="10" s="1"/>
  <c r="BC10" i="10"/>
  <c r="AH45" i="10" s="1"/>
  <c r="BA10" i="10"/>
  <c r="Q7" i="10"/>
  <c r="Q38" i="10" s="1"/>
  <c r="AJ7" i="10"/>
  <c r="B26" i="10"/>
  <c r="B57" i="10" s="1"/>
  <c r="BD11" i="10"/>
  <c r="AI46" i="10" s="1"/>
  <c r="BE11" i="10"/>
  <c r="AJ46" i="10" s="1"/>
  <c r="Q22" i="10"/>
  <c r="Q53" i="10" s="1"/>
  <c r="Q28" i="7"/>
  <c r="Q59" i="7" s="1"/>
  <c r="Q14" i="8"/>
  <c r="Q45" i="8" s="1"/>
  <c r="R46" i="10"/>
  <c r="Q15" i="10"/>
  <c r="Q46" i="10" s="1"/>
  <c r="G60" i="10"/>
  <c r="F29" i="10"/>
  <c r="F60" i="10" s="1"/>
  <c r="G52" i="10"/>
  <c r="F21" i="10"/>
  <c r="F52" i="10" s="1"/>
  <c r="Q14" i="10"/>
  <c r="Q45" i="10" s="1"/>
  <c r="R45" i="10"/>
  <c r="AJ9" i="10"/>
  <c r="G53" i="10"/>
  <c r="F22" i="10"/>
  <c r="F53" i="10" s="1"/>
  <c r="BC4" i="10"/>
  <c r="BA4" i="10"/>
  <c r="P16" i="10" s="1"/>
  <c r="P47" i="10" s="1"/>
  <c r="BE4" i="10"/>
  <c r="S12" i="10"/>
  <c r="S43" i="10" s="1"/>
  <c r="BD4" i="10"/>
  <c r="AZ4" i="10"/>
  <c r="O16" i="10" s="1"/>
  <c r="O47" i="10" s="1"/>
  <c r="G59" i="10"/>
  <c r="F28" i="10"/>
  <c r="F59" i="10" s="1"/>
  <c r="B19" i="10"/>
  <c r="B50" i="10" s="1"/>
  <c r="AJ5" i="10"/>
  <c r="F28" i="9"/>
  <c r="F59" i="9" s="1"/>
  <c r="G59" i="9"/>
  <c r="M26" i="9"/>
  <c r="M57" i="9" s="1"/>
  <c r="AJ8" i="9"/>
  <c r="M19" i="9"/>
  <c r="M50" i="9" s="1"/>
  <c r="AJ6" i="9"/>
  <c r="AJ4" i="9"/>
  <c r="M12" i="9"/>
  <c r="M43" i="9" s="1"/>
  <c r="R45" i="9"/>
  <c r="Q14" i="9"/>
  <c r="Q45" i="9" s="1"/>
  <c r="H19" i="9"/>
  <c r="H50" i="9" s="1"/>
  <c r="BD5" i="9"/>
  <c r="BC5" i="9"/>
  <c r="BE5" i="9"/>
  <c r="BA5" i="9"/>
  <c r="E23" i="9" s="1"/>
  <c r="E54" i="9" s="1"/>
  <c r="AZ5" i="9"/>
  <c r="D23" i="9" s="1"/>
  <c r="D54" i="9" s="1"/>
  <c r="R38" i="9"/>
  <c r="Q7" i="9"/>
  <c r="Q38" i="9" s="1"/>
  <c r="G52" i="9"/>
  <c r="F21" i="9"/>
  <c r="F52" i="9" s="1"/>
  <c r="M19" i="3"/>
  <c r="M50" i="3" s="1"/>
  <c r="F21" i="7"/>
  <c r="F52" i="7" s="1"/>
  <c r="F14" i="7"/>
  <c r="F45" i="7" s="1"/>
  <c r="BA11" i="9"/>
  <c r="BE11" i="9"/>
  <c r="AJ46" i="9" s="1"/>
  <c r="AZ11" i="9"/>
  <c r="BC11" i="9"/>
  <c r="AH46" i="9" s="1"/>
  <c r="BD11" i="9"/>
  <c r="AI46" i="9" s="1"/>
  <c r="R39" i="9"/>
  <c r="Q8" i="9"/>
  <c r="Q39" i="9" s="1"/>
  <c r="B5" i="9"/>
  <c r="B36" i="9" s="1"/>
  <c r="AJ1" i="9"/>
  <c r="AJ12" i="9"/>
  <c r="R52" i="9"/>
  <c r="Q21" i="9"/>
  <c r="Q52" i="9" s="1"/>
  <c r="Q29" i="9"/>
  <c r="Q60" i="9" s="1"/>
  <c r="R60" i="9"/>
  <c r="AJ9" i="5"/>
  <c r="AZ9" i="5" s="1"/>
  <c r="B26" i="7"/>
  <c r="B57" i="7" s="1"/>
  <c r="AJ9" i="8"/>
  <c r="AZ9" i="8" s="1"/>
  <c r="R46" i="9"/>
  <c r="Q15" i="9"/>
  <c r="Q46" i="9" s="1"/>
  <c r="B12" i="9"/>
  <c r="B43" i="9" s="1"/>
  <c r="AJ3" i="9"/>
  <c r="B26" i="9"/>
  <c r="B57" i="9" s="1"/>
  <c r="AJ7" i="9"/>
  <c r="BD10" i="9"/>
  <c r="AI45" i="9" s="1"/>
  <c r="BC10" i="9"/>
  <c r="AH45" i="9" s="1"/>
  <c r="BE10" i="9"/>
  <c r="AJ45" i="9" s="1"/>
  <c r="BA10" i="9"/>
  <c r="AZ10" i="9"/>
  <c r="AJ2" i="9"/>
  <c r="M5" i="9"/>
  <c r="M36" i="9" s="1"/>
  <c r="G39" i="9"/>
  <c r="F8" i="9"/>
  <c r="F39" i="9" s="1"/>
  <c r="R53" i="9"/>
  <c r="Q22" i="9"/>
  <c r="Q53" i="9" s="1"/>
  <c r="G38" i="9"/>
  <c r="F7" i="9"/>
  <c r="F38" i="9" s="1"/>
  <c r="F7" i="8"/>
  <c r="F38" i="8" s="1"/>
  <c r="AJ11" i="8"/>
  <c r="BE11" i="8" s="1"/>
  <c r="AJ46" i="8" s="1"/>
  <c r="R59" i="9"/>
  <c r="Q28" i="9"/>
  <c r="Q59" i="9" s="1"/>
  <c r="G53" i="9"/>
  <c r="F22" i="9"/>
  <c r="F53" i="9" s="1"/>
  <c r="G60" i="9"/>
  <c r="F29" i="9"/>
  <c r="F60" i="9" s="1"/>
  <c r="AJ9" i="9"/>
  <c r="H46" i="9"/>
  <c r="F15" i="9"/>
  <c r="F46" i="9" s="1"/>
  <c r="AJ8" i="8"/>
  <c r="M26" i="8"/>
  <c r="M57" i="8" s="1"/>
  <c r="BE12" i="8"/>
  <c r="AJ47" i="8" s="1"/>
  <c r="H39" i="8"/>
  <c r="F8" i="8"/>
  <c r="F39" i="8" s="1"/>
  <c r="G52" i="8"/>
  <c r="F21" i="8"/>
  <c r="F52" i="8" s="1"/>
  <c r="AJ10" i="5"/>
  <c r="BA10" i="5" s="1"/>
  <c r="T46" i="8"/>
  <c r="Q15" i="8"/>
  <c r="Q46" i="8" s="1"/>
  <c r="G59" i="8"/>
  <c r="F28" i="8"/>
  <c r="F59" i="8" s="1"/>
  <c r="B5" i="8"/>
  <c r="B36" i="8" s="1"/>
  <c r="AJ1" i="8"/>
  <c r="M12" i="8"/>
  <c r="M43" i="8" s="1"/>
  <c r="AJ4" i="8"/>
  <c r="B26" i="8"/>
  <c r="B57" i="8" s="1"/>
  <c r="AJ7" i="8"/>
  <c r="B19" i="8"/>
  <c r="B50" i="8" s="1"/>
  <c r="AJ5" i="8"/>
  <c r="R53" i="8"/>
  <c r="Q22" i="8"/>
  <c r="Q53" i="8" s="1"/>
  <c r="F14" i="8"/>
  <c r="F45" i="8" s="1"/>
  <c r="AJ10" i="8"/>
  <c r="G53" i="8"/>
  <c r="F22" i="8"/>
  <c r="F53" i="8" s="1"/>
  <c r="R52" i="8"/>
  <c r="Q21" i="8"/>
  <c r="Q52" i="8" s="1"/>
  <c r="R39" i="8"/>
  <c r="Q8" i="8"/>
  <c r="Q39" i="8" s="1"/>
  <c r="AJ6" i="8"/>
  <c r="M19" i="8"/>
  <c r="M50" i="8" s="1"/>
  <c r="AJ2" i="8"/>
  <c r="M5" i="8"/>
  <c r="M36" i="8" s="1"/>
  <c r="B12" i="8"/>
  <c r="B43" i="8" s="1"/>
  <c r="AJ3" i="8"/>
  <c r="H46" i="8"/>
  <c r="F15" i="8"/>
  <c r="F46" i="8" s="1"/>
  <c r="BC9" i="8"/>
  <c r="AH44" i="8" s="1"/>
  <c r="R38" i="8"/>
  <c r="Q7" i="8"/>
  <c r="Q38" i="8" s="1"/>
  <c r="S60" i="8"/>
  <c r="Q29" i="8"/>
  <c r="Q60" i="8" s="1"/>
  <c r="G60" i="8"/>
  <c r="F29" i="8"/>
  <c r="F60" i="8" s="1"/>
  <c r="Q28" i="8"/>
  <c r="Q59" i="8" s="1"/>
  <c r="R53" i="7"/>
  <c r="Q22" i="7"/>
  <c r="Q53" i="7" s="1"/>
  <c r="Q29" i="7"/>
  <c r="Q60" i="7" s="1"/>
  <c r="R52" i="7"/>
  <c r="Q21" i="7"/>
  <c r="Q52" i="7" s="1"/>
  <c r="M26" i="7"/>
  <c r="M57" i="7" s="1"/>
  <c r="AJ8" i="7"/>
  <c r="AJ1" i="7"/>
  <c r="B5" i="7"/>
  <c r="B36" i="7" s="1"/>
  <c r="R45" i="7"/>
  <c r="Q14" i="7"/>
  <c r="Q45" i="7" s="1"/>
  <c r="B12" i="7"/>
  <c r="B43" i="7" s="1"/>
  <c r="AJ3" i="7"/>
  <c r="M5" i="7"/>
  <c r="M36" i="7" s="1"/>
  <c r="AJ2" i="7"/>
  <c r="G39" i="7"/>
  <c r="F8" i="7"/>
  <c r="F39" i="7" s="1"/>
  <c r="AJ5" i="7"/>
  <c r="B19" i="7"/>
  <c r="B50" i="7" s="1"/>
  <c r="AJ9" i="7"/>
  <c r="F15" i="7"/>
  <c r="F46" i="7" s="1"/>
  <c r="R38" i="7"/>
  <c r="Q7" i="7"/>
  <c r="Q38" i="7" s="1"/>
  <c r="R46" i="7"/>
  <c r="Q15" i="7"/>
  <c r="Q46" i="7" s="1"/>
  <c r="G60" i="7"/>
  <c r="F29" i="7"/>
  <c r="F60" i="7" s="1"/>
  <c r="AJ12" i="7"/>
  <c r="AJ10" i="6"/>
  <c r="BE10" i="6" s="1"/>
  <c r="AJ45" i="6" s="1"/>
  <c r="F7" i="7"/>
  <c r="F38" i="7" s="1"/>
  <c r="G38" i="7"/>
  <c r="M19" i="7"/>
  <c r="M50" i="7" s="1"/>
  <c r="AJ6" i="7"/>
  <c r="G59" i="7"/>
  <c r="F28" i="7"/>
  <c r="F59" i="7" s="1"/>
  <c r="R39" i="7"/>
  <c r="Q8" i="7"/>
  <c r="Q39" i="7" s="1"/>
  <c r="AJ4" i="7"/>
  <c r="M12" i="7"/>
  <c r="M43" i="7" s="1"/>
  <c r="AJ10" i="7"/>
  <c r="AJ11" i="7"/>
  <c r="H26" i="7"/>
  <c r="H57" i="7" s="1"/>
  <c r="BC7" i="7"/>
  <c r="BA7" i="7"/>
  <c r="E30" i="7" s="1"/>
  <c r="E61" i="7" s="1"/>
  <c r="BD7" i="7"/>
  <c r="BE7" i="7"/>
  <c r="AZ7" i="7"/>
  <c r="D30" i="7" s="1"/>
  <c r="D61" i="7" s="1"/>
  <c r="R45" i="6"/>
  <c r="Q14" i="6"/>
  <c r="Q45" i="6" s="1"/>
  <c r="G52" i="6"/>
  <c r="F21" i="6"/>
  <c r="F52" i="6" s="1"/>
  <c r="G45" i="6"/>
  <c r="F14" i="6"/>
  <c r="F45" i="6" s="1"/>
  <c r="F28" i="6"/>
  <c r="F59" i="6" s="1"/>
  <c r="G59" i="6"/>
  <c r="B26" i="6"/>
  <c r="B57" i="6" s="1"/>
  <c r="AJ7" i="6"/>
  <c r="AJ11" i="6"/>
  <c r="Q28" i="4"/>
  <c r="Q59" i="4" s="1"/>
  <c r="B12" i="4"/>
  <c r="B43" i="4" s="1"/>
  <c r="Q29" i="5"/>
  <c r="Q60" i="5" s="1"/>
  <c r="AJ11" i="5"/>
  <c r="BD11" i="5" s="1"/>
  <c r="AI46" i="5" s="1"/>
  <c r="G46" i="6"/>
  <c r="F15" i="6"/>
  <c r="F46" i="6" s="1"/>
  <c r="B19" i="6"/>
  <c r="B50" i="6" s="1"/>
  <c r="AJ5" i="6"/>
  <c r="B12" i="6"/>
  <c r="B43" i="6" s="1"/>
  <c r="AJ3" i="6"/>
  <c r="F22" i="6"/>
  <c r="F53" i="6" s="1"/>
  <c r="G53" i="6"/>
  <c r="Q29" i="6"/>
  <c r="Q60" i="6" s="1"/>
  <c r="R60" i="6"/>
  <c r="AJ9" i="6"/>
  <c r="Q15" i="6"/>
  <c r="Q46" i="6" s="1"/>
  <c r="R46" i="6"/>
  <c r="G60" i="6"/>
  <c r="F29" i="6"/>
  <c r="F60" i="6" s="1"/>
  <c r="M5" i="6"/>
  <c r="M36" i="6" s="1"/>
  <c r="AJ2" i="6"/>
  <c r="Q21" i="6"/>
  <c r="Q52" i="6" s="1"/>
  <c r="R52" i="6"/>
  <c r="AJ12" i="6"/>
  <c r="AJ1" i="6"/>
  <c r="B5" i="6"/>
  <c r="B36" i="6" s="1"/>
  <c r="Q8" i="6"/>
  <c r="Q39" i="6" s="1"/>
  <c r="R59" i="6"/>
  <c r="Q28" i="6"/>
  <c r="Q59" i="6" s="1"/>
  <c r="M19" i="6"/>
  <c r="M50" i="6" s="1"/>
  <c r="AJ6" i="6"/>
  <c r="R53" i="6"/>
  <c r="Q22" i="6"/>
  <c r="Q53" i="6" s="1"/>
  <c r="AJ12" i="5"/>
  <c r="BD12" i="5" s="1"/>
  <c r="AI47" i="5" s="1"/>
  <c r="M26" i="6"/>
  <c r="M57" i="6" s="1"/>
  <c r="AJ8" i="6"/>
  <c r="G38" i="6"/>
  <c r="F7" i="6"/>
  <c r="F38" i="6" s="1"/>
  <c r="F8" i="6"/>
  <c r="F39" i="6" s="1"/>
  <c r="G39" i="6"/>
  <c r="M12" i="6"/>
  <c r="M43" i="6" s="1"/>
  <c r="AJ4" i="6"/>
  <c r="Q7" i="6"/>
  <c r="Q38" i="6" s="1"/>
  <c r="R38" i="5"/>
  <c r="Q7" i="5"/>
  <c r="Q38" i="5" s="1"/>
  <c r="AZ12" i="5"/>
  <c r="R52" i="5"/>
  <c r="Q21" i="5"/>
  <c r="Q52" i="5" s="1"/>
  <c r="R53" i="5"/>
  <c r="Q22" i="5"/>
  <c r="Q53" i="5" s="1"/>
  <c r="AJ7" i="5"/>
  <c r="B26" i="5"/>
  <c r="B57" i="5" s="1"/>
  <c r="B12" i="5"/>
  <c r="B43" i="5" s="1"/>
  <c r="AJ3" i="5"/>
  <c r="F22" i="5"/>
  <c r="F53" i="5" s="1"/>
  <c r="G53" i="5"/>
  <c r="G52" i="5"/>
  <c r="F21" i="5"/>
  <c r="F52" i="5" s="1"/>
  <c r="R46" i="5"/>
  <c r="Q15" i="5"/>
  <c r="Q46" i="5" s="1"/>
  <c r="R39" i="5"/>
  <c r="Q8" i="5"/>
  <c r="Q39" i="5" s="1"/>
  <c r="G46" i="5"/>
  <c r="F15" i="5"/>
  <c r="F46" i="5" s="1"/>
  <c r="AJ4" i="5"/>
  <c r="M12" i="5"/>
  <c r="M43" i="5" s="1"/>
  <c r="G60" i="5"/>
  <c r="F29" i="5"/>
  <c r="F60" i="5" s="1"/>
  <c r="G38" i="5"/>
  <c r="F7" i="5"/>
  <c r="F38" i="5" s="1"/>
  <c r="R45" i="5"/>
  <c r="Q14" i="5"/>
  <c r="Q45" i="5" s="1"/>
  <c r="AJ10" i="4"/>
  <c r="BC10" i="4" s="1"/>
  <c r="AH45" i="4" s="1"/>
  <c r="AJ12" i="4"/>
  <c r="AZ12" i="4" s="1"/>
  <c r="S59" i="5"/>
  <c r="Q28" i="5"/>
  <c r="Q59" i="5" s="1"/>
  <c r="G45" i="5"/>
  <c r="F14" i="5"/>
  <c r="F45" i="5" s="1"/>
  <c r="M26" i="5"/>
  <c r="M57" i="5" s="1"/>
  <c r="AJ8" i="5"/>
  <c r="AJ2" i="5"/>
  <c r="M5" i="5"/>
  <c r="M36" i="5" s="1"/>
  <c r="G59" i="5"/>
  <c r="F28" i="5"/>
  <c r="F59" i="5" s="1"/>
  <c r="B19" i="5"/>
  <c r="B50" i="5" s="1"/>
  <c r="AJ5" i="5"/>
  <c r="B5" i="5"/>
  <c r="B36" i="5" s="1"/>
  <c r="AJ1" i="5"/>
  <c r="AJ6" i="5"/>
  <c r="M19" i="5"/>
  <c r="M50" i="5" s="1"/>
  <c r="F8" i="5"/>
  <c r="F39" i="5" s="1"/>
  <c r="G39" i="5"/>
  <c r="B19" i="4"/>
  <c r="B50" i="4" s="1"/>
  <c r="AJ5" i="4"/>
  <c r="Q29" i="4"/>
  <c r="Q60" i="4" s="1"/>
  <c r="R52" i="4"/>
  <c r="Q21" i="4"/>
  <c r="Q52" i="4" s="1"/>
  <c r="R39" i="4"/>
  <c r="Q8" i="4"/>
  <c r="Q39" i="4" s="1"/>
  <c r="Q15" i="4"/>
  <c r="Q46" i="4" s="1"/>
  <c r="R46" i="4"/>
  <c r="G53" i="4"/>
  <c r="F22" i="4"/>
  <c r="F53" i="4" s="1"/>
  <c r="G38" i="4"/>
  <c r="F7" i="4"/>
  <c r="F38" i="4" s="1"/>
  <c r="R53" i="4"/>
  <c r="Q22" i="4"/>
  <c r="Q53" i="4" s="1"/>
  <c r="AJ1" i="4"/>
  <c r="B5" i="4"/>
  <c r="B36" i="4" s="1"/>
  <c r="G45" i="4"/>
  <c r="F14" i="4"/>
  <c r="F45" i="4" s="1"/>
  <c r="M19" i="4"/>
  <c r="M50" i="4" s="1"/>
  <c r="AJ6" i="4"/>
  <c r="B26" i="4"/>
  <c r="B57" i="4" s="1"/>
  <c r="AJ7" i="4"/>
  <c r="AJ4" i="3"/>
  <c r="S12" i="3" s="1"/>
  <c r="S43" i="3" s="1"/>
  <c r="G39" i="4"/>
  <c r="F8" i="4"/>
  <c r="F39" i="4" s="1"/>
  <c r="AJ11" i="4"/>
  <c r="R45" i="4"/>
  <c r="Q14" i="4"/>
  <c r="Q45" i="4" s="1"/>
  <c r="G52" i="4"/>
  <c r="F21" i="4"/>
  <c r="F52" i="4" s="1"/>
  <c r="G59" i="4"/>
  <c r="F28" i="4"/>
  <c r="F59" i="4" s="1"/>
  <c r="G46" i="4"/>
  <c r="F15" i="4"/>
  <c r="F46" i="4" s="1"/>
  <c r="F29" i="4"/>
  <c r="F60" i="4" s="1"/>
  <c r="G60" i="4"/>
  <c r="R38" i="4"/>
  <c r="Q7" i="4"/>
  <c r="Q38" i="4" s="1"/>
  <c r="M26" i="4"/>
  <c r="M57" i="4" s="1"/>
  <c r="AJ8" i="4"/>
  <c r="M12" i="4"/>
  <c r="M43" i="4" s="1"/>
  <c r="AJ4" i="4"/>
  <c r="BE9" i="4"/>
  <c r="AJ44" i="4" s="1"/>
  <c r="AZ9" i="4"/>
  <c r="BD9" i="4"/>
  <c r="AI44" i="4" s="1"/>
  <c r="BC9" i="4"/>
  <c r="AH44" i="4" s="1"/>
  <c r="BA9" i="4"/>
  <c r="M5" i="4"/>
  <c r="M36" i="4" s="1"/>
  <c r="AJ2" i="4"/>
  <c r="H12" i="4"/>
  <c r="H43" i="4" s="1"/>
  <c r="BC3" i="4"/>
  <c r="BA3" i="4"/>
  <c r="E16" i="4" s="1"/>
  <c r="E47" i="4" s="1"/>
  <c r="AZ3" i="4"/>
  <c r="D16" i="4" s="1"/>
  <c r="D47" i="4" s="1"/>
  <c r="BE3" i="4"/>
  <c r="BD3" i="4"/>
  <c r="M26" i="3"/>
  <c r="M57" i="3" s="1"/>
  <c r="AJ8" i="3"/>
  <c r="Q7" i="3"/>
  <c r="Q38" i="3" s="1"/>
  <c r="R38" i="3"/>
  <c r="F8" i="3"/>
  <c r="F39" i="3" s="1"/>
  <c r="G39" i="3"/>
  <c r="R59" i="3"/>
  <c r="Q28" i="3"/>
  <c r="Q59" i="3" s="1"/>
  <c r="G59" i="3"/>
  <c r="F28" i="3"/>
  <c r="F59" i="3" s="1"/>
  <c r="G52" i="3"/>
  <c r="F21" i="3"/>
  <c r="F52" i="3" s="1"/>
  <c r="AJ11" i="3"/>
  <c r="R45" i="3"/>
  <c r="Q14" i="3"/>
  <c r="Q45" i="3" s="1"/>
  <c r="BC9" i="3"/>
  <c r="AH44" i="3" s="1"/>
  <c r="BD9" i="3"/>
  <c r="AI44" i="3" s="1"/>
  <c r="BA9" i="3"/>
  <c r="BE9" i="3"/>
  <c r="AJ44" i="3" s="1"/>
  <c r="AZ9" i="3"/>
  <c r="B26" i="3"/>
  <c r="B57" i="3" s="1"/>
  <c r="AJ7" i="3"/>
  <c r="AJ2" i="3"/>
  <c r="M5" i="3"/>
  <c r="M36" i="3" s="1"/>
  <c r="Q21" i="3"/>
  <c r="Q52" i="3" s="1"/>
  <c r="R52" i="3"/>
  <c r="G45" i="3"/>
  <c r="F14" i="3"/>
  <c r="F45" i="3" s="1"/>
  <c r="Q29" i="3"/>
  <c r="Q60" i="3" s="1"/>
  <c r="R60" i="3"/>
  <c r="B12" i="3"/>
  <c r="B43" i="3" s="1"/>
  <c r="AJ3" i="3"/>
  <c r="B19" i="3"/>
  <c r="B50" i="3" s="1"/>
  <c r="AJ5" i="3"/>
  <c r="F22" i="3"/>
  <c r="F53" i="3" s="1"/>
  <c r="G53" i="3"/>
  <c r="AJ6" i="3"/>
  <c r="G46" i="3"/>
  <c r="F15" i="3"/>
  <c r="F46" i="3" s="1"/>
  <c r="AJ10" i="3"/>
  <c r="AJ12" i="3"/>
  <c r="F29" i="3"/>
  <c r="F60" i="3" s="1"/>
  <c r="G60" i="3"/>
  <c r="B5" i="3"/>
  <c r="B36" i="3" s="1"/>
  <c r="AJ1" i="3"/>
  <c r="G38" i="3"/>
  <c r="F7" i="3"/>
  <c r="F38" i="3" s="1"/>
  <c r="Q15" i="3"/>
  <c r="Q46" i="3" s="1"/>
  <c r="R46" i="3"/>
  <c r="R53" i="3"/>
  <c r="Q22" i="3"/>
  <c r="Q53" i="3" s="1"/>
  <c r="R39" i="3"/>
  <c r="Q8" i="3"/>
  <c r="Q39" i="3" s="1"/>
  <c r="G60" i="2"/>
  <c r="F29" i="2"/>
  <c r="F60" i="2" s="1"/>
  <c r="G38" i="2"/>
  <c r="F7" i="2"/>
  <c r="F38" i="2" s="1"/>
  <c r="B12" i="2"/>
  <c r="B43" i="2" s="1"/>
  <c r="AJ3" i="2"/>
  <c r="G39" i="2"/>
  <c r="F8" i="2"/>
  <c r="F39" i="2" s="1"/>
  <c r="G45" i="2"/>
  <c r="F14" i="2"/>
  <c r="F45" i="2" s="1"/>
  <c r="G52" i="2"/>
  <c r="F21" i="2"/>
  <c r="F52" i="2" s="1"/>
  <c r="M26" i="2"/>
  <c r="M57" i="2" s="1"/>
  <c r="AJ8" i="2"/>
  <c r="F22" i="2"/>
  <c r="F53" i="2" s="1"/>
  <c r="G53" i="2"/>
  <c r="R38" i="2"/>
  <c r="Q7" i="2"/>
  <c r="Q38" i="2" s="1"/>
  <c r="B5" i="2"/>
  <c r="B36" i="2" s="1"/>
  <c r="AJ1" i="2"/>
  <c r="G46" i="2"/>
  <c r="F15" i="2"/>
  <c r="F46" i="2" s="1"/>
  <c r="AJ2" i="2"/>
  <c r="M5" i="2"/>
  <c r="M36" i="2" s="1"/>
  <c r="R52" i="2"/>
  <c r="Q21" i="2"/>
  <c r="Q52" i="2" s="1"/>
  <c r="AJ11" i="2"/>
  <c r="R60" i="2"/>
  <c r="Q29" i="2"/>
  <c r="Q60" i="2" s="1"/>
  <c r="G59" i="2"/>
  <c r="F28" i="2"/>
  <c r="F59" i="2" s="1"/>
  <c r="B19" i="2"/>
  <c r="B50" i="2" s="1"/>
  <c r="AJ5" i="2"/>
  <c r="R46" i="2"/>
  <c r="Q15" i="2"/>
  <c r="Q46" i="2" s="1"/>
  <c r="AJ9" i="2"/>
  <c r="R53" i="2"/>
  <c r="Q22" i="2"/>
  <c r="Q53" i="2" s="1"/>
  <c r="R59" i="2"/>
  <c r="Q28" i="2"/>
  <c r="Q59" i="2" s="1"/>
  <c r="R39" i="2"/>
  <c r="Q8" i="2"/>
  <c r="Q39" i="2" s="1"/>
  <c r="AJ4" i="2"/>
  <c r="M12" i="2"/>
  <c r="M43" i="2" s="1"/>
  <c r="R45" i="2"/>
  <c r="Q14" i="2"/>
  <c r="Q45" i="2" s="1"/>
  <c r="AJ10" i="2"/>
  <c r="AJ12" i="2"/>
  <c r="AJ6" i="2"/>
  <c r="M19" i="2"/>
  <c r="M50" i="2" s="1"/>
  <c r="AJ7" i="2"/>
  <c r="B26" i="2"/>
  <c r="B57" i="2" s="1"/>
  <c r="BD12" i="8" l="1"/>
  <c r="AI47" i="8" s="1"/>
  <c r="AL2" i="12"/>
  <c r="O8" i="12"/>
  <c r="O39" i="12" s="1"/>
  <c r="BA12" i="8"/>
  <c r="BA12" i="10"/>
  <c r="AF2" i="12"/>
  <c r="O21" i="12"/>
  <c r="O52" i="12" s="1"/>
  <c r="AF6" i="12"/>
  <c r="AL6" i="12"/>
  <c r="O22" i="12"/>
  <c r="O53" i="12" s="1"/>
  <c r="N22" i="12"/>
  <c r="N53" i="12" s="1"/>
  <c r="BC10" i="5"/>
  <c r="AH45" i="5" s="1"/>
  <c r="AZ12" i="8"/>
  <c r="BC12" i="10"/>
  <c r="AH47" i="10" s="1"/>
  <c r="AF10" i="12"/>
  <c r="AJ10" i="12" s="1"/>
  <c r="AL10" i="12"/>
  <c r="D14" i="12"/>
  <c r="D45" i="12" s="1"/>
  <c r="AF3" i="12"/>
  <c r="D15" i="12"/>
  <c r="D46" i="12" s="1"/>
  <c r="AL3" i="12"/>
  <c r="C15" i="12"/>
  <c r="C46" i="12" s="1"/>
  <c r="M26" i="12"/>
  <c r="M57" i="12" s="1"/>
  <c r="AJ8" i="12"/>
  <c r="B19" i="12"/>
  <c r="B50" i="12" s="1"/>
  <c r="AJ5" i="12"/>
  <c r="BD12" i="10"/>
  <c r="AI47" i="10" s="1"/>
  <c r="AF12" i="12"/>
  <c r="AJ12" i="12" s="1"/>
  <c r="AL12" i="12"/>
  <c r="BD11" i="8"/>
  <c r="AI46" i="8" s="1"/>
  <c r="AJ2" i="12"/>
  <c r="M5" i="12"/>
  <c r="M36" i="12" s="1"/>
  <c r="B26" i="12"/>
  <c r="B57" i="12" s="1"/>
  <c r="AJ7" i="12"/>
  <c r="AL9" i="12"/>
  <c r="AF9" i="12"/>
  <c r="AJ9" i="12" s="1"/>
  <c r="B5" i="12"/>
  <c r="B36" i="12" s="1"/>
  <c r="AJ1" i="12"/>
  <c r="AF11" i="12"/>
  <c r="AJ11" i="12" s="1"/>
  <c r="AL11" i="12"/>
  <c r="BA4" i="12"/>
  <c r="P16" i="12" s="1"/>
  <c r="P47" i="12" s="1"/>
  <c r="S12" i="12"/>
  <c r="S43" i="12" s="1"/>
  <c r="AZ4" i="12"/>
  <c r="O16" i="12" s="1"/>
  <c r="O47" i="12" s="1"/>
  <c r="BD4" i="12"/>
  <c r="BC4" i="12"/>
  <c r="BE4" i="12"/>
  <c r="BC9" i="11"/>
  <c r="AH44" i="11" s="1"/>
  <c r="BE9" i="11"/>
  <c r="AJ44" i="11" s="1"/>
  <c r="BD9" i="11"/>
  <c r="AI44" i="11" s="1"/>
  <c r="AZ9" i="11"/>
  <c r="BA9" i="11"/>
  <c r="H5" i="11"/>
  <c r="H36" i="11" s="1"/>
  <c r="BD1" i="11"/>
  <c r="BC1" i="11"/>
  <c r="AZ1" i="11"/>
  <c r="D9" i="11" s="1"/>
  <c r="D40" i="11" s="1"/>
  <c r="BE1" i="11"/>
  <c r="BA1" i="11"/>
  <c r="E9" i="11" s="1"/>
  <c r="E40" i="11" s="1"/>
  <c r="BE8" i="11"/>
  <c r="AZ8" i="11"/>
  <c r="O30" i="11" s="1"/>
  <c r="O61" i="11" s="1"/>
  <c r="BA8" i="11"/>
  <c r="P30" i="11" s="1"/>
  <c r="P61" i="11" s="1"/>
  <c r="S26" i="11"/>
  <c r="S57" i="11" s="1"/>
  <c r="BD8" i="11"/>
  <c r="BC8" i="11"/>
  <c r="BD11" i="11"/>
  <c r="AI46" i="11" s="1"/>
  <c r="BC11" i="11"/>
  <c r="AH46" i="11" s="1"/>
  <c r="BA11" i="11"/>
  <c r="AZ11" i="11"/>
  <c r="BE11" i="11"/>
  <c r="AJ46" i="11" s="1"/>
  <c r="H26" i="11"/>
  <c r="H57" i="11" s="1"/>
  <c r="BE7" i="11"/>
  <c r="AZ7" i="11"/>
  <c r="D30" i="11" s="1"/>
  <c r="D61" i="11" s="1"/>
  <c r="BD7" i="11"/>
  <c r="BA7" i="11"/>
  <c r="E30" i="11" s="1"/>
  <c r="E61" i="11" s="1"/>
  <c r="BC7" i="11"/>
  <c r="H12" i="11"/>
  <c r="H43" i="11" s="1"/>
  <c r="BD3" i="11"/>
  <c r="BC3" i="11"/>
  <c r="AZ3" i="11"/>
  <c r="D16" i="11" s="1"/>
  <c r="D47" i="11" s="1"/>
  <c r="BE3" i="11"/>
  <c r="BA3" i="11"/>
  <c r="E16" i="11" s="1"/>
  <c r="E47" i="11" s="1"/>
  <c r="BA10" i="11"/>
  <c r="BE10" i="11"/>
  <c r="AJ45" i="11" s="1"/>
  <c r="AZ10" i="11"/>
  <c r="BD10" i="11"/>
  <c r="AI45" i="11" s="1"/>
  <c r="BC10" i="11"/>
  <c r="AH45" i="11" s="1"/>
  <c r="AG47" i="11"/>
  <c r="BC9" i="5"/>
  <c r="AH44" i="5" s="1"/>
  <c r="BC10" i="6"/>
  <c r="AH45" i="6" s="1"/>
  <c r="BA11" i="10"/>
  <c r="H19" i="11"/>
  <c r="H50" i="11" s="1"/>
  <c r="BE5" i="11"/>
  <c r="AZ5" i="11"/>
  <c r="D23" i="11" s="1"/>
  <c r="D54" i="11" s="1"/>
  <c r="BC5" i="11"/>
  <c r="BA5" i="11"/>
  <c r="E23" i="11" s="1"/>
  <c r="E54" i="11" s="1"/>
  <c r="BD5" i="11"/>
  <c r="S19" i="11"/>
  <c r="S50" i="11" s="1"/>
  <c r="BC6" i="11"/>
  <c r="BA6" i="11"/>
  <c r="P23" i="11" s="1"/>
  <c r="P54" i="11" s="1"/>
  <c r="AZ6" i="11"/>
  <c r="O23" i="11" s="1"/>
  <c r="O54" i="11" s="1"/>
  <c r="BD6" i="11"/>
  <c r="BE6" i="11"/>
  <c r="S5" i="11"/>
  <c r="S36" i="11" s="1"/>
  <c r="BA2" i="11"/>
  <c r="P9" i="11" s="1"/>
  <c r="P40" i="11" s="1"/>
  <c r="BE2" i="11"/>
  <c r="AZ2" i="11"/>
  <c r="O9" i="11" s="1"/>
  <c r="O40" i="11" s="1"/>
  <c r="BC2" i="11"/>
  <c r="BD2" i="11"/>
  <c r="AZ11" i="8"/>
  <c r="AZ11" i="10"/>
  <c r="BC4" i="11"/>
  <c r="S12" i="11"/>
  <c r="S43" i="11" s="1"/>
  <c r="BA4" i="11"/>
  <c r="P16" i="11" s="1"/>
  <c r="P47" i="11" s="1"/>
  <c r="AZ4" i="11"/>
  <c r="O16" i="11" s="1"/>
  <c r="O47" i="11" s="1"/>
  <c r="BD4" i="11"/>
  <c r="BE4" i="11"/>
  <c r="S26" i="10"/>
  <c r="S57" i="10" s="1"/>
  <c r="BE8" i="10"/>
  <c r="AZ8" i="10"/>
  <c r="O30" i="10" s="1"/>
  <c r="O61" i="10" s="1"/>
  <c r="BD8" i="10"/>
  <c r="BC8" i="10"/>
  <c r="BA8" i="10"/>
  <c r="P30" i="10" s="1"/>
  <c r="P61" i="10" s="1"/>
  <c r="BA9" i="5"/>
  <c r="BC4" i="3"/>
  <c r="R16" i="3" s="1"/>
  <c r="R47" i="3" s="1"/>
  <c r="BA11" i="5"/>
  <c r="BE9" i="5"/>
  <c r="AJ44" i="5" s="1"/>
  <c r="AZ10" i="5"/>
  <c r="BD10" i="5"/>
  <c r="AI45" i="5" s="1"/>
  <c r="BA10" i="6"/>
  <c r="BA11" i="8"/>
  <c r="AG47" i="8"/>
  <c r="AG45" i="9"/>
  <c r="H19" i="10"/>
  <c r="H50" i="10" s="1"/>
  <c r="BE5" i="10"/>
  <c r="AZ5" i="10"/>
  <c r="D23" i="10" s="1"/>
  <c r="D54" i="10" s="1"/>
  <c r="BD5" i="10"/>
  <c r="BC5" i="10"/>
  <c r="BA5" i="10"/>
  <c r="E23" i="10" s="1"/>
  <c r="E54" i="10" s="1"/>
  <c r="BC9" i="10"/>
  <c r="AH44" i="10" s="1"/>
  <c r="BA9" i="10"/>
  <c r="AZ9" i="10"/>
  <c r="BE9" i="10"/>
  <c r="AJ44" i="10" s="1"/>
  <c r="BD9" i="10"/>
  <c r="AI44" i="10" s="1"/>
  <c r="AG46" i="10"/>
  <c r="BC6" i="10"/>
  <c r="BA6" i="10"/>
  <c r="P23" i="10" s="1"/>
  <c r="P54" i="10" s="1"/>
  <c r="BD6" i="10"/>
  <c r="BE6" i="10"/>
  <c r="S19" i="10"/>
  <c r="S50" i="10" s="1"/>
  <c r="AZ6" i="10"/>
  <c r="O23" i="10" s="1"/>
  <c r="O54" i="10" s="1"/>
  <c r="BE7" i="10"/>
  <c r="AZ7" i="10"/>
  <c r="D30" i="10" s="1"/>
  <c r="D61" i="10" s="1"/>
  <c r="H26" i="10"/>
  <c r="H57" i="10" s="1"/>
  <c r="BD7" i="10"/>
  <c r="BA7" i="10"/>
  <c r="E30" i="10" s="1"/>
  <c r="E61" i="10" s="1"/>
  <c r="BC7" i="10"/>
  <c r="AZ11" i="5"/>
  <c r="BD9" i="5"/>
  <c r="AI44" i="5" s="1"/>
  <c r="BE10" i="5"/>
  <c r="AJ45" i="5" s="1"/>
  <c r="AJ39" i="10"/>
  <c r="T16" i="10"/>
  <c r="T47" i="10" s="1"/>
  <c r="AZ10" i="6"/>
  <c r="BC11" i="8"/>
  <c r="AH46" i="8" s="1"/>
  <c r="AG46" i="8" s="1"/>
  <c r="AI39" i="10"/>
  <c r="S16" i="10"/>
  <c r="S47" i="10" s="1"/>
  <c r="AH39" i="10"/>
  <c r="R16" i="10"/>
  <c r="R47" i="10" s="1"/>
  <c r="AG45" i="10"/>
  <c r="H12" i="10"/>
  <c r="H43" i="10" s="1"/>
  <c r="BE3" i="10"/>
  <c r="AZ3" i="10"/>
  <c r="D16" i="10" s="1"/>
  <c r="D47" i="10" s="1"/>
  <c r="BD3" i="10"/>
  <c r="BA3" i="10"/>
  <c r="E16" i="10" s="1"/>
  <c r="E47" i="10" s="1"/>
  <c r="BC3" i="10"/>
  <c r="H5" i="10"/>
  <c r="H36" i="10" s="1"/>
  <c r="BE1" i="10"/>
  <c r="AZ1" i="10"/>
  <c r="D9" i="10" s="1"/>
  <c r="D40" i="10" s="1"/>
  <c r="BC1" i="10"/>
  <c r="BD1" i="10"/>
  <c r="BA1" i="10"/>
  <c r="E9" i="10" s="1"/>
  <c r="E40" i="10" s="1"/>
  <c r="BC2" i="10"/>
  <c r="BA2" i="10"/>
  <c r="P9" i="10" s="1"/>
  <c r="P40" i="10" s="1"/>
  <c r="S5" i="10"/>
  <c r="S36" i="10" s="1"/>
  <c r="BD2" i="10"/>
  <c r="AZ2" i="10"/>
  <c r="O9" i="10" s="1"/>
  <c r="O40" i="10" s="1"/>
  <c r="BE2" i="10"/>
  <c r="H23" i="9"/>
  <c r="H54" i="9" s="1"/>
  <c r="AI40" i="9"/>
  <c r="S26" i="9"/>
  <c r="S57" i="9" s="1"/>
  <c r="BD8" i="9"/>
  <c r="BC8" i="9"/>
  <c r="AZ8" i="9"/>
  <c r="O30" i="9" s="1"/>
  <c r="O61" i="9" s="1"/>
  <c r="BA8" i="9"/>
  <c r="P30" i="9" s="1"/>
  <c r="P61" i="9" s="1"/>
  <c r="BE8" i="9"/>
  <c r="BA12" i="4"/>
  <c r="BD9" i="8"/>
  <c r="AI44" i="8" s="1"/>
  <c r="AG46" i="9"/>
  <c r="S12" i="9"/>
  <c r="S43" i="9" s="1"/>
  <c r="BA4" i="9"/>
  <c r="P16" i="9" s="1"/>
  <c r="P47" i="9" s="1"/>
  <c r="BE4" i="9"/>
  <c r="AZ4" i="9"/>
  <c r="O16" i="9" s="1"/>
  <c r="O47" i="9" s="1"/>
  <c r="BC4" i="9"/>
  <c r="BD4" i="9"/>
  <c r="BD3" i="9"/>
  <c r="BC3" i="9"/>
  <c r="H12" i="9"/>
  <c r="H43" i="9" s="1"/>
  <c r="AZ3" i="9"/>
  <c r="D16" i="9" s="1"/>
  <c r="D47" i="9" s="1"/>
  <c r="BE3" i="9"/>
  <c r="BA3" i="9"/>
  <c r="E16" i="9" s="1"/>
  <c r="E47" i="9" s="1"/>
  <c r="BD1" i="9"/>
  <c r="BC1" i="9"/>
  <c r="BE1" i="9"/>
  <c r="BA1" i="9"/>
  <c r="E9" i="9" s="1"/>
  <c r="E40" i="9" s="1"/>
  <c r="H5" i="9"/>
  <c r="H36" i="9" s="1"/>
  <c r="AZ1" i="9"/>
  <c r="D9" i="9" s="1"/>
  <c r="D40" i="9" s="1"/>
  <c r="BE12" i="4"/>
  <c r="AJ47" i="4" s="1"/>
  <c r="BE9" i="8"/>
  <c r="AJ44" i="8" s="1"/>
  <c r="BA9" i="8"/>
  <c r="H26" i="9"/>
  <c r="H57" i="9" s="1"/>
  <c r="BD7" i="9"/>
  <c r="BC7" i="9"/>
  <c r="BA7" i="9"/>
  <c r="E30" i="9" s="1"/>
  <c r="E61" i="9" s="1"/>
  <c r="AZ7" i="9"/>
  <c r="D30" i="9" s="1"/>
  <c r="D61" i="9" s="1"/>
  <c r="BE7" i="9"/>
  <c r="I23" i="9"/>
  <c r="I54" i="9" s="1"/>
  <c r="AJ40" i="9"/>
  <c r="S19" i="9"/>
  <c r="S50" i="9" s="1"/>
  <c r="BA6" i="9"/>
  <c r="P23" i="9" s="1"/>
  <c r="P54" i="9" s="1"/>
  <c r="BE6" i="9"/>
  <c r="AZ6" i="9"/>
  <c r="O23" i="9" s="1"/>
  <c r="O54" i="9" s="1"/>
  <c r="BD6" i="9"/>
  <c r="BC6" i="9"/>
  <c r="BA9" i="9"/>
  <c r="BE9" i="9"/>
  <c r="AJ44" i="9" s="1"/>
  <c r="AZ9" i="9"/>
  <c r="BD9" i="9"/>
  <c r="AI44" i="9" s="1"/>
  <c r="BC9" i="9"/>
  <c r="AH44" i="9" s="1"/>
  <c r="BA2" i="9"/>
  <c r="P9" i="9" s="1"/>
  <c r="P40" i="9" s="1"/>
  <c r="S5" i="9"/>
  <c r="S36" i="9" s="1"/>
  <c r="BE2" i="9"/>
  <c r="AZ2" i="9"/>
  <c r="O9" i="9" s="1"/>
  <c r="O40" i="9" s="1"/>
  <c r="BD2" i="9"/>
  <c r="BC2" i="9"/>
  <c r="BD12" i="9"/>
  <c r="AI47" i="9" s="1"/>
  <c r="BC12" i="9"/>
  <c r="AH47" i="9" s="1"/>
  <c r="BE12" i="9"/>
  <c r="AJ47" i="9" s="1"/>
  <c r="BA12" i="9"/>
  <c r="AZ12" i="9"/>
  <c r="AH40" i="9"/>
  <c r="G23" i="9"/>
  <c r="G54" i="9" s="1"/>
  <c r="S19" i="8"/>
  <c r="S50" i="8" s="1"/>
  <c r="BA6" i="8"/>
  <c r="P23" i="8" s="1"/>
  <c r="P54" i="8" s="1"/>
  <c r="BE6" i="8"/>
  <c r="AZ6" i="8"/>
  <c r="O23" i="8" s="1"/>
  <c r="O54" i="8" s="1"/>
  <c r="BD6" i="8"/>
  <c r="BC6" i="8"/>
  <c r="H26" i="8"/>
  <c r="H57" i="8" s="1"/>
  <c r="BD7" i="8"/>
  <c r="BC7" i="8"/>
  <c r="AZ7" i="8"/>
  <c r="D30" i="8" s="1"/>
  <c r="D61" i="8" s="1"/>
  <c r="BE7" i="8"/>
  <c r="BA7" i="8"/>
  <c r="E30" i="8" s="1"/>
  <c r="E61" i="8" s="1"/>
  <c r="BD1" i="8"/>
  <c r="BC1" i="8"/>
  <c r="BA1" i="8"/>
  <c r="E9" i="8" s="1"/>
  <c r="E40" i="8" s="1"/>
  <c r="H5" i="8"/>
  <c r="H36" i="8" s="1"/>
  <c r="AZ1" i="8"/>
  <c r="D9" i="8" s="1"/>
  <c r="D40" i="8" s="1"/>
  <c r="BE1" i="8"/>
  <c r="BA2" i="8"/>
  <c r="P9" i="8" s="1"/>
  <c r="P40" i="8" s="1"/>
  <c r="BE2" i="8"/>
  <c r="AZ2" i="8"/>
  <c r="O9" i="8" s="1"/>
  <c r="O40" i="8" s="1"/>
  <c r="S5" i="8"/>
  <c r="S36" i="8" s="1"/>
  <c r="BD2" i="8"/>
  <c r="BC2" i="8"/>
  <c r="BD12" i="4"/>
  <c r="AI47" i="4" s="1"/>
  <c r="H12" i="8"/>
  <c r="H43" i="8" s="1"/>
  <c r="BD3" i="8"/>
  <c r="BC3" i="8"/>
  <c r="BE3" i="8"/>
  <c r="BA3" i="8"/>
  <c r="E16" i="8" s="1"/>
  <c r="E47" i="8" s="1"/>
  <c r="AZ3" i="8"/>
  <c r="D16" i="8" s="1"/>
  <c r="D47" i="8" s="1"/>
  <c r="BD10" i="8"/>
  <c r="AI45" i="8" s="1"/>
  <c r="AZ10" i="8"/>
  <c r="BE10" i="8"/>
  <c r="AJ45" i="8" s="1"/>
  <c r="BC10" i="8"/>
  <c r="AH45" i="8" s="1"/>
  <c r="BA10" i="8"/>
  <c r="H19" i="8"/>
  <c r="H50" i="8" s="1"/>
  <c r="BD5" i="8"/>
  <c r="BC5" i="8"/>
  <c r="BA5" i="8"/>
  <c r="E23" i="8" s="1"/>
  <c r="E54" i="8" s="1"/>
  <c r="AZ5" i="8"/>
  <c r="D23" i="8" s="1"/>
  <c r="D54" i="8" s="1"/>
  <c r="BE5" i="8"/>
  <c r="BA4" i="8"/>
  <c r="P16" i="8" s="1"/>
  <c r="P47" i="8" s="1"/>
  <c r="BE4" i="8"/>
  <c r="AZ4" i="8"/>
  <c r="O16" i="8" s="1"/>
  <c r="O47" i="8" s="1"/>
  <c r="S12" i="8"/>
  <c r="S43" i="8" s="1"/>
  <c r="BD4" i="8"/>
  <c r="BC4" i="8"/>
  <c r="BD8" i="8"/>
  <c r="S26" i="8"/>
  <c r="S57" i="8" s="1"/>
  <c r="BC8" i="8"/>
  <c r="BE8" i="8"/>
  <c r="BA8" i="8"/>
  <c r="P30" i="8" s="1"/>
  <c r="P61" i="8" s="1"/>
  <c r="AZ8" i="8"/>
  <c r="O30" i="8" s="1"/>
  <c r="O61" i="8" s="1"/>
  <c r="BC10" i="7"/>
  <c r="AH45" i="7" s="1"/>
  <c r="BE10" i="7"/>
  <c r="AJ45" i="7" s="1"/>
  <c r="BD10" i="7"/>
  <c r="AI45" i="7" s="1"/>
  <c r="AZ10" i="7"/>
  <c r="BA10" i="7"/>
  <c r="BC12" i="7"/>
  <c r="AH47" i="7" s="1"/>
  <c r="BE12" i="7"/>
  <c r="AJ47" i="7" s="1"/>
  <c r="BD12" i="7"/>
  <c r="AI47" i="7" s="1"/>
  <c r="BA12" i="7"/>
  <c r="AZ12" i="7"/>
  <c r="BE9" i="7"/>
  <c r="AJ44" i="7" s="1"/>
  <c r="AZ9" i="7"/>
  <c r="BD9" i="7"/>
  <c r="AI44" i="7" s="1"/>
  <c r="BC9" i="7"/>
  <c r="AH44" i="7" s="1"/>
  <c r="BA9" i="7"/>
  <c r="BA1" i="7"/>
  <c r="E9" i="7" s="1"/>
  <c r="E40" i="7" s="1"/>
  <c r="BC1" i="7"/>
  <c r="H5" i="7"/>
  <c r="H36" i="7" s="1"/>
  <c r="BD1" i="7"/>
  <c r="AZ1" i="7"/>
  <c r="D9" i="7" s="1"/>
  <c r="D40" i="7" s="1"/>
  <c r="BE1" i="7"/>
  <c r="BC12" i="4"/>
  <c r="AH47" i="4" s="1"/>
  <c r="BE11" i="5"/>
  <c r="AJ46" i="5" s="1"/>
  <c r="BA12" i="5"/>
  <c r="BD10" i="6"/>
  <c r="AI45" i="6" s="1"/>
  <c r="AG45" i="6" s="1"/>
  <c r="AH42" i="7"/>
  <c r="G30" i="7"/>
  <c r="G61" i="7" s="1"/>
  <c r="S5" i="7"/>
  <c r="S36" i="7" s="1"/>
  <c r="BD2" i="7"/>
  <c r="BE2" i="7"/>
  <c r="AZ2" i="7"/>
  <c r="O9" i="7" s="1"/>
  <c r="O40" i="7" s="1"/>
  <c r="BC2" i="7"/>
  <c r="BA2" i="7"/>
  <c r="P9" i="7" s="1"/>
  <c r="P40" i="7" s="1"/>
  <c r="BC8" i="7"/>
  <c r="BA8" i="7"/>
  <c r="P30" i="7" s="1"/>
  <c r="P61" i="7" s="1"/>
  <c r="BD8" i="7"/>
  <c r="BE8" i="7"/>
  <c r="S26" i="7"/>
  <c r="S57" i="7" s="1"/>
  <c r="AZ8" i="7"/>
  <c r="O30" i="7" s="1"/>
  <c r="O61" i="7" s="1"/>
  <c r="BC12" i="5"/>
  <c r="AH47" i="5" s="1"/>
  <c r="AJ42" i="7"/>
  <c r="I30" i="7"/>
  <c r="I61" i="7" s="1"/>
  <c r="S12" i="7"/>
  <c r="S43" i="7" s="1"/>
  <c r="BE4" i="7"/>
  <c r="AZ4" i="7"/>
  <c r="O16" i="7" s="1"/>
  <c r="O47" i="7" s="1"/>
  <c r="BD4" i="7"/>
  <c r="BC4" i="7"/>
  <c r="BA4" i="7"/>
  <c r="P16" i="7" s="1"/>
  <c r="P47" i="7" s="1"/>
  <c r="BC5" i="7"/>
  <c r="BA5" i="7"/>
  <c r="E23" i="7" s="1"/>
  <c r="E54" i="7" s="1"/>
  <c r="BE5" i="7"/>
  <c r="BD5" i="7"/>
  <c r="AZ5" i="7"/>
  <c r="D23" i="7" s="1"/>
  <c r="D54" i="7" s="1"/>
  <c r="H19" i="7"/>
  <c r="H50" i="7" s="1"/>
  <c r="BE12" i="5"/>
  <c r="AJ47" i="5" s="1"/>
  <c r="H30" i="7"/>
  <c r="H61" i="7" s="1"/>
  <c r="AI42" i="7"/>
  <c r="BE11" i="7"/>
  <c r="AJ46" i="7" s="1"/>
  <c r="AZ11" i="7"/>
  <c r="BD11" i="7"/>
  <c r="AI46" i="7" s="1"/>
  <c r="BC11" i="7"/>
  <c r="AH46" i="7" s="1"/>
  <c r="BA11" i="7"/>
  <c r="S19" i="7"/>
  <c r="S50" i="7" s="1"/>
  <c r="BE6" i="7"/>
  <c r="AZ6" i="7"/>
  <c r="O23" i="7" s="1"/>
  <c r="O54" i="7" s="1"/>
  <c r="BD6" i="7"/>
  <c r="BC6" i="7"/>
  <c r="BA6" i="7"/>
  <c r="P23" i="7" s="1"/>
  <c r="P54" i="7" s="1"/>
  <c r="BC3" i="7"/>
  <c r="BA3" i="7"/>
  <c r="E16" i="7" s="1"/>
  <c r="E47" i="7" s="1"/>
  <c r="H12" i="7"/>
  <c r="H43" i="7" s="1"/>
  <c r="BE3" i="7"/>
  <c r="BD3" i="7"/>
  <c r="AZ3" i="7"/>
  <c r="D16" i="7" s="1"/>
  <c r="D47" i="7" s="1"/>
  <c r="BA1" i="6"/>
  <c r="E9" i="6" s="1"/>
  <c r="E40" i="6" s="1"/>
  <c r="H5" i="6"/>
  <c r="H36" i="6" s="1"/>
  <c r="BE1" i="6"/>
  <c r="AZ1" i="6"/>
  <c r="D9" i="6" s="1"/>
  <c r="D40" i="6" s="1"/>
  <c r="BD1" i="6"/>
  <c r="BC1" i="6"/>
  <c r="BD2" i="6"/>
  <c r="BC2" i="6"/>
  <c r="BA2" i="6"/>
  <c r="P9" i="6" s="1"/>
  <c r="P40" i="6" s="1"/>
  <c r="S5" i="6"/>
  <c r="S36" i="6" s="1"/>
  <c r="AZ2" i="6"/>
  <c r="O9" i="6" s="1"/>
  <c r="O40" i="6" s="1"/>
  <c r="BE2" i="6"/>
  <c r="BE8" i="6"/>
  <c r="AZ8" i="6"/>
  <c r="O30" i="6" s="1"/>
  <c r="O61" i="6" s="1"/>
  <c r="S26" i="6"/>
  <c r="S57" i="6" s="1"/>
  <c r="BC8" i="6"/>
  <c r="BD8" i="6"/>
  <c r="BA8" i="6"/>
  <c r="P30" i="6" s="1"/>
  <c r="P61" i="6" s="1"/>
  <c r="BE12" i="6"/>
  <c r="AJ47" i="6" s="1"/>
  <c r="AZ12" i="6"/>
  <c r="BC12" i="6"/>
  <c r="AH47" i="6" s="1"/>
  <c r="BA12" i="6"/>
  <c r="BD12" i="6"/>
  <c r="AI47" i="6" s="1"/>
  <c r="BE10" i="4"/>
  <c r="AJ45" i="4" s="1"/>
  <c r="H19" i="6"/>
  <c r="H50" i="6" s="1"/>
  <c r="BA5" i="6"/>
  <c r="E23" i="6" s="1"/>
  <c r="E54" i="6" s="1"/>
  <c r="BE5" i="6"/>
  <c r="AZ5" i="6"/>
  <c r="D23" i="6" s="1"/>
  <c r="D54" i="6" s="1"/>
  <c r="BD5" i="6"/>
  <c r="BC5" i="6"/>
  <c r="BC11" i="6"/>
  <c r="AH46" i="6" s="1"/>
  <c r="AZ11" i="6"/>
  <c r="BE11" i="6"/>
  <c r="AJ46" i="6" s="1"/>
  <c r="BD11" i="6"/>
  <c r="AI46" i="6" s="1"/>
  <c r="BA11" i="6"/>
  <c r="AZ10" i="4"/>
  <c r="BC11" i="5"/>
  <c r="AH46" i="5" s="1"/>
  <c r="AG46" i="5" s="1"/>
  <c r="S12" i="6"/>
  <c r="S43" i="6" s="1"/>
  <c r="BD4" i="6"/>
  <c r="BC4" i="6"/>
  <c r="BE4" i="6"/>
  <c r="AZ4" i="6"/>
  <c r="O16" i="6" s="1"/>
  <c r="O47" i="6" s="1"/>
  <c r="BA4" i="6"/>
  <c r="P16" i="6" s="1"/>
  <c r="P47" i="6" s="1"/>
  <c r="BC6" i="6"/>
  <c r="AZ6" i="6"/>
  <c r="O23" i="6" s="1"/>
  <c r="O54" i="6" s="1"/>
  <c r="BE6" i="6"/>
  <c r="S19" i="6"/>
  <c r="S50" i="6" s="1"/>
  <c r="BD6" i="6"/>
  <c r="BA6" i="6"/>
  <c r="P23" i="6" s="1"/>
  <c r="P54" i="6" s="1"/>
  <c r="BC9" i="6"/>
  <c r="AH44" i="6" s="1"/>
  <c r="BA9" i="6"/>
  <c r="AZ9" i="6"/>
  <c r="BE9" i="6"/>
  <c r="AJ44" i="6" s="1"/>
  <c r="BD9" i="6"/>
  <c r="AI44" i="6" s="1"/>
  <c r="BE7" i="6"/>
  <c r="AZ7" i="6"/>
  <c r="D30" i="6" s="1"/>
  <c r="D61" i="6" s="1"/>
  <c r="BD7" i="6"/>
  <c r="H26" i="6"/>
  <c r="H57" i="6" s="1"/>
  <c r="BC7" i="6"/>
  <c r="BA7" i="6"/>
  <c r="E30" i="6" s="1"/>
  <c r="E61" i="6" s="1"/>
  <c r="BA10" i="4"/>
  <c r="H12" i="6"/>
  <c r="H43" i="6" s="1"/>
  <c r="BA3" i="6"/>
  <c r="E16" i="6" s="1"/>
  <c r="E47" i="6" s="1"/>
  <c r="BE3" i="6"/>
  <c r="AZ3" i="6"/>
  <c r="D16" i="6" s="1"/>
  <c r="D47" i="6" s="1"/>
  <c r="BC3" i="6"/>
  <c r="BD3" i="6"/>
  <c r="H26" i="5"/>
  <c r="H57" i="5" s="1"/>
  <c r="BD7" i="5"/>
  <c r="BA7" i="5"/>
  <c r="E30" i="5" s="1"/>
  <c r="E61" i="5" s="1"/>
  <c r="AZ7" i="5"/>
  <c r="D30" i="5" s="1"/>
  <c r="D61" i="5" s="1"/>
  <c r="BC7" i="5"/>
  <c r="BE7" i="5"/>
  <c r="BD3" i="5"/>
  <c r="BA3" i="5"/>
  <c r="E16" i="5" s="1"/>
  <c r="E47" i="5" s="1"/>
  <c r="AZ3" i="5"/>
  <c r="D16" i="5" s="1"/>
  <c r="D47" i="5" s="1"/>
  <c r="H12" i="5"/>
  <c r="H43" i="5" s="1"/>
  <c r="BE3" i="5"/>
  <c r="BC3" i="5"/>
  <c r="BD4" i="3"/>
  <c r="S16" i="3" s="1"/>
  <c r="S47" i="3" s="1"/>
  <c r="BD10" i="4"/>
  <c r="AI45" i="4" s="1"/>
  <c r="BD5" i="5"/>
  <c r="AZ5" i="5"/>
  <c r="D23" i="5" s="1"/>
  <c r="D54" i="5" s="1"/>
  <c r="BE5" i="5"/>
  <c r="H19" i="5"/>
  <c r="H50" i="5" s="1"/>
  <c r="BA5" i="5"/>
  <c r="E23" i="5" s="1"/>
  <c r="E54" i="5" s="1"/>
  <c r="BC5" i="5"/>
  <c r="BD1" i="5"/>
  <c r="H5" i="5"/>
  <c r="H36" i="5" s="1"/>
  <c r="BE1" i="5"/>
  <c r="BC1" i="5"/>
  <c r="AZ1" i="5"/>
  <c r="D9" i="5" s="1"/>
  <c r="D40" i="5" s="1"/>
  <c r="BA1" i="5"/>
  <c r="E9" i="5" s="1"/>
  <c r="E40" i="5" s="1"/>
  <c r="S26" i="5"/>
  <c r="S57" i="5" s="1"/>
  <c r="BD8" i="5"/>
  <c r="BE8" i="5"/>
  <c r="BC8" i="5"/>
  <c r="BA8" i="5"/>
  <c r="P30" i="5" s="1"/>
  <c r="P61" i="5" s="1"/>
  <c r="AZ8" i="5"/>
  <c r="O30" i="5" s="1"/>
  <c r="O61" i="5" s="1"/>
  <c r="BA4" i="5"/>
  <c r="P16" i="5" s="1"/>
  <c r="P47" i="5" s="1"/>
  <c r="S12" i="5"/>
  <c r="S43" i="5" s="1"/>
  <c r="BC4" i="5"/>
  <c r="AZ4" i="5"/>
  <c r="O16" i="5" s="1"/>
  <c r="O47" i="5" s="1"/>
  <c r="BD4" i="5"/>
  <c r="BE4" i="5"/>
  <c r="AG44" i="4"/>
  <c r="S19" i="5"/>
  <c r="S50" i="5" s="1"/>
  <c r="BA6" i="5"/>
  <c r="P23" i="5" s="1"/>
  <c r="P54" i="5" s="1"/>
  <c r="AZ6" i="5"/>
  <c r="O23" i="5" s="1"/>
  <c r="O54" i="5" s="1"/>
  <c r="BE6" i="5"/>
  <c r="BC6" i="5"/>
  <c r="BD6" i="5"/>
  <c r="BA2" i="5"/>
  <c r="P9" i="5" s="1"/>
  <c r="P40" i="5" s="1"/>
  <c r="BE2" i="5"/>
  <c r="BD2" i="5"/>
  <c r="AZ2" i="5"/>
  <c r="O9" i="5" s="1"/>
  <c r="O40" i="5" s="1"/>
  <c r="BC2" i="5"/>
  <c r="S5" i="5"/>
  <c r="S36" i="5" s="1"/>
  <c r="AJ38" i="4"/>
  <c r="I16" i="4"/>
  <c r="I47" i="4" s="1"/>
  <c r="BA4" i="3"/>
  <c r="P16" i="3" s="1"/>
  <c r="P47" i="3" s="1"/>
  <c r="S5" i="4"/>
  <c r="S36" i="4" s="1"/>
  <c r="BE2" i="4"/>
  <c r="AZ2" i="4"/>
  <c r="O9" i="4" s="1"/>
  <c r="O40" i="4" s="1"/>
  <c r="BD2" i="4"/>
  <c r="BC2" i="4"/>
  <c r="BA2" i="4"/>
  <c r="P9" i="4" s="1"/>
  <c r="P40" i="4" s="1"/>
  <c r="BC11" i="4"/>
  <c r="AH46" i="4" s="1"/>
  <c r="BD11" i="4"/>
  <c r="AI46" i="4" s="1"/>
  <c r="BA11" i="4"/>
  <c r="AZ11" i="4"/>
  <c r="BE11" i="4"/>
  <c r="AJ46" i="4" s="1"/>
  <c r="H26" i="4"/>
  <c r="H57" i="4" s="1"/>
  <c r="BC7" i="4"/>
  <c r="BA7" i="4"/>
  <c r="E30" i="4" s="1"/>
  <c r="E61" i="4" s="1"/>
  <c r="BE7" i="4"/>
  <c r="BD7" i="4"/>
  <c r="AZ7" i="4"/>
  <c r="D30" i="4" s="1"/>
  <c r="D61" i="4" s="1"/>
  <c r="BC1" i="4"/>
  <c r="BA1" i="4"/>
  <c r="E9" i="4" s="1"/>
  <c r="E40" i="4" s="1"/>
  <c r="BE1" i="4"/>
  <c r="H5" i="4"/>
  <c r="H36" i="4" s="1"/>
  <c r="AZ1" i="4"/>
  <c r="D9" i="4" s="1"/>
  <c r="D40" i="4" s="1"/>
  <c r="BD1" i="4"/>
  <c r="BE4" i="3"/>
  <c r="AJ39" i="3" s="1"/>
  <c r="S26" i="4"/>
  <c r="S57" i="4" s="1"/>
  <c r="BC8" i="4"/>
  <c r="BA8" i="4"/>
  <c r="P30" i="4" s="1"/>
  <c r="P61" i="4" s="1"/>
  <c r="BE8" i="4"/>
  <c r="BD8" i="4"/>
  <c r="AZ8" i="4"/>
  <c r="O30" i="4" s="1"/>
  <c r="O61" i="4" s="1"/>
  <c r="BE4" i="4"/>
  <c r="AZ4" i="4"/>
  <c r="O16" i="4" s="1"/>
  <c r="O47" i="4" s="1"/>
  <c r="S12" i="4"/>
  <c r="S43" i="4" s="1"/>
  <c r="BD4" i="4"/>
  <c r="BC4" i="4"/>
  <c r="BA4" i="4"/>
  <c r="P16" i="4" s="1"/>
  <c r="P47" i="4" s="1"/>
  <c r="AZ4" i="3"/>
  <c r="O16" i="3" s="1"/>
  <c r="O47" i="3" s="1"/>
  <c r="AI38" i="4"/>
  <c r="H16" i="4"/>
  <c r="H47" i="4" s="1"/>
  <c r="G16" i="4"/>
  <c r="G47" i="4" s="1"/>
  <c r="AH38" i="4"/>
  <c r="S19" i="4"/>
  <c r="S50" i="4" s="1"/>
  <c r="BE6" i="4"/>
  <c r="AZ6" i="4"/>
  <c r="O23" i="4" s="1"/>
  <c r="O54" i="4" s="1"/>
  <c r="BD6" i="4"/>
  <c r="BC6" i="4"/>
  <c r="BA6" i="4"/>
  <c r="P23" i="4" s="1"/>
  <c r="P54" i="4" s="1"/>
  <c r="H19" i="4"/>
  <c r="H50" i="4" s="1"/>
  <c r="BC5" i="4"/>
  <c r="BA5" i="4"/>
  <c r="E23" i="4" s="1"/>
  <c r="E54" i="4" s="1"/>
  <c r="BE5" i="4"/>
  <c r="BD5" i="4"/>
  <c r="AZ5" i="4"/>
  <c r="D23" i="4" s="1"/>
  <c r="D54" i="4" s="1"/>
  <c r="H19" i="3"/>
  <c r="H50" i="3" s="1"/>
  <c r="BE5" i="3"/>
  <c r="AZ5" i="3"/>
  <c r="D23" i="3" s="1"/>
  <c r="D54" i="3" s="1"/>
  <c r="BC5" i="3"/>
  <c r="BD5" i="3"/>
  <c r="BA5" i="3"/>
  <c r="E23" i="3" s="1"/>
  <c r="E54" i="3" s="1"/>
  <c r="H5" i="3"/>
  <c r="H36" i="3" s="1"/>
  <c r="BC1" i="3"/>
  <c r="AZ1" i="3"/>
  <c r="D9" i="3" s="1"/>
  <c r="D40" i="3" s="1"/>
  <c r="BA1" i="3"/>
  <c r="E9" i="3" s="1"/>
  <c r="E40" i="3" s="1"/>
  <c r="BE1" i="3"/>
  <c r="BD1" i="3"/>
  <c r="BE12" i="3"/>
  <c r="AJ47" i="3" s="1"/>
  <c r="AZ12" i="3"/>
  <c r="BC12" i="3"/>
  <c r="AH47" i="3" s="1"/>
  <c r="BA12" i="3"/>
  <c r="BD12" i="3"/>
  <c r="AI47" i="3" s="1"/>
  <c r="BC6" i="3"/>
  <c r="S19" i="3"/>
  <c r="S50" i="3" s="1"/>
  <c r="BE6" i="3"/>
  <c r="BD6" i="3"/>
  <c r="BA6" i="3"/>
  <c r="P23" i="3" s="1"/>
  <c r="P54" i="3" s="1"/>
  <c r="AZ6" i="3"/>
  <c r="O23" i="3" s="1"/>
  <c r="O54" i="3" s="1"/>
  <c r="BC11" i="3"/>
  <c r="AH46" i="3" s="1"/>
  <c r="BA11" i="3"/>
  <c r="AZ11" i="3"/>
  <c r="BE11" i="3"/>
  <c r="AJ46" i="3" s="1"/>
  <c r="BD11" i="3"/>
  <c r="AI46" i="3" s="1"/>
  <c r="BE10" i="3"/>
  <c r="AJ45" i="3" s="1"/>
  <c r="AZ10" i="3"/>
  <c r="BC10" i="3"/>
  <c r="AH45" i="3" s="1"/>
  <c r="BA10" i="3"/>
  <c r="BD10" i="3"/>
  <c r="AI45" i="3" s="1"/>
  <c r="H12" i="3"/>
  <c r="H43" i="3" s="1"/>
  <c r="BC3" i="3"/>
  <c r="BE3" i="3"/>
  <c r="BA3" i="3"/>
  <c r="E16" i="3" s="1"/>
  <c r="E47" i="3" s="1"/>
  <c r="AZ3" i="3"/>
  <c r="D16" i="3" s="1"/>
  <c r="D47" i="3" s="1"/>
  <c r="BD3" i="3"/>
  <c r="AG44" i="3"/>
  <c r="BE8" i="3"/>
  <c r="AZ8" i="3"/>
  <c r="O30" i="3" s="1"/>
  <c r="O61" i="3" s="1"/>
  <c r="BD8" i="3"/>
  <c r="S26" i="3"/>
  <c r="S57" i="3" s="1"/>
  <c r="BC8" i="3"/>
  <c r="BA8" i="3"/>
  <c r="P30" i="3" s="1"/>
  <c r="P61" i="3" s="1"/>
  <c r="BE7" i="3"/>
  <c r="AZ7" i="3"/>
  <c r="D30" i="3" s="1"/>
  <c r="D61" i="3" s="1"/>
  <c r="BC7" i="3"/>
  <c r="H26" i="3"/>
  <c r="H57" i="3" s="1"/>
  <c r="BA7" i="3"/>
  <c r="E30" i="3" s="1"/>
  <c r="E61" i="3" s="1"/>
  <c r="BD7" i="3"/>
  <c r="BE2" i="3"/>
  <c r="AZ2" i="3"/>
  <c r="O9" i="3" s="1"/>
  <c r="O40" i="3" s="1"/>
  <c r="BC2" i="3"/>
  <c r="BD2" i="3"/>
  <c r="S5" i="3"/>
  <c r="S36" i="3" s="1"/>
  <c r="BA2" i="3"/>
  <c r="P9" i="3" s="1"/>
  <c r="P40" i="3" s="1"/>
  <c r="BD1" i="2"/>
  <c r="BC1" i="2"/>
  <c r="H5" i="2"/>
  <c r="H36" i="2" s="1"/>
  <c r="BE1" i="2"/>
  <c r="BA1" i="2"/>
  <c r="E9" i="2" s="1"/>
  <c r="E40" i="2" s="1"/>
  <c r="AZ1" i="2"/>
  <c r="D9" i="2" s="1"/>
  <c r="D40" i="2" s="1"/>
  <c r="H26" i="2"/>
  <c r="H57" i="2" s="1"/>
  <c r="BD7" i="2"/>
  <c r="BC7" i="2"/>
  <c r="BE7" i="2"/>
  <c r="BA7" i="2"/>
  <c r="E30" i="2" s="1"/>
  <c r="E61" i="2" s="1"/>
  <c r="AZ7" i="2"/>
  <c r="D30" i="2" s="1"/>
  <c r="D61" i="2" s="1"/>
  <c r="BD10" i="2"/>
  <c r="AI45" i="2" s="1"/>
  <c r="BC10" i="2"/>
  <c r="AH45" i="2" s="1"/>
  <c r="AZ10" i="2"/>
  <c r="BE10" i="2"/>
  <c r="AJ45" i="2" s="1"/>
  <c r="BA10" i="2"/>
  <c r="BA4" i="2"/>
  <c r="P16" i="2" s="1"/>
  <c r="P47" i="2" s="1"/>
  <c r="S12" i="2"/>
  <c r="S43" i="2" s="1"/>
  <c r="BE4" i="2"/>
  <c r="AZ4" i="2"/>
  <c r="O16" i="2" s="1"/>
  <c r="O47" i="2" s="1"/>
  <c r="BD4" i="2"/>
  <c r="BC4" i="2"/>
  <c r="BA11" i="2"/>
  <c r="BE11" i="2"/>
  <c r="AJ46" i="2" s="1"/>
  <c r="AZ11" i="2"/>
  <c r="BD11" i="2"/>
  <c r="AI46" i="2" s="1"/>
  <c r="BC11" i="2"/>
  <c r="AH46" i="2" s="1"/>
  <c r="BA2" i="2"/>
  <c r="P9" i="2" s="1"/>
  <c r="P40" i="2" s="1"/>
  <c r="BE2" i="2"/>
  <c r="S5" i="2"/>
  <c r="S36" i="2" s="1"/>
  <c r="AZ2" i="2"/>
  <c r="O9" i="2" s="1"/>
  <c r="O40" i="2" s="1"/>
  <c r="BD2" i="2"/>
  <c r="BC2" i="2"/>
  <c r="BD12" i="2"/>
  <c r="AI47" i="2" s="1"/>
  <c r="BC12" i="2"/>
  <c r="AH47" i="2" s="1"/>
  <c r="BE12" i="2"/>
  <c r="AJ47" i="2" s="1"/>
  <c r="BA12" i="2"/>
  <c r="AZ12" i="2"/>
  <c r="BD8" i="2"/>
  <c r="S26" i="2"/>
  <c r="S57" i="2" s="1"/>
  <c r="BC8" i="2"/>
  <c r="BE8" i="2"/>
  <c r="BA8" i="2"/>
  <c r="P30" i="2" s="1"/>
  <c r="P61" i="2" s="1"/>
  <c r="AZ8" i="2"/>
  <c r="O30" i="2" s="1"/>
  <c r="O61" i="2" s="1"/>
  <c r="BD3" i="2"/>
  <c r="BC3" i="2"/>
  <c r="BA3" i="2"/>
  <c r="E16" i="2" s="1"/>
  <c r="E47" i="2" s="1"/>
  <c r="AZ3" i="2"/>
  <c r="D16" i="2" s="1"/>
  <c r="D47" i="2" s="1"/>
  <c r="BE3" i="2"/>
  <c r="H12" i="2"/>
  <c r="H43" i="2" s="1"/>
  <c r="BA9" i="2"/>
  <c r="BE9" i="2"/>
  <c r="AJ44" i="2" s="1"/>
  <c r="AZ9" i="2"/>
  <c r="BC9" i="2"/>
  <c r="AH44" i="2" s="1"/>
  <c r="BD9" i="2"/>
  <c r="AI44" i="2" s="1"/>
  <c r="BA6" i="2"/>
  <c r="P23" i="2" s="1"/>
  <c r="P54" i="2" s="1"/>
  <c r="BE6" i="2"/>
  <c r="AZ6" i="2"/>
  <c r="O23" i="2" s="1"/>
  <c r="O54" i="2" s="1"/>
  <c r="BD6" i="2"/>
  <c r="BC6" i="2"/>
  <c r="S19" i="2"/>
  <c r="S50" i="2" s="1"/>
  <c r="H19" i="2"/>
  <c r="H50" i="2" s="1"/>
  <c r="BD5" i="2"/>
  <c r="BC5" i="2"/>
  <c r="AZ5" i="2"/>
  <c r="D23" i="2" s="1"/>
  <c r="D54" i="2" s="1"/>
  <c r="BE5" i="2"/>
  <c r="BA5" i="2"/>
  <c r="E23" i="2" s="1"/>
  <c r="E54" i="2" s="1"/>
  <c r="AG44" i="5" l="1"/>
  <c r="AG47" i="10"/>
  <c r="AG47" i="4"/>
  <c r="AJ39" i="12"/>
  <c r="T16" i="12"/>
  <c r="T47" i="12" s="1"/>
  <c r="BD1" i="12"/>
  <c r="H5" i="12"/>
  <c r="H36" i="12" s="1"/>
  <c r="BE1" i="12"/>
  <c r="BC1" i="12"/>
  <c r="BA1" i="12"/>
  <c r="E9" i="12" s="1"/>
  <c r="E40" i="12" s="1"/>
  <c r="AZ1" i="12"/>
  <c r="D9" i="12" s="1"/>
  <c r="D40" i="12" s="1"/>
  <c r="BD7" i="12"/>
  <c r="BC7" i="12"/>
  <c r="BA7" i="12"/>
  <c r="E30" i="12" s="1"/>
  <c r="E61" i="12" s="1"/>
  <c r="BE7" i="12"/>
  <c r="H26" i="12"/>
  <c r="H57" i="12" s="1"/>
  <c r="AZ7" i="12"/>
  <c r="D30" i="12" s="1"/>
  <c r="D61" i="12" s="1"/>
  <c r="BD5" i="12"/>
  <c r="H19" i="12"/>
  <c r="H50" i="12" s="1"/>
  <c r="AZ5" i="12"/>
  <c r="D23" i="12" s="1"/>
  <c r="D54" i="12" s="1"/>
  <c r="BC5" i="12"/>
  <c r="BE5" i="12"/>
  <c r="BA5" i="12"/>
  <c r="E23" i="12" s="1"/>
  <c r="E54" i="12" s="1"/>
  <c r="BA11" i="12"/>
  <c r="BE11" i="12"/>
  <c r="AJ46" i="12" s="1"/>
  <c r="AZ11" i="12"/>
  <c r="BD11" i="12"/>
  <c r="AI46" i="12" s="1"/>
  <c r="BC11" i="12"/>
  <c r="AH46" i="12" s="1"/>
  <c r="BA2" i="12"/>
  <c r="P9" i="12" s="1"/>
  <c r="P40" i="12" s="1"/>
  <c r="AZ2" i="12"/>
  <c r="O9" i="12" s="1"/>
  <c r="O40" i="12" s="1"/>
  <c r="S5" i="12"/>
  <c r="S36" i="12" s="1"/>
  <c r="BD2" i="12"/>
  <c r="BE2" i="12"/>
  <c r="BC2" i="12"/>
  <c r="B12" i="12"/>
  <c r="B43" i="12" s="1"/>
  <c r="AJ3" i="12"/>
  <c r="AG44" i="8"/>
  <c r="AG46" i="11"/>
  <c r="AH39" i="12"/>
  <c r="R16" i="12"/>
  <c r="R47" i="12" s="1"/>
  <c r="AJ6" i="12"/>
  <c r="M19" i="12"/>
  <c r="M50" i="12" s="1"/>
  <c r="AI39" i="12"/>
  <c r="S16" i="12"/>
  <c r="S47" i="12" s="1"/>
  <c r="BA9" i="12"/>
  <c r="BE9" i="12"/>
  <c r="AJ44" i="12" s="1"/>
  <c r="AZ9" i="12"/>
  <c r="BD9" i="12"/>
  <c r="AI44" i="12" s="1"/>
  <c r="BC9" i="12"/>
  <c r="AH44" i="12" s="1"/>
  <c r="BD12" i="12"/>
  <c r="AI47" i="12" s="1"/>
  <c r="BC12" i="12"/>
  <c r="AH47" i="12" s="1"/>
  <c r="BA12" i="12"/>
  <c r="AZ12" i="12"/>
  <c r="BE12" i="12"/>
  <c r="AJ47" i="12" s="1"/>
  <c r="BD8" i="12"/>
  <c r="S26" i="12"/>
  <c r="S57" i="12" s="1"/>
  <c r="BC8" i="12"/>
  <c r="BE8" i="12"/>
  <c r="AZ8" i="12"/>
  <c r="O30" i="12" s="1"/>
  <c r="O61" i="12" s="1"/>
  <c r="BA8" i="12"/>
  <c r="P30" i="12" s="1"/>
  <c r="P61" i="12" s="1"/>
  <c r="BD10" i="12"/>
  <c r="AI45" i="12" s="1"/>
  <c r="BC10" i="12"/>
  <c r="AH45" i="12" s="1"/>
  <c r="AZ10" i="12"/>
  <c r="BE10" i="12"/>
  <c r="AJ45" i="12" s="1"/>
  <c r="BA10" i="12"/>
  <c r="AI39" i="11"/>
  <c r="S16" i="11"/>
  <c r="S47" i="11" s="1"/>
  <c r="AJ43" i="11"/>
  <c r="T30" i="11"/>
  <c r="T61" i="11" s="1"/>
  <c r="AG40" i="9"/>
  <c r="T23" i="11"/>
  <c r="T54" i="11" s="1"/>
  <c r="AJ41" i="11"/>
  <c r="AH41" i="11"/>
  <c r="R23" i="11"/>
  <c r="R54" i="11" s="1"/>
  <c r="G23" i="11"/>
  <c r="G54" i="11" s="1"/>
  <c r="AH40" i="11"/>
  <c r="AG45" i="11"/>
  <c r="AH38" i="11"/>
  <c r="G16" i="11"/>
  <c r="G47" i="11" s="1"/>
  <c r="AI36" i="11"/>
  <c r="H9" i="11"/>
  <c r="H40" i="11" s="1"/>
  <c r="AG44" i="10"/>
  <c r="AH39" i="11"/>
  <c r="R16" i="11"/>
  <c r="R47" i="11" s="1"/>
  <c r="AJ42" i="11"/>
  <c r="I30" i="11"/>
  <c r="I61" i="11" s="1"/>
  <c r="AI43" i="11"/>
  <c r="S30" i="11"/>
  <c r="S61" i="11" s="1"/>
  <c r="G9" i="11"/>
  <c r="G40" i="11" s="1"/>
  <c r="AH36" i="11"/>
  <c r="AJ37" i="11"/>
  <c r="T9" i="11"/>
  <c r="T40" i="11" s="1"/>
  <c r="AI41" i="11"/>
  <c r="S23" i="11"/>
  <c r="S54" i="11" s="1"/>
  <c r="H16" i="11"/>
  <c r="H47" i="11" s="1"/>
  <c r="AI38" i="11"/>
  <c r="AI42" i="11"/>
  <c r="H30" i="11"/>
  <c r="H61" i="11" s="1"/>
  <c r="AJ36" i="11"/>
  <c r="I9" i="11"/>
  <c r="I40" i="11" s="1"/>
  <c r="AH37" i="11"/>
  <c r="R9" i="11"/>
  <c r="R40" i="11" s="1"/>
  <c r="G30" i="11"/>
  <c r="G61" i="11" s="1"/>
  <c r="AH42" i="11"/>
  <c r="AG45" i="5"/>
  <c r="AJ39" i="11"/>
  <c r="T16" i="11"/>
  <c r="T47" i="11" s="1"/>
  <c r="AI37" i="11"/>
  <c r="S9" i="11"/>
  <c r="S40" i="11" s="1"/>
  <c r="AI40" i="11"/>
  <c r="H23" i="11"/>
  <c r="H54" i="11" s="1"/>
  <c r="AJ40" i="11"/>
  <c r="I23" i="11"/>
  <c r="I54" i="11" s="1"/>
  <c r="AJ38" i="11"/>
  <c r="I16" i="11"/>
  <c r="I47" i="11" s="1"/>
  <c r="AH43" i="11"/>
  <c r="AG43" i="11" s="1"/>
  <c r="R30" i="11"/>
  <c r="R61" i="11" s="1"/>
  <c r="AG44" i="11"/>
  <c r="AI40" i="10"/>
  <c r="H23" i="10"/>
  <c r="H54" i="10" s="1"/>
  <c r="AJ42" i="10"/>
  <c r="I30" i="10"/>
  <c r="I61" i="10" s="1"/>
  <c r="AI41" i="10"/>
  <c r="S23" i="10"/>
  <c r="S54" i="10" s="1"/>
  <c r="AH39" i="3"/>
  <c r="AG45" i="4"/>
  <c r="AJ37" i="10"/>
  <c r="T9" i="10"/>
  <c r="T40" i="10" s="1"/>
  <c r="AH36" i="10"/>
  <c r="G9" i="10"/>
  <c r="G40" i="10" s="1"/>
  <c r="AH38" i="10"/>
  <c r="G16" i="10"/>
  <c r="G47" i="10" s="1"/>
  <c r="I16" i="10"/>
  <c r="I47" i="10" s="1"/>
  <c r="AJ38" i="10"/>
  <c r="AG39" i="10"/>
  <c r="AI42" i="10"/>
  <c r="H30" i="10"/>
  <c r="H61" i="10" s="1"/>
  <c r="AJ40" i="10"/>
  <c r="I23" i="10"/>
  <c r="I54" i="10" s="1"/>
  <c r="AJ43" i="10"/>
  <c r="T30" i="10"/>
  <c r="T61" i="10" s="1"/>
  <c r="AI37" i="10"/>
  <c r="S9" i="10"/>
  <c r="S40" i="10" s="1"/>
  <c r="AJ36" i="10"/>
  <c r="I9" i="10"/>
  <c r="I40" i="10" s="1"/>
  <c r="H16" i="10"/>
  <c r="H47" i="10" s="1"/>
  <c r="AI38" i="10"/>
  <c r="G30" i="10"/>
  <c r="G61" i="10" s="1"/>
  <c r="AH42" i="10"/>
  <c r="AJ41" i="10"/>
  <c r="T23" i="10"/>
  <c r="T54" i="10" s="1"/>
  <c r="AI43" i="10"/>
  <c r="S30" i="10"/>
  <c r="S61" i="10" s="1"/>
  <c r="AI36" i="10"/>
  <c r="H9" i="10"/>
  <c r="H40" i="10" s="1"/>
  <c r="AH37" i="10"/>
  <c r="R9" i="10"/>
  <c r="R40" i="10" s="1"/>
  <c r="R23" i="10"/>
  <c r="R54" i="10" s="1"/>
  <c r="AH41" i="10"/>
  <c r="G23" i="10"/>
  <c r="G54" i="10" s="1"/>
  <c r="AH40" i="10"/>
  <c r="R30" i="10"/>
  <c r="R61" i="10" s="1"/>
  <c r="AH43" i="10"/>
  <c r="AJ37" i="9"/>
  <c r="T9" i="9"/>
  <c r="T40" i="9" s="1"/>
  <c r="T23" i="9"/>
  <c r="T54" i="9" s="1"/>
  <c r="AJ41" i="9"/>
  <c r="AH42" i="9"/>
  <c r="G30" i="9"/>
  <c r="G61" i="9" s="1"/>
  <c r="G16" i="9"/>
  <c r="G47" i="9" s="1"/>
  <c r="AH38" i="9"/>
  <c r="AH39" i="9"/>
  <c r="R16" i="9"/>
  <c r="R47" i="9" s="1"/>
  <c r="AJ43" i="9"/>
  <c r="T30" i="9"/>
  <c r="T61" i="9" s="1"/>
  <c r="S30" i="9"/>
  <c r="S61" i="9" s="1"/>
  <c r="AI43" i="9"/>
  <c r="R9" i="9"/>
  <c r="R40" i="9" s="1"/>
  <c r="AH37" i="9"/>
  <c r="AH41" i="9"/>
  <c r="R23" i="9"/>
  <c r="R54" i="9" s="1"/>
  <c r="I30" i="9"/>
  <c r="I61" i="9" s="1"/>
  <c r="AJ42" i="9"/>
  <c r="H30" i="9"/>
  <c r="H61" i="9" s="1"/>
  <c r="AI42" i="9"/>
  <c r="AJ36" i="9"/>
  <c r="I9" i="9"/>
  <c r="I40" i="9" s="1"/>
  <c r="AJ38" i="9"/>
  <c r="I16" i="9"/>
  <c r="I47" i="9" s="1"/>
  <c r="AI38" i="9"/>
  <c r="H16" i="9"/>
  <c r="H47" i="9" s="1"/>
  <c r="AI37" i="9"/>
  <c r="S9" i="9"/>
  <c r="S40" i="9" s="1"/>
  <c r="S23" i="9"/>
  <c r="S54" i="9" s="1"/>
  <c r="AI41" i="9"/>
  <c r="AH36" i="9"/>
  <c r="G9" i="9"/>
  <c r="G40" i="9" s="1"/>
  <c r="AJ39" i="9"/>
  <c r="T16" i="9"/>
  <c r="T47" i="9" s="1"/>
  <c r="AG45" i="8"/>
  <c r="AG47" i="9"/>
  <c r="AG44" i="9"/>
  <c r="AI36" i="9"/>
  <c r="H9" i="9"/>
  <c r="H40" i="9" s="1"/>
  <c r="S16" i="9"/>
  <c r="S47" i="9" s="1"/>
  <c r="AI39" i="9"/>
  <c r="AH43" i="9"/>
  <c r="R30" i="9"/>
  <c r="R61" i="9" s="1"/>
  <c r="AJ43" i="8"/>
  <c r="T30" i="8"/>
  <c r="T61" i="8" s="1"/>
  <c r="AH39" i="8"/>
  <c r="R16" i="8"/>
  <c r="R47" i="8" s="1"/>
  <c r="AJ39" i="8"/>
  <c r="T16" i="8"/>
  <c r="T47" i="8" s="1"/>
  <c r="AH38" i="8"/>
  <c r="G16" i="8"/>
  <c r="G47" i="8" s="1"/>
  <c r="AH37" i="8"/>
  <c r="R9" i="8"/>
  <c r="R40" i="8" s="1"/>
  <c r="AJ37" i="8"/>
  <c r="T9" i="8"/>
  <c r="T40" i="8" s="1"/>
  <c r="H30" i="8"/>
  <c r="H61" i="8" s="1"/>
  <c r="AI42" i="8"/>
  <c r="R30" i="8"/>
  <c r="R61" i="8" s="1"/>
  <c r="AH43" i="8"/>
  <c r="S16" i="8"/>
  <c r="S47" i="8" s="1"/>
  <c r="AI39" i="8"/>
  <c r="AH40" i="8"/>
  <c r="G23" i="8"/>
  <c r="G54" i="8" s="1"/>
  <c r="AI38" i="8"/>
  <c r="H16" i="8"/>
  <c r="H47" i="8" s="1"/>
  <c r="AI37" i="8"/>
  <c r="S9" i="8"/>
  <c r="S40" i="8" s="1"/>
  <c r="AJ42" i="8"/>
  <c r="I30" i="8"/>
  <c r="I61" i="8" s="1"/>
  <c r="AJ41" i="8"/>
  <c r="T23" i="8"/>
  <c r="T54" i="8" s="1"/>
  <c r="AG47" i="5"/>
  <c r="AJ40" i="8"/>
  <c r="I23" i="8"/>
  <c r="I54" i="8" s="1"/>
  <c r="AI40" i="8"/>
  <c r="H23" i="8"/>
  <c r="H54" i="8" s="1"/>
  <c r="AJ36" i="8"/>
  <c r="I9" i="8"/>
  <c r="I40" i="8" s="1"/>
  <c r="AH36" i="8"/>
  <c r="G9" i="8"/>
  <c r="G40" i="8" s="1"/>
  <c r="R23" i="8"/>
  <c r="R54" i="8" s="1"/>
  <c r="AH41" i="8"/>
  <c r="S30" i="8"/>
  <c r="S61" i="8" s="1"/>
  <c r="AI43" i="8"/>
  <c r="AJ38" i="8"/>
  <c r="I16" i="8"/>
  <c r="I47" i="8" s="1"/>
  <c r="H9" i="8"/>
  <c r="H40" i="8" s="1"/>
  <c r="AI36" i="8"/>
  <c r="G30" i="8"/>
  <c r="G61" i="8" s="1"/>
  <c r="AH42" i="8"/>
  <c r="AI41" i="8"/>
  <c r="S23" i="8"/>
  <c r="S54" i="8" s="1"/>
  <c r="R23" i="7"/>
  <c r="R54" i="7" s="1"/>
  <c r="AH41" i="7"/>
  <c r="AJ40" i="7"/>
  <c r="I23" i="7"/>
  <c r="I54" i="7" s="1"/>
  <c r="R16" i="7"/>
  <c r="R47" i="7" s="1"/>
  <c r="AH39" i="7"/>
  <c r="H9" i="7"/>
  <c r="H40" i="7" s="1"/>
  <c r="AI36" i="7"/>
  <c r="AJ38" i="7"/>
  <c r="I16" i="7"/>
  <c r="I47" i="7" s="1"/>
  <c r="AI43" i="7"/>
  <c r="S30" i="7"/>
  <c r="S61" i="7" s="1"/>
  <c r="AI39" i="3"/>
  <c r="AG46" i="6"/>
  <c r="S23" i="7"/>
  <c r="S54" i="7" s="1"/>
  <c r="AI41" i="7"/>
  <c r="S16" i="7"/>
  <c r="S47" i="7" s="1"/>
  <c r="AI39" i="7"/>
  <c r="AH43" i="7"/>
  <c r="R30" i="7"/>
  <c r="R61" i="7" s="1"/>
  <c r="AJ37" i="7"/>
  <c r="T9" i="7"/>
  <c r="T40" i="7" s="1"/>
  <c r="AG42" i="7"/>
  <c r="AG44" i="7"/>
  <c r="AG47" i="7"/>
  <c r="AJ41" i="7"/>
  <c r="T23" i="7"/>
  <c r="T54" i="7" s="1"/>
  <c r="AI40" i="7"/>
  <c r="H23" i="7"/>
  <c r="H54" i="7" s="1"/>
  <c r="AJ39" i="7"/>
  <c r="T16" i="7"/>
  <c r="T47" i="7" s="1"/>
  <c r="R9" i="7"/>
  <c r="R40" i="7" s="1"/>
  <c r="AH37" i="7"/>
  <c r="AI38" i="7"/>
  <c r="H16" i="7"/>
  <c r="H47" i="7" s="1"/>
  <c r="AH38" i="7"/>
  <c r="G16" i="7"/>
  <c r="G47" i="7" s="1"/>
  <c r="AG46" i="7"/>
  <c r="AH40" i="7"/>
  <c r="G23" i="7"/>
  <c r="G54" i="7" s="1"/>
  <c r="AJ43" i="7"/>
  <c r="T30" i="7"/>
  <c r="T61" i="7" s="1"/>
  <c r="AI37" i="7"/>
  <c r="S9" i="7"/>
  <c r="S40" i="7" s="1"/>
  <c r="AJ36" i="7"/>
  <c r="I9" i="7"/>
  <c r="I40" i="7" s="1"/>
  <c r="G9" i="7"/>
  <c r="G40" i="7" s="1"/>
  <c r="AH36" i="7"/>
  <c r="AG45" i="7"/>
  <c r="AH42" i="6"/>
  <c r="G30" i="6"/>
  <c r="G61" i="6" s="1"/>
  <c r="T9" i="6"/>
  <c r="T40" i="6" s="1"/>
  <c r="AJ37" i="6"/>
  <c r="G16" i="6"/>
  <c r="G47" i="6" s="1"/>
  <c r="AH38" i="6"/>
  <c r="AG44" i="6"/>
  <c r="AJ41" i="6"/>
  <c r="T23" i="6"/>
  <c r="T54" i="6" s="1"/>
  <c r="AH40" i="6"/>
  <c r="G23" i="6"/>
  <c r="G54" i="6" s="1"/>
  <c r="AI37" i="6"/>
  <c r="S9" i="6"/>
  <c r="S40" i="6" s="1"/>
  <c r="I9" i="6"/>
  <c r="I40" i="6" s="1"/>
  <c r="AJ36" i="6"/>
  <c r="S16" i="6"/>
  <c r="S47" i="6" s="1"/>
  <c r="AI39" i="6"/>
  <c r="I23" i="6"/>
  <c r="I54" i="6" s="1"/>
  <c r="AJ40" i="6"/>
  <c r="AH43" i="6"/>
  <c r="R30" i="6"/>
  <c r="R61" i="6" s="1"/>
  <c r="AH37" i="6"/>
  <c r="R9" i="6"/>
  <c r="R40" i="6" s="1"/>
  <c r="H30" i="6"/>
  <c r="H61" i="6" s="1"/>
  <c r="AI42" i="6"/>
  <c r="AJ39" i="6"/>
  <c r="T16" i="6"/>
  <c r="T47" i="6" s="1"/>
  <c r="H23" i="6"/>
  <c r="H54" i="6" s="1"/>
  <c r="AI40" i="6"/>
  <c r="AH36" i="6"/>
  <c r="G9" i="6"/>
  <c r="G40" i="6" s="1"/>
  <c r="AI38" i="6"/>
  <c r="H16" i="6"/>
  <c r="H47" i="6" s="1"/>
  <c r="I30" i="6"/>
  <c r="I61" i="6" s="1"/>
  <c r="AJ42" i="6"/>
  <c r="AJ38" i="6"/>
  <c r="I16" i="6"/>
  <c r="I47" i="6" s="1"/>
  <c r="S23" i="6"/>
  <c r="S54" i="6" s="1"/>
  <c r="AI41" i="6"/>
  <c r="AH41" i="6"/>
  <c r="R23" i="6"/>
  <c r="R54" i="6" s="1"/>
  <c r="AH39" i="6"/>
  <c r="R16" i="6"/>
  <c r="R47" i="6" s="1"/>
  <c r="AG47" i="6"/>
  <c r="S30" i="6"/>
  <c r="S61" i="6" s="1"/>
  <c r="AI43" i="6"/>
  <c r="AJ43" i="6"/>
  <c r="T30" i="6"/>
  <c r="T61" i="6" s="1"/>
  <c r="AI36" i="6"/>
  <c r="H9" i="6"/>
  <c r="H40" i="6" s="1"/>
  <c r="AH37" i="5"/>
  <c r="R9" i="5"/>
  <c r="R40" i="5" s="1"/>
  <c r="AH40" i="5"/>
  <c r="G23" i="5"/>
  <c r="G54" i="5" s="1"/>
  <c r="AH38" i="5"/>
  <c r="G16" i="5"/>
  <c r="G47" i="5" s="1"/>
  <c r="AI41" i="5"/>
  <c r="S23" i="5"/>
  <c r="S54" i="5" s="1"/>
  <c r="S16" i="5"/>
  <c r="S47" i="5" s="1"/>
  <c r="AI39" i="5"/>
  <c r="AJ43" i="5"/>
  <c r="T30" i="5"/>
  <c r="T61" i="5" s="1"/>
  <c r="AI36" i="5"/>
  <c r="H9" i="5"/>
  <c r="H40" i="5" s="1"/>
  <c r="AI40" i="5"/>
  <c r="H23" i="5"/>
  <c r="H54" i="5" s="1"/>
  <c r="AJ38" i="5"/>
  <c r="I16" i="5"/>
  <c r="I47" i="5" s="1"/>
  <c r="AI38" i="5"/>
  <c r="H16" i="5"/>
  <c r="H47" i="5" s="1"/>
  <c r="AI37" i="5"/>
  <c r="S9" i="5"/>
  <c r="S40" i="5" s="1"/>
  <c r="AH41" i="5"/>
  <c r="R23" i="5"/>
  <c r="R54" i="5" s="1"/>
  <c r="AI43" i="5"/>
  <c r="S30" i="5"/>
  <c r="S61" i="5" s="1"/>
  <c r="AH36" i="5"/>
  <c r="G9" i="5"/>
  <c r="G40" i="5" s="1"/>
  <c r="AJ42" i="5"/>
  <c r="I30" i="5"/>
  <c r="I61" i="5" s="1"/>
  <c r="AI42" i="5"/>
  <c r="H30" i="5"/>
  <c r="H61" i="5" s="1"/>
  <c r="AJ39" i="5"/>
  <c r="T16" i="5"/>
  <c r="T47" i="5" s="1"/>
  <c r="AH43" i="5"/>
  <c r="R30" i="5"/>
  <c r="R61" i="5" s="1"/>
  <c r="T9" i="5"/>
  <c r="T40" i="5" s="1"/>
  <c r="AJ37" i="5"/>
  <c r="AJ41" i="5"/>
  <c r="T23" i="5"/>
  <c r="T54" i="5" s="1"/>
  <c r="R16" i="5"/>
  <c r="R47" i="5" s="1"/>
  <c r="AH39" i="5"/>
  <c r="AJ36" i="5"/>
  <c r="I9" i="5"/>
  <c r="I40" i="5" s="1"/>
  <c r="AJ40" i="5"/>
  <c r="I23" i="5"/>
  <c r="I54" i="5" s="1"/>
  <c r="AH42" i="5"/>
  <c r="G30" i="5"/>
  <c r="G61" i="5" s="1"/>
  <c r="H30" i="4"/>
  <c r="H61" i="4" s="1"/>
  <c r="AI42" i="4"/>
  <c r="AH39" i="4"/>
  <c r="R16" i="4"/>
  <c r="R47" i="4" s="1"/>
  <c r="H9" i="4"/>
  <c r="H40" i="4" s="1"/>
  <c r="AI36" i="4"/>
  <c r="AI37" i="4"/>
  <c r="S9" i="4"/>
  <c r="S40" i="4" s="1"/>
  <c r="AG46" i="2"/>
  <c r="AG46" i="3"/>
  <c r="AH40" i="4"/>
  <c r="G23" i="4"/>
  <c r="G54" i="4" s="1"/>
  <c r="AH41" i="4"/>
  <c r="R23" i="4"/>
  <c r="R54" i="4" s="1"/>
  <c r="AI39" i="4"/>
  <c r="S16" i="4"/>
  <c r="S47" i="4" s="1"/>
  <c r="AH43" i="4"/>
  <c r="R30" i="4"/>
  <c r="R61" i="4" s="1"/>
  <c r="AH36" i="4"/>
  <c r="G9" i="4"/>
  <c r="G40" i="4" s="1"/>
  <c r="AJ40" i="4"/>
  <c r="I23" i="4"/>
  <c r="I54" i="4" s="1"/>
  <c r="AJ43" i="4"/>
  <c r="T30" i="4"/>
  <c r="T61" i="4" s="1"/>
  <c r="AJ36" i="4"/>
  <c r="I9" i="4"/>
  <c r="I40" i="4" s="1"/>
  <c r="AH37" i="4"/>
  <c r="R9" i="4"/>
  <c r="R40" i="4" s="1"/>
  <c r="AJ41" i="4"/>
  <c r="T23" i="4"/>
  <c r="T54" i="4" s="1"/>
  <c r="AJ39" i="4"/>
  <c r="T16" i="4"/>
  <c r="T47" i="4" s="1"/>
  <c r="AJ42" i="4"/>
  <c r="I30" i="4"/>
  <c r="I61" i="4" s="1"/>
  <c r="AG46" i="4"/>
  <c r="AG47" i="2"/>
  <c r="T16" i="3"/>
  <c r="T47" i="3" s="1"/>
  <c r="AG45" i="3"/>
  <c r="AG47" i="3"/>
  <c r="AI40" i="4"/>
  <c r="H23" i="4"/>
  <c r="H54" i="4" s="1"/>
  <c r="AI41" i="4"/>
  <c r="S23" i="4"/>
  <c r="S54" i="4" s="1"/>
  <c r="AG38" i="4"/>
  <c r="S30" i="4"/>
  <c r="S61" i="4" s="1"/>
  <c r="AI43" i="4"/>
  <c r="AH42" i="4"/>
  <c r="G30" i="4"/>
  <c r="G61" i="4" s="1"/>
  <c r="T9" i="4"/>
  <c r="T40" i="4" s="1"/>
  <c r="AJ37" i="4"/>
  <c r="AI42" i="3"/>
  <c r="H30" i="3"/>
  <c r="H61" i="3" s="1"/>
  <c r="AJ38" i="3"/>
  <c r="I16" i="3"/>
  <c r="I47" i="3" s="1"/>
  <c r="AJ41" i="3"/>
  <c r="T23" i="3"/>
  <c r="T54" i="3" s="1"/>
  <c r="AI36" i="3"/>
  <c r="H9" i="3"/>
  <c r="H40" i="3" s="1"/>
  <c r="AH40" i="3"/>
  <c r="G23" i="3"/>
  <c r="G54" i="3" s="1"/>
  <c r="AH37" i="3"/>
  <c r="R9" i="3"/>
  <c r="R40" i="3" s="1"/>
  <c r="I30" i="3"/>
  <c r="I61" i="3" s="1"/>
  <c r="AJ42" i="3"/>
  <c r="S30" i="3"/>
  <c r="S61" i="3" s="1"/>
  <c r="AI43" i="3"/>
  <c r="AI38" i="3"/>
  <c r="H16" i="3"/>
  <c r="H47" i="3" s="1"/>
  <c r="G16" i="3"/>
  <c r="G47" i="3" s="1"/>
  <c r="AH38" i="3"/>
  <c r="AJ36" i="3"/>
  <c r="I9" i="3"/>
  <c r="I40" i="3" s="1"/>
  <c r="AH41" i="3"/>
  <c r="R23" i="3"/>
  <c r="R54" i="3" s="1"/>
  <c r="I23" i="3"/>
  <c r="I54" i="3" s="1"/>
  <c r="AJ40" i="3"/>
  <c r="AI37" i="3"/>
  <c r="S9" i="3"/>
  <c r="S40" i="3" s="1"/>
  <c r="AH36" i="3"/>
  <c r="G9" i="3"/>
  <c r="G40" i="3" s="1"/>
  <c r="T9" i="3"/>
  <c r="T40" i="3" s="1"/>
  <c r="AJ37" i="3"/>
  <c r="AH42" i="3"/>
  <c r="G30" i="3"/>
  <c r="G61" i="3" s="1"/>
  <c r="AH43" i="3"/>
  <c r="R30" i="3"/>
  <c r="R61" i="3" s="1"/>
  <c r="T30" i="3"/>
  <c r="T61" i="3" s="1"/>
  <c r="AJ43" i="3"/>
  <c r="S23" i="3"/>
  <c r="S54" i="3" s="1"/>
  <c r="AI41" i="3"/>
  <c r="H23" i="3"/>
  <c r="H54" i="3" s="1"/>
  <c r="AI40" i="3"/>
  <c r="H23" i="2"/>
  <c r="H54" i="2" s="1"/>
  <c r="AI40" i="2"/>
  <c r="AJ39" i="2"/>
  <c r="T16" i="2"/>
  <c r="T47" i="2" s="1"/>
  <c r="H30" i="2"/>
  <c r="H61" i="2" s="1"/>
  <c r="AI42" i="2"/>
  <c r="AJ40" i="2"/>
  <c r="I23" i="2"/>
  <c r="I54" i="2" s="1"/>
  <c r="AG44" i="2"/>
  <c r="AH38" i="2"/>
  <c r="G16" i="2"/>
  <c r="G47" i="2" s="1"/>
  <c r="AJ43" i="2"/>
  <c r="T30" i="2"/>
  <c r="T61" i="2" s="1"/>
  <c r="AH39" i="2"/>
  <c r="R16" i="2"/>
  <c r="R47" i="2" s="1"/>
  <c r="AI41" i="2"/>
  <c r="S23" i="2"/>
  <c r="S54" i="2" s="1"/>
  <c r="AJ41" i="2"/>
  <c r="T23" i="2"/>
  <c r="T54" i="2" s="1"/>
  <c r="AJ38" i="2"/>
  <c r="I16" i="2"/>
  <c r="I47" i="2" s="1"/>
  <c r="AI38" i="2"/>
  <c r="H16" i="2"/>
  <c r="H47" i="2" s="1"/>
  <c r="AH43" i="2"/>
  <c r="R30" i="2"/>
  <c r="R61" i="2" s="1"/>
  <c r="AH37" i="2"/>
  <c r="R9" i="2"/>
  <c r="R40" i="2" s="1"/>
  <c r="AJ37" i="2"/>
  <c r="T9" i="2"/>
  <c r="T40" i="2" s="1"/>
  <c r="AI39" i="2"/>
  <c r="S16" i="2"/>
  <c r="S47" i="2" s="1"/>
  <c r="AG45" i="2"/>
  <c r="AJ42" i="2"/>
  <c r="I30" i="2"/>
  <c r="I61" i="2" s="1"/>
  <c r="AH36" i="2"/>
  <c r="G9" i="2"/>
  <c r="G40" i="2" s="1"/>
  <c r="AI43" i="2"/>
  <c r="S30" i="2"/>
  <c r="S61" i="2" s="1"/>
  <c r="AJ36" i="2"/>
  <c r="I9" i="2"/>
  <c r="I40" i="2" s="1"/>
  <c r="AH40" i="2"/>
  <c r="G23" i="2"/>
  <c r="G54" i="2" s="1"/>
  <c r="AH41" i="2"/>
  <c r="R23" i="2"/>
  <c r="R54" i="2" s="1"/>
  <c r="S9" i="2"/>
  <c r="S40" i="2" s="1"/>
  <c r="AI37" i="2"/>
  <c r="AH42" i="2"/>
  <c r="G30" i="2"/>
  <c r="G61" i="2" s="1"/>
  <c r="AI36" i="2"/>
  <c r="H9" i="2"/>
  <c r="H40" i="2" s="1"/>
  <c r="AG45" i="12" l="1"/>
  <c r="AG42" i="10"/>
  <c r="AG37" i="11"/>
  <c r="AJ43" i="12"/>
  <c r="T30" i="12"/>
  <c r="T61" i="12" s="1"/>
  <c r="R9" i="12"/>
  <c r="R40" i="12" s="1"/>
  <c r="AH37" i="12"/>
  <c r="I23" i="12"/>
  <c r="I54" i="12" s="1"/>
  <c r="AJ40" i="12"/>
  <c r="AI40" i="12"/>
  <c r="H23" i="12"/>
  <c r="H54" i="12" s="1"/>
  <c r="AI36" i="12"/>
  <c r="H9" i="12"/>
  <c r="H40" i="12" s="1"/>
  <c r="AG39" i="3"/>
  <c r="AH43" i="12"/>
  <c r="R30" i="12"/>
  <c r="R61" i="12" s="1"/>
  <c r="AG44" i="12"/>
  <c r="BA6" i="12"/>
  <c r="P23" i="12" s="1"/>
  <c r="P54" i="12" s="1"/>
  <c r="S19" i="12"/>
  <c r="S50" i="12" s="1"/>
  <c r="BE6" i="12"/>
  <c r="AZ6" i="12"/>
  <c r="O23" i="12" s="1"/>
  <c r="O54" i="12" s="1"/>
  <c r="BD6" i="12"/>
  <c r="BC6" i="12"/>
  <c r="AJ37" i="12"/>
  <c r="T9" i="12"/>
  <c r="T40" i="12" s="1"/>
  <c r="AH40" i="12"/>
  <c r="G23" i="12"/>
  <c r="G54" i="12" s="1"/>
  <c r="AH42" i="12"/>
  <c r="G30" i="12"/>
  <c r="G61" i="12" s="1"/>
  <c r="AH36" i="12"/>
  <c r="G9" i="12"/>
  <c r="G40" i="12" s="1"/>
  <c r="BD3" i="12"/>
  <c r="BE3" i="12"/>
  <c r="BA3" i="12"/>
  <c r="E16" i="12" s="1"/>
  <c r="E47" i="12" s="1"/>
  <c r="H12" i="12"/>
  <c r="H43" i="12" s="1"/>
  <c r="BC3" i="12"/>
  <c r="AZ3" i="12"/>
  <c r="D16" i="12" s="1"/>
  <c r="D47" i="12" s="1"/>
  <c r="S9" i="12"/>
  <c r="S40" i="12" s="1"/>
  <c r="AI37" i="12"/>
  <c r="AG46" i="12"/>
  <c r="AI42" i="12"/>
  <c r="H30" i="12"/>
  <c r="H61" i="12" s="1"/>
  <c r="AJ36" i="12"/>
  <c r="I9" i="12"/>
  <c r="I40" i="12" s="1"/>
  <c r="AI43" i="12"/>
  <c r="S30" i="12"/>
  <c r="S61" i="12" s="1"/>
  <c r="AG47" i="12"/>
  <c r="AG39" i="12"/>
  <c r="I30" i="12"/>
  <c r="I61" i="12" s="1"/>
  <c r="AJ42" i="12"/>
  <c r="AG42" i="11"/>
  <c r="AG40" i="11"/>
  <c r="AG41" i="11"/>
  <c r="AG43" i="10"/>
  <c r="AG39" i="11"/>
  <c r="AG36" i="11"/>
  <c r="AG38" i="11"/>
  <c r="AG40" i="10"/>
  <c r="AG36" i="10"/>
  <c r="AG37" i="10"/>
  <c r="AG42" i="8"/>
  <c r="AG38" i="8"/>
  <c r="AG39" i="8"/>
  <c r="AG43" i="9"/>
  <c r="AG37" i="9"/>
  <c r="AG38" i="9"/>
  <c r="AG41" i="10"/>
  <c r="AG38" i="10"/>
  <c r="AG36" i="7"/>
  <c r="AG42" i="3"/>
  <c r="AG39" i="6"/>
  <c r="AG36" i="8"/>
  <c r="AG43" i="8"/>
  <c r="AG36" i="9"/>
  <c r="AG41" i="9"/>
  <c r="AG39" i="9"/>
  <c r="AG42" i="9"/>
  <c r="AG41" i="8"/>
  <c r="AG40" i="8"/>
  <c r="AG38" i="7"/>
  <c r="AG37" i="8"/>
  <c r="AG40" i="7"/>
  <c r="AG43" i="7"/>
  <c r="AG39" i="7"/>
  <c r="AG41" i="7"/>
  <c r="AG43" i="3"/>
  <c r="AG39" i="5"/>
  <c r="AG41" i="6"/>
  <c r="AG43" i="6"/>
  <c r="AG37" i="7"/>
  <c r="AG36" i="6"/>
  <c r="AG37" i="6"/>
  <c r="AG40" i="6"/>
  <c r="AG38" i="6"/>
  <c r="AG42" i="4"/>
  <c r="AG37" i="4"/>
  <c r="AG36" i="4"/>
  <c r="AG42" i="5"/>
  <c r="AG43" i="5"/>
  <c r="AG40" i="5"/>
  <c r="AG42" i="6"/>
  <c r="AG36" i="5"/>
  <c r="AG41" i="5"/>
  <c r="AG38" i="5"/>
  <c r="AG37" i="5"/>
  <c r="AG41" i="3"/>
  <c r="AG38" i="3"/>
  <c r="AG40" i="4"/>
  <c r="AG39" i="4"/>
  <c r="AG43" i="4"/>
  <c r="AG41" i="4"/>
  <c r="AG43" i="2"/>
  <c r="AG36" i="3"/>
  <c r="AG37" i="3"/>
  <c r="AG42" i="2"/>
  <c r="AG40" i="3"/>
  <c r="AG40" i="2"/>
  <c r="AG41" i="2"/>
  <c r="AG36" i="2"/>
  <c r="AG37" i="2"/>
  <c r="AG39" i="2"/>
  <c r="AG38" i="2"/>
  <c r="AG43" i="12" l="1"/>
  <c r="AG40" i="12"/>
  <c r="AH41" i="12"/>
  <c r="R23" i="12"/>
  <c r="R54" i="12" s="1"/>
  <c r="AG37" i="12"/>
  <c r="AG36" i="12"/>
  <c r="AI41" i="12"/>
  <c r="S23" i="12"/>
  <c r="S54" i="12" s="1"/>
  <c r="AJ38" i="12"/>
  <c r="I16" i="12"/>
  <c r="I47" i="12" s="1"/>
  <c r="AH38" i="12"/>
  <c r="G16" i="12"/>
  <c r="G47" i="12" s="1"/>
  <c r="H16" i="12"/>
  <c r="H47" i="12" s="1"/>
  <c r="AI38" i="12"/>
  <c r="AG42" i="12"/>
  <c r="T23" i="12"/>
  <c r="T54" i="12" s="1"/>
  <c r="AJ41" i="12"/>
  <c r="AG38" i="12" l="1"/>
  <c r="AG41" i="12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1" i="1" l="1"/>
  <c r="DJ2" i="1"/>
  <c r="CV4" i="1"/>
  <c r="CH2" i="1"/>
  <c r="DC3" i="1"/>
  <c r="CV1" i="1"/>
  <c r="CO2" i="1"/>
  <c r="CH3" i="1"/>
  <c r="DJ3" i="1"/>
  <c r="DC4" i="1"/>
  <c r="DC1" i="1"/>
  <c r="CV2" i="1"/>
  <c r="CO3" i="1"/>
  <c r="CH4" i="1"/>
  <c r="CH1" i="1"/>
  <c r="DJ1" i="1"/>
  <c r="DC2" i="1"/>
  <c r="CV3" i="1"/>
  <c r="CO4" i="1"/>
  <c r="DJ6" i="1"/>
  <c r="CO9" i="1"/>
  <c r="DC11" i="1"/>
  <c r="DJ14" i="1"/>
  <c r="CH18" i="1"/>
  <c r="DC21" i="1"/>
  <c r="CV24" i="1"/>
  <c r="CV28" i="1"/>
  <c r="DC33" i="1"/>
  <c r="CV36" i="1"/>
  <c r="CV40" i="1"/>
  <c r="DC45" i="1"/>
  <c r="CV53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V19" i="1"/>
  <c r="DC20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CV39" i="1"/>
  <c r="DC40" i="1"/>
  <c r="DJ41" i="1"/>
  <c r="CV43" i="1"/>
  <c r="DC44" i="1"/>
  <c r="DJ45" i="1"/>
  <c r="DC47" i="1"/>
  <c r="DC49" i="1"/>
  <c r="DC51" i="1"/>
  <c r="DC53" i="1"/>
  <c r="CH6" i="1"/>
  <c r="CV8" i="1"/>
  <c r="DJ10" i="1"/>
  <c r="CO13" i="1"/>
  <c r="DC15" i="1"/>
  <c r="CO17" i="1"/>
  <c r="DJ18" i="1"/>
  <c r="DJ22" i="1"/>
  <c r="DC29" i="1"/>
  <c r="CV32" i="1"/>
  <c r="DJ34" i="1"/>
  <c r="DJ38" i="1"/>
  <c r="DJ42" i="1"/>
  <c r="CV49" i="1"/>
  <c r="DJ4" i="1"/>
  <c r="CV6" i="1"/>
  <c r="CO7" i="1"/>
  <c r="CH8" i="1"/>
  <c r="DJ8" i="1"/>
  <c r="DC9" i="1"/>
  <c r="CV10" i="1"/>
  <c r="CO11" i="1"/>
  <c r="CH12" i="1"/>
  <c r="DJ12" i="1"/>
  <c r="DC13" i="1"/>
  <c r="CV14" i="1"/>
  <c r="CO15" i="1"/>
  <c r="CH16" i="1"/>
  <c r="DJ16" i="1"/>
  <c r="DC17" i="1"/>
  <c r="CV18" i="1"/>
  <c r="DC19" i="1"/>
  <c r="DJ20" i="1"/>
  <c r="CV22" i="1"/>
  <c r="DC23" i="1"/>
  <c r="DJ24" i="1"/>
  <c r="CV26" i="1"/>
  <c r="DC27" i="1"/>
  <c r="DJ28" i="1"/>
  <c r="CV30" i="1"/>
  <c r="DC31" i="1"/>
  <c r="DJ32" i="1"/>
  <c r="CV34" i="1"/>
  <c r="DC35" i="1"/>
  <c r="DJ36" i="1"/>
  <c r="CV38" i="1"/>
  <c r="DC39" i="1"/>
  <c r="DJ40" i="1"/>
  <c r="CV42" i="1"/>
  <c r="DC43" i="1"/>
  <c r="DJ44" i="1"/>
  <c r="CV46" i="1"/>
  <c r="CV48" i="1"/>
  <c r="CV50" i="1"/>
  <c r="CV52" i="1"/>
  <c r="CV54" i="1"/>
  <c r="CO5" i="1"/>
  <c r="DC7" i="1"/>
  <c r="CH10" i="1"/>
  <c r="CV12" i="1"/>
  <c r="CH14" i="1"/>
  <c r="CV16" i="1"/>
  <c r="CV20" i="1"/>
  <c r="DC25" i="1"/>
  <c r="DJ26" i="1"/>
  <c r="DJ30" i="1"/>
  <c r="DC37" i="1"/>
  <c r="DC41" i="1"/>
  <c r="CV44" i="1"/>
  <c r="CV47" i="1"/>
  <c r="CV51" i="1"/>
  <c r="DC5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J39" i="1"/>
  <c r="CV41" i="1"/>
  <c r="DC42" i="1"/>
  <c r="DJ43" i="1"/>
  <c r="CV45" i="1"/>
  <c r="DC46" i="1"/>
  <c r="DC48" i="1"/>
  <c r="DC50" i="1"/>
  <c r="DC52" i="1"/>
  <c r="DC54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P7" i="1" l="1"/>
  <c r="P38" i="1" s="1"/>
  <c r="G22" i="1"/>
  <c r="G53" i="1" s="1"/>
  <c r="D29" i="1"/>
  <c r="D60" i="1" s="1"/>
  <c r="O22" i="1"/>
  <c r="O53" i="1" s="1"/>
  <c r="O29" i="1"/>
  <c r="O60" i="1" s="1"/>
  <c r="N29" i="1"/>
  <c r="N60" i="1" s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Q29" i="1"/>
  <c r="Q60" i="1" s="1"/>
  <c r="R60" i="1"/>
  <c r="Q28" i="1"/>
  <c r="Q59" i="1" s="1"/>
  <c r="R59" i="1"/>
  <c r="F22" i="1"/>
  <c r="F53" i="1" s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<sst xmlns="http://schemas.openxmlformats.org/spreadsheetml/2006/main" count="1516" uniqueCount="229">
  <si>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</si>
  <si>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</si>
  <si>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</si>
  <si>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</si>
  <si>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</si>
  <si>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</si>
  <si>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</si>
  <si>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</si>
  <si>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</si>
  <si>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</si>
  <si>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</si>
  <si>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</si>
  <si>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</si>
  <si>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</si>
  <si>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</si>
  <si>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</si>
  <si>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</si>
  <si>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</si>
  <si>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</si>
  <si>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</si>
  <si>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</si>
  <si>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</si>
  <si>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</si>
  <si>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</si>
  <si>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</si>
  <si>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</si>
  <si>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</si>
  <si>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</si>
  <si>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</si>
  <si>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</si>
  <si>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</si>
  <si>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</si>
  <si>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</si>
  <si>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</si>
  <si>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</si>
  <si>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</si>
  <si>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</si>
  <si>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</si>
  <si>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</si>
  <si>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</si>
  <si>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</si>
  <si>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</si>
  <si>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</si>
  <si>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</si>
  <si>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</si>
  <si>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</si>
  <si>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</si>
  <si>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</si>
  <si>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</si>
  <si>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</si>
  <si>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</si>
  <si>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－</t>
    <phoneticPr fontId="1"/>
  </si>
  <si>
    <t>＝</t>
    <phoneticPr fontId="1"/>
  </si>
  <si>
    <t>.</t>
    <phoneticPr fontId="1"/>
  </si>
  <si>
    <t>＋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</si>
  <si>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</si>
  <si>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</si>
  <si>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－</t>
    <phoneticPr fontId="1"/>
  </si>
  <si>
    <t>＝</t>
    <phoneticPr fontId="1"/>
  </si>
  <si>
    <t>.</t>
    <phoneticPr fontId="1"/>
  </si>
  <si>
    <t>.</t>
    <phoneticPr fontId="1"/>
  </si>
  <si>
    <t>＝</t>
    <phoneticPr fontId="1"/>
  </si>
  <si>
    <t>.</t>
    <phoneticPr fontId="1"/>
  </si>
  <si>
    <t>＋</t>
    <phoneticPr fontId="1"/>
  </si>
  <si>
    <t>④</t>
    <phoneticPr fontId="1"/>
  </si>
  <si>
    <t>.</t>
    <phoneticPr fontId="1"/>
  </si>
  <si>
    <t>.</t>
    <phoneticPr fontId="1"/>
  </si>
  <si>
    <t>⑤</t>
    <phoneticPr fontId="1"/>
  </si>
  <si>
    <t>－</t>
    <phoneticPr fontId="1"/>
  </si>
  <si>
    <t>＝</t>
    <phoneticPr fontId="1"/>
  </si>
  <si>
    <t>⑥</t>
    <phoneticPr fontId="1"/>
  </si>
  <si>
    <t>＋</t>
    <phoneticPr fontId="1"/>
  </si>
  <si>
    <t>－</t>
    <phoneticPr fontId="1"/>
  </si>
  <si>
    <t>⑨</t>
    <phoneticPr fontId="1"/>
  </si>
  <si>
    <t>－</t>
    <phoneticPr fontId="1"/>
  </si>
  <si>
    <t>＝</t>
    <phoneticPr fontId="1"/>
  </si>
  <si>
    <t>⑩</t>
    <phoneticPr fontId="1"/>
  </si>
  <si>
    <t>⑪</t>
    <phoneticPr fontId="1"/>
  </si>
  <si>
    <t>⑫</t>
    <phoneticPr fontId="1"/>
  </si>
  <si>
    <t>＋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</si>
  <si>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</si>
  <si>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</si>
  <si>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</si>
  <si>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</si>
  <si>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</si>
  <si>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</si>
  <si>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</si>
  <si>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.</t>
    <phoneticPr fontId="1"/>
  </si>
  <si>
    <t>月　 　日</t>
    <phoneticPr fontId="2"/>
  </si>
  <si>
    <t>－</t>
    <phoneticPr fontId="1"/>
  </si>
  <si>
    <t>iti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</si>
  <si>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</si>
  <si>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</si>
  <si>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</si>
  <si>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</si>
  <si>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</si>
  <si>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</si>
  <si>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.</t>
    <phoneticPr fontId="1"/>
  </si>
  <si>
    <t>月　 　日</t>
    <phoneticPr fontId="2"/>
  </si>
  <si>
    <t>.</t>
    <phoneticPr fontId="1"/>
  </si>
  <si>
    <t>⑥</t>
    <phoneticPr fontId="1"/>
  </si>
  <si>
    <t>＋</t>
    <phoneticPr fontId="1"/>
  </si>
  <si>
    <t>⑦</t>
    <phoneticPr fontId="1"/>
  </si>
  <si>
    <t>－</t>
    <phoneticPr fontId="1"/>
  </si>
  <si>
    <t>＝</t>
    <phoneticPr fontId="1"/>
  </si>
  <si>
    <t>.</t>
    <phoneticPr fontId="1"/>
  </si>
  <si>
    <t>＝</t>
    <phoneticPr fontId="1"/>
  </si>
  <si>
    <t>⑨</t>
    <phoneticPr fontId="1"/>
  </si>
  <si>
    <t>san</t>
    <phoneticPr fontId="1"/>
  </si>
  <si>
    <t>NO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</si>
  <si>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</si>
  <si>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</si>
  <si>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</si>
  <si>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－</t>
    <phoneticPr fontId="1"/>
  </si>
  <si>
    <t>＝</t>
    <phoneticPr fontId="1"/>
  </si>
  <si>
    <t>.</t>
    <phoneticPr fontId="1"/>
  </si>
  <si>
    <t>＋</t>
    <phoneticPr fontId="1"/>
  </si>
  <si>
    <t>＝</t>
    <phoneticPr fontId="1"/>
  </si>
  <si>
    <t>④</t>
    <phoneticPr fontId="1"/>
  </si>
  <si>
    <t>＝</t>
    <phoneticPr fontId="1"/>
  </si>
  <si>
    <t>.</t>
    <phoneticPr fontId="1"/>
  </si>
  <si>
    <t>.</t>
    <phoneticPr fontId="1"/>
  </si>
  <si>
    <t>⑤</t>
    <phoneticPr fontId="1"/>
  </si>
  <si>
    <t>－</t>
    <phoneticPr fontId="1"/>
  </si>
  <si>
    <t>＋</t>
    <phoneticPr fontId="1"/>
  </si>
  <si>
    <t>⑦</t>
    <phoneticPr fontId="1"/>
  </si>
  <si>
    <t>＋</t>
    <phoneticPr fontId="1"/>
  </si>
  <si>
    <t>⑧</t>
    <phoneticPr fontId="1"/>
  </si>
  <si>
    <t>－</t>
    <phoneticPr fontId="1"/>
  </si>
  <si>
    <t>.</t>
    <phoneticPr fontId="1"/>
  </si>
  <si>
    <t>⑩</t>
    <phoneticPr fontId="1"/>
  </si>
  <si>
    <t>⑫</t>
    <phoneticPr fontId="1"/>
  </si>
  <si>
    <t>san</t>
    <phoneticPr fontId="1"/>
  </si>
  <si>
    <t>NO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</si>
  <si>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</si>
  <si>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＝</t>
    <phoneticPr fontId="1"/>
  </si>
  <si>
    <t>月　 　日</t>
    <phoneticPr fontId="2"/>
  </si>
  <si>
    <t>名前</t>
    <phoneticPr fontId="1"/>
  </si>
  <si>
    <t>②</t>
    <phoneticPr fontId="1"/>
  </si>
  <si>
    <t>③</t>
    <phoneticPr fontId="1"/>
  </si>
  <si>
    <t>④</t>
    <phoneticPr fontId="1"/>
  </si>
  <si>
    <t>－</t>
    <phoneticPr fontId="1"/>
  </si>
  <si>
    <t>＝</t>
    <phoneticPr fontId="1"/>
  </si>
  <si>
    <t>.</t>
    <phoneticPr fontId="1"/>
  </si>
  <si>
    <t>＋</t>
    <phoneticPr fontId="1"/>
  </si>
  <si>
    <t>⑥</t>
    <phoneticPr fontId="1"/>
  </si>
  <si>
    <t>⑦</t>
    <phoneticPr fontId="1"/>
  </si>
  <si>
    <t>－</t>
    <phoneticPr fontId="1"/>
  </si>
  <si>
    <t>＝</t>
    <phoneticPr fontId="1"/>
  </si>
  <si>
    <t>.</t>
    <phoneticPr fontId="1"/>
  </si>
  <si>
    <t>.</t>
    <phoneticPr fontId="1"/>
  </si>
  <si>
    <t>⑨</t>
    <phoneticPr fontId="1"/>
  </si>
  <si>
    <t>＝</t>
    <phoneticPr fontId="1"/>
  </si>
  <si>
    <t>＋</t>
    <phoneticPr fontId="1"/>
  </si>
  <si>
    <t>OKA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</si>
  <si>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</si>
  <si>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連続くり下がり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</si>
  <si>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</si>
  <si>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</si>
  <si>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</si>
  <si>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</si>
  <si>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</si>
  <si>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</si>
  <si>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</si>
  <si>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</si>
  <si>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</si>
  <si>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</si>
  <si>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</si>
  <si>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</si>
  <si>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iti</t>
    <phoneticPr fontId="1"/>
  </si>
  <si>
    <t>OKA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</si>
  <si>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</si>
  <si>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</si>
  <si>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</si>
  <si>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.</t>
    <phoneticPr fontId="1"/>
  </si>
  <si>
    <t>＝</t>
    <phoneticPr fontId="1"/>
  </si>
  <si>
    <t>③</t>
    <phoneticPr fontId="1"/>
  </si>
  <si>
    <t>＋</t>
    <phoneticPr fontId="1"/>
  </si>
  <si>
    <t>④</t>
    <phoneticPr fontId="1"/>
  </si>
  <si>
    <t>⑤</t>
    <phoneticPr fontId="1"/>
  </si>
  <si>
    <t>＋</t>
    <phoneticPr fontId="1"/>
  </si>
  <si>
    <t>⑥</t>
    <phoneticPr fontId="1"/>
  </si>
  <si>
    <t>－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</si>
  <si>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</si>
  <si>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</si>
  <si>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</si>
  <si>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</si>
  <si>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</si>
  <si>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iti</t>
    <phoneticPr fontId="1"/>
  </si>
  <si>
    <t>san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</si>
  <si>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</si>
  <si>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</si>
  <si>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－</t>
    <phoneticPr fontId="1"/>
  </si>
  <si>
    <t>＋</t>
    <phoneticPr fontId="1"/>
  </si>
  <si>
    <t>⑨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</si>
  <si>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</si>
  <si>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</si>
  <si>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</si>
  <si>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</si>
  <si>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－</t>
    <phoneticPr fontId="1"/>
  </si>
  <si>
    <t>⑪</t>
    <phoneticPr fontId="1"/>
  </si>
  <si>
    <t>＋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</si>
  <si>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</si>
  <si>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</si>
  <si>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</si>
  <si>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</si>
  <si>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</si>
  <si>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</si>
  <si>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</si>
  <si>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</si>
  <si>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＋</t>
    <phoneticPr fontId="1"/>
  </si>
  <si>
    <t>③</t>
    <phoneticPr fontId="1"/>
  </si>
  <si>
    <t>＝</t>
    <phoneticPr fontId="1"/>
  </si>
  <si>
    <t>＋</t>
    <phoneticPr fontId="1"/>
  </si>
  <si>
    <t>.</t>
    <phoneticPr fontId="1"/>
  </si>
  <si>
    <t>＝</t>
    <phoneticPr fontId="1"/>
  </si>
  <si>
    <t>＝</t>
    <phoneticPr fontId="1"/>
  </si>
  <si>
    <t>－</t>
    <phoneticPr fontId="1"/>
  </si>
  <si>
    <t>－</t>
    <phoneticPr fontId="1"/>
  </si>
  <si>
    <t>⑨</t>
    <phoneticPr fontId="1"/>
  </si>
  <si>
    <t>.</t>
    <phoneticPr fontId="1"/>
  </si>
  <si>
    <t>⑪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</si>
  <si>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</si>
  <si>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</si>
  <si>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</si>
  <si>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十位</t>
    <rPh sb="0" eb="1">
      <t>ジュウ</t>
    </rPh>
    <rPh sb="1" eb="2">
      <t>イ</t>
    </rPh>
    <phoneticPr fontId="1"/>
  </si>
  <si>
    <t>補正</t>
    <rPh sb="0" eb="2">
      <t>ホセイ</t>
    </rPh>
    <phoneticPr fontId="1"/>
  </si>
  <si>
    <t>③</t>
    <phoneticPr fontId="1"/>
  </si>
  <si>
    <t>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</si>
</sst>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 wrapText="1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3" fillId="0" borderId="11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938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7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10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10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10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10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10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1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1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1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1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1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11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11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11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12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12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12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12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12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12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12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12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20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2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2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2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3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3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3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3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5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5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5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51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5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5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5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6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6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6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6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6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6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6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6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7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71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7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71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7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7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7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7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8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8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8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8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9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9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9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9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9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9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2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vmlDrawing" Target="../drawings/vmlDrawing22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vmlDrawing" Target="../drawings/vmlDrawing2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49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6</v>
      </c>
      <c r="AF1" s="1">
        <f ca="1">BI1*10000+BN1*1000+BS1*100+BX1*10+CC1</f>
        <v>427</v>
      </c>
      <c r="AG1" s="1" t="s">
        <v>48</v>
      </c>
      <c r="AH1" s="1">
        <f ca="1">BJ1*10000+BO1*1000+BT1*100+BY1*10+CD1</f>
        <v>412</v>
      </c>
      <c r="AI1" s="1" t="s">
        <v>7</v>
      </c>
      <c r="AJ1" s="1">
        <f ca="1">AF1-AH1</f>
        <v>15</v>
      </c>
      <c r="AL1" s="1">
        <f ca="1">BI1</f>
        <v>0</v>
      </c>
      <c r="AM1" s="1">
        <f ca="1">BN1</f>
        <v>0</v>
      </c>
      <c r="AN1" s="1" t="s">
        <v>8</v>
      </c>
      <c r="AO1" s="1">
        <f ca="1">BS1</f>
        <v>4</v>
      </c>
      <c r="AP1" s="1">
        <f ca="1">BX1</f>
        <v>2</v>
      </c>
      <c r="AQ1" s="1">
        <f ca="1">CC1</f>
        <v>7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4</v>
      </c>
      <c r="AW1" s="1">
        <f ca="1">BY1</f>
        <v>1</v>
      </c>
      <c r="AX1" s="1">
        <f ca="1">CD1</f>
        <v>2</v>
      </c>
      <c r="AY1" s="1" t="s">
        <v>3</v>
      </c>
      <c r="AZ1" s="1">
        <f ca="1">MOD(ROUNDDOWN(AJ1/10000,0),10)</f>
        <v>0</v>
      </c>
      <c r="BA1" s="1">
        <f ca="1">MOD(ROUNDDOWN(AJ1/1000,0),10)</f>
        <v>0</v>
      </c>
      <c r="BB1" s="1" t="s">
        <v>10</v>
      </c>
      <c r="BC1" s="1">
        <f ca="1">MOD(ROUNDDOWN(AJ1/100,0),10)</f>
        <v>0</v>
      </c>
      <c r="BD1" s="1">
        <f ca="1">MOD(ROUNDDOWN(AJ1/10,0),10)</f>
        <v>1</v>
      </c>
      <c r="BE1" s="1">
        <f ca="1">MOD(ROUNDDOWN(AJ1/1,0),10)</f>
        <v>5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0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4</v>
      </c>
      <c r="BT1" s="10">
        <f ca="1">VLOOKUP($CV1,$CX$1:$CZ$100,3,FALSE)</f>
        <v>4</v>
      </c>
      <c r="BU1" s="19"/>
      <c r="BV1" s="18" t="s">
        <v>13</v>
      </c>
      <c r="BW1" s="1">
        <v>1</v>
      </c>
      <c r="BX1" s="10">
        <f ca="1">VLOOKUP($DC1,$DE$1:$DG$100,2,FALSE)</f>
        <v>2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7</v>
      </c>
      <c r="CD1" s="10">
        <f ca="1">VLOOKUP($DJ1,$DL$1:$DN$100,3,FALSE)</f>
        <v>2</v>
      </c>
      <c r="CE1" s="19"/>
      <c r="CF1" s="12"/>
      <c r="CG1" s="65">
        <f ca="1">RAND()</f>
        <v>0.358185452607788</v>
      </c>
      <c r="CH1" s="66">
        <f ca="1">RANK(CG1,$CG$1:$CG$100,)</f>
        <v>10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0.45672596815494015</v>
      </c>
      <c r="CO1" s="66">
        <f ca="1">RANK(CN1,$CN$1:$CN$100,)</f>
        <v>13</v>
      </c>
      <c r="CP1" s="67"/>
      <c r="CQ1" s="67">
        <v>1</v>
      </c>
      <c r="CR1" s="67">
        <v>0</v>
      </c>
      <c r="CS1" s="67">
        <v>0</v>
      </c>
      <c r="CU1" s="65">
        <f ca="1">RAND()</f>
        <v>0.77803886606595973</v>
      </c>
      <c r="CV1" s="66">
        <f ca="1">RANK(CU1,$CU$1:$CU$100,)</f>
        <v>14</v>
      </c>
      <c r="CW1" s="67"/>
      <c r="CX1" s="67">
        <v>1</v>
      </c>
      <c r="CY1" s="67">
        <v>1</v>
      </c>
      <c r="CZ1" s="67">
        <v>0</v>
      </c>
      <c r="DA1" s="67"/>
      <c r="DB1" s="65">
        <f ca="1">RAND()</f>
        <v>0.9133995562466044</v>
      </c>
      <c r="DC1" s="66">
        <f ca="1">RANK(DB1,$DB$1:$DB$100,)</f>
        <v>4</v>
      </c>
      <c r="DD1" s="67"/>
      <c r="DE1" s="67">
        <v>1</v>
      </c>
      <c r="DF1" s="67">
        <v>1</v>
      </c>
      <c r="DG1" s="67">
        <v>0</v>
      </c>
      <c r="DI1" s="65">
        <f ca="1">RAND()</f>
        <v>0.41636416805508669</v>
      </c>
      <c r="DJ1" s="66">
        <f ca="1">RANK(DI1,$DI$1:$DI$100,)</f>
        <v>23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6" t="s">
        <v>4</v>
      </c>
      <c r="B2" s="87"/>
      <c r="C2" s="87"/>
      <c r="D2" s="87"/>
      <c r="E2" s="87"/>
      <c r="F2" s="88"/>
      <c r="G2" s="89" t="s">
        <v>5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15</v>
      </c>
      <c r="AF2" s="1">
        <f t="shared" ref="AF2:AF12" ca="1" si="0">BI2*10000+BN2*1000+BS2*100+BX2*10+CC2</f>
        <v>928</v>
      </c>
      <c r="AG2" s="1" t="s">
        <v>48</v>
      </c>
      <c r="AH2" s="1">
        <f t="shared" ref="AH2:AH12" ca="1" si="1">BJ2*10000+BO2*1000+BT2*100+BY2*10+CD2</f>
        <v>527</v>
      </c>
      <c r="AI2" s="1" t="s">
        <v>3</v>
      </c>
      <c r="AJ2" s="1">
        <f t="shared" ref="AJ2:AJ12" ca="1" si="2">AF2-AH2</f>
        <v>401</v>
      </c>
      <c r="AL2" s="1">
        <f t="shared" ref="AL2:AL12" ca="1" si="3">BI2</f>
        <v>0</v>
      </c>
      <c r="AM2" s="1">
        <f t="shared" ref="AM2:AM12" ca="1" si="4">BN2</f>
        <v>0</v>
      </c>
      <c r="AN2" s="1" t="s">
        <v>16</v>
      </c>
      <c r="AO2" s="1">
        <f t="shared" ref="AO2:AO12" ca="1" si="5">BS2</f>
        <v>9</v>
      </c>
      <c r="AP2" s="1">
        <f t="shared" ref="AP2:AP12" ca="1" si="6">BX2</f>
        <v>2</v>
      </c>
      <c r="AQ2" s="1">
        <f t="shared" ref="AQ2:AQ12" ca="1" si="7">CC2</f>
        <v>8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5</v>
      </c>
      <c r="AW2" s="1">
        <f t="shared" ref="AW2:AW12" ca="1" si="11">BY2</f>
        <v>2</v>
      </c>
      <c r="AX2" s="1">
        <f t="shared" ref="AX2:AX12" ca="1" si="12">CD2</f>
        <v>7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4</v>
      </c>
      <c r="BD2" s="1">
        <f t="shared" ref="BD2:BD12" ca="1" si="16">MOD(ROUNDDOWN(AJ2/10,0),10)</f>
        <v>0</v>
      </c>
      <c r="BE2" s="1">
        <f t="shared" ref="BE2:BE12" ca="1" si="17">MOD(ROUNDDOWN(AJ2/1,0),10)</f>
        <v>1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0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9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2</v>
      </c>
      <c r="BY2" s="10">
        <f t="shared" ref="BY2:BY12" ca="1" si="25">VLOOKUP($DC2,$DE$1:$DG$100,3,FALSE)</f>
        <v>2</v>
      </c>
      <c r="BZ2" s="19"/>
      <c r="CB2" s="1">
        <v>2</v>
      </c>
      <c r="CC2" s="10">
        <f t="shared" ref="CC2:CC12" ca="1" si="26">VLOOKUP($DJ2,$DL$1:$DN$100,2,FALSE)</f>
        <v>8</v>
      </c>
      <c r="CD2" s="10">
        <f t="shared" ref="CD2:CD12" ca="1" si="27">VLOOKUP($DJ2,$DL$1:$DN$100,3,FALSE)</f>
        <v>7</v>
      </c>
      <c r="CE2" s="19"/>
      <c r="CF2" s="12"/>
      <c r="CG2" s="65">
        <f t="shared" ref="CG2:CG18" ca="1" si="28">RAND()</f>
        <v>0.79925486171331939</v>
      </c>
      <c r="CH2" s="66">
        <f t="shared" ref="CH2:CH18" ca="1" si="29">RANK(CG2,$CG$1:$CG$100,)</f>
        <v>4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0.9342622246595883</v>
      </c>
      <c r="CO2" s="66">
        <f t="shared" ref="CO2:CO18" ca="1" si="31">RANK(CN2,$CN$1:$CN$100,)</f>
        <v>2</v>
      </c>
      <c r="CP2" s="67"/>
      <c r="CQ2" s="67">
        <v>2</v>
      </c>
      <c r="CR2" s="67">
        <v>0</v>
      </c>
      <c r="CS2" s="67">
        <v>0</v>
      </c>
      <c r="CU2" s="65">
        <f t="shared" ref="CU2:CU54" ca="1" si="32">RAND()</f>
        <v>8.4215993588928728E-2</v>
      </c>
      <c r="CV2" s="66">
        <f t="shared" ref="CV2:CV54" ca="1" si="33">RANK(CU2,$CU$1:$CU$100,)</f>
        <v>50</v>
      </c>
      <c r="CW2" s="67"/>
      <c r="CX2" s="67">
        <v>2</v>
      </c>
      <c r="CY2" s="67">
        <v>1</v>
      </c>
      <c r="CZ2" s="67">
        <v>1</v>
      </c>
      <c r="DB2" s="65">
        <f t="shared" ref="DB2:DB54" ca="1" si="34">RAND()</f>
        <v>0.91063784069319953</v>
      </c>
      <c r="DC2" s="66">
        <f t="shared" ref="DC2:DC54" ca="1" si="35">RANK(DB2,$DB$1:$DB$100,)</f>
        <v>5</v>
      </c>
      <c r="DD2" s="67"/>
      <c r="DE2" s="67">
        <v>2</v>
      </c>
      <c r="DF2" s="67">
        <v>1</v>
      </c>
      <c r="DG2" s="67">
        <v>1</v>
      </c>
      <c r="DI2" s="65">
        <f t="shared" ref="DI2:DI45" ca="1" si="36">RAND()</f>
        <v>0.15404259912233187</v>
      </c>
      <c r="DJ2" s="66">
        <f t="shared" ref="DJ2:DJ45" ca="1" si="37">RANK(DI2,$DI$1:$DI$100,)</f>
        <v>35</v>
      </c>
      <c r="DK2" s="67"/>
      <c r="DL2" s="67">
        <v>2</v>
      </c>
      <c r="DM2" s="67">
        <v>2</v>
      </c>
      <c r="DN2" s="67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874</v>
      </c>
      <c r="AG3" s="1" t="s">
        <v>48</v>
      </c>
      <c r="AH3" s="1">
        <f t="shared" ca="1" si="1"/>
        <v>624</v>
      </c>
      <c r="AI3" s="1" t="s">
        <v>2</v>
      </c>
      <c r="AJ3" s="1">
        <f t="shared" ca="1" si="2"/>
        <v>250</v>
      </c>
      <c r="AL3" s="1">
        <f t="shared" ca="1" si="3"/>
        <v>0</v>
      </c>
      <c r="AM3" s="1">
        <f t="shared" ca="1" si="4"/>
        <v>0</v>
      </c>
      <c r="AN3" s="1" t="s">
        <v>17</v>
      </c>
      <c r="AO3" s="1">
        <f t="shared" ca="1" si="5"/>
        <v>8</v>
      </c>
      <c r="AP3" s="1">
        <f t="shared" ca="1" si="6"/>
        <v>7</v>
      </c>
      <c r="AQ3" s="1">
        <f t="shared" ca="1" si="7"/>
        <v>4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6</v>
      </c>
      <c r="AW3" s="1">
        <f t="shared" ca="1" si="11"/>
        <v>2</v>
      </c>
      <c r="AX3" s="1">
        <f t="shared" ca="1" si="12"/>
        <v>4</v>
      </c>
      <c r="AY3" s="1" t="s">
        <v>2</v>
      </c>
      <c r="AZ3" s="1">
        <f t="shared" ca="1" si="13"/>
        <v>0</v>
      </c>
      <c r="BA3" s="1">
        <f t="shared" ca="1" si="14"/>
        <v>0</v>
      </c>
      <c r="BB3" s="1" t="s">
        <v>17</v>
      </c>
      <c r="BC3" s="1">
        <f t="shared" ca="1" si="15"/>
        <v>2</v>
      </c>
      <c r="BD3" s="1">
        <f t="shared" ca="1" si="16"/>
        <v>5</v>
      </c>
      <c r="BE3" s="1">
        <f t="shared" ca="1" si="17"/>
        <v>0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0</v>
      </c>
      <c r="BO3" s="11">
        <f t="shared" ca="1" si="21"/>
        <v>0</v>
      </c>
      <c r="BP3" s="12"/>
      <c r="BR3" s="1">
        <v>3</v>
      </c>
      <c r="BS3" s="10">
        <f t="shared" ca="1" si="22"/>
        <v>8</v>
      </c>
      <c r="BT3" s="10">
        <f t="shared" ca="1" si="23"/>
        <v>6</v>
      </c>
      <c r="BU3" s="19"/>
      <c r="BW3" s="1">
        <v>3</v>
      </c>
      <c r="BX3" s="10">
        <f t="shared" ca="1" si="24"/>
        <v>7</v>
      </c>
      <c r="BY3" s="10">
        <f t="shared" ca="1" si="25"/>
        <v>2</v>
      </c>
      <c r="BZ3" s="19"/>
      <c r="CB3" s="1">
        <v>3</v>
      </c>
      <c r="CC3" s="10">
        <f t="shared" ca="1" si="26"/>
        <v>4</v>
      </c>
      <c r="CD3" s="10">
        <f t="shared" ca="1" si="27"/>
        <v>4</v>
      </c>
      <c r="CE3" s="19"/>
      <c r="CF3" s="12"/>
      <c r="CG3" s="65">
        <f t="shared" ca="1" si="28"/>
        <v>0.37271539885626648</v>
      </c>
      <c r="CH3" s="66">
        <f t="shared" ca="1" si="29"/>
        <v>9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0.283292803895974</v>
      </c>
      <c r="CO3" s="66">
        <f t="shared" ca="1" si="31"/>
        <v>16</v>
      </c>
      <c r="CP3" s="67"/>
      <c r="CQ3" s="67">
        <v>3</v>
      </c>
      <c r="CR3" s="67">
        <v>0</v>
      </c>
      <c r="CS3" s="67">
        <v>0</v>
      </c>
      <c r="CU3" s="65">
        <f t="shared" ca="1" si="32"/>
        <v>0.25958929683546705</v>
      </c>
      <c r="CV3" s="66">
        <f t="shared" ca="1" si="33"/>
        <v>42</v>
      </c>
      <c r="CW3" s="67"/>
      <c r="CX3" s="67">
        <v>3</v>
      </c>
      <c r="CY3" s="67">
        <v>2</v>
      </c>
      <c r="CZ3" s="67">
        <v>0</v>
      </c>
      <c r="DB3" s="65">
        <f t="shared" ca="1" si="34"/>
        <v>0.35524714889096709</v>
      </c>
      <c r="DC3" s="66">
        <f t="shared" ca="1" si="35"/>
        <v>30</v>
      </c>
      <c r="DD3" s="67"/>
      <c r="DE3" s="67">
        <v>3</v>
      </c>
      <c r="DF3" s="67">
        <v>2</v>
      </c>
      <c r="DG3" s="67">
        <v>0</v>
      </c>
      <c r="DI3" s="65">
        <f t="shared" ca="1" si="36"/>
        <v>0.66670876540042323</v>
      </c>
      <c r="DJ3" s="66">
        <f t="shared" ca="1" si="37"/>
        <v>10</v>
      </c>
      <c r="DK3" s="67"/>
      <c r="DL3" s="67">
        <v>3</v>
      </c>
      <c r="DM3" s="67">
        <v>2</v>
      </c>
      <c r="DN3" s="67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859</v>
      </c>
      <c r="AG4" s="1" t="s">
        <v>48</v>
      </c>
      <c r="AH4" s="1">
        <f t="shared" ca="1" si="1"/>
        <v>312</v>
      </c>
      <c r="AI4" s="1" t="s">
        <v>2</v>
      </c>
      <c r="AJ4" s="1">
        <f t="shared" ca="1" si="2"/>
        <v>547</v>
      </c>
      <c r="AL4" s="1">
        <f t="shared" ca="1" si="3"/>
        <v>0</v>
      </c>
      <c r="AM4" s="1">
        <f t="shared" ca="1" si="4"/>
        <v>0</v>
      </c>
      <c r="AN4" s="1" t="s">
        <v>17</v>
      </c>
      <c r="AO4" s="1">
        <f t="shared" ca="1" si="5"/>
        <v>8</v>
      </c>
      <c r="AP4" s="1">
        <f t="shared" ca="1" si="6"/>
        <v>5</v>
      </c>
      <c r="AQ4" s="1">
        <f t="shared" ca="1" si="7"/>
        <v>9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3</v>
      </c>
      <c r="AW4" s="1">
        <f t="shared" ca="1" si="11"/>
        <v>1</v>
      </c>
      <c r="AX4" s="1">
        <f t="shared" ca="1" si="12"/>
        <v>2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5</v>
      </c>
      <c r="BD4" s="1">
        <f t="shared" ca="1" si="16"/>
        <v>4</v>
      </c>
      <c r="BE4" s="1">
        <f t="shared" ca="1" si="17"/>
        <v>7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0</v>
      </c>
      <c r="BO4" s="11">
        <f t="shared" ca="1" si="21"/>
        <v>0</v>
      </c>
      <c r="BP4" s="12"/>
      <c r="BR4" s="1">
        <v>4</v>
      </c>
      <c r="BS4" s="10">
        <f t="shared" ca="1" si="22"/>
        <v>8</v>
      </c>
      <c r="BT4" s="10">
        <f t="shared" ca="1" si="23"/>
        <v>3</v>
      </c>
      <c r="BU4" s="19"/>
      <c r="BW4" s="1">
        <v>4</v>
      </c>
      <c r="BX4" s="10">
        <f t="shared" ca="1" si="24"/>
        <v>5</v>
      </c>
      <c r="BY4" s="10">
        <f t="shared" ca="1" si="25"/>
        <v>1</v>
      </c>
      <c r="BZ4" s="19"/>
      <c r="CB4" s="1">
        <v>4</v>
      </c>
      <c r="CC4" s="10">
        <f t="shared" ca="1" si="26"/>
        <v>9</v>
      </c>
      <c r="CD4" s="10">
        <f t="shared" ca="1" si="27"/>
        <v>2</v>
      </c>
      <c r="CE4" s="19"/>
      <c r="CF4" s="12"/>
      <c r="CG4" s="65">
        <f t="shared" ca="1" si="28"/>
        <v>0.28298265183666826</v>
      </c>
      <c r="CH4" s="66">
        <f t="shared" ca="1" si="29"/>
        <v>12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7.4692878565460918E-2</v>
      </c>
      <c r="CO4" s="66">
        <f t="shared" ca="1" si="31"/>
        <v>18</v>
      </c>
      <c r="CP4" s="67"/>
      <c r="CQ4" s="67">
        <v>4</v>
      </c>
      <c r="CR4" s="67">
        <v>0</v>
      </c>
      <c r="CS4" s="67">
        <v>0</v>
      </c>
      <c r="CU4" s="65">
        <f t="shared" ca="1" si="32"/>
        <v>0.29169782597154659</v>
      </c>
      <c r="CV4" s="66">
        <f t="shared" ca="1" si="33"/>
        <v>39</v>
      </c>
      <c r="CW4" s="67"/>
      <c r="CX4" s="67">
        <v>4</v>
      </c>
      <c r="CY4" s="67">
        <v>2</v>
      </c>
      <c r="CZ4" s="67">
        <v>1</v>
      </c>
      <c r="DB4" s="65">
        <f t="shared" ca="1" si="34"/>
        <v>0.64089801679198766</v>
      </c>
      <c r="DC4" s="66">
        <f t="shared" ca="1" si="35"/>
        <v>16</v>
      </c>
      <c r="DD4" s="67"/>
      <c r="DE4" s="67">
        <v>4</v>
      </c>
      <c r="DF4" s="67">
        <v>2</v>
      </c>
      <c r="DG4" s="67">
        <v>1</v>
      </c>
      <c r="DI4" s="65">
        <f t="shared" ca="1" si="36"/>
        <v>7.8370528424286934E-2</v>
      </c>
      <c r="DJ4" s="66">
        <f t="shared" ca="1" si="37"/>
        <v>38</v>
      </c>
      <c r="DK4" s="67"/>
      <c r="DL4" s="67">
        <v>4</v>
      </c>
      <c r="DM4" s="67">
        <v>3</v>
      </c>
      <c r="DN4" s="67">
        <v>1</v>
      </c>
    </row>
    <row r="5" spans="1:118" ht="48.95" customHeight="1" thickBot="1" x14ac:dyDescent="0.3">
      <c r="A5" s="8"/>
      <c r="B5" s="80" t="str">
        <f ca="1">$AF1/1000&amp;$AG1&amp;$AH1/1000&amp;$AI1</f>
        <v>0.427－0.412＝</v>
      </c>
      <c r="C5" s="81"/>
      <c r="D5" s="81"/>
      <c r="E5" s="81"/>
      <c r="F5" s="81"/>
      <c r="G5" s="81"/>
      <c r="H5" s="82">
        <f ca="1">$AJ1/1000</f>
        <v>1.4999999999999999E-2</v>
      </c>
      <c r="I5" s="82"/>
      <c r="J5" s="83"/>
      <c r="K5" s="24"/>
      <c r="L5" s="8"/>
      <c r="M5" s="80" t="str">
        <f ca="1">$AF2/1000&amp;$AG2&amp;$AH2/1000&amp;$AI2</f>
        <v>0.928－0.527＝</v>
      </c>
      <c r="N5" s="81"/>
      <c r="O5" s="81"/>
      <c r="P5" s="81"/>
      <c r="Q5" s="81"/>
      <c r="R5" s="81"/>
      <c r="S5" s="82">
        <f ca="1">$AJ2/1000</f>
        <v>0.40100000000000002</v>
      </c>
      <c r="T5" s="82"/>
      <c r="U5" s="83"/>
      <c r="V5" s="25"/>
      <c r="AE5" s="2" t="s">
        <v>20</v>
      </c>
      <c r="AF5" s="1">
        <f t="shared" ca="1" si="0"/>
        <v>785</v>
      </c>
      <c r="AG5" s="1" t="s">
        <v>48</v>
      </c>
      <c r="AH5" s="1">
        <f t="shared" ca="1" si="1"/>
        <v>774</v>
      </c>
      <c r="AI5" s="1" t="s">
        <v>2</v>
      </c>
      <c r="AJ5" s="1">
        <f t="shared" ca="1" si="2"/>
        <v>11</v>
      </c>
      <c r="AL5" s="1">
        <f t="shared" ca="1" si="3"/>
        <v>0</v>
      </c>
      <c r="AM5" s="1">
        <f t="shared" ca="1" si="4"/>
        <v>0</v>
      </c>
      <c r="AN5" s="1" t="s">
        <v>17</v>
      </c>
      <c r="AO5" s="1">
        <f t="shared" ca="1" si="5"/>
        <v>7</v>
      </c>
      <c r="AP5" s="1">
        <f t="shared" ca="1" si="6"/>
        <v>8</v>
      </c>
      <c r="AQ5" s="1">
        <f t="shared" ca="1" si="7"/>
        <v>5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7</v>
      </c>
      <c r="AW5" s="1">
        <f t="shared" ca="1" si="11"/>
        <v>7</v>
      </c>
      <c r="AX5" s="1">
        <f t="shared" ca="1" si="12"/>
        <v>4</v>
      </c>
      <c r="AY5" s="1" t="s">
        <v>2</v>
      </c>
      <c r="AZ5" s="1">
        <f t="shared" ca="1" si="13"/>
        <v>0</v>
      </c>
      <c r="BA5" s="1">
        <f t="shared" ca="1" si="14"/>
        <v>0</v>
      </c>
      <c r="BB5" s="1" t="s">
        <v>17</v>
      </c>
      <c r="BC5" s="1">
        <f t="shared" ca="1" si="15"/>
        <v>0</v>
      </c>
      <c r="BD5" s="1">
        <f t="shared" ca="1" si="16"/>
        <v>1</v>
      </c>
      <c r="BE5" s="1">
        <f t="shared" ca="1" si="17"/>
        <v>1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0</v>
      </c>
      <c r="BO5" s="11">
        <f t="shared" ca="1" si="21"/>
        <v>0</v>
      </c>
      <c r="BP5" s="12"/>
      <c r="BR5" s="1">
        <v>5</v>
      </c>
      <c r="BS5" s="10">
        <f t="shared" ca="1" si="22"/>
        <v>7</v>
      </c>
      <c r="BT5" s="10">
        <f t="shared" ca="1" si="23"/>
        <v>7</v>
      </c>
      <c r="BU5" s="19"/>
      <c r="BW5" s="1">
        <v>5</v>
      </c>
      <c r="BX5" s="10">
        <f t="shared" ca="1" si="24"/>
        <v>8</v>
      </c>
      <c r="BY5" s="10">
        <f t="shared" ca="1" si="25"/>
        <v>7</v>
      </c>
      <c r="BZ5" s="19"/>
      <c r="CB5" s="1">
        <v>5</v>
      </c>
      <c r="CC5" s="10">
        <f t="shared" ca="1" si="26"/>
        <v>5</v>
      </c>
      <c r="CD5" s="10">
        <f t="shared" ca="1" si="27"/>
        <v>4</v>
      </c>
      <c r="CE5" s="19"/>
      <c r="CF5" s="12"/>
      <c r="CG5" s="65">
        <f t="shared" ca="1" si="28"/>
        <v>0.89441866597740594</v>
      </c>
      <c r="CH5" s="66">
        <f t="shared" ca="1" si="29"/>
        <v>2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0.86878294843472559</v>
      </c>
      <c r="CO5" s="66">
        <f t="shared" ca="1" si="31"/>
        <v>4</v>
      </c>
      <c r="CP5" s="67"/>
      <c r="CQ5" s="67">
        <v>5</v>
      </c>
      <c r="CR5" s="67">
        <v>0</v>
      </c>
      <c r="CS5" s="67">
        <v>0</v>
      </c>
      <c r="CU5" s="65">
        <f t="shared" ca="1" si="32"/>
        <v>0.46175029444303695</v>
      </c>
      <c r="CV5" s="66">
        <f t="shared" ca="1" si="33"/>
        <v>35</v>
      </c>
      <c r="CW5" s="67"/>
      <c r="CX5" s="67">
        <v>5</v>
      </c>
      <c r="CY5" s="67">
        <v>2</v>
      </c>
      <c r="CZ5" s="67">
        <v>2</v>
      </c>
      <c r="DB5" s="65">
        <f t="shared" ca="1" si="34"/>
        <v>0.17087110918733905</v>
      </c>
      <c r="DC5" s="66">
        <f t="shared" ca="1" si="35"/>
        <v>43</v>
      </c>
      <c r="DD5" s="67"/>
      <c r="DE5" s="67">
        <v>5</v>
      </c>
      <c r="DF5" s="67">
        <v>2</v>
      </c>
      <c r="DG5" s="67">
        <v>2</v>
      </c>
      <c r="DI5" s="65">
        <f t="shared" ca="1" si="36"/>
        <v>0.5958455410675223</v>
      </c>
      <c r="DJ5" s="66">
        <f t="shared" ca="1" si="37"/>
        <v>14</v>
      </c>
      <c r="DK5" s="67"/>
      <c r="DL5" s="67">
        <v>5</v>
      </c>
      <c r="DM5" s="67">
        <v>3</v>
      </c>
      <c r="DN5" s="67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889</v>
      </c>
      <c r="AG6" s="1" t="s">
        <v>48</v>
      </c>
      <c r="AH6" s="1">
        <f t="shared" ca="1" si="1"/>
        <v>819</v>
      </c>
      <c r="AI6" s="1" t="s">
        <v>2</v>
      </c>
      <c r="AJ6" s="1">
        <f t="shared" ca="1" si="2"/>
        <v>70</v>
      </c>
      <c r="AL6" s="1">
        <f t="shared" ca="1" si="3"/>
        <v>0</v>
      </c>
      <c r="AM6" s="1">
        <f t="shared" ca="1" si="4"/>
        <v>0</v>
      </c>
      <c r="AN6" s="1" t="s">
        <v>17</v>
      </c>
      <c r="AO6" s="1">
        <f t="shared" ca="1" si="5"/>
        <v>8</v>
      </c>
      <c r="AP6" s="1">
        <f t="shared" ca="1" si="6"/>
        <v>8</v>
      </c>
      <c r="AQ6" s="1">
        <f t="shared" ca="1" si="7"/>
        <v>9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8</v>
      </c>
      <c r="AW6" s="1">
        <f t="shared" ca="1" si="11"/>
        <v>1</v>
      </c>
      <c r="AX6" s="1">
        <f t="shared" ca="1" si="12"/>
        <v>9</v>
      </c>
      <c r="AY6" s="1" t="s">
        <v>2</v>
      </c>
      <c r="AZ6" s="1">
        <f t="shared" ca="1" si="13"/>
        <v>0</v>
      </c>
      <c r="BA6" s="1">
        <f t="shared" ca="1" si="14"/>
        <v>0</v>
      </c>
      <c r="BB6" s="1" t="s">
        <v>17</v>
      </c>
      <c r="BC6" s="1">
        <f t="shared" ca="1" si="15"/>
        <v>0</v>
      </c>
      <c r="BD6" s="1">
        <f t="shared" ca="1" si="16"/>
        <v>7</v>
      </c>
      <c r="BE6" s="1">
        <f t="shared" ca="1" si="17"/>
        <v>0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0</v>
      </c>
      <c r="BO6" s="11">
        <f t="shared" ca="1" si="21"/>
        <v>0</v>
      </c>
      <c r="BP6" s="12"/>
      <c r="BR6" s="1">
        <v>6</v>
      </c>
      <c r="BS6" s="10">
        <f t="shared" ca="1" si="22"/>
        <v>8</v>
      </c>
      <c r="BT6" s="10">
        <f t="shared" ca="1" si="23"/>
        <v>8</v>
      </c>
      <c r="BU6" s="19"/>
      <c r="BW6" s="1">
        <v>6</v>
      </c>
      <c r="BX6" s="10">
        <f t="shared" ca="1" si="24"/>
        <v>8</v>
      </c>
      <c r="BY6" s="10">
        <f t="shared" ca="1" si="25"/>
        <v>1</v>
      </c>
      <c r="BZ6" s="19"/>
      <c r="CB6" s="1">
        <v>6</v>
      </c>
      <c r="CC6" s="10">
        <f t="shared" ca="1" si="26"/>
        <v>9</v>
      </c>
      <c r="CD6" s="10">
        <f t="shared" ca="1" si="27"/>
        <v>9</v>
      </c>
      <c r="CE6" s="19"/>
      <c r="CF6" s="12"/>
      <c r="CG6" s="65">
        <f t="shared" ca="1" si="28"/>
        <v>0.90192761886873785</v>
      </c>
      <c r="CH6" s="66">
        <f t="shared" ca="1" si="29"/>
        <v>1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0.75768942039874543</v>
      </c>
      <c r="CO6" s="66">
        <f t="shared" ca="1" si="31"/>
        <v>5</v>
      </c>
      <c r="CP6" s="67"/>
      <c r="CQ6" s="67">
        <v>6</v>
      </c>
      <c r="CR6" s="67">
        <v>0</v>
      </c>
      <c r="CS6" s="67">
        <v>0</v>
      </c>
      <c r="CU6" s="65">
        <f t="shared" ca="1" si="32"/>
        <v>0.17220224728280908</v>
      </c>
      <c r="CV6" s="66">
        <f t="shared" ca="1" si="33"/>
        <v>44</v>
      </c>
      <c r="CW6" s="67"/>
      <c r="CX6" s="67">
        <v>6</v>
      </c>
      <c r="CY6" s="67">
        <v>3</v>
      </c>
      <c r="CZ6" s="67">
        <v>0</v>
      </c>
      <c r="DB6" s="65">
        <f t="shared" ca="1" si="34"/>
        <v>0.27841211567423474</v>
      </c>
      <c r="DC6" s="66">
        <f t="shared" ca="1" si="35"/>
        <v>37</v>
      </c>
      <c r="DD6" s="67"/>
      <c r="DE6" s="67">
        <v>6</v>
      </c>
      <c r="DF6" s="67">
        <v>3</v>
      </c>
      <c r="DG6" s="67">
        <v>0</v>
      </c>
      <c r="DI6" s="65">
        <f t="shared" ca="1" si="36"/>
        <v>1.0048992238839594E-2</v>
      </c>
      <c r="DJ6" s="66">
        <f t="shared" ca="1" si="37"/>
        <v>45</v>
      </c>
      <c r="DK6" s="67"/>
      <c r="DL6" s="67">
        <v>6</v>
      </c>
      <c r="DM6" s="67">
        <v>3</v>
      </c>
      <c r="DN6" s="67">
        <v>3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0</v>
      </c>
      <c r="F7" s="33" t="str">
        <f ca="1">IF(AND(G7=0,H7=0,I7=0),"",".")</f>
        <v>.</v>
      </c>
      <c r="G7" s="34">
        <f ca="1">$BS1</f>
        <v>4</v>
      </c>
      <c r="H7" s="34">
        <f ca="1">$BX1</f>
        <v>2</v>
      </c>
      <c r="I7" s="34">
        <f ca="1">$CC1</f>
        <v>7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0</v>
      </c>
      <c r="Q7" s="33" t="str">
        <f ca="1">IF(AND(R7=0,S7=0,T7=0),"",".")</f>
        <v>.</v>
      </c>
      <c r="R7" s="34">
        <f ca="1">$BS2</f>
        <v>9</v>
      </c>
      <c r="S7" s="34">
        <f ca="1">$BX2</f>
        <v>2</v>
      </c>
      <c r="T7" s="34">
        <f ca="1">$CC2</f>
        <v>8</v>
      </c>
      <c r="U7" s="35"/>
      <c r="V7" s="36"/>
      <c r="AE7" s="2" t="s">
        <v>22</v>
      </c>
      <c r="AF7" s="1">
        <f t="shared" ca="1" si="0"/>
        <v>799</v>
      </c>
      <c r="AG7" s="1" t="s">
        <v>48</v>
      </c>
      <c r="AH7" s="1">
        <f t="shared" ca="1" si="1"/>
        <v>516</v>
      </c>
      <c r="AI7" s="1" t="s">
        <v>2</v>
      </c>
      <c r="AJ7" s="1">
        <f t="shared" ca="1" si="2"/>
        <v>283</v>
      </c>
      <c r="AL7" s="1">
        <f t="shared" ca="1" si="3"/>
        <v>0</v>
      </c>
      <c r="AM7" s="1">
        <f t="shared" ca="1" si="4"/>
        <v>0</v>
      </c>
      <c r="AN7" s="1" t="s">
        <v>17</v>
      </c>
      <c r="AO7" s="1">
        <f t="shared" ca="1" si="5"/>
        <v>7</v>
      </c>
      <c r="AP7" s="1">
        <f t="shared" ca="1" si="6"/>
        <v>9</v>
      </c>
      <c r="AQ7" s="1">
        <f t="shared" ca="1" si="7"/>
        <v>9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5</v>
      </c>
      <c r="AW7" s="1">
        <f t="shared" ca="1" si="11"/>
        <v>1</v>
      </c>
      <c r="AX7" s="1">
        <f t="shared" ca="1" si="12"/>
        <v>6</v>
      </c>
      <c r="AY7" s="1" t="s">
        <v>2</v>
      </c>
      <c r="AZ7" s="1">
        <f t="shared" ca="1" si="13"/>
        <v>0</v>
      </c>
      <c r="BA7" s="1">
        <f t="shared" ca="1" si="14"/>
        <v>0</v>
      </c>
      <c r="BB7" s="1" t="s">
        <v>17</v>
      </c>
      <c r="BC7" s="1">
        <f t="shared" ca="1" si="15"/>
        <v>2</v>
      </c>
      <c r="BD7" s="1">
        <f t="shared" ca="1" si="16"/>
        <v>8</v>
      </c>
      <c r="BE7" s="1">
        <f t="shared" ca="1" si="17"/>
        <v>3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0</v>
      </c>
      <c r="BO7" s="11">
        <f t="shared" ca="1" si="21"/>
        <v>0</v>
      </c>
      <c r="BP7" s="12"/>
      <c r="BR7" s="1">
        <v>7</v>
      </c>
      <c r="BS7" s="10">
        <f t="shared" ca="1" si="22"/>
        <v>7</v>
      </c>
      <c r="BT7" s="10">
        <f t="shared" ca="1" si="23"/>
        <v>5</v>
      </c>
      <c r="BU7" s="19"/>
      <c r="BW7" s="1">
        <v>7</v>
      </c>
      <c r="BX7" s="10">
        <f t="shared" ca="1" si="24"/>
        <v>9</v>
      </c>
      <c r="BY7" s="10">
        <f t="shared" ca="1" si="25"/>
        <v>1</v>
      </c>
      <c r="BZ7" s="19"/>
      <c r="CB7" s="1">
        <v>7</v>
      </c>
      <c r="CC7" s="10">
        <f t="shared" ca="1" si="26"/>
        <v>9</v>
      </c>
      <c r="CD7" s="10">
        <f t="shared" ca="1" si="27"/>
        <v>6</v>
      </c>
      <c r="CE7" s="19"/>
      <c r="CF7" s="12"/>
      <c r="CG7" s="65">
        <f t="shared" ca="1" si="28"/>
        <v>0.22231755410092946</v>
      </c>
      <c r="CH7" s="66">
        <f t="shared" ca="1" si="29"/>
        <v>14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0.60734777117453509</v>
      </c>
      <c r="CO7" s="66">
        <f t="shared" ca="1" si="31"/>
        <v>11</v>
      </c>
      <c r="CP7" s="67"/>
      <c r="CQ7" s="67">
        <v>7</v>
      </c>
      <c r="CR7" s="67">
        <v>0</v>
      </c>
      <c r="CS7" s="67">
        <v>0</v>
      </c>
      <c r="CU7" s="65">
        <f t="shared" ca="1" si="32"/>
        <v>0.50008621838374434</v>
      </c>
      <c r="CV7" s="66">
        <f t="shared" ca="1" si="33"/>
        <v>33</v>
      </c>
      <c r="CW7" s="67"/>
      <c r="CX7" s="67">
        <v>7</v>
      </c>
      <c r="CY7" s="67">
        <v>3</v>
      </c>
      <c r="CZ7" s="67">
        <v>1</v>
      </c>
      <c r="DB7" s="65">
        <f t="shared" ca="1" si="34"/>
        <v>0.14302851584696574</v>
      </c>
      <c r="DC7" s="66">
        <f t="shared" ca="1" si="35"/>
        <v>46</v>
      </c>
      <c r="DD7" s="67"/>
      <c r="DE7" s="67">
        <v>7</v>
      </c>
      <c r="DF7" s="67">
        <v>3</v>
      </c>
      <c r="DG7" s="67">
        <v>1</v>
      </c>
      <c r="DI7" s="65">
        <f t="shared" ca="1" si="36"/>
        <v>3.8520731547399323E-2</v>
      </c>
      <c r="DJ7" s="66">
        <f t="shared" ca="1" si="37"/>
        <v>42</v>
      </c>
      <c r="DK7" s="67"/>
      <c r="DL7" s="67">
        <v>7</v>
      </c>
      <c r="DM7" s="67">
        <v>4</v>
      </c>
      <c r="DN7" s="67">
        <v>1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0</v>
      </c>
      <c r="F8" s="40" t="str">
        <f ca="1">IF(AND(G8=0,H8=0,I8=0),"",".")</f>
        <v>.</v>
      </c>
      <c r="G8" s="41">
        <f ca="1">$BT1</f>
        <v>4</v>
      </c>
      <c r="H8" s="41">
        <f ca="1">$BY1</f>
        <v>1</v>
      </c>
      <c r="I8" s="41">
        <f ca="1">$CD1</f>
        <v>2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0</v>
      </c>
      <c r="Q8" s="40" t="str">
        <f ca="1">IF(AND(R8=0,S8=0,T8=0),"",".")</f>
        <v>.</v>
      </c>
      <c r="R8" s="41">
        <f ca="1">$BT2</f>
        <v>5</v>
      </c>
      <c r="S8" s="41">
        <f ca="1">$BY2</f>
        <v>2</v>
      </c>
      <c r="T8" s="41">
        <f ca="1">$CD2</f>
        <v>7</v>
      </c>
      <c r="U8" s="35"/>
      <c r="V8" s="36"/>
      <c r="AE8" s="2" t="s">
        <v>23</v>
      </c>
      <c r="AF8" s="1">
        <f t="shared" ca="1" si="0"/>
        <v>462</v>
      </c>
      <c r="AG8" s="1" t="s">
        <v>48</v>
      </c>
      <c r="AH8" s="1">
        <f t="shared" ca="1" si="1"/>
        <v>342</v>
      </c>
      <c r="AI8" s="1" t="s">
        <v>2</v>
      </c>
      <c r="AJ8" s="1">
        <f t="shared" ca="1" si="2"/>
        <v>120</v>
      </c>
      <c r="AL8" s="1">
        <f t="shared" ca="1" si="3"/>
        <v>0</v>
      </c>
      <c r="AM8" s="1">
        <f t="shared" ca="1" si="4"/>
        <v>0</v>
      </c>
      <c r="AN8" s="1" t="s">
        <v>17</v>
      </c>
      <c r="AO8" s="1">
        <f t="shared" ca="1" si="5"/>
        <v>4</v>
      </c>
      <c r="AP8" s="1">
        <f t="shared" ca="1" si="6"/>
        <v>6</v>
      </c>
      <c r="AQ8" s="1">
        <f t="shared" ca="1" si="7"/>
        <v>2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3</v>
      </c>
      <c r="AW8" s="1">
        <f t="shared" ca="1" si="11"/>
        <v>4</v>
      </c>
      <c r="AX8" s="1">
        <f t="shared" ca="1" si="12"/>
        <v>2</v>
      </c>
      <c r="AY8" s="1" t="s">
        <v>2</v>
      </c>
      <c r="AZ8" s="1">
        <f t="shared" ca="1" si="13"/>
        <v>0</v>
      </c>
      <c r="BA8" s="1">
        <f t="shared" ca="1" si="14"/>
        <v>0</v>
      </c>
      <c r="BB8" s="1" t="s">
        <v>17</v>
      </c>
      <c r="BC8" s="1">
        <f t="shared" ca="1" si="15"/>
        <v>1</v>
      </c>
      <c r="BD8" s="1">
        <f t="shared" ca="1" si="16"/>
        <v>2</v>
      </c>
      <c r="BE8" s="1">
        <f t="shared" ca="1" si="17"/>
        <v>0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0</v>
      </c>
      <c r="BO8" s="11">
        <f t="shared" ca="1" si="21"/>
        <v>0</v>
      </c>
      <c r="BP8" s="12"/>
      <c r="BR8" s="1">
        <v>8</v>
      </c>
      <c r="BS8" s="10">
        <f t="shared" ca="1" si="22"/>
        <v>4</v>
      </c>
      <c r="BT8" s="10">
        <f t="shared" ca="1" si="23"/>
        <v>3</v>
      </c>
      <c r="BU8" s="19"/>
      <c r="BW8" s="1">
        <v>8</v>
      </c>
      <c r="BX8" s="10">
        <f t="shared" ca="1" si="24"/>
        <v>6</v>
      </c>
      <c r="BY8" s="10">
        <f t="shared" ca="1" si="25"/>
        <v>4</v>
      </c>
      <c r="BZ8" s="19"/>
      <c r="CB8" s="1">
        <v>8</v>
      </c>
      <c r="CC8" s="10">
        <f t="shared" ca="1" si="26"/>
        <v>2</v>
      </c>
      <c r="CD8" s="10">
        <f t="shared" ca="1" si="27"/>
        <v>2</v>
      </c>
      <c r="CE8" s="19"/>
      <c r="CF8" s="12"/>
      <c r="CG8" s="65">
        <f t="shared" ca="1" si="28"/>
        <v>0.66515592229604681</v>
      </c>
      <c r="CH8" s="66">
        <f t="shared" ca="1" si="29"/>
        <v>5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0.93933138861092691</v>
      </c>
      <c r="CO8" s="66">
        <f t="shared" ca="1" si="31"/>
        <v>1</v>
      </c>
      <c r="CP8" s="67"/>
      <c r="CQ8" s="67">
        <v>8</v>
      </c>
      <c r="CR8" s="67">
        <v>0</v>
      </c>
      <c r="CS8" s="67">
        <v>0</v>
      </c>
      <c r="CU8" s="65">
        <f t="shared" ca="1" si="32"/>
        <v>0.79188913314827136</v>
      </c>
      <c r="CV8" s="66">
        <f t="shared" ca="1" si="33"/>
        <v>13</v>
      </c>
      <c r="CW8" s="67"/>
      <c r="CX8" s="67">
        <v>8</v>
      </c>
      <c r="CY8" s="67">
        <v>3</v>
      </c>
      <c r="CZ8" s="67">
        <v>2</v>
      </c>
      <c r="DB8" s="65">
        <f t="shared" ca="1" si="34"/>
        <v>0.47364205578676377</v>
      </c>
      <c r="DC8" s="66">
        <f t="shared" ca="1" si="35"/>
        <v>25</v>
      </c>
      <c r="DD8" s="67"/>
      <c r="DE8" s="67">
        <v>8</v>
      </c>
      <c r="DF8" s="67">
        <v>3</v>
      </c>
      <c r="DG8" s="67">
        <v>2</v>
      </c>
      <c r="DI8" s="65">
        <f t="shared" ca="1" si="36"/>
        <v>0.97648758631741439</v>
      </c>
      <c r="DJ8" s="66">
        <f t="shared" ca="1" si="37"/>
        <v>3</v>
      </c>
      <c r="DK8" s="67"/>
      <c r="DL8" s="67">
        <v>8</v>
      </c>
      <c r="DM8" s="67">
        <v>4</v>
      </c>
      <c r="DN8" s="67">
        <v>2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0</v>
      </c>
      <c r="F9" s="62" t="str">
        <f>$BB1</f>
        <v>.</v>
      </c>
      <c r="G9" s="63">
        <f ca="1">$BC1</f>
        <v>0</v>
      </c>
      <c r="H9" s="64">
        <f ca="1">$BD1</f>
        <v>1</v>
      </c>
      <c r="I9" s="64">
        <f ca="1">$BE1</f>
        <v>5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0</v>
      </c>
      <c r="Q9" s="62" t="str">
        <f>$BB2</f>
        <v>.</v>
      </c>
      <c r="R9" s="63">
        <f ca="1">$BC2</f>
        <v>4</v>
      </c>
      <c r="S9" s="64">
        <f ca="1">$BD2</f>
        <v>0</v>
      </c>
      <c r="T9" s="64">
        <f ca="1">$BE2</f>
        <v>1</v>
      </c>
      <c r="U9" s="43"/>
      <c r="V9" s="36"/>
      <c r="AE9" s="2" t="s">
        <v>24</v>
      </c>
      <c r="AF9" s="1">
        <f t="shared" ca="1" si="0"/>
        <v>986</v>
      </c>
      <c r="AG9" s="1" t="s">
        <v>48</v>
      </c>
      <c r="AH9" s="1">
        <f t="shared" ca="1" si="1"/>
        <v>81</v>
      </c>
      <c r="AI9" s="1" t="s">
        <v>2</v>
      </c>
      <c r="AJ9" s="1">
        <f t="shared" ca="1" si="2"/>
        <v>905</v>
      </c>
      <c r="AL9" s="1">
        <f t="shared" ca="1" si="3"/>
        <v>0</v>
      </c>
      <c r="AM9" s="1">
        <f t="shared" ca="1" si="4"/>
        <v>0</v>
      </c>
      <c r="AN9" s="1" t="s">
        <v>17</v>
      </c>
      <c r="AO9" s="1">
        <f t="shared" ca="1" si="5"/>
        <v>9</v>
      </c>
      <c r="AP9" s="1">
        <f t="shared" ca="1" si="6"/>
        <v>8</v>
      </c>
      <c r="AQ9" s="1">
        <f t="shared" ca="1" si="7"/>
        <v>6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0</v>
      </c>
      <c r="AW9" s="1">
        <f t="shared" ca="1" si="11"/>
        <v>8</v>
      </c>
      <c r="AX9" s="1">
        <f t="shared" ca="1" si="12"/>
        <v>1</v>
      </c>
      <c r="AY9" s="1" t="s">
        <v>2</v>
      </c>
      <c r="AZ9" s="1">
        <f t="shared" ca="1" si="13"/>
        <v>0</v>
      </c>
      <c r="BA9" s="1">
        <f t="shared" ca="1" si="14"/>
        <v>0</v>
      </c>
      <c r="BB9" s="1" t="s">
        <v>17</v>
      </c>
      <c r="BC9" s="1">
        <f t="shared" ca="1" si="15"/>
        <v>9</v>
      </c>
      <c r="BD9" s="1">
        <f t="shared" ca="1" si="16"/>
        <v>0</v>
      </c>
      <c r="BE9" s="1">
        <f t="shared" ca="1" si="17"/>
        <v>5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0</v>
      </c>
      <c r="BO9" s="11">
        <f t="shared" ca="1" si="21"/>
        <v>0</v>
      </c>
      <c r="BP9" s="12"/>
      <c r="BR9" s="1">
        <v>9</v>
      </c>
      <c r="BS9" s="10">
        <f t="shared" ca="1" si="22"/>
        <v>9</v>
      </c>
      <c r="BT9" s="10">
        <f t="shared" ca="1" si="23"/>
        <v>0</v>
      </c>
      <c r="BU9" s="19"/>
      <c r="BW9" s="1">
        <v>9</v>
      </c>
      <c r="BX9" s="10">
        <f t="shared" ca="1" si="24"/>
        <v>8</v>
      </c>
      <c r="BY9" s="10">
        <f t="shared" ca="1" si="25"/>
        <v>8</v>
      </c>
      <c r="BZ9" s="19"/>
      <c r="CB9" s="1">
        <v>9</v>
      </c>
      <c r="CC9" s="10">
        <f t="shared" ca="1" si="26"/>
        <v>6</v>
      </c>
      <c r="CD9" s="10">
        <f t="shared" ca="1" si="27"/>
        <v>1</v>
      </c>
      <c r="CE9" s="19"/>
      <c r="CF9" s="12"/>
      <c r="CG9" s="65">
        <f t="shared" ca="1" si="28"/>
        <v>0.1164809344217228</v>
      </c>
      <c r="CH9" s="66">
        <f t="shared" ca="1" si="29"/>
        <v>17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0.3346405177395827</v>
      </c>
      <c r="CO9" s="66">
        <f t="shared" ca="1" si="31"/>
        <v>15</v>
      </c>
      <c r="CP9" s="67"/>
      <c r="CQ9" s="67">
        <v>9</v>
      </c>
      <c r="CR9" s="67">
        <v>0</v>
      </c>
      <c r="CS9" s="67">
        <v>0</v>
      </c>
      <c r="CU9" s="65">
        <f t="shared" ca="1" si="32"/>
        <v>0.16544702556870505</v>
      </c>
      <c r="CV9" s="66">
        <f t="shared" ca="1" si="33"/>
        <v>45</v>
      </c>
      <c r="CW9" s="67"/>
      <c r="CX9" s="67">
        <v>9</v>
      </c>
      <c r="CY9" s="67">
        <v>3</v>
      </c>
      <c r="CZ9" s="67">
        <v>3</v>
      </c>
      <c r="DB9" s="65">
        <f t="shared" ca="1" si="34"/>
        <v>0.16801850811131291</v>
      </c>
      <c r="DC9" s="66">
        <f t="shared" ca="1" si="35"/>
        <v>44</v>
      </c>
      <c r="DD9" s="67"/>
      <c r="DE9" s="67">
        <v>9</v>
      </c>
      <c r="DF9" s="67">
        <v>3</v>
      </c>
      <c r="DG9" s="67">
        <v>3</v>
      </c>
      <c r="DI9" s="65">
        <f t="shared" ca="1" si="36"/>
        <v>0.54341876230922281</v>
      </c>
      <c r="DJ9" s="66">
        <f t="shared" ca="1" si="37"/>
        <v>16</v>
      </c>
      <c r="DK9" s="67"/>
      <c r="DL9" s="67">
        <v>9</v>
      </c>
      <c r="DM9" s="67">
        <v>4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727</v>
      </c>
      <c r="AG10" s="1" t="s">
        <v>48</v>
      </c>
      <c r="AH10" s="1">
        <f t="shared" ca="1" si="1"/>
        <v>104</v>
      </c>
      <c r="AI10" s="1" t="s">
        <v>2</v>
      </c>
      <c r="AJ10" s="1">
        <f t="shared" ca="1" si="2"/>
        <v>623</v>
      </c>
      <c r="AL10" s="1">
        <f t="shared" ca="1" si="3"/>
        <v>0</v>
      </c>
      <c r="AM10" s="1">
        <f t="shared" ca="1" si="4"/>
        <v>0</v>
      </c>
      <c r="AN10" s="1" t="s">
        <v>17</v>
      </c>
      <c r="AO10" s="1">
        <f t="shared" ca="1" si="5"/>
        <v>7</v>
      </c>
      <c r="AP10" s="1">
        <f t="shared" ca="1" si="6"/>
        <v>2</v>
      </c>
      <c r="AQ10" s="1">
        <f t="shared" ca="1" si="7"/>
        <v>7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1</v>
      </c>
      <c r="AW10" s="1">
        <f t="shared" ca="1" si="11"/>
        <v>0</v>
      </c>
      <c r="AX10" s="1">
        <f t="shared" ca="1" si="12"/>
        <v>4</v>
      </c>
      <c r="AY10" s="1" t="s">
        <v>2</v>
      </c>
      <c r="AZ10" s="1">
        <f t="shared" ca="1" si="13"/>
        <v>0</v>
      </c>
      <c r="BA10" s="1">
        <f t="shared" ca="1" si="14"/>
        <v>0</v>
      </c>
      <c r="BB10" s="1" t="s">
        <v>17</v>
      </c>
      <c r="BC10" s="1">
        <f t="shared" ca="1" si="15"/>
        <v>6</v>
      </c>
      <c r="BD10" s="1">
        <f t="shared" ca="1" si="16"/>
        <v>2</v>
      </c>
      <c r="BE10" s="1">
        <f t="shared" ca="1" si="17"/>
        <v>3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0</v>
      </c>
      <c r="BO10" s="11">
        <f t="shared" ca="1" si="21"/>
        <v>0</v>
      </c>
      <c r="BP10" s="12"/>
      <c r="BR10" s="1">
        <v>10</v>
      </c>
      <c r="BS10" s="10">
        <f t="shared" ca="1" si="22"/>
        <v>7</v>
      </c>
      <c r="BT10" s="10">
        <f t="shared" ca="1" si="23"/>
        <v>1</v>
      </c>
      <c r="BU10" s="19"/>
      <c r="BW10" s="1">
        <v>10</v>
      </c>
      <c r="BX10" s="10">
        <f t="shared" ca="1" si="24"/>
        <v>2</v>
      </c>
      <c r="BY10" s="10">
        <f t="shared" ca="1" si="25"/>
        <v>0</v>
      </c>
      <c r="BZ10" s="19"/>
      <c r="CB10" s="1">
        <v>10</v>
      </c>
      <c r="CC10" s="10">
        <f t="shared" ca="1" si="26"/>
        <v>7</v>
      </c>
      <c r="CD10" s="10">
        <f t="shared" ca="1" si="27"/>
        <v>4</v>
      </c>
      <c r="CE10" s="19"/>
      <c r="CF10" s="12"/>
      <c r="CG10" s="65">
        <f t="shared" ca="1" si="28"/>
        <v>0.63777257540989873</v>
      </c>
      <c r="CH10" s="66">
        <f t="shared" ca="1" si="29"/>
        <v>6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0.20838768899940097</v>
      </c>
      <c r="CO10" s="66">
        <f t="shared" ca="1" si="31"/>
        <v>17</v>
      </c>
      <c r="CP10" s="67"/>
      <c r="CQ10" s="67">
        <v>10</v>
      </c>
      <c r="CR10" s="67">
        <v>0</v>
      </c>
      <c r="CS10" s="67">
        <v>0</v>
      </c>
      <c r="CU10" s="65">
        <f t="shared" ca="1" si="32"/>
        <v>0.53627051036676665</v>
      </c>
      <c r="CV10" s="66">
        <f t="shared" ca="1" si="33"/>
        <v>29</v>
      </c>
      <c r="CW10" s="67"/>
      <c r="CX10" s="67">
        <v>10</v>
      </c>
      <c r="CY10" s="67">
        <v>4</v>
      </c>
      <c r="CZ10" s="67">
        <v>0</v>
      </c>
      <c r="DB10" s="65">
        <f t="shared" ca="1" si="34"/>
        <v>0.92053175371167495</v>
      </c>
      <c r="DC10" s="66">
        <f t="shared" ca="1" si="35"/>
        <v>3</v>
      </c>
      <c r="DD10" s="67"/>
      <c r="DE10" s="67">
        <v>10</v>
      </c>
      <c r="DF10" s="67">
        <v>4</v>
      </c>
      <c r="DG10" s="67">
        <v>0</v>
      </c>
      <c r="DI10" s="65">
        <f t="shared" ca="1" si="36"/>
        <v>0.28201513958779367</v>
      </c>
      <c r="DJ10" s="66">
        <f t="shared" ca="1" si="37"/>
        <v>25</v>
      </c>
      <c r="DK10" s="67"/>
      <c r="DL10" s="67">
        <v>10</v>
      </c>
      <c r="DM10" s="67">
        <v>4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889</v>
      </c>
      <c r="AG11" s="1" t="s">
        <v>48</v>
      </c>
      <c r="AH11" s="1">
        <f t="shared" ca="1" si="1"/>
        <v>568</v>
      </c>
      <c r="AI11" s="1" t="s">
        <v>2</v>
      </c>
      <c r="AJ11" s="1">
        <f t="shared" ca="1" si="2"/>
        <v>321</v>
      </c>
      <c r="AL11" s="1">
        <f t="shared" ca="1" si="3"/>
        <v>0</v>
      </c>
      <c r="AM11" s="1">
        <f t="shared" ca="1" si="4"/>
        <v>0</v>
      </c>
      <c r="AN11" s="1" t="s">
        <v>17</v>
      </c>
      <c r="AO11" s="1">
        <f t="shared" ca="1" si="5"/>
        <v>8</v>
      </c>
      <c r="AP11" s="1">
        <f t="shared" ca="1" si="6"/>
        <v>8</v>
      </c>
      <c r="AQ11" s="1">
        <f t="shared" ca="1" si="7"/>
        <v>9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5</v>
      </c>
      <c r="AW11" s="1">
        <f t="shared" ca="1" si="11"/>
        <v>6</v>
      </c>
      <c r="AX11" s="1">
        <f t="shared" ca="1" si="12"/>
        <v>8</v>
      </c>
      <c r="AY11" s="1" t="s">
        <v>2</v>
      </c>
      <c r="AZ11" s="1">
        <f t="shared" ca="1" si="13"/>
        <v>0</v>
      </c>
      <c r="BA11" s="1">
        <f t="shared" ca="1" si="14"/>
        <v>0</v>
      </c>
      <c r="BB11" s="1" t="s">
        <v>17</v>
      </c>
      <c r="BC11" s="1">
        <f t="shared" ca="1" si="15"/>
        <v>3</v>
      </c>
      <c r="BD11" s="1">
        <f t="shared" ca="1" si="16"/>
        <v>2</v>
      </c>
      <c r="BE11" s="1">
        <f t="shared" ca="1" si="17"/>
        <v>1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0</v>
      </c>
      <c r="BO11" s="11">
        <f t="shared" ca="1" si="21"/>
        <v>0</v>
      </c>
      <c r="BP11" s="12"/>
      <c r="BR11" s="1">
        <v>11</v>
      </c>
      <c r="BS11" s="10">
        <f t="shared" ca="1" si="22"/>
        <v>8</v>
      </c>
      <c r="BT11" s="10">
        <f t="shared" ca="1" si="23"/>
        <v>5</v>
      </c>
      <c r="BU11" s="19"/>
      <c r="BW11" s="1">
        <v>11</v>
      </c>
      <c r="BX11" s="10">
        <f t="shared" ca="1" si="24"/>
        <v>8</v>
      </c>
      <c r="BY11" s="10">
        <f t="shared" ca="1" si="25"/>
        <v>6</v>
      </c>
      <c r="BZ11" s="19"/>
      <c r="CB11" s="1">
        <v>11</v>
      </c>
      <c r="CC11" s="10">
        <f t="shared" ca="1" si="26"/>
        <v>9</v>
      </c>
      <c r="CD11" s="10">
        <f t="shared" ca="1" si="27"/>
        <v>8</v>
      </c>
      <c r="CE11" s="19"/>
      <c r="CF11" s="12"/>
      <c r="CG11" s="65">
        <f t="shared" ca="1" si="28"/>
        <v>0.28250248684695944</v>
      </c>
      <c r="CH11" s="66">
        <f t="shared" ca="1" si="29"/>
        <v>13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0.5372951504160689</v>
      </c>
      <c r="CO11" s="66">
        <f t="shared" ca="1" si="31"/>
        <v>12</v>
      </c>
      <c r="CP11" s="67"/>
      <c r="CQ11" s="67">
        <v>11</v>
      </c>
      <c r="CR11" s="67">
        <v>0</v>
      </c>
      <c r="CS11" s="67">
        <v>0</v>
      </c>
      <c r="CU11" s="65">
        <f t="shared" ca="1" si="32"/>
        <v>0.26541482566207619</v>
      </c>
      <c r="CV11" s="66">
        <f t="shared" ca="1" si="33"/>
        <v>41</v>
      </c>
      <c r="CW11" s="67"/>
      <c r="CX11" s="67">
        <v>11</v>
      </c>
      <c r="CY11" s="67">
        <v>4</v>
      </c>
      <c r="CZ11" s="67">
        <v>1</v>
      </c>
      <c r="DB11" s="65">
        <f t="shared" ca="1" si="34"/>
        <v>0.17263731558183426</v>
      </c>
      <c r="DC11" s="66">
        <f t="shared" ca="1" si="35"/>
        <v>42</v>
      </c>
      <c r="DD11" s="67"/>
      <c r="DE11" s="67">
        <v>11</v>
      </c>
      <c r="DF11" s="67">
        <v>4</v>
      </c>
      <c r="DG11" s="67">
        <v>1</v>
      </c>
      <c r="DI11" s="65">
        <f t="shared" ca="1" si="36"/>
        <v>1.8793836761956895E-2</v>
      </c>
      <c r="DJ11" s="66">
        <f t="shared" ca="1" si="37"/>
        <v>44</v>
      </c>
      <c r="DK11" s="67"/>
      <c r="DL11" s="67">
        <v>11</v>
      </c>
      <c r="DM11" s="67">
        <v>5</v>
      </c>
      <c r="DN11" s="67">
        <v>1</v>
      </c>
    </row>
    <row r="12" spans="1:118" ht="48.95" customHeight="1" thickBot="1" x14ac:dyDescent="0.3">
      <c r="A12" s="26"/>
      <c r="B12" s="80" t="str">
        <f ca="1">$AF3/1000&amp;$AG3&amp;$AH3/1000&amp;$AI3</f>
        <v>0.874－0.624＝</v>
      </c>
      <c r="C12" s="81"/>
      <c r="D12" s="81"/>
      <c r="E12" s="81"/>
      <c r="F12" s="81"/>
      <c r="G12" s="81"/>
      <c r="H12" s="82">
        <f ca="1">$AJ3/1000</f>
        <v>0.25</v>
      </c>
      <c r="I12" s="82"/>
      <c r="J12" s="83"/>
      <c r="K12" s="9"/>
      <c r="L12" s="26"/>
      <c r="M12" s="80" t="str">
        <f ca="1">$AF4/1000&amp;$AG4&amp;$AH4/1000&amp;$AI4</f>
        <v>0.859－0.312＝</v>
      </c>
      <c r="N12" s="81"/>
      <c r="O12" s="81"/>
      <c r="P12" s="81"/>
      <c r="Q12" s="81"/>
      <c r="R12" s="81"/>
      <c r="S12" s="82">
        <f ca="1">$AJ4/1000</f>
        <v>0.54700000000000004</v>
      </c>
      <c r="T12" s="82"/>
      <c r="U12" s="83"/>
      <c r="V12" s="9"/>
      <c r="AE12" s="2" t="s">
        <v>27</v>
      </c>
      <c r="AF12" s="1">
        <f t="shared" ca="1" si="0"/>
        <v>996</v>
      </c>
      <c r="AG12" s="1" t="s">
        <v>48</v>
      </c>
      <c r="AH12" s="1">
        <f t="shared" ca="1" si="1"/>
        <v>244</v>
      </c>
      <c r="AI12" s="1" t="s">
        <v>2</v>
      </c>
      <c r="AJ12" s="1">
        <f t="shared" ca="1" si="2"/>
        <v>752</v>
      </c>
      <c r="AL12" s="1">
        <f t="shared" ca="1" si="3"/>
        <v>0</v>
      </c>
      <c r="AM12" s="1">
        <f t="shared" ca="1" si="4"/>
        <v>0</v>
      </c>
      <c r="AN12" s="1" t="s">
        <v>17</v>
      </c>
      <c r="AO12" s="1">
        <f t="shared" ca="1" si="5"/>
        <v>9</v>
      </c>
      <c r="AP12" s="1">
        <f t="shared" ca="1" si="6"/>
        <v>9</v>
      </c>
      <c r="AQ12" s="1">
        <f t="shared" ca="1" si="7"/>
        <v>6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2</v>
      </c>
      <c r="AW12" s="1">
        <f t="shared" ca="1" si="11"/>
        <v>4</v>
      </c>
      <c r="AX12" s="1">
        <f t="shared" ca="1" si="12"/>
        <v>4</v>
      </c>
      <c r="AY12" s="1" t="s">
        <v>2</v>
      </c>
      <c r="AZ12" s="1">
        <f t="shared" ca="1" si="13"/>
        <v>0</v>
      </c>
      <c r="BA12" s="1">
        <f t="shared" ca="1" si="14"/>
        <v>0</v>
      </c>
      <c r="BB12" s="1" t="s">
        <v>17</v>
      </c>
      <c r="BC12" s="1">
        <f t="shared" ca="1" si="15"/>
        <v>7</v>
      </c>
      <c r="BD12" s="1">
        <f t="shared" ca="1" si="16"/>
        <v>5</v>
      </c>
      <c r="BE12" s="1">
        <f t="shared" ca="1" si="17"/>
        <v>2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0</v>
      </c>
      <c r="BO12" s="11">
        <f t="shared" ca="1" si="21"/>
        <v>0</v>
      </c>
      <c r="BP12" s="12"/>
      <c r="BR12" s="1">
        <v>12</v>
      </c>
      <c r="BS12" s="10">
        <f t="shared" ca="1" si="22"/>
        <v>9</v>
      </c>
      <c r="BT12" s="10">
        <f t="shared" ca="1" si="23"/>
        <v>2</v>
      </c>
      <c r="BU12" s="19"/>
      <c r="BW12" s="1">
        <v>12</v>
      </c>
      <c r="BX12" s="10">
        <f t="shared" ca="1" si="24"/>
        <v>9</v>
      </c>
      <c r="BY12" s="10">
        <f t="shared" ca="1" si="25"/>
        <v>4</v>
      </c>
      <c r="BZ12" s="19"/>
      <c r="CB12" s="1">
        <v>12</v>
      </c>
      <c r="CC12" s="10">
        <f t="shared" ca="1" si="26"/>
        <v>6</v>
      </c>
      <c r="CD12" s="10">
        <f t="shared" ca="1" si="27"/>
        <v>4</v>
      </c>
      <c r="CE12" s="19"/>
      <c r="CF12" s="12"/>
      <c r="CG12" s="65">
        <f t="shared" ca="1" si="28"/>
        <v>0.81295760682977192</v>
      </c>
      <c r="CH12" s="66">
        <f t="shared" ca="1" si="29"/>
        <v>3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0.40477481141040672</v>
      </c>
      <c r="CO12" s="66">
        <f t="shared" ca="1" si="31"/>
        <v>14</v>
      </c>
      <c r="CP12" s="67"/>
      <c r="CQ12" s="67">
        <v>12</v>
      </c>
      <c r="CR12" s="67">
        <v>0</v>
      </c>
      <c r="CS12" s="67">
        <v>0</v>
      </c>
      <c r="CU12" s="65">
        <f t="shared" ca="1" si="32"/>
        <v>0.1314878840425896</v>
      </c>
      <c r="CV12" s="66">
        <f t="shared" ca="1" si="33"/>
        <v>47</v>
      </c>
      <c r="CW12" s="67"/>
      <c r="CX12" s="67">
        <v>12</v>
      </c>
      <c r="CY12" s="67">
        <v>4</v>
      </c>
      <c r="CZ12" s="67">
        <v>2</v>
      </c>
      <c r="DB12" s="65">
        <f t="shared" ca="1" si="34"/>
        <v>0.1059879846432068</v>
      </c>
      <c r="DC12" s="66">
        <f t="shared" ca="1" si="35"/>
        <v>49</v>
      </c>
      <c r="DD12" s="67"/>
      <c r="DE12" s="67">
        <v>12</v>
      </c>
      <c r="DF12" s="67">
        <v>4</v>
      </c>
      <c r="DG12" s="67">
        <v>2</v>
      </c>
      <c r="DI12" s="65">
        <f t="shared" ca="1" si="36"/>
        <v>0.51724426993385597</v>
      </c>
      <c r="DJ12" s="66">
        <f t="shared" ca="1" si="37"/>
        <v>19</v>
      </c>
      <c r="DK12" s="67"/>
      <c r="DL12" s="67">
        <v>12</v>
      </c>
      <c r="DM12" s="67">
        <v>5</v>
      </c>
      <c r="DN12" s="67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4.5835431993042852E-2</v>
      </c>
      <c r="CH13" s="66">
        <f t="shared" ca="1" si="29"/>
        <v>18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0.60782253825676036</v>
      </c>
      <c r="CO13" s="66">
        <f t="shared" ca="1" si="31"/>
        <v>10</v>
      </c>
      <c r="CP13" s="67"/>
      <c r="CQ13" s="67">
        <v>13</v>
      </c>
      <c r="CR13" s="67">
        <v>0</v>
      </c>
      <c r="CS13" s="67">
        <v>0</v>
      </c>
      <c r="CU13" s="65">
        <f t="shared" ca="1" si="32"/>
        <v>0.86920515457040914</v>
      </c>
      <c r="CV13" s="66">
        <f t="shared" ca="1" si="33"/>
        <v>8</v>
      </c>
      <c r="CW13" s="67"/>
      <c r="CX13" s="67">
        <v>13</v>
      </c>
      <c r="CY13" s="67">
        <v>4</v>
      </c>
      <c r="CZ13" s="67">
        <v>3</v>
      </c>
      <c r="DB13" s="65">
        <f t="shared" ca="1" si="34"/>
        <v>8.9432677472821021E-2</v>
      </c>
      <c r="DC13" s="66">
        <f t="shared" ca="1" si="35"/>
        <v>50</v>
      </c>
      <c r="DD13" s="67"/>
      <c r="DE13" s="67">
        <v>13</v>
      </c>
      <c r="DF13" s="67">
        <v>4</v>
      </c>
      <c r="DG13" s="67">
        <v>3</v>
      </c>
      <c r="DI13" s="65">
        <f t="shared" ca="1" si="36"/>
        <v>0.25758560316995516</v>
      </c>
      <c r="DJ13" s="66">
        <f t="shared" ca="1" si="37"/>
        <v>26</v>
      </c>
      <c r="DK13" s="67"/>
      <c r="DL13" s="67">
        <v>13</v>
      </c>
      <c r="DM13" s="67">
        <v>5</v>
      </c>
      <c r="DN13" s="67">
        <v>3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0</v>
      </c>
      <c r="F14" s="33" t="str">
        <f ca="1">IF(AND(G14=0,H14=0,I14=0),"",".")</f>
        <v>.</v>
      </c>
      <c r="G14" s="34">
        <f ca="1">$BS3</f>
        <v>8</v>
      </c>
      <c r="H14" s="34">
        <f ca="1">$BX3</f>
        <v>7</v>
      </c>
      <c r="I14" s="34">
        <f ca="1">$CC3</f>
        <v>4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0</v>
      </c>
      <c r="Q14" s="33" t="str">
        <f ca="1">IF(AND(R14=0,S14=0,T14=0),"",".")</f>
        <v>.</v>
      </c>
      <c r="R14" s="34">
        <f ca="1">$BS4</f>
        <v>8</v>
      </c>
      <c r="S14" s="34">
        <f ca="1">$BX4</f>
        <v>5</v>
      </c>
      <c r="T14" s="34">
        <f ca="1">$CC4</f>
        <v>9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0.41957514148660124</v>
      </c>
      <c r="CH14" s="66">
        <f t="shared" ca="1" si="29"/>
        <v>8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0.66228033176709999</v>
      </c>
      <c r="CO14" s="66">
        <f t="shared" ca="1" si="31"/>
        <v>7</v>
      </c>
      <c r="CP14" s="67"/>
      <c r="CQ14" s="67">
        <v>14</v>
      </c>
      <c r="CR14" s="67">
        <v>0</v>
      </c>
      <c r="CS14" s="67">
        <v>0</v>
      </c>
      <c r="CU14" s="65">
        <f t="shared" ca="1" si="32"/>
        <v>0.56684580403387608</v>
      </c>
      <c r="CV14" s="66">
        <f t="shared" ca="1" si="33"/>
        <v>28</v>
      </c>
      <c r="CW14" s="67"/>
      <c r="CX14" s="67">
        <v>14</v>
      </c>
      <c r="CY14" s="67">
        <v>4</v>
      </c>
      <c r="CZ14" s="67">
        <v>4</v>
      </c>
      <c r="DB14" s="65">
        <f t="shared" ca="1" si="34"/>
        <v>0.16196386266889951</v>
      </c>
      <c r="DC14" s="66">
        <f t="shared" ca="1" si="35"/>
        <v>45</v>
      </c>
      <c r="DD14" s="67"/>
      <c r="DE14" s="67">
        <v>14</v>
      </c>
      <c r="DF14" s="67">
        <v>4</v>
      </c>
      <c r="DG14" s="67">
        <v>4</v>
      </c>
      <c r="DI14" s="65">
        <f t="shared" ca="1" si="36"/>
        <v>0.2901661431062611</v>
      </c>
      <c r="DJ14" s="66">
        <f t="shared" ca="1" si="37"/>
        <v>24</v>
      </c>
      <c r="DK14" s="67"/>
      <c r="DL14" s="67">
        <v>14</v>
      </c>
      <c r="DM14" s="67">
        <v>5</v>
      </c>
      <c r="DN14" s="67">
        <v>4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0</v>
      </c>
      <c r="F15" s="40" t="str">
        <f ca="1">IF(AND(G15=0,H15=0,I15=0),"",".")</f>
        <v>.</v>
      </c>
      <c r="G15" s="41">
        <f ca="1">$BT3</f>
        <v>6</v>
      </c>
      <c r="H15" s="41">
        <f ca="1">$BY3</f>
        <v>2</v>
      </c>
      <c r="I15" s="41">
        <f ca="1">$CD3</f>
        <v>4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0</v>
      </c>
      <c r="Q15" s="40" t="str">
        <f ca="1">IF(AND(R15=0,S15=0,T15=0),"",".")</f>
        <v>.</v>
      </c>
      <c r="R15" s="41">
        <f ca="1">$BT4</f>
        <v>3</v>
      </c>
      <c r="S15" s="41">
        <f ca="1">$BY4</f>
        <v>1</v>
      </c>
      <c r="T15" s="41">
        <f ca="1">$CD4</f>
        <v>2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0.33038956636577244</v>
      </c>
      <c r="CH15" s="66">
        <f t="shared" ca="1" si="29"/>
        <v>11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0.71384170359313404</v>
      </c>
      <c r="CO15" s="66">
        <f t="shared" ca="1" si="31"/>
        <v>6</v>
      </c>
      <c r="CP15" s="67"/>
      <c r="CQ15" s="67">
        <v>15</v>
      </c>
      <c r="CR15" s="67">
        <v>0</v>
      </c>
      <c r="CS15" s="67">
        <v>0</v>
      </c>
      <c r="CU15" s="65">
        <f t="shared" ca="1" si="32"/>
        <v>0.70333498531214789</v>
      </c>
      <c r="CV15" s="66">
        <f t="shared" ca="1" si="33"/>
        <v>18</v>
      </c>
      <c r="CW15" s="67"/>
      <c r="CX15" s="67">
        <v>15</v>
      </c>
      <c r="CY15" s="67">
        <v>5</v>
      </c>
      <c r="CZ15" s="67">
        <v>0</v>
      </c>
      <c r="DB15" s="65">
        <f t="shared" ca="1" si="34"/>
        <v>0.9874401565175368</v>
      </c>
      <c r="DC15" s="66">
        <f t="shared" ca="1" si="35"/>
        <v>2</v>
      </c>
      <c r="DD15" s="67"/>
      <c r="DE15" s="67">
        <v>15</v>
      </c>
      <c r="DF15" s="67">
        <v>5</v>
      </c>
      <c r="DG15" s="67">
        <v>0</v>
      </c>
      <c r="DI15" s="65">
        <f t="shared" ca="1" si="36"/>
        <v>0.14076699364241629</v>
      </c>
      <c r="DJ15" s="66">
        <f t="shared" ca="1" si="37"/>
        <v>36</v>
      </c>
      <c r="DK15" s="67"/>
      <c r="DL15" s="67">
        <v>15</v>
      </c>
      <c r="DM15" s="67">
        <v>5</v>
      </c>
      <c r="DN15" s="67">
        <v>5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0</v>
      </c>
      <c r="F16" s="62" t="str">
        <f>$BB3</f>
        <v>.</v>
      </c>
      <c r="G16" s="63">
        <f ca="1">$BC3</f>
        <v>2</v>
      </c>
      <c r="H16" s="64">
        <f ca="1">$BD3</f>
        <v>5</v>
      </c>
      <c r="I16" s="64">
        <f ca="1">$BE3</f>
        <v>0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0</v>
      </c>
      <c r="Q16" s="62" t="str">
        <f>$BB4</f>
        <v>.</v>
      </c>
      <c r="R16" s="63">
        <f ca="1">$BC4</f>
        <v>5</v>
      </c>
      <c r="S16" s="64">
        <f ca="1">$BD4</f>
        <v>4</v>
      </c>
      <c r="T16" s="64">
        <f ca="1">$BE4</f>
        <v>7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0.13668339464195578</v>
      </c>
      <c r="CH16" s="66">
        <f t="shared" ca="1" si="29"/>
        <v>15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0.91215670556106376</v>
      </c>
      <c r="CO16" s="66">
        <f t="shared" ca="1" si="31"/>
        <v>3</v>
      </c>
      <c r="CP16" s="67"/>
      <c r="CQ16" s="67">
        <v>16</v>
      </c>
      <c r="CR16" s="67">
        <v>0</v>
      </c>
      <c r="CS16" s="67">
        <v>0</v>
      </c>
      <c r="CU16" s="65">
        <f t="shared" ca="1" si="32"/>
        <v>0.6372114614349168</v>
      </c>
      <c r="CV16" s="66">
        <f t="shared" ca="1" si="33"/>
        <v>22</v>
      </c>
      <c r="CW16" s="67"/>
      <c r="CX16" s="67">
        <v>16</v>
      </c>
      <c r="CY16" s="67">
        <v>5</v>
      </c>
      <c r="CZ16" s="67">
        <v>1</v>
      </c>
      <c r="DB16" s="65">
        <f t="shared" ca="1" si="34"/>
        <v>0.2041802196762551</v>
      </c>
      <c r="DC16" s="66">
        <f t="shared" ca="1" si="35"/>
        <v>39</v>
      </c>
      <c r="DD16" s="67"/>
      <c r="DE16" s="67">
        <v>16</v>
      </c>
      <c r="DF16" s="67">
        <v>5</v>
      </c>
      <c r="DG16" s="67">
        <v>1</v>
      </c>
      <c r="DI16" s="65">
        <f t="shared" ca="1" si="36"/>
        <v>7.264118759343674E-2</v>
      </c>
      <c r="DJ16" s="66">
        <f t="shared" ca="1" si="37"/>
        <v>39</v>
      </c>
      <c r="DK16" s="67"/>
      <c r="DL16" s="67">
        <v>16</v>
      </c>
      <c r="DM16" s="67">
        <v>6</v>
      </c>
      <c r="DN16" s="67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0.12886539622447057</v>
      </c>
      <c r="CH17" s="66">
        <f t="shared" ca="1" si="29"/>
        <v>16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0.63288586226825949</v>
      </c>
      <c r="CO17" s="66">
        <f t="shared" ca="1" si="31"/>
        <v>8</v>
      </c>
      <c r="CP17" s="67"/>
      <c r="CQ17" s="67">
        <v>17</v>
      </c>
      <c r="CR17" s="67">
        <v>0</v>
      </c>
      <c r="CS17" s="67">
        <v>0</v>
      </c>
      <c r="CU17" s="65">
        <f t="shared" ca="1" si="32"/>
        <v>0.62001530256939419</v>
      </c>
      <c r="CV17" s="66">
        <f t="shared" ca="1" si="33"/>
        <v>25</v>
      </c>
      <c r="CW17" s="67"/>
      <c r="CX17" s="67">
        <v>17</v>
      </c>
      <c r="CY17" s="67">
        <v>5</v>
      </c>
      <c r="CZ17" s="67">
        <v>2</v>
      </c>
      <c r="DB17" s="65">
        <f t="shared" ca="1" si="34"/>
        <v>0.13417842291028237</v>
      </c>
      <c r="DC17" s="66">
        <f t="shared" ca="1" si="35"/>
        <v>47</v>
      </c>
      <c r="DD17" s="67"/>
      <c r="DE17" s="67">
        <v>17</v>
      </c>
      <c r="DF17" s="67">
        <v>5</v>
      </c>
      <c r="DG17" s="67">
        <v>2</v>
      </c>
      <c r="DI17" s="65">
        <f t="shared" ca="1" si="36"/>
        <v>0.95202080627823649</v>
      </c>
      <c r="DJ17" s="66">
        <f t="shared" ca="1" si="37"/>
        <v>4</v>
      </c>
      <c r="DK17" s="67"/>
      <c r="DL17" s="67">
        <v>17</v>
      </c>
      <c r="DM17" s="67">
        <v>6</v>
      </c>
      <c r="DN17" s="67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0.51911285616778946</v>
      </c>
      <c r="CH18" s="66">
        <f t="shared" ca="1" si="29"/>
        <v>7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0.62061576487627323</v>
      </c>
      <c r="CO18" s="66">
        <f t="shared" ca="1" si="31"/>
        <v>9</v>
      </c>
      <c r="CP18" s="67"/>
      <c r="CQ18" s="67">
        <v>18</v>
      </c>
      <c r="CR18" s="67">
        <v>0</v>
      </c>
      <c r="CS18" s="67">
        <v>0</v>
      </c>
      <c r="CU18" s="65">
        <f t="shared" ca="1" si="32"/>
        <v>0.19770855076353788</v>
      </c>
      <c r="CV18" s="66">
        <f t="shared" ca="1" si="33"/>
        <v>43</v>
      </c>
      <c r="CW18" s="67"/>
      <c r="CX18" s="67">
        <v>18</v>
      </c>
      <c r="CY18" s="67">
        <v>5</v>
      </c>
      <c r="CZ18" s="67">
        <v>3</v>
      </c>
      <c r="DB18" s="65">
        <f t="shared" ca="1" si="34"/>
        <v>0.6085965168323566</v>
      </c>
      <c r="DC18" s="66">
        <f t="shared" ca="1" si="35"/>
        <v>18</v>
      </c>
      <c r="DD18" s="67"/>
      <c r="DE18" s="67">
        <v>18</v>
      </c>
      <c r="DF18" s="67">
        <v>5</v>
      </c>
      <c r="DG18" s="67">
        <v>3</v>
      </c>
      <c r="DI18" s="65">
        <f t="shared" ca="1" si="36"/>
        <v>0.2420065409568094</v>
      </c>
      <c r="DJ18" s="66">
        <f t="shared" ca="1" si="37"/>
        <v>28</v>
      </c>
      <c r="DK18" s="67"/>
      <c r="DL18" s="67">
        <v>18</v>
      </c>
      <c r="DM18" s="67">
        <v>6</v>
      </c>
      <c r="DN18" s="67">
        <v>3</v>
      </c>
    </row>
    <row r="19" spans="1:118" ht="48.95" customHeight="1" thickBot="1" x14ac:dyDescent="0.3">
      <c r="A19" s="26"/>
      <c r="B19" s="80" t="str">
        <f ca="1">$AF5/1000&amp;$AG5&amp;$AH5/1000&amp;$AI5</f>
        <v>0.785－0.774＝</v>
      </c>
      <c r="C19" s="81"/>
      <c r="D19" s="81"/>
      <c r="E19" s="81"/>
      <c r="F19" s="81"/>
      <c r="G19" s="81"/>
      <c r="H19" s="82">
        <f ca="1">$AJ5/1000</f>
        <v>1.0999999999999999E-2</v>
      </c>
      <c r="I19" s="82"/>
      <c r="J19" s="83"/>
      <c r="K19" s="9"/>
      <c r="L19" s="26"/>
      <c r="M19" s="80" t="str">
        <f ca="1">$AF6/1000&amp;$AG6&amp;$AH6/1000&amp;$AI6</f>
        <v>0.889－0.819＝</v>
      </c>
      <c r="N19" s="81"/>
      <c r="O19" s="81"/>
      <c r="P19" s="81"/>
      <c r="Q19" s="81"/>
      <c r="R19" s="81"/>
      <c r="S19" s="82">
        <f ca="1">$AJ6/1000</f>
        <v>7.0000000000000007E-2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0.30947654908021216</v>
      </c>
      <c r="CV19" s="66">
        <f t="shared" ca="1" si="33"/>
        <v>38</v>
      </c>
      <c r="CW19" s="67"/>
      <c r="CX19" s="67">
        <v>19</v>
      </c>
      <c r="CY19" s="67">
        <v>5</v>
      </c>
      <c r="CZ19" s="67">
        <v>4</v>
      </c>
      <c r="DB19" s="65">
        <f t="shared" ca="1" si="34"/>
        <v>0.17416089732709761</v>
      </c>
      <c r="DC19" s="66">
        <f t="shared" ca="1" si="35"/>
        <v>41</v>
      </c>
      <c r="DD19" s="67"/>
      <c r="DE19" s="67">
        <v>19</v>
      </c>
      <c r="DF19" s="67">
        <v>5</v>
      </c>
      <c r="DG19" s="67">
        <v>4</v>
      </c>
      <c r="DI19" s="65">
        <f t="shared" ca="1" si="36"/>
        <v>0.7678480029619551</v>
      </c>
      <c r="DJ19" s="66">
        <f t="shared" ca="1" si="37"/>
        <v>9</v>
      </c>
      <c r="DK19" s="67"/>
      <c r="DL19" s="67">
        <v>19</v>
      </c>
      <c r="DM19" s="67">
        <v>6</v>
      </c>
      <c r="DN19" s="67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0.88690240559385025</v>
      </c>
      <c r="CV20" s="66">
        <f t="shared" ca="1" si="33"/>
        <v>7</v>
      </c>
      <c r="CW20" s="67"/>
      <c r="CX20" s="67">
        <v>20</v>
      </c>
      <c r="CY20" s="67">
        <v>5</v>
      </c>
      <c r="CZ20" s="67">
        <v>5</v>
      </c>
      <c r="DB20" s="65">
        <f t="shared" ca="1" si="34"/>
        <v>0.28942150364717634</v>
      </c>
      <c r="DC20" s="66">
        <f t="shared" ca="1" si="35"/>
        <v>33</v>
      </c>
      <c r="DD20" s="67"/>
      <c r="DE20" s="67">
        <v>20</v>
      </c>
      <c r="DF20" s="67">
        <v>5</v>
      </c>
      <c r="DG20" s="67">
        <v>5</v>
      </c>
      <c r="DI20" s="65">
        <f t="shared" ca="1" si="36"/>
        <v>0.82196514118031916</v>
      </c>
      <c r="DJ20" s="66">
        <f t="shared" ca="1" si="37"/>
        <v>7</v>
      </c>
      <c r="DK20" s="67"/>
      <c r="DL20" s="67">
        <v>20</v>
      </c>
      <c r="DM20" s="67">
        <v>6</v>
      </c>
      <c r="DN20" s="67">
        <v>5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0</v>
      </c>
      <c r="F21" s="33" t="str">
        <f ca="1">IF(AND(G21=0,H21=0,I21=0),"",".")</f>
        <v>.</v>
      </c>
      <c r="G21" s="34">
        <f ca="1">$BS5</f>
        <v>7</v>
      </c>
      <c r="H21" s="34">
        <f ca="1">$BX5</f>
        <v>8</v>
      </c>
      <c r="I21" s="34">
        <f ca="1">$CC5</f>
        <v>5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0</v>
      </c>
      <c r="Q21" s="33" t="str">
        <f ca="1">IF(AND(R21=0,S21=0,T21=0),"",".")</f>
        <v>.</v>
      </c>
      <c r="R21" s="34">
        <f ca="1">$BS6</f>
        <v>8</v>
      </c>
      <c r="S21" s="34">
        <f ca="1">$BX6</f>
        <v>8</v>
      </c>
      <c r="T21" s="34">
        <f ca="1">$CC6</f>
        <v>9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0.62843375979821625</v>
      </c>
      <c r="CV21" s="66">
        <f t="shared" ca="1" si="33"/>
        <v>24</v>
      </c>
      <c r="CW21" s="67"/>
      <c r="CX21" s="67">
        <v>21</v>
      </c>
      <c r="CY21" s="67">
        <v>6</v>
      </c>
      <c r="CZ21" s="67">
        <v>0</v>
      </c>
      <c r="DB21" s="65">
        <f t="shared" ca="1" si="34"/>
        <v>0.8794849337590317</v>
      </c>
      <c r="DC21" s="66">
        <f t="shared" ca="1" si="35"/>
        <v>6</v>
      </c>
      <c r="DD21" s="67"/>
      <c r="DE21" s="67">
        <v>21</v>
      </c>
      <c r="DF21" s="67">
        <v>6</v>
      </c>
      <c r="DG21" s="67">
        <v>0</v>
      </c>
      <c r="DI21" s="65">
        <f t="shared" ca="1" si="36"/>
        <v>0.63731632018456386</v>
      </c>
      <c r="DJ21" s="66">
        <f t="shared" ca="1" si="37"/>
        <v>12</v>
      </c>
      <c r="DK21" s="67"/>
      <c r="DL21" s="67">
        <v>21</v>
      </c>
      <c r="DM21" s="67">
        <v>6</v>
      </c>
      <c r="DN21" s="67">
        <v>6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0</v>
      </c>
      <c r="F22" s="40" t="str">
        <f ca="1">IF(AND(G22=0,H22=0,I22=0),"",".")</f>
        <v>.</v>
      </c>
      <c r="G22" s="41">
        <f ca="1">$BT5</f>
        <v>7</v>
      </c>
      <c r="H22" s="41">
        <f ca="1">$BY5</f>
        <v>7</v>
      </c>
      <c r="I22" s="41">
        <f ca="1">$CD5</f>
        <v>4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0</v>
      </c>
      <c r="Q22" s="40" t="str">
        <f ca="1">IF(AND(R22=0,S22=0,T22=0),"",".")</f>
        <v>.</v>
      </c>
      <c r="R22" s="41">
        <f ca="1">$BT6</f>
        <v>8</v>
      </c>
      <c r="S22" s="41">
        <f ca="1">$BY6</f>
        <v>1</v>
      </c>
      <c r="T22" s="41">
        <f ca="1">$CD6</f>
        <v>9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0.73555970714779195</v>
      </c>
      <c r="CV22" s="66">
        <f t="shared" ca="1" si="33"/>
        <v>16</v>
      </c>
      <c r="CW22" s="67"/>
      <c r="CX22" s="67">
        <v>22</v>
      </c>
      <c r="CY22" s="67">
        <v>6</v>
      </c>
      <c r="CZ22" s="67">
        <v>1</v>
      </c>
      <c r="DB22" s="65">
        <f t="shared" ca="1" si="34"/>
        <v>0.75767615983320202</v>
      </c>
      <c r="DC22" s="66">
        <f t="shared" ca="1" si="35"/>
        <v>11</v>
      </c>
      <c r="DD22" s="67"/>
      <c r="DE22" s="67">
        <v>22</v>
      </c>
      <c r="DF22" s="67">
        <v>6</v>
      </c>
      <c r="DG22" s="67">
        <v>1</v>
      </c>
      <c r="DI22" s="65">
        <f t="shared" ca="1" si="36"/>
        <v>0.51413777253510462</v>
      </c>
      <c r="DJ22" s="66">
        <f t="shared" ca="1" si="37"/>
        <v>20</v>
      </c>
      <c r="DK22" s="67"/>
      <c r="DL22" s="67">
        <v>22</v>
      </c>
      <c r="DM22" s="67">
        <v>7</v>
      </c>
      <c r="DN22" s="67">
        <v>1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0</v>
      </c>
      <c r="F23" s="62" t="str">
        <f>$BB5</f>
        <v>.</v>
      </c>
      <c r="G23" s="63">
        <f ca="1">$BC5</f>
        <v>0</v>
      </c>
      <c r="H23" s="64">
        <f ca="1">$BD5</f>
        <v>1</v>
      </c>
      <c r="I23" s="64">
        <f ca="1">$BE5</f>
        <v>1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0</v>
      </c>
      <c r="Q23" s="62" t="str">
        <f>$BB6</f>
        <v>.</v>
      </c>
      <c r="R23" s="63">
        <f ca="1">$BC6</f>
        <v>0</v>
      </c>
      <c r="S23" s="64">
        <f ca="1">$BD6</f>
        <v>7</v>
      </c>
      <c r="T23" s="64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0.63967049320540881</v>
      </c>
      <c r="CV23" s="66">
        <f t="shared" ca="1" si="33"/>
        <v>21</v>
      </c>
      <c r="CW23" s="67"/>
      <c r="CX23" s="67">
        <v>23</v>
      </c>
      <c r="CY23" s="67">
        <v>6</v>
      </c>
      <c r="CZ23" s="67">
        <v>2</v>
      </c>
      <c r="DB23" s="65">
        <f t="shared" ca="1" si="34"/>
        <v>0.20273771522134254</v>
      </c>
      <c r="DC23" s="66">
        <f t="shared" ca="1" si="35"/>
        <v>40</v>
      </c>
      <c r="DD23" s="67"/>
      <c r="DE23" s="67">
        <v>23</v>
      </c>
      <c r="DF23" s="67">
        <v>6</v>
      </c>
      <c r="DG23" s="67">
        <v>2</v>
      </c>
      <c r="DI23" s="65">
        <f t="shared" ca="1" si="36"/>
        <v>0.92166140135578933</v>
      </c>
      <c r="DJ23" s="66">
        <f t="shared" ca="1" si="37"/>
        <v>5</v>
      </c>
      <c r="DK23" s="67"/>
      <c r="DL23" s="67">
        <v>23</v>
      </c>
      <c r="DM23" s="67">
        <v>7</v>
      </c>
      <c r="DN23" s="67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2.2924773391604703E-2</v>
      </c>
      <c r="CV24" s="66">
        <f t="shared" ca="1" si="33"/>
        <v>54</v>
      </c>
      <c r="CW24" s="67"/>
      <c r="CX24" s="67">
        <v>24</v>
      </c>
      <c r="CY24" s="67">
        <v>6</v>
      </c>
      <c r="CZ24" s="67">
        <v>3</v>
      </c>
      <c r="DB24" s="65">
        <f t="shared" ca="1" si="34"/>
        <v>0.37652808866177889</v>
      </c>
      <c r="DC24" s="66">
        <f t="shared" ca="1" si="35"/>
        <v>29</v>
      </c>
      <c r="DD24" s="67"/>
      <c r="DE24" s="67">
        <v>24</v>
      </c>
      <c r="DF24" s="67">
        <v>6</v>
      </c>
      <c r="DG24" s="67">
        <v>3</v>
      </c>
      <c r="DI24" s="65">
        <f t="shared" ca="1" si="36"/>
        <v>0.55145423521543568</v>
      </c>
      <c r="DJ24" s="66">
        <f t="shared" ca="1" si="37"/>
        <v>15</v>
      </c>
      <c r="DK24" s="67"/>
      <c r="DL24" s="67">
        <v>24</v>
      </c>
      <c r="DM24" s="67">
        <v>7</v>
      </c>
      <c r="DN24" s="67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0.80212655052386228</v>
      </c>
      <c r="CV25" s="66">
        <f t="shared" ca="1" si="33"/>
        <v>12</v>
      </c>
      <c r="CW25" s="67"/>
      <c r="CX25" s="67">
        <v>25</v>
      </c>
      <c r="CY25" s="67">
        <v>6</v>
      </c>
      <c r="CZ25" s="67">
        <v>4</v>
      </c>
      <c r="DB25" s="65">
        <f t="shared" ca="1" si="34"/>
        <v>0.4149895350562266</v>
      </c>
      <c r="DC25" s="66">
        <f t="shared" ca="1" si="35"/>
        <v>28</v>
      </c>
      <c r="DD25" s="67"/>
      <c r="DE25" s="67">
        <v>25</v>
      </c>
      <c r="DF25" s="67">
        <v>6</v>
      </c>
      <c r="DG25" s="67">
        <v>4</v>
      </c>
      <c r="DI25" s="65">
        <f t="shared" ca="1" si="36"/>
        <v>0.52530628626277576</v>
      </c>
      <c r="DJ25" s="66">
        <f t="shared" ca="1" si="37"/>
        <v>18</v>
      </c>
      <c r="DK25" s="67"/>
      <c r="DL25" s="67">
        <v>25</v>
      </c>
      <c r="DM25" s="67">
        <v>7</v>
      </c>
      <c r="DN25" s="67">
        <v>4</v>
      </c>
    </row>
    <row r="26" spans="1:118" ht="48.95" customHeight="1" thickBot="1" x14ac:dyDescent="0.3">
      <c r="A26" s="26"/>
      <c r="B26" s="80" t="str">
        <f ca="1">$AF7/1000&amp;$AG7&amp;$AH7/1000&amp;$AI7</f>
        <v>0.799－0.516＝</v>
      </c>
      <c r="C26" s="81"/>
      <c r="D26" s="81"/>
      <c r="E26" s="81"/>
      <c r="F26" s="81"/>
      <c r="G26" s="81"/>
      <c r="H26" s="82">
        <f ca="1">$AJ7/1000</f>
        <v>0.28299999999999997</v>
      </c>
      <c r="I26" s="82"/>
      <c r="J26" s="83"/>
      <c r="K26" s="9"/>
      <c r="L26" s="26"/>
      <c r="M26" s="80" t="str">
        <f ca="1">$AF8/1000&amp;$AG8&amp;$AH8/1000&amp;$AI8</f>
        <v>0.462－0.342＝</v>
      </c>
      <c r="N26" s="81"/>
      <c r="O26" s="81"/>
      <c r="P26" s="81"/>
      <c r="Q26" s="81"/>
      <c r="R26" s="81"/>
      <c r="S26" s="82">
        <f ca="1">$AJ8/1000</f>
        <v>0.12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0.58178875799756602</v>
      </c>
      <c r="CV26" s="66">
        <f t="shared" ca="1" si="33"/>
        <v>27</v>
      </c>
      <c r="CW26" s="67"/>
      <c r="CX26" s="67">
        <v>26</v>
      </c>
      <c r="CY26" s="67">
        <v>6</v>
      </c>
      <c r="CZ26" s="67">
        <v>5</v>
      </c>
      <c r="DB26" s="65">
        <f t="shared" ca="1" si="34"/>
        <v>0.55253826704862752</v>
      </c>
      <c r="DC26" s="66">
        <f t="shared" ca="1" si="35"/>
        <v>21</v>
      </c>
      <c r="DD26" s="67"/>
      <c r="DE26" s="67">
        <v>26</v>
      </c>
      <c r="DF26" s="67">
        <v>6</v>
      </c>
      <c r="DG26" s="67">
        <v>5</v>
      </c>
      <c r="DI26" s="65">
        <f t="shared" ca="1" si="36"/>
        <v>0.18002433041321808</v>
      </c>
      <c r="DJ26" s="66">
        <f t="shared" ca="1" si="37"/>
        <v>33</v>
      </c>
      <c r="DK26" s="67"/>
      <c r="DL26" s="67">
        <v>26</v>
      </c>
      <c r="DM26" s="67">
        <v>7</v>
      </c>
      <c r="DN26" s="67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0.93270843067145082</v>
      </c>
      <c r="CV27" s="66">
        <f t="shared" ca="1" si="33"/>
        <v>3</v>
      </c>
      <c r="CW27" s="67"/>
      <c r="CX27" s="67">
        <v>27</v>
      </c>
      <c r="CY27" s="67">
        <v>6</v>
      </c>
      <c r="CZ27" s="67">
        <v>6</v>
      </c>
      <c r="DB27" s="65">
        <f t="shared" ca="1" si="34"/>
        <v>0.59341989882434565</v>
      </c>
      <c r="DC27" s="66">
        <f t="shared" ca="1" si="35"/>
        <v>19</v>
      </c>
      <c r="DD27" s="67"/>
      <c r="DE27" s="67">
        <v>27</v>
      </c>
      <c r="DF27" s="67">
        <v>6</v>
      </c>
      <c r="DG27" s="67">
        <v>6</v>
      </c>
      <c r="DI27" s="65">
        <f t="shared" ca="1" si="36"/>
        <v>0.2272198378109358</v>
      </c>
      <c r="DJ27" s="66">
        <f t="shared" ca="1" si="37"/>
        <v>32</v>
      </c>
      <c r="DK27" s="67"/>
      <c r="DL27" s="67">
        <v>27</v>
      </c>
      <c r="DM27" s="67">
        <v>7</v>
      </c>
      <c r="DN27" s="67">
        <v>6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0</v>
      </c>
      <c r="F28" s="33" t="str">
        <f ca="1">IF(AND(G28=0,H28=0,I28=0),"",".")</f>
        <v>.</v>
      </c>
      <c r="G28" s="34">
        <f ca="1">$BS7</f>
        <v>7</v>
      </c>
      <c r="H28" s="34">
        <f ca="1">$BX7</f>
        <v>9</v>
      </c>
      <c r="I28" s="34">
        <f ca="1">$CC7</f>
        <v>9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0</v>
      </c>
      <c r="Q28" s="33" t="str">
        <f ca="1">IF(AND(R28=0,S28=0,T28=0),"",".")</f>
        <v>.</v>
      </c>
      <c r="R28" s="34">
        <f ca="1">$BS8</f>
        <v>4</v>
      </c>
      <c r="S28" s="34">
        <f ca="1">$BX8</f>
        <v>6</v>
      </c>
      <c r="T28" s="34">
        <f ca="1">$CC8</f>
        <v>2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2.8798202567356657E-2</v>
      </c>
      <c r="CV28" s="66">
        <f t="shared" ca="1" si="33"/>
        <v>53</v>
      </c>
      <c r="CW28" s="67"/>
      <c r="CX28" s="67">
        <v>28</v>
      </c>
      <c r="CY28" s="67">
        <v>7</v>
      </c>
      <c r="CZ28" s="67">
        <v>0</v>
      </c>
      <c r="DB28" s="65">
        <f t="shared" ca="1" si="34"/>
        <v>0.8748642221872116</v>
      </c>
      <c r="DC28" s="66">
        <f t="shared" ca="1" si="35"/>
        <v>7</v>
      </c>
      <c r="DD28" s="67"/>
      <c r="DE28" s="67">
        <v>28</v>
      </c>
      <c r="DF28" s="67">
        <v>7</v>
      </c>
      <c r="DG28" s="67">
        <v>0</v>
      </c>
      <c r="DI28" s="65">
        <f t="shared" ca="1" si="36"/>
        <v>0.79436846916844084</v>
      </c>
      <c r="DJ28" s="66">
        <f t="shared" ca="1" si="37"/>
        <v>8</v>
      </c>
      <c r="DK28" s="67"/>
      <c r="DL28" s="67">
        <v>28</v>
      </c>
      <c r="DM28" s="67">
        <v>7</v>
      </c>
      <c r="DN28" s="67">
        <v>7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0</v>
      </c>
      <c r="F29" s="40" t="str">
        <f ca="1">IF(AND(G29=0,H29=0,I29=0),"",".")</f>
        <v>.</v>
      </c>
      <c r="G29" s="41">
        <f ca="1">$BT7</f>
        <v>5</v>
      </c>
      <c r="H29" s="41">
        <f ca="1">$BY7</f>
        <v>1</v>
      </c>
      <c r="I29" s="41">
        <f ca="1">$CD7</f>
        <v>6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0</v>
      </c>
      <c r="Q29" s="40" t="str">
        <f ca="1">IF(AND(R29=0,S29=0,T29=0),"",".")</f>
        <v>.</v>
      </c>
      <c r="R29" s="41">
        <f ca="1">$BT8</f>
        <v>3</v>
      </c>
      <c r="S29" s="41">
        <f ca="1">$BY8</f>
        <v>4</v>
      </c>
      <c r="T29" s="41">
        <f ca="1">$CD8</f>
        <v>2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0.40205875420145853</v>
      </c>
      <c r="CV29" s="66">
        <f t="shared" ca="1" si="33"/>
        <v>37</v>
      </c>
      <c r="CW29" s="67"/>
      <c r="CX29" s="67">
        <v>29</v>
      </c>
      <c r="CY29" s="67">
        <v>7</v>
      </c>
      <c r="CZ29" s="67">
        <v>1</v>
      </c>
      <c r="DB29" s="65">
        <f t="shared" ca="1" si="34"/>
        <v>2.674239610646667E-2</v>
      </c>
      <c r="DC29" s="66">
        <f t="shared" ca="1" si="35"/>
        <v>52</v>
      </c>
      <c r="DD29" s="67"/>
      <c r="DE29" s="67">
        <v>29</v>
      </c>
      <c r="DF29" s="67">
        <v>7</v>
      </c>
      <c r="DG29" s="67">
        <v>1</v>
      </c>
      <c r="DI29" s="65">
        <f t="shared" ca="1" si="36"/>
        <v>0.53531447028134416</v>
      </c>
      <c r="DJ29" s="66">
        <f t="shared" ca="1" si="37"/>
        <v>17</v>
      </c>
      <c r="DK29" s="67"/>
      <c r="DL29" s="67">
        <v>29</v>
      </c>
      <c r="DM29" s="67">
        <v>8</v>
      </c>
      <c r="DN29" s="67">
        <v>1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0</v>
      </c>
      <c r="F30" s="62" t="str">
        <f>$BB7</f>
        <v>.</v>
      </c>
      <c r="G30" s="63">
        <f ca="1">$BC7</f>
        <v>2</v>
      </c>
      <c r="H30" s="64">
        <f ca="1">$BD7</f>
        <v>8</v>
      </c>
      <c r="I30" s="64">
        <f ca="1">$BE7</f>
        <v>3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0</v>
      </c>
      <c r="Q30" s="62" t="str">
        <f>$BB8</f>
        <v>.</v>
      </c>
      <c r="R30" s="63">
        <f ca="1">$BC8</f>
        <v>1</v>
      </c>
      <c r="S30" s="64">
        <f ca="1">$BD8</f>
        <v>2</v>
      </c>
      <c r="T30" s="64">
        <f ca="1">$BE8</f>
        <v>0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0.90692673954031144</v>
      </c>
      <c r="CV30" s="66">
        <f t="shared" ca="1" si="33"/>
        <v>5</v>
      </c>
      <c r="CW30" s="67"/>
      <c r="CX30" s="67">
        <v>30</v>
      </c>
      <c r="CY30" s="67">
        <v>7</v>
      </c>
      <c r="CZ30" s="67">
        <v>2</v>
      </c>
      <c r="DB30" s="65">
        <f t="shared" ca="1" si="34"/>
        <v>0.28521140683832691</v>
      </c>
      <c r="DC30" s="66">
        <f t="shared" ca="1" si="35"/>
        <v>35</v>
      </c>
      <c r="DD30" s="67"/>
      <c r="DE30" s="67">
        <v>30</v>
      </c>
      <c r="DF30" s="67">
        <v>7</v>
      </c>
      <c r="DG30" s="67">
        <v>2</v>
      </c>
      <c r="DI30" s="65">
        <f t="shared" ca="1" si="36"/>
        <v>4.382553568346248E-2</v>
      </c>
      <c r="DJ30" s="66">
        <f t="shared" ca="1" si="37"/>
        <v>41</v>
      </c>
      <c r="DK30" s="67"/>
      <c r="DL30" s="67">
        <v>30</v>
      </c>
      <c r="DM30" s="67">
        <v>8</v>
      </c>
      <c r="DN30" s="67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0.75427817302355882</v>
      </c>
      <c r="CV31" s="66">
        <f t="shared" ca="1" si="33"/>
        <v>15</v>
      </c>
      <c r="CW31" s="67"/>
      <c r="CX31" s="67">
        <v>31</v>
      </c>
      <c r="CY31" s="67">
        <v>7</v>
      </c>
      <c r="CZ31" s="67">
        <v>3</v>
      </c>
      <c r="DB31" s="65">
        <f t="shared" ca="1" si="34"/>
        <v>2.4753663543409132E-2</v>
      </c>
      <c r="DC31" s="66">
        <f t="shared" ca="1" si="35"/>
        <v>53</v>
      </c>
      <c r="DD31" s="67"/>
      <c r="DE31" s="67">
        <v>31</v>
      </c>
      <c r="DF31" s="67">
        <v>7</v>
      </c>
      <c r="DG31" s="67">
        <v>3</v>
      </c>
      <c r="DI31" s="65">
        <f t="shared" ca="1" si="36"/>
        <v>0.97846742934799114</v>
      </c>
      <c r="DJ31" s="66">
        <f t="shared" ca="1" si="37"/>
        <v>2</v>
      </c>
      <c r="DK31" s="67"/>
      <c r="DL31" s="67">
        <v>31</v>
      </c>
      <c r="DM31" s="67">
        <v>8</v>
      </c>
      <c r="DN31" s="67">
        <v>3</v>
      </c>
    </row>
    <row r="32" spans="1:118" ht="39.950000000000003" customHeight="1" thickBot="1" x14ac:dyDescent="0.3">
      <c r="A32" s="93" t="str">
        <f t="shared" ref="A32:T32" si="38">A1</f>
        <v>小数 ひき算 小数第三位 (0.111) くり下がりなし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0.4976423263447326</v>
      </c>
      <c r="CV32" s="66">
        <f t="shared" ca="1" si="33"/>
        <v>34</v>
      </c>
      <c r="CW32" s="67"/>
      <c r="CX32" s="67">
        <v>32</v>
      </c>
      <c r="CY32" s="67">
        <v>7</v>
      </c>
      <c r="CZ32" s="67">
        <v>4</v>
      </c>
      <c r="DA32" s="67"/>
      <c r="DB32" s="65">
        <f t="shared" ca="1" si="34"/>
        <v>0.53852770346626522</v>
      </c>
      <c r="DC32" s="66">
        <f t="shared" ca="1" si="35"/>
        <v>22</v>
      </c>
      <c r="DD32" s="67"/>
      <c r="DE32" s="67">
        <v>32</v>
      </c>
      <c r="DF32" s="67">
        <v>7</v>
      </c>
      <c r="DG32" s="67">
        <v>4</v>
      </c>
      <c r="DI32" s="65">
        <f t="shared" ca="1" si="36"/>
        <v>0.23270972127308864</v>
      </c>
      <c r="DJ32" s="66">
        <f t="shared" ca="1" si="37"/>
        <v>30</v>
      </c>
      <c r="DK32" s="67"/>
      <c r="DL32" s="67">
        <v>32</v>
      </c>
      <c r="DM32" s="67">
        <v>8</v>
      </c>
      <c r="DN32" s="67">
        <v>4</v>
      </c>
    </row>
    <row r="33" spans="1:118" ht="50.1" customHeight="1" thickBot="1" x14ac:dyDescent="0.3">
      <c r="A33" s="95" t="str">
        <f t="shared" ref="A33:G33" si="39">A2</f>
        <v>月　 　日</v>
      </c>
      <c r="B33" s="96"/>
      <c r="C33" s="96"/>
      <c r="D33" s="96"/>
      <c r="E33" s="96"/>
      <c r="F33" s="97"/>
      <c r="G33" s="98" t="str">
        <f t="shared" si="39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0.83553835019270029</v>
      </c>
      <c r="CV33" s="66">
        <f t="shared" ca="1" si="33"/>
        <v>10</v>
      </c>
      <c r="CW33" s="67"/>
      <c r="CX33" s="67">
        <v>33</v>
      </c>
      <c r="CY33" s="67">
        <v>7</v>
      </c>
      <c r="CZ33" s="67">
        <v>5</v>
      </c>
      <c r="DB33" s="65">
        <f t="shared" ca="1" si="34"/>
        <v>0.99191663336244651</v>
      </c>
      <c r="DC33" s="66">
        <f t="shared" ca="1" si="35"/>
        <v>1</v>
      </c>
      <c r="DD33" s="67"/>
      <c r="DE33" s="67">
        <v>33</v>
      </c>
      <c r="DF33" s="67">
        <v>7</v>
      </c>
      <c r="DG33" s="67">
        <v>5</v>
      </c>
      <c r="DI33" s="65">
        <f t="shared" ca="1" si="36"/>
        <v>6.8699628768230103E-2</v>
      </c>
      <c r="DJ33" s="66">
        <f t="shared" ca="1" si="37"/>
        <v>40</v>
      </c>
      <c r="DK33" s="67"/>
      <c r="DL33" s="67">
        <v>33</v>
      </c>
      <c r="DM33" s="67">
        <v>8</v>
      </c>
      <c r="DN33" s="67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0.67010735758588436</v>
      </c>
      <c r="CV34" s="66">
        <f t="shared" ca="1" si="33"/>
        <v>20</v>
      </c>
      <c r="CW34" s="67"/>
      <c r="CX34" s="67">
        <v>34</v>
      </c>
      <c r="CY34" s="67">
        <v>7</v>
      </c>
      <c r="CZ34" s="67">
        <v>6</v>
      </c>
      <c r="DB34" s="65">
        <f t="shared" ca="1" si="34"/>
        <v>0.47584940555996091</v>
      </c>
      <c r="DC34" s="66">
        <f t="shared" ca="1" si="35"/>
        <v>24</v>
      </c>
      <c r="DD34" s="67"/>
      <c r="DE34" s="67">
        <v>34</v>
      </c>
      <c r="DF34" s="67">
        <v>7</v>
      </c>
      <c r="DG34" s="67">
        <v>6</v>
      </c>
      <c r="DI34" s="65">
        <f t="shared" ca="1" si="36"/>
        <v>0.8931855656357004</v>
      </c>
      <c r="DJ34" s="66">
        <f t="shared" ca="1" si="37"/>
        <v>6</v>
      </c>
      <c r="DK34" s="67"/>
      <c r="DL34" s="67">
        <v>34</v>
      </c>
      <c r="DM34" s="67">
        <v>8</v>
      </c>
      <c r="DN34" s="67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0.94846622668970493</v>
      </c>
      <c r="CV35" s="66">
        <f t="shared" ca="1" si="33"/>
        <v>2</v>
      </c>
      <c r="CW35" s="67"/>
      <c r="CX35" s="67">
        <v>35</v>
      </c>
      <c r="CY35" s="67">
        <v>7</v>
      </c>
      <c r="CZ35" s="67">
        <v>7</v>
      </c>
      <c r="DB35" s="65">
        <f t="shared" ca="1" si="34"/>
        <v>0.840178959148423</v>
      </c>
      <c r="DC35" s="66">
        <f t="shared" ca="1" si="35"/>
        <v>10</v>
      </c>
      <c r="DD35" s="67"/>
      <c r="DE35" s="67">
        <v>35</v>
      </c>
      <c r="DF35" s="67">
        <v>7</v>
      </c>
      <c r="DG35" s="67">
        <v>7</v>
      </c>
      <c r="DI35" s="65">
        <f t="shared" ca="1" si="36"/>
        <v>0.97955398548033279</v>
      </c>
      <c r="DJ35" s="66">
        <f t="shared" ca="1" si="37"/>
        <v>1</v>
      </c>
      <c r="DK35" s="67"/>
      <c r="DL35" s="67">
        <v>35</v>
      </c>
      <c r="DM35" s="67">
        <v>8</v>
      </c>
      <c r="DN35" s="67">
        <v>7</v>
      </c>
    </row>
    <row r="36" spans="1:118" ht="48.95" customHeight="1" thickBot="1" x14ac:dyDescent="0.3">
      <c r="A36" s="50"/>
      <c r="B36" s="102" t="str">
        <f ca="1">B5</f>
        <v>0.427－0.412＝</v>
      </c>
      <c r="C36" s="103"/>
      <c r="D36" s="103"/>
      <c r="E36" s="103"/>
      <c r="F36" s="103"/>
      <c r="G36" s="103"/>
      <c r="H36" s="104">
        <f ca="1">H5</f>
        <v>1.4999999999999999E-2</v>
      </c>
      <c r="I36" s="104"/>
      <c r="J36" s="105"/>
      <c r="K36" s="51"/>
      <c r="L36" s="27"/>
      <c r="M36" s="102" t="str">
        <f ca="1">M5</f>
        <v>0.928－0.527＝</v>
      </c>
      <c r="N36" s="103"/>
      <c r="O36" s="103"/>
      <c r="P36" s="103"/>
      <c r="Q36" s="103"/>
      <c r="R36" s="103"/>
      <c r="S36" s="104">
        <f ca="1">S5</f>
        <v>0.40100000000000002</v>
      </c>
      <c r="T36" s="104"/>
      <c r="U36" s="105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0</v>
      </c>
      <c r="AI36" s="53">
        <f t="shared" ca="1" si="40"/>
        <v>1</v>
      </c>
      <c r="AJ36" s="53">
        <f t="shared" ca="1" si="40"/>
        <v>5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0.72856736801655675</v>
      </c>
      <c r="CV36" s="66">
        <f t="shared" ca="1" si="33"/>
        <v>17</v>
      </c>
      <c r="CW36" s="67"/>
      <c r="CX36" s="67">
        <v>36</v>
      </c>
      <c r="CY36" s="67">
        <v>8</v>
      </c>
      <c r="CZ36" s="67">
        <v>0</v>
      </c>
      <c r="DB36" s="65">
        <f t="shared" ca="1" si="34"/>
        <v>0.55420881453287296</v>
      </c>
      <c r="DC36" s="66">
        <f t="shared" ca="1" si="35"/>
        <v>20</v>
      </c>
      <c r="DD36" s="67"/>
      <c r="DE36" s="67">
        <v>36</v>
      </c>
      <c r="DF36" s="67">
        <v>8</v>
      </c>
      <c r="DG36" s="67">
        <v>0</v>
      </c>
      <c r="DI36" s="65">
        <f t="shared" ca="1" si="36"/>
        <v>0.24978964126465952</v>
      </c>
      <c r="DJ36" s="66">
        <f t="shared" ca="1" si="37"/>
        <v>27</v>
      </c>
      <c r="DK36" s="67"/>
      <c r="DL36" s="67">
        <v>36</v>
      </c>
      <c r="DM36" s="67">
        <v>8</v>
      </c>
      <c r="DN36" s="67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4</v>
      </c>
      <c r="AI37" s="53">
        <f t="shared" ca="1" si="40"/>
        <v>0</v>
      </c>
      <c r="AJ37" s="53">
        <f t="shared" ca="1" si="40"/>
        <v>1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0.60965163220324448</v>
      </c>
      <c r="CV37" s="66">
        <f t="shared" ca="1" si="33"/>
        <v>26</v>
      </c>
      <c r="CW37" s="67"/>
      <c r="CX37" s="67">
        <v>37</v>
      </c>
      <c r="CY37" s="67">
        <v>8</v>
      </c>
      <c r="CZ37" s="67">
        <v>1</v>
      </c>
      <c r="DB37" s="65">
        <f t="shared" ca="1" si="34"/>
        <v>0.71283811738965419</v>
      </c>
      <c r="DC37" s="66">
        <f t="shared" ca="1" si="35"/>
        <v>14</v>
      </c>
      <c r="DD37" s="67"/>
      <c r="DE37" s="67">
        <v>37</v>
      </c>
      <c r="DF37" s="67">
        <v>8</v>
      </c>
      <c r="DG37" s="67">
        <v>1</v>
      </c>
      <c r="DI37" s="65">
        <f t="shared" ca="1" si="36"/>
        <v>0.22919478742711741</v>
      </c>
      <c r="DJ37" s="66">
        <f t="shared" ca="1" si="37"/>
        <v>31</v>
      </c>
      <c r="DK37" s="67"/>
      <c r="DL37" s="67">
        <v>37</v>
      </c>
      <c r="DM37" s="67">
        <v>9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0</v>
      </c>
      <c r="F38" s="33" t="str">
        <f t="shared" ca="1" si="42"/>
        <v>.</v>
      </c>
      <c r="G38" s="34">
        <f t="shared" ca="1" si="42"/>
        <v>4</v>
      </c>
      <c r="H38" s="34">
        <f t="shared" ca="1" si="42"/>
        <v>2</v>
      </c>
      <c r="I38" s="34">
        <f t="shared" ca="1" si="42"/>
        <v>7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0</v>
      </c>
      <c r="Q38" s="33" t="str">
        <f t="shared" ca="1" si="43"/>
        <v>.</v>
      </c>
      <c r="R38" s="34">
        <f t="shared" ca="1" si="43"/>
        <v>9</v>
      </c>
      <c r="S38" s="34">
        <f t="shared" ca="1" si="43"/>
        <v>2</v>
      </c>
      <c r="T38" s="34">
        <f t="shared" ca="1" si="43"/>
        <v>8</v>
      </c>
      <c r="U38" s="35"/>
      <c r="V38" s="9"/>
      <c r="AF38" s="1" t="s">
        <v>34</v>
      </c>
      <c r="AG38" s="1" t="str">
        <f t="shared" ca="1" si="41"/>
        <v>OKC</v>
      </c>
      <c r="AH38" s="53">
        <f t="shared" ca="1" si="40"/>
        <v>2</v>
      </c>
      <c r="AI38" s="53">
        <f t="shared" ca="1" si="40"/>
        <v>5</v>
      </c>
      <c r="AJ38" s="53">
        <f t="shared" ca="1" si="40"/>
        <v>0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4.333690998089812E-2</v>
      </c>
      <c r="CV38" s="66">
        <f t="shared" ca="1" si="33"/>
        <v>52</v>
      </c>
      <c r="CW38" s="67"/>
      <c r="CX38" s="67">
        <v>38</v>
      </c>
      <c r="CY38" s="67">
        <v>8</v>
      </c>
      <c r="CZ38" s="67">
        <v>2</v>
      </c>
      <c r="DB38" s="65">
        <f t="shared" ca="1" si="34"/>
        <v>0.22208220571296533</v>
      </c>
      <c r="DC38" s="66">
        <f t="shared" ca="1" si="35"/>
        <v>38</v>
      </c>
      <c r="DD38" s="67"/>
      <c r="DE38" s="67">
        <v>38</v>
      </c>
      <c r="DF38" s="67">
        <v>8</v>
      </c>
      <c r="DG38" s="67">
        <v>2</v>
      </c>
      <c r="DI38" s="65">
        <f t="shared" ca="1" si="36"/>
        <v>0.47654662574709727</v>
      </c>
      <c r="DJ38" s="66">
        <f t="shared" ca="1" si="37"/>
        <v>21</v>
      </c>
      <c r="DK38" s="67"/>
      <c r="DL38" s="67">
        <v>38</v>
      </c>
      <c r="DM38" s="67">
        <v>9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4</v>
      </c>
      <c r="H39" s="41">
        <f t="shared" ca="1" si="42"/>
        <v>1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5</v>
      </c>
      <c r="S39" s="41">
        <f t="shared" ca="1" si="44"/>
        <v>2</v>
      </c>
      <c r="T39" s="41">
        <f t="shared" ca="1" si="44"/>
        <v>7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5</v>
      </c>
      <c r="AI39" s="53">
        <f t="shared" ca="1" si="40"/>
        <v>4</v>
      </c>
      <c r="AJ39" s="53">
        <f t="shared" ca="1" si="40"/>
        <v>7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0.26605338493362918</v>
      </c>
      <c r="CV39" s="66">
        <f t="shared" ca="1" si="33"/>
        <v>40</v>
      </c>
      <c r="CW39" s="67"/>
      <c r="CX39" s="67">
        <v>39</v>
      </c>
      <c r="CY39" s="67">
        <v>8</v>
      </c>
      <c r="CZ39" s="67">
        <v>3</v>
      </c>
      <c r="DB39" s="65">
        <f t="shared" ca="1" si="34"/>
        <v>0.34696286832803824</v>
      </c>
      <c r="DC39" s="66">
        <f t="shared" ca="1" si="35"/>
        <v>31</v>
      </c>
      <c r="DD39" s="67"/>
      <c r="DE39" s="67">
        <v>39</v>
      </c>
      <c r="DF39" s="67">
        <v>8</v>
      </c>
      <c r="DG39" s="67">
        <v>3</v>
      </c>
      <c r="DI39" s="65">
        <f t="shared" ca="1" si="36"/>
        <v>0.15504164272223964</v>
      </c>
      <c r="DJ39" s="66">
        <f t="shared" ca="1" si="37"/>
        <v>34</v>
      </c>
      <c r="DK39" s="67"/>
      <c r="DL39" s="67">
        <v>39</v>
      </c>
      <c r="DM39" s="67">
        <v>9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0</v>
      </c>
      <c r="F40" s="55" t="str">
        <f t="shared" si="42"/>
        <v>.</v>
      </c>
      <c r="G40" s="56">
        <f t="shared" ca="1" si="42"/>
        <v>0</v>
      </c>
      <c r="H40" s="57">
        <f t="shared" ca="1" si="42"/>
        <v>1</v>
      </c>
      <c r="I40" s="57">
        <f t="shared" ca="1" si="42"/>
        <v>5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4</v>
      </c>
      <c r="S40" s="57">
        <f t="shared" ca="1" si="45"/>
        <v>0</v>
      </c>
      <c r="T40" s="57">
        <f t="shared" ca="1" si="45"/>
        <v>1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0</v>
      </c>
      <c r="AI40" s="53">
        <f t="shared" ca="1" si="40"/>
        <v>1</v>
      </c>
      <c r="AJ40" s="53">
        <f t="shared" ca="1" si="40"/>
        <v>1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0.40931793886447698</v>
      </c>
      <c r="CV40" s="66">
        <f t="shared" ca="1" si="33"/>
        <v>36</v>
      </c>
      <c r="CW40" s="67"/>
      <c r="CX40" s="67">
        <v>40</v>
      </c>
      <c r="CY40" s="67">
        <v>8</v>
      </c>
      <c r="CZ40" s="67">
        <v>4</v>
      </c>
      <c r="DB40" s="65">
        <f t="shared" ca="1" si="34"/>
        <v>1.4382893381618134E-2</v>
      </c>
      <c r="DC40" s="66">
        <f t="shared" ca="1" si="35"/>
        <v>54</v>
      </c>
      <c r="DD40" s="67"/>
      <c r="DE40" s="67">
        <v>40</v>
      </c>
      <c r="DF40" s="67">
        <v>8</v>
      </c>
      <c r="DG40" s="67">
        <v>4</v>
      </c>
      <c r="DI40" s="65">
        <f t="shared" ca="1" si="36"/>
        <v>0.23578757011161255</v>
      </c>
      <c r="DJ40" s="66">
        <f t="shared" ca="1" si="37"/>
        <v>29</v>
      </c>
      <c r="DK40" s="67"/>
      <c r="DL40" s="67">
        <v>40</v>
      </c>
      <c r="DM40" s="67">
        <v>9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OKC</v>
      </c>
      <c r="AH41" s="53">
        <f t="shared" ca="1" si="40"/>
        <v>0</v>
      </c>
      <c r="AI41" s="53">
        <f t="shared" ca="1" si="40"/>
        <v>7</v>
      </c>
      <c r="AJ41" s="53">
        <f t="shared" ca="1" si="40"/>
        <v>0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0.96143705839572369</v>
      </c>
      <c r="CV41" s="66">
        <f t="shared" ca="1" si="33"/>
        <v>1</v>
      </c>
      <c r="CW41" s="67"/>
      <c r="CX41" s="67">
        <v>41</v>
      </c>
      <c r="CY41" s="67">
        <v>8</v>
      </c>
      <c r="CZ41" s="67">
        <v>5</v>
      </c>
      <c r="DB41" s="65">
        <f t="shared" ca="1" si="34"/>
        <v>0.28733552143448782</v>
      </c>
      <c r="DC41" s="66">
        <f t="shared" ca="1" si="35"/>
        <v>34</v>
      </c>
      <c r="DD41" s="67"/>
      <c r="DE41" s="67">
        <v>41</v>
      </c>
      <c r="DF41" s="67">
        <v>8</v>
      </c>
      <c r="DG41" s="67">
        <v>5</v>
      </c>
      <c r="DI41" s="65">
        <f t="shared" ca="1" si="36"/>
        <v>0.60325369578570653</v>
      </c>
      <c r="DJ41" s="66">
        <f t="shared" ca="1" si="37"/>
        <v>13</v>
      </c>
      <c r="DK41" s="67"/>
      <c r="DL41" s="67">
        <v>41</v>
      </c>
      <c r="DM41" s="67">
        <v>9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2</v>
      </c>
      <c r="AI42" s="53">
        <f t="shared" ca="1" si="40"/>
        <v>8</v>
      </c>
      <c r="AJ42" s="53">
        <f t="shared" ca="1" si="40"/>
        <v>3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0.50613651283296213</v>
      </c>
      <c r="CV42" s="66">
        <f t="shared" ca="1" si="33"/>
        <v>31</v>
      </c>
      <c r="CW42" s="67"/>
      <c r="CX42" s="67">
        <v>42</v>
      </c>
      <c r="CY42" s="67">
        <v>8</v>
      </c>
      <c r="CZ42" s="67">
        <v>6</v>
      </c>
      <c r="DB42" s="65">
        <f t="shared" ca="1" si="34"/>
        <v>0.74109135753566224</v>
      </c>
      <c r="DC42" s="66">
        <f t="shared" ca="1" si="35"/>
        <v>13</v>
      </c>
      <c r="DD42" s="67"/>
      <c r="DE42" s="67">
        <v>42</v>
      </c>
      <c r="DF42" s="67">
        <v>8</v>
      </c>
      <c r="DG42" s="67">
        <v>6</v>
      </c>
      <c r="DI42" s="65">
        <f t="shared" ca="1" si="36"/>
        <v>2.3335672229336413E-2</v>
      </c>
      <c r="DJ42" s="66">
        <f t="shared" ca="1" si="37"/>
        <v>43</v>
      </c>
      <c r="DK42" s="67"/>
      <c r="DL42" s="67">
        <v>42</v>
      </c>
      <c r="DM42" s="67">
        <v>9</v>
      </c>
      <c r="DN42" s="67">
        <v>6</v>
      </c>
    </row>
    <row r="43" spans="1:118" ht="48.95" customHeight="1" thickBot="1" x14ac:dyDescent="0.3">
      <c r="A43" s="26"/>
      <c r="B43" s="102" t="str">
        <f ca="1">B12</f>
        <v>0.874－0.624＝</v>
      </c>
      <c r="C43" s="103"/>
      <c r="D43" s="103"/>
      <c r="E43" s="103"/>
      <c r="F43" s="103"/>
      <c r="G43" s="103"/>
      <c r="H43" s="104">
        <f ca="1">H12</f>
        <v>0.25</v>
      </c>
      <c r="I43" s="104"/>
      <c r="J43" s="105"/>
      <c r="K43" s="9"/>
      <c r="L43" s="26"/>
      <c r="M43" s="102" t="str">
        <f ca="1">M12</f>
        <v>0.859－0.312＝</v>
      </c>
      <c r="N43" s="103"/>
      <c r="O43" s="103"/>
      <c r="P43" s="103"/>
      <c r="Q43" s="103"/>
      <c r="R43" s="103"/>
      <c r="S43" s="104">
        <f ca="1">S12</f>
        <v>0.54700000000000004</v>
      </c>
      <c r="T43" s="104"/>
      <c r="U43" s="105"/>
      <c r="V43" s="9"/>
      <c r="AF43" s="1" t="s">
        <v>40</v>
      </c>
      <c r="AG43" s="1" t="str">
        <f t="shared" ca="1" si="41"/>
        <v>OKC</v>
      </c>
      <c r="AH43" s="53">
        <f t="shared" ca="1" si="40"/>
        <v>1</v>
      </c>
      <c r="AI43" s="53">
        <f t="shared" ca="1" si="40"/>
        <v>2</v>
      </c>
      <c r="AJ43" s="53">
        <f t="shared" ca="1" si="40"/>
        <v>0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0.53443420927278895</v>
      </c>
      <c r="CV43" s="66">
        <f t="shared" ca="1" si="33"/>
        <v>30</v>
      </c>
      <c r="CW43" s="67"/>
      <c r="CX43" s="67">
        <v>43</v>
      </c>
      <c r="CY43" s="67">
        <v>8</v>
      </c>
      <c r="CZ43" s="67">
        <v>7</v>
      </c>
      <c r="DB43" s="65">
        <f t="shared" ca="1" si="34"/>
        <v>0.65154286524339333</v>
      </c>
      <c r="DC43" s="66">
        <f t="shared" ca="1" si="35"/>
        <v>15</v>
      </c>
      <c r="DD43" s="67"/>
      <c r="DE43" s="67">
        <v>43</v>
      </c>
      <c r="DF43" s="67">
        <v>8</v>
      </c>
      <c r="DG43" s="67">
        <v>7</v>
      </c>
      <c r="DI43" s="65">
        <f t="shared" ca="1" si="36"/>
        <v>0.64682087970321744</v>
      </c>
      <c r="DJ43" s="66">
        <f t="shared" ca="1" si="37"/>
        <v>11</v>
      </c>
      <c r="DK43" s="67"/>
      <c r="DL43" s="67">
        <v>43</v>
      </c>
      <c r="DM43" s="67">
        <v>9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9</v>
      </c>
      <c r="AI44" s="53">
        <f t="shared" ca="1" si="40"/>
        <v>0</v>
      </c>
      <c r="AJ44" s="53">
        <f t="shared" ca="1" si="40"/>
        <v>5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0.11429330946711302</v>
      </c>
      <c r="CV44" s="66">
        <f t="shared" ca="1" si="33"/>
        <v>49</v>
      </c>
      <c r="CW44" s="67"/>
      <c r="CX44" s="67">
        <v>44</v>
      </c>
      <c r="CY44" s="67">
        <v>8</v>
      </c>
      <c r="CZ44" s="67">
        <v>8</v>
      </c>
      <c r="DB44" s="65">
        <f t="shared" ca="1" si="34"/>
        <v>0.50178228147580839</v>
      </c>
      <c r="DC44" s="66">
        <f t="shared" ca="1" si="35"/>
        <v>23</v>
      </c>
      <c r="DD44" s="67"/>
      <c r="DE44" s="67">
        <v>44</v>
      </c>
      <c r="DF44" s="67">
        <v>8</v>
      </c>
      <c r="DG44" s="67">
        <v>8</v>
      </c>
      <c r="DI44" s="65">
        <f t="shared" ca="1" si="36"/>
        <v>0.42769798362372335</v>
      </c>
      <c r="DJ44" s="66">
        <f t="shared" ca="1" si="37"/>
        <v>22</v>
      </c>
      <c r="DK44" s="67"/>
      <c r="DL44" s="67">
        <v>44</v>
      </c>
      <c r="DM44" s="67">
        <v>9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0</v>
      </c>
      <c r="F45" s="33" t="str">
        <f t="shared" ca="1" si="46"/>
        <v>.</v>
      </c>
      <c r="G45" s="34">
        <f t="shared" ca="1" si="46"/>
        <v>8</v>
      </c>
      <c r="H45" s="34">
        <f t="shared" ca="1" si="46"/>
        <v>7</v>
      </c>
      <c r="I45" s="34">
        <f t="shared" ca="1" si="46"/>
        <v>4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0</v>
      </c>
      <c r="Q45" s="33" t="str">
        <f t="shared" ca="1" si="47"/>
        <v>.</v>
      </c>
      <c r="R45" s="34">
        <f t="shared" ca="1" si="47"/>
        <v>8</v>
      </c>
      <c r="S45" s="34">
        <f t="shared" ca="1" si="47"/>
        <v>5</v>
      </c>
      <c r="T45" s="34">
        <f t="shared" ca="1" si="47"/>
        <v>9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6</v>
      </c>
      <c r="AI45" s="53">
        <f t="shared" ca="1" si="40"/>
        <v>2</v>
      </c>
      <c r="AJ45" s="53">
        <f t="shared" ca="1" si="40"/>
        <v>3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0.90957080531341483</v>
      </c>
      <c r="CV45" s="66">
        <f t="shared" ca="1" si="33"/>
        <v>4</v>
      </c>
      <c r="CW45" s="67"/>
      <c r="CX45" s="67">
        <v>45</v>
      </c>
      <c r="CY45" s="67">
        <v>9</v>
      </c>
      <c r="CZ45" s="67">
        <v>0</v>
      </c>
      <c r="DB45" s="65">
        <f t="shared" ca="1" si="34"/>
        <v>0.74951844348912899</v>
      </c>
      <c r="DC45" s="66">
        <f t="shared" ca="1" si="35"/>
        <v>12</v>
      </c>
      <c r="DD45" s="67"/>
      <c r="DE45" s="67">
        <v>45</v>
      </c>
      <c r="DF45" s="67">
        <v>9</v>
      </c>
      <c r="DG45" s="67">
        <v>0</v>
      </c>
      <c r="DI45" s="65">
        <f t="shared" ca="1" si="36"/>
        <v>0.11942751309409083</v>
      </c>
      <c r="DJ45" s="66">
        <f t="shared" ca="1" si="37"/>
        <v>37</v>
      </c>
      <c r="DK45" s="67"/>
      <c r="DL45" s="67">
        <v>45</v>
      </c>
      <c r="DM45" s="67">
        <v>9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6</v>
      </c>
      <c r="H46" s="41">
        <f t="shared" ca="1" si="48"/>
        <v>2</v>
      </c>
      <c r="I46" s="41">
        <f t="shared" ca="1" si="48"/>
        <v>4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3</v>
      </c>
      <c r="S46" s="41">
        <f t="shared" ca="1" si="49"/>
        <v>1</v>
      </c>
      <c r="T46" s="41">
        <f t="shared" ca="1" si="49"/>
        <v>2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3</v>
      </c>
      <c r="AI46" s="53">
        <f t="shared" ca="1" si="40"/>
        <v>2</v>
      </c>
      <c r="AJ46" s="53">
        <f t="shared" ca="1" si="40"/>
        <v>1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0.1618984118996446</v>
      </c>
      <c r="CV46" s="66">
        <f t="shared" ca="1" si="33"/>
        <v>46</v>
      </c>
      <c r="CW46" s="67"/>
      <c r="CX46" s="67">
        <v>46</v>
      </c>
      <c r="CY46" s="67">
        <v>9</v>
      </c>
      <c r="CZ46" s="67">
        <v>1</v>
      </c>
      <c r="DB46" s="65">
        <f t="shared" ca="1" si="34"/>
        <v>0.61347502620664307</v>
      </c>
      <c r="DC46" s="66">
        <f t="shared" ca="1" si="35"/>
        <v>17</v>
      </c>
      <c r="DD46" s="67"/>
      <c r="DE46" s="67">
        <v>46</v>
      </c>
      <c r="DF46" s="67">
        <v>9</v>
      </c>
      <c r="DG46" s="67">
        <v>1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0</v>
      </c>
      <c r="F47" s="55" t="str">
        <f t="shared" si="50"/>
        <v>.</v>
      </c>
      <c r="G47" s="56">
        <f t="shared" ca="1" si="50"/>
        <v>2</v>
      </c>
      <c r="H47" s="57">
        <f t="shared" ca="1" si="50"/>
        <v>5</v>
      </c>
      <c r="I47" s="57">
        <f t="shared" ca="1" si="50"/>
        <v>0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5</v>
      </c>
      <c r="S47" s="57">
        <f t="shared" ca="1" si="51"/>
        <v>4</v>
      </c>
      <c r="T47" s="57">
        <f t="shared" ca="1" si="51"/>
        <v>7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7</v>
      </c>
      <c r="AI47" s="53">
        <f t="shared" ca="1" si="40"/>
        <v>5</v>
      </c>
      <c r="AJ47" s="53">
        <f t="shared" ca="1" si="40"/>
        <v>2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0.69964337536882526</v>
      </c>
      <c r="CV47" s="66">
        <f t="shared" ca="1" si="33"/>
        <v>19</v>
      </c>
      <c r="CW47" s="67"/>
      <c r="CX47" s="67">
        <v>47</v>
      </c>
      <c r="CY47" s="67">
        <v>9</v>
      </c>
      <c r="CZ47" s="67">
        <v>2</v>
      </c>
      <c r="DB47" s="65">
        <f t="shared" ca="1" si="34"/>
        <v>0.438464133792136</v>
      </c>
      <c r="DC47" s="66">
        <f t="shared" ca="1" si="35"/>
        <v>27</v>
      </c>
      <c r="DD47" s="67"/>
      <c r="DE47" s="67">
        <v>47</v>
      </c>
      <c r="DF47" s="67">
        <v>9</v>
      </c>
      <c r="DG47" s="67">
        <v>2</v>
      </c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0.12888156677746931</v>
      </c>
      <c r="CV48" s="66">
        <f t="shared" ca="1" si="33"/>
        <v>48</v>
      </c>
      <c r="CW48" s="67"/>
      <c r="CX48" s="67">
        <v>48</v>
      </c>
      <c r="CY48" s="67">
        <v>9</v>
      </c>
      <c r="CZ48" s="67">
        <v>3</v>
      </c>
      <c r="DB48" s="65">
        <f t="shared" ca="1" si="34"/>
        <v>0.12429760533783851</v>
      </c>
      <c r="DC48" s="66">
        <f t="shared" ca="1" si="35"/>
        <v>48</v>
      </c>
      <c r="DD48" s="67"/>
      <c r="DE48" s="67">
        <v>48</v>
      </c>
      <c r="DF48" s="67">
        <v>9</v>
      </c>
      <c r="DG48" s="67">
        <v>3</v>
      </c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0.857626027751896</v>
      </c>
      <c r="CV49" s="66">
        <f t="shared" ca="1" si="33"/>
        <v>9</v>
      </c>
      <c r="CW49" s="67"/>
      <c r="CX49" s="67">
        <v>49</v>
      </c>
      <c r="CY49" s="67">
        <v>9</v>
      </c>
      <c r="CZ49" s="67">
        <v>4</v>
      </c>
      <c r="DB49" s="65">
        <f t="shared" ca="1" si="34"/>
        <v>0.84371794309564963</v>
      </c>
      <c r="DC49" s="66">
        <f t="shared" ca="1" si="35"/>
        <v>9</v>
      </c>
      <c r="DD49" s="67"/>
      <c r="DE49" s="67">
        <v>49</v>
      </c>
      <c r="DF49" s="67">
        <v>9</v>
      </c>
      <c r="DG49" s="67">
        <v>4</v>
      </c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102" t="str">
        <f ca="1">B19</f>
        <v>0.785－0.774＝</v>
      </c>
      <c r="C50" s="103"/>
      <c r="D50" s="103"/>
      <c r="E50" s="103"/>
      <c r="F50" s="103"/>
      <c r="G50" s="103"/>
      <c r="H50" s="104">
        <f ca="1">H19</f>
        <v>1.0999999999999999E-2</v>
      </c>
      <c r="I50" s="104"/>
      <c r="J50" s="105"/>
      <c r="K50" s="9"/>
      <c r="L50" s="26"/>
      <c r="M50" s="102" t="str">
        <f ca="1">M19</f>
        <v>0.889－0.819＝</v>
      </c>
      <c r="N50" s="103"/>
      <c r="O50" s="103"/>
      <c r="P50" s="103"/>
      <c r="Q50" s="103"/>
      <c r="R50" s="103"/>
      <c r="S50" s="104">
        <f ca="1">S19</f>
        <v>7.0000000000000007E-2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0.82827996846296104</v>
      </c>
      <c r="CV50" s="66">
        <f t="shared" ca="1" si="33"/>
        <v>11</v>
      </c>
      <c r="CW50" s="67"/>
      <c r="CX50" s="67">
        <v>50</v>
      </c>
      <c r="CY50" s="67">
        <v>9</v>
      </c>
      <c r="CZ50" s="67">
        <v>5</v>
      </c>
      <c r="DB50" s="65">
        <f t="shared" ca="1" si="34"/>
        <v>0.46217234145308173</v>
      </c>
      <c r="DC50" s="66">
        <f t="shared" ca="1" si="35"/>
        <v>26</v>
      </c>
      <c r="DD50" s="67"/>
      <c r="DE50" s="67">
        <v>50</v>
      </c>
      <c r="DF50" s="67">
        <v>9</v>
      </c>
      <c r="DG50" s="67">
        <v>5</v>
      </c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0.50509415892745957</v>
      </c>
      <c r="CV51" s="66">
        <f t="shared" ca="1" si="33"/>
        <v>32</v>
      </c>
      <c r="CW51" s="67"/>
      <c r="CX51" s="67">
        <v>51</v>
      </c>
      <c r="CY51" s="67">
        <v>9</v>
      </c>
      <c r="CZ51" s="67">
        <v>6</v>
      </c>
      <c r="DB51" s="65">
        <f t="shared" ca="1" si="34"/>
        <v>0.34554761250331179</v>
      </c>
      <c r="DC51" s="66">
        <f t="shared" ca="1" si="35"/>
        <v>32</v>
      </c>
      <c r="DD51" s="67"/>
      <c r="DE51" s="67">
        <v>51</v>
      </c>
      <c r="DF51" s="67">
        <v>9</v>
      </c>
      <c r="DG51" s="67">
        <v>6</v>
      </c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0</v>
      </c>
      <c r="F52" s="33" t="str">
        <f t="shared" ca="1" si="52"/>
        <v>.</v>
      </c>
      <c r="G52" s="34">
        <f t="shared" ca="1" si="52"/>
        <v>7</v>
      </c>
      <c r="H52" s="34">
        <f t="shared" ca="1" si="52"/>
        <v>8</v>
      </c>
      <c r="I52" s="34">
        <f t="shared" ca="1" si="52"/>
        <v>5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0</v>
      </c>
      <c r="Q52" s="33" t="str">
        <f t="shared" ca="1" si="53"/>
        <v>.</v>
      </c>
      <c r="R52" s="34">
        <f t="shared" ca="1" si="53"/>
        <v>8</v>
      </c>
      <c r="S52" s="34">
        <f t="shared" ca="1" si="53"/>
        <v>8</v>
      </c>
      <c r="T52" s="34">
        <f t="shared" ca="1" si="53"/>
        <v>9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7.943435712831326E-2</v>
      </c>
      <c r="CV52" s="66">
        <f t="shared" ca="1" si="33"/>
        <v>51</v>
      </c>
      <c r="CW52" s="67"/>
      <c r="CX52" s="67">
        <v>52</v>
      </c>
      <c r="CY52" s="67">
        <v>9</v>
      </c>
      <c r="CZ52" s="67">
        <v>7</v>
      </c>
      <c r="DB52" s="65">
        <f t="shared" ca="1" si="34"/>
        <v>0.85386318146956131</v>
      </c>
      <c r="DC52" s="66">
        <f t="shared" ca="1" si="35"/>
        <v>8</v>
      </c>
      <c r="DD52" s="67"/>
      <c r="DE52" s="67">
        <v>52</v>
      </c>
      <c r="DF52" s="67">
        <v>9</v>
      </c>
      <c r="DG52" s="67">
        <v>7</v>
      </c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7</v>
      </c>
      <c r="H53" s="41">
        <f t="shared" ca="1" si="54"/>
        <v>7</v>
      </c>
      <c r="I53" s="41">
        <f t="shared" ca="1" si="54"/>
        <v>4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8</v>
      </c>
      <c r="S53" s="41">
        <f t="shared" ca="1" si="55"/>
        <v>1</v>
      </c>
      <c r="T53" s="41">
        <f t="shared" ca="1" si="55"/>
        <v>9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0.89718514987231768</v>
      </c>
      <c r="CV53" s="66">
        <f t="shared" ca="1" si="33"/>
        <v>6</v>
      </c>
      <c r="CW53" s="67"/>
      <c r="CX53" s="67">
        <v>53</v>
      </c>
      <c r="CY53" s="67">
        <v>9</v>
      </c>
      <c r="CZ53" s="67">
        <v>8</v>
      </c>
      <c r="DB53" s="65">
        <f t="shared" ca="1" si="34"/>
        <v>6.9576714200943024E-2</v>
      </c>
      <c r="DC53" s="66">
        <f t="shared" ca="1" si="35"/>
        <v>51</v>
      </c>
      <c r="DD53" s="67"/>
      <c r="DE53" s="67">
        <v>53</v>
      </c>
      <c r="DF53" s="67">
        <v>9</v>
      </c>
      <c r="DG53" s="67">
        <v>8</v>
      </c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0</v>
      </c>
      <c r="F54" s="55" t="str">
        <f t="shared" si="56"/>
        <v>.</v>
      </c>
      <c r="G54" s="56">
        <f t="shared" ca="1" si="56"/>
        <v>0</v>
      </c>
      <c r="H54" s="57">
        <f t="shared" ca="1" si="56"/>
        <v>1</v>
      </c>
      <c r="I54" s="57">
        <f t="shared" ca="1" si="56"/>
        <v>1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0</v>
      </c>
      <c r="Q54" s="55" t="str">
        <f t="shared" si="57"/>
        <v>.</v>
      </c>
      <c r="R54" s="56">
        <f t="shared" ca="1" si="57"/>
        <v>0</v>
      </c>
      <c r="S54" s="57">
        <f t="shared" ca="1" si="57"/>
        <v>7</v>
      </c>
      <c r="T54" s="57">
        <f t="shared" ca="1" si="57"/>
        <v>0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0.63674993384124012</v>
      </c>
      <c r="CV54" s="66">
        <f t="shared" ca="1" si="33"/>
        <v>23</v>
      </c>
      <c r="CW54" s="67"/>
      <c r="CX54" s="67">
        <v>54</v>
      </c>
      <c r="CY54" s="67">
        <v>9</v>
      </c>
      <c r="CZ54" s="67">
        <v>9</v>
      </c>
      <c r="DB54" s="65">
        <f t="shared" ca="1" si="34"/>
        <v>0.28301026652505901</v>
      </c>
      <c r="DC54" s="66">
        <f t="shared" ca="1" si="35"/>
        <v>36</v>
      </c>
      <c r="DD54" s="67"/>
      <c r="DE54" s="67">
        <v>54</v>
      </c>
      <c r="DF54" s="67">
        <v>9</v>
      </c>
      <c r="DG54" s="67">
        <v>9</v>
      </c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102" t="str">
        <f ca="1">B26</f>
        <v>0.799－0.516＝</v>
      </c>
      <c r="C57" s="103"/>
      <c r="D57" s="103"/>
      <c r="E57" s="103"/>
      <c r="F57" s="103"/>
      <c r="G57" s="103"/>
      <c r="H57" s="104">
        <f ca="1">H26</f>
        <v>0.28299999999999997</v>
      </c>
      <c r="I57" s="104"/>
      <c r="J57" s="105"/>
      <c r="K57" s="9"/>
      <c r="L57" s="26"/>
      <c r="M57" s="102" t="str">
        <f ca="1">M26</f>
        <v>0.462－0.342＝</v>
      </c>
      <c r="N57" s="103"/>
      <c r="O57" s="103"/>
      <c r="P57" s="103"/>
      <c r="Q57" s="103"/>
      <c r="R57" s="103"/>
      <c r="S57" s="104">
        <f ca="1">S26</f>
        <v>0.12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0</v>
      </c>
      <c r="F59" s="33" t="str">
        <f t="shared" ca="1" si="58"/>
        <v>.</v>
      </c>
      <c r="G59" s="34">
        <f t="shared" ca="1" si="58"/>
        <v>7</v>
      </c>
      <c r="H59" s="34">
        <f t="shared" ca="1" si="58"/>
        <v>9</v>
      </c>
      <c r="I59" s="34">
        <f t="shared" ca="1" si="58"/>
        <v>9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0</v>
      </c>
      <c r="Q59" s="33" t="str">
        <f t="shared" ca="1" si="59"/>
        <v>.</v>
      </c>
      <c r="R59" s="34">
        <f t="shared" ca="1" si="59"/>
        <v>4</v>
      </c>
      <c r="S59" s="34">
        <f t="shared" ca="1" si="59"/>
        <v>6</v>
      </c>
      <c r="T59" s="34">
        <f t="shared" ca="1" si="59"/>
        <v>2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5</v>
      </c>
      <c r="H60" s="41">
        <f t="shared" ca="1" si="60"/>
        <v>1</v>
      </c>
      <c r="I60" s="41">
        <f t="shared" ca="1" si="60"/>
        <v>6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3</v>
      </c>
      <c r="S60" s="41">
        <f t="shared" ca="1" si="61"/>
        <v>4</v>
      </c>
      <c r="T60" s="41">
        <f t="shared" ca="1" si="61"/>
        <v>2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0</v>
      </c>
      <c r="F61" s="55" t="str">
        <f t="shared" si="62"/>
        <v>.</v>
      </c>
      <c r="G61" s="56">
        <f t="shared" ca="1" si="62"/>
        <v>2</v>
      </c>
      <c r="H61" s="57">
        <f t="shared" ca="1" si="62"/>
        <v>8</v>
      </c>
      <c r="I61" s="57">
        <f t="shared" ca="1" si="62"/>
        <v>3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0</v>
      </c>
      <c r="Q61" s="55" t="str">
        <f t="shared" si="63"/>
        <v>.</v>
      </c>
      <c r="R61" s="56">
        <f t="shared" ca="1" si="63"/>
        <v>1</v>
      </c>
      <c r="S61" s="57">
        <f t="shared" ca="1" si="63"/>
        <v>2</v>
      </c>
      <c r="T61" s="57">
        <f t="shared" ca="1" si="63"/>
        <v>0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</sheetData>
  <sheetProtection algorithmName="SHA-512" hashValue="nvmd2s/3C1xWd0j6jRV6ETov7mfXaIcivCXBo2v5gMe0ikmxJjgTWM6kW+UhCoQ+buIkVSY5feDrwQ/YlW9Uiw==" saltValue="p7eCCmgHd5+YRYe1z/oyj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937" priority="301">
      <formula>I38=0</formula>
    </cfRule>
  </conditionalFormatting>
  <conditionalFormatting sqref="I39">
    <cfRule type="expression" dxfId="1936" priority="300">
      <formula>I39=0</formula>
    </cfRule>
  </conditionalFormatting>
  <conditionalFormatting sqref="H38">
    <cfRule type="expression" dxfId="1935" priority="299">
      <formula>AND(H38=0,I38=0)</formula>
    </cfRule>
  </conditionalFormatting>
  <conditionalFormatting sqref="H39">
    <cfRule type="expression" dxfId="1934" priority="298">
      <formula>AND(H39=0,I39=0)</formula>
    </cfRule>
  </conditionalFormatting>
  <conditionalFormatting sqref="G38">
    <cfRule type="expression" dxfId="1933" priority="297">
      <formula>AND(G38=0,H38=0,I38=0)</formula>
    </cfRule>
  </conditionalFormatting>
  <conditionalFormatting sqref="G39">
    <cfRule type="expression" dxfId="1932" priority="296">
      <formula>AND(G39=0,H39=0,I39=0)</formula>
    </cfRule>
  </conditionalFormatting>
  <conditionalFormatting sqref="D38">
    <cfRule type="expression" dxfId="1931" priority="295">
      <formula>D38=0</formula>
    </cfRule>
  </conditionalFormatting>
  <conditionalFormatting sqref="D39">
    <cfRule type="expression" dxfId="1930" priority="294">
      <formula>D39=0</formula>
    </cfRule>
  </conditionalFormatting>
  <conditionalFormatting sqref="D40">
    <cfRule type="expression" dxfId="1929" priority="293">
      <formula>D40=0</formula>
    </cfRule>
  </conditionalFormatting>
  <conditionalFormatting sqref="C39">
    <cfRule type="expression" dxfId="1928" priority="292">
      <formula>C39=""</formula>
    </cfRule>
  </conditionalFormatting>
  <conditionalFormatting sqref="I7">
    <cfRule type="expression" dxfId="1927" priority="221">
      <formula>I7=0</formula>
    </cfRule>
  </conditionalFormatting>
  <conditionalFormatting sqref="I8">
    <cfRule type="expression" dxfId="1926" priority="220">
      <formula>I8=0</formula>
    </cfRule>
  </conditionalFormatting>
  <conditionalFormatting sqref="H7">
    <cfRule type="expression" dxfId="1925" priority="219">
      <formula>AND(H7=0,I7=0)</formula>
    </cfRule>
  </conditionalFormatting>
  <conditionalFormatting sqref="H8">
    <cfRule type="expression" dxfId="1924" priority="218">
      <formula>AND(H8=0,I8=0)</formula>
    </cfRule>
  </conditionalFormatting>
  <conditionalFormatting sqref="G7">
    <cfRule type="expression" dxfId="1923" priority="217">
      <formula>AND(G7=0,H7=0,I7=0)</formula>
    </cfRule>
  </conditionalFormatting>
  <conditionalFormatting sqref="G8">
    <cfRule type="expression" dxfId="1922" priority="216">
      <formula>AND(G8=0,H8=0,I8=0)</formula>
    </cfRule>
  </conditionalFormatting>
  <conditionalFormatting sqref="D7">
    <cfRule type="expression" dxfId="1921" priority="215">
      <formula>D7=0</formula>
    </cfRule>
  </conditionalFormatting>
  <conditionalFormatting sqref="D8">
    <cfRule type="expression" dxfId="1920" priority="214">
      <formula>D8=0</formula>
    </cfRule>
  </conditionalFormatting>
  <conditionalFormatting sqref="D9">
    <cfRule type="expression" dxfId="1919" priority="213">
      <formula>D9=0</formula>
    </cfRule>
  </conditionalFormatting>
  <conditionalFormatting sqref="C8">
    <cfRule type="expression" dxfId="1918" priority="212">
      <formula>C8=""</formula>
    </cfRule>
  </conditionalFormatting>
  <conditionalFormatting sqref="AM15:AM26">
    <cfRule type="expression" dxfId="1917" priority="141">
      <formula>$AQ15="NO"</formula>
    </cfRule>
  </conditionalFormatting>
  <conditionalFormatting sqref="T7">
    <cfRule type="expression" dxfId="1916" priority="140">
      <formula>T7=0</formula>
    </cfRule>
  </conditionalFormatting>
  <conditionalFormatting sqref="T8">
    <cfRule type="expression" dxfId="1915" priority="139">
      <formula>T8=0</formula>
    </cfRule>
  </conditionalFormatting>
  <conditionalFormatting sqref="S7">
    <cfRule type="expression" dxfId="1914" priority="138">
      <formula>AND(S7=0,T7=0)</formula>
    </cfRule>
  </conditionalFormatting>
  <conditionalFormatting sqref="S8">
    <cfRule type="expression" dxfId="1913" priority="137">
      <formula>AND(S8=0,T8=0)</formula>
    </cfRule>
  </conditionalFormatting>
  <conditionalFormatting sqref="R7">
    <cfRule type="expression" dxfId="1912" priority="136">
      <formula>AND(R7=0,S7=0,T7=0)</formula>
    </cfRule>
  </conditionalFormatting>
  <conditionalFormatting sqref="R8">
    <cfRule type="expression" dxfId="1911" priority="135">
      <formula>AND(R8=0,S8=0,T8=0)</formula>
    </cfRule>
  </conditionalFormatting>
  <conditionalFormatting sqref="O7">
    <cfRule type="expression" dxfId="1910" priority="134">
      <formula>O7=0</formula>
    </cfRule>
  </conditionalFormatting>
  <conditionalFormatting sqref="O8">
    <cfRule type="expression" dxfId="1909" priority="133">
      <formula>O8=0</formula>
    </cfRule>
  </conditionalFormatting>
  <conditionalFormatting sqref="O9">
    <cfRule type="expression" dxfId="1908" priority="132">
      <formula>O9=0</formula>
    </cfRule>
  </conditionalFormatting>
  <conditionalFormatting sqref="N8">
    <cfRule type="expression" dxfId="1907" priority="131">
      <formula>N8=""</formula>
    </cfRule>
  </conditionalFormatting>
  <conditionalFormatting sqref="I14">
    <cfRule type="expression" dxfId="1906" priority="130">
      <formula>I14=0</formula>
    </cfRule>
  </conditionalFormatting>
  <conditionalFormatting sqref="I15">
    <cfRule type="expression" dxfId="1905" priority="129">
      <formula>I15=0</formula>
    </cfRule>
  </conditionalFormatting>
  <conditionalFormatting sqref="H14">
    <cfRule type="expression" dxfId="1904" priority="128">
      <formula>AND(H14=0,I14=0)</formula>
    </cfRule>
  </conditionalFormatting>
  <conditionalFormatting sqref="H15">
    <cfRule type="expression" dxfId="1903" priority="127">
      <formula>AND(H15=0,I15=0)</formula>
    </cfRule>
  </conditionalFormatting>
  <conditionalFormatting sqref="G14">
    <cfRule type="expression" dxfId="1902" priority="126">
      <formula>AND(G14=0,H14=0,I14=0)</formula>
    </cfRule>
  </conditionalFormatting>
  <conditionalFormatting sqref="G15">
    <cfRule type="expression" dxfId="1901" priority="125">
      <formula>AND(G15=0,H15=0,I15=0)</formula>
    </cfRule>
  </conditionalFormatting>
  <conditionalFormatting sqref="D14">
    <cfRule type="expression" dxfId="1900" priority="124">
      <formula>D14=0</formula>
    </cfRule>
  </conditionalFormatting>
  <conditionalFormatting sqref="D15">
    <cfRule type="expression" dxfId="1899" priority="123">
      <formula>D15=0</formula>
    </cfRule>
  </conditionalFormatting>
  <conditionalFormatting sqref="D16">
    <cfRule type="expression" dxfId="1898" priority="122">
      <formula>D16=0</formula>
    </cfRule>
  </conditionalFormatting>
  <conditionalFormatting sqref="C15">
    <cfRule type="expression" dxfId="1897" priority="121">
      <formula>C15=""</formula>
    </cfRule>
  </conditionalFormatting>
  <conditionalFormatting sqref="T14">
    <cfRule type="expression" dxfId="1896" priority="120">
      <formula>T14=0</formula>
    </cfRule>
  </conditionalFormatting>
  <conditionalFormatting sqref="T15">
    <cfRule type="expression" dxfId="1895" priority="119">
      <formula>T15=0</formula>
    </cfRule>
  </conditionalFormatting>
  <conditionalFormatting sqref="S14">
    <cfRule type="expression" dxfId="1894" priority="118">
      <formula>AND(S14=0,T14=0)</formula>
    </cfRule>
  </conditionalFormatting>
  <conditionalFormatting sqref="S15">
    <cfRule type="expression" dxfId="1893" priority="117">
      <formula>AND(S15=0,T15=0)</formula>
    </cfRule>
  </conditionalFormatting>
  <conditionalFormatting sqref="R14">
    <cfRule type="expression" dxfId="1892" priority="116">
      <formula>AND(R14=0,S14=0,T14=0)</formula>
    </cfRule>
  </conditionalFormatting>
  <conditionalFormatting sqref="R15">
    <cfRule type="expression" dxfId="1891" priority="115">
      <formula>AND(R15=0,S15=0,T15=0)</formula>
    </cfRule>
  </conditionalFormatting>
  <conditionalFormatting sqref="O14">
    <cfRule type="expression" dxfId="1890" priority="114">
      <formula>O14=0</formula>
    </cfRule>
  </conditionalFormatting>
  <conditionalFormatting sqref="O15">
    <cfRule type="expression" dxfId="1889" priority="113">
      <formula>O15=0</formula>
    </cfRule>
  </conditionalFormatting>
  <conditionalFormatting sqref="O16">
    <cfRule type="expression" dxfId="1888" priority="112">
      <formula>O16=0</formula>
    </cfRule>
  </conditionalFormatting>
  <conditionalFormatting sqref="N15">
    <cfRule type="expression" dxfId="1887" priority="111">
      <formula>N15=""</formula>
    </cfRule>
  </conditionalFormatting>
  <conditionalFormatting sqref="I21">
    <cfRule type="expression" dxfId="1886" priority="110">
      <formula>I21=0</formula>
    </cfRule>
  </conditionalFormatting>
  <conditionalFormatting sqref="I22">
    <cfRule type="expression" dxfId="1885" priority="109">
      <formula>I22=0</formula>
    </cfRule>
  </conditionalFormatting>
  <conditionalFormatting sqref="H21">
    <cfRule type="expression" dxfId="1884" priority="108">
      <formula>AND(H21=0,I21=0)</formula>
    </cfRule>
  </conditionalFormatting>
  <conditionalFormatting sqref="H22">
    <cfRule type="expression" dxfId="1883" priority="107">
      <formula>AND(H22=0,I22=0)</formula>
    </cfRule>
  </conditionalFormatting>
  <conditionalFormatting sqref="G21">
    <cfRule type="expression" dxfId="1882" priority="106">
      <formula>AND(G21=0,H21=0,I21=0)</formula>
    </cfRule>
  </conditionalFormatting>
  <conditionalFormatting sqref="G22">
    <cfRule type="expression" dxfId="1881" priority="105">
      <formula>AND(G22=0,H22=0,I22=0)</formula>
    </cfRule>
  </conditionalFormatting>
  <conditionalFormatting sqref="D21">
    <cfRule type="expression" dxfId="1880" priority="104">
      <formula>D21=0</formula>
    </cfRule>
  </conditionalFormatting>
  <conditionalFormatting sqref="D22">
    <cfRule type="expression" dxfId="1879" priority="103">
      <formula>D22=0</formula>
    </cfRule>
  </conditionalFormatting>
  <conditionalFormatting sqref="D23">
    <cfRule type="expression" dxfId="1878" priority="102">
      <formula>D23=0</formula>
    </cfRule>
  </conditionalFormatting>
  <conditionalFormatting sqref="C22">
    <cfRule type="expression" dxfId="1877" priority="101">
      <formula>C22=""</formula>
    </cfRule>
  </conditionalFormatting>
  <conditionalFormatting sqref="T21">
    <cfRule type="expression" dxfId="1876" priority="100">
      <formula>T21=0</formula>
    </cfRule>
  </conditionalFormatting>
  <conditionalFormatting sqref="T22">
    <cfRule type="expression" dxfId="1875" priority="99">
      <formula>T22=0</formula>
    </cfRule>
  </conditionalFormatting>
  <conditionalFormatting sqref="S21">
    <cfRule type="expression" dxfId="1874" priority="98">
      <formula>AND(S21=0,T21=0)</formula>
    </cfRule>
  </conditionalFormatting>
  <conditionalFormatting sqref="S22">
    <cfRule type="expression" dxfId="1873" priority="97">
      <formula>AND(S22=0,T22=0)</formula>
    </cfRule>
  </conditionalFormatting>
  <conditionalFormatting sqref="R21">
    <cfRule type="expression" dxfId="1872" priority="96">
      <formula>AND(R21=0,S21=0,T21=0)</formula>
    </cfRule>
  </conditionalFormatting>
  <conditionalFormatting sqref="R22">
    <cfRule type="expression" dxfId="1871" priority="95">
      <formula>AND(R22=0,S22=0,T22=0)</formula>
    </cfRule>
  </conditionalFormatting>
  <conditionalFormatting sqref="O21">
    <cfRule type="expression" dxfId="1870" priority="94">
      <formula>O21=0</formula>
    </cfRule>
  </conditionalFormatting>
  <conditionalFormatting sqref="O22">
    <cfRule type="expression" dxfId="1869" priority="93">
      <formula>O22=0</formula>
    </cfRule>
  </conditionalFormatting>
  <conditionalFormatting sqref="O23">
    <cfRule type="expression" dxfId="1868" priority="92">
      <formula>O23=0</formula>
    </cfRule>
  </conditionalFormatting>
  <conditionalFormatting sqref="N22">
    <cfRule type="expression" dxfId="1867" priority="91">
      <formula>N22=""</formula>
    </cfRule>
  </conditionalFormatting>
  <conditionalFormatting sqref="I28">
    <cfRule type="expression" dxfId="1866" priority="90">
      <formula>I28=0</formula>
    </cfRule>
  </conditionalFormatting>
  <conditionalFormatting sqref="I29">
    <cfRule type="expression" dxfId="1865" priority="89">
      <formula>I29=0</formula>
    </cfRule>
  </conditionalFormatting>
  <conditionalFormatting sqref="H28">
    <cfRule type="expression" dxfId="1864" priority="88">
      <formula>AND(H28=0,I28=0)</formula>
    </cfRule>
  </conditionalFormatting>
  <conditionalFormatting sqref="H29">
    <cfRule type="expression" dxfId="1863" priority="87">
      <formula>AND(H29=0,I29=0)</formula>
    </cfRule>
  </conditionalFormatting>
  <conditionalFormatting sqref="G28">
    <cfRule type="expression" dxfId="1862" priority="86">
      <formula>AND(G28=0,H28=0,I28=0)</formula>
    </cfRule>
  </conditionalFormatting>
  <conditionalFormatting sqref="G29">
    <cfRule type="expression" dxfId="1861" priority="85">
      <formula>AND(G29=0,H29=0,I29=0)</formula>
    </cfRule>
  </conditionalFormatting>
  <conditionalFormatting sqref="D28">
    <cfRule type="expression" dxfId="1860" priority="84">
      <formula>D28=0</formula>
    </cfRule>
  </conditionalFormatting>
  <conditionalFormatting sqref="D29">
    <cfRule type="expression" dxfId="1859" priority="83">
      <formula>D29=0</formula>
    </cfRule>
  </conditionalFormatting>
  <conditionalFormatting sqref="D30">
    <cfRule type="expression" dxfId="1858" priority="82">
      <formula>D30=0</formula>
    </cfRule>
  </conditionalFormatting>
  <conditionalFormatting sqref="C29">
    <cfRule type="expression" dxfId="1857" priority="81">
      <formula>C29=""</formula>
    </cfRule>
  </conditionalFormatting>
  <conditionalFormatting sqref="T28">
    <cfRule type="expression" dxfId="1856" priority="80">
      <formula>T28=0</formula>
    </cfRule>
  </conditionalFormatting>
  <conditionalFormatting sqref="T29">
    <cfRule type="expression" dxfId="1855" priority="79">
      <formula>T29=0</formula>
    </cfRule>
  </conditionalFormatting>
  <conditionalFormatting sqref="S28">
    <cfRule type="expression" dxfId="1854" priority="78">
      <formula>AND(S28=0,T28=0)</formula>
    </cfRule>
  </conditionalFormatting>
  <conditionalFormatting sqref="S29">
    <cfRule type="expression" dxfId="1853" priority="77">
      <formula>AND(S29=0,T29=0)</formula>
    </cfRule>
  </conditionalFormatting>
  <conditionalFormatting sqref="R28">
    <cfRule type="expression" dxfId="1852" priority="76">
      <formula>AND(R28=0,S28=0,T28=0)</formula>
    </cfRule>
  </conditionalFormatting>
  <conditionalFormatting sqref="R29">
    <cfRule type="expression" dxfId="1851" priority="75">
      <formula>AND(R29=0,S29=0,T29=0)</formula>
    </cfRule>
  </conditionalFormatting>
  <conditionalFormatting sqref="O28">
    <cfRule type="expression" dxfId="1850" priority="74">
      <formula>O28=0</formula>
    </cfRule>
  </conditionalFormatting>
  <conditionalFormatting sqref="O29">
    <cfRule type="expression" dxfId="1849" priority="73">
      <formula>O29=0</formula>
    </cfRule>
  </conditionalFormatting>
  <conditionalFormatting sqref="O30">
    <cfRule type="expression" dxfId="1848" priority="72">
      <formula>O30=0</formula>
    </cfRule>
  </conditionalFormatting>
  <conditionalFormatting sqref="N29">
    <cfRule type="expression" dxfId="1847" priority="71">
      <formula>N29=""</formula>
    </cfRule>
  </conditionalFormatting>
  <conditionalFormatting sqref="T38">
    <cfRule type="expression" dxfId="1846" priority="70">
      <formula>T38=0</formula>
    </cfRule>
  </conditionalFormatting>
  <conditionalFormatting sqref="T39">
    <cfRule type="expression" dxfId="1845" priority="69">
      <formula>T39=0</formula>
    </cfRule>
  </conditionalFormatting>
  <conditionalFormatting sqref="S38">
    <cfRule type="expression" dxfId="1844" priority="68">
      <formula>AND(S38=0,T38=0)</formula>
    </cfRule>
  </conditionalFormatting>
  <conditionalFormatting sqref="S39">
    <cfRule type="expression" dxfId="1843" priority="67">
      <formula>AND(S39=0,T39=0)</formula>
    </cfRule>
  </conditionalFormatting>
  <conditionalFormatting sqref="R38">
    <cfRule type="expression" dxfId="1842" priority="66">
      <formula>AND(R38=0,S38=0,T38=0)</formula>
    </cfRule>
  </conditionalFormatting>
  <conditionalFormatting sqref="R39">
    <cfRule type="expression" dxfId="1841" priority="65">
      <formula>AND(R39=0,S39=0,T39=0)</formula>
    </cfRule>
  </conditionalFormatting>
  <conditionalFormatting sqref="O38">
    <cfRule type="expression" dxfId="1840" priority="64">
      <formula>O38=0</formula>
    </cfRule>
  </conditionalFormatting>
  <conditionalFormatting sqref="O39">
    <cfRule type="expression" dxfId="1839" priority="63">
      <formula>O39=0</formula>
    </cfRule>
  </conditionalFormatting>
  <conditionalFormatting sqref="O40">
    <cfRule type="expression" dxfId="1838" priority="62">
      <formula>O40=0</formula>
    </cfRule>
  </conditionalFormatting>
  <conditionalFormatting sqref="N39">
    <cfRule type="expression" dxfId="1837" priority="61">
      <formula>N39=""</formula>
    </cfRule>
  </conditionalFormatting>
  <conditionalFormatting sqref="I45">
    <cfRule type="expression" dxfId="1836" priority="60">
      <formula>I45=0</formula>
    </cfRule>
  </conditionalFormatting>
  <conditionalFormatting sqref="I46">
    <cfRule type="expression" dxfId="1835" priority="59">
      <formula>I46=0</formula>
    </cfRule>
  </conditionalFormatting>
  <conditionalFormatting sqref="H45">
    <cfRule type="expression" dxfId="1834" priority="58">
      <formula>AND(H45=0,I45=0)</formula>
    </cfRule>
  </conditionalFormatting>
  <conditionalFormatting sqref="H46">
    <cfRule type="expression" dxfId="1833" priority="57">
      <formula>AND(H46=0,I46=0)</formula>
    </cfRule>
  </conditionalFormatting>
  <conditionalFormatting sqref="G45">
    <cfRule type="expression" dxfId="1832" priority="56">
      <formula>AND(G45=0,H45=0,I45=0)</formula>
    </cfRule>
  </conditionalFormatting>
  <conditionalFormatting sqref="G46">
    <cfRule type="expression" dxfId="1831" priority="55">
      <formula>AND(G46=0,H46=0,I46=0)</formula>
    </cfRule>
  </conditionalFormatting>
  <conditionalFormatting sqref="D45">
    <cfRule type="expression" dxfId="1830" priority="54">
      <formula>D45=0</formula>
    </cfRule>
  </conditionalFormatting>
  <conditionalFormatting sqref="D46">
    <cfRule type="expression" dxfId="1829" priority="53">
      <formula>D46=0</formula>
    </cfRule>
  </conditionalFormatting>
  <conditionalFormatting sqref="D47">
    <cfRule type="expression" dxfId="1828" priority="52">
      <formula>D47=0</formula>
    </cfRule>
  </conditionalFormatting>
  <conditionalFormatting sqref="C46">
    <cfRule type="expression" dxfId="1827" priority="51">
      <formula>C46=""</formula>
    </cfRule>
  </conditionalFormatting>
  <conditionalFormatting sqref="T45">
    <cfRule type="expression" dxfId="1826" priority="50">
      <formula>T45=0</formula>
    </cfRule>
  </conditionalFormatting>
  <conditionalFormatting sqref="T46">
    <cfRule type="expression" dxfId="1825" priority="49">
      <formula>T46=0</formula>
    </cfRule>
  </conditionalFormatting>
  <conditionalFormatting sqref="S45">
    <cfRule type="expression" dxfId="1824" priority="48">
      <formula>AND(S45=0,T45=0)</formula>
    </cfRule>
  </conditionalFormatting>
  <conditionalFormatting sqref="S46">
    <cfRule type="expression" dxfId="1823" priority="47">
      <formula>AND(S46=0,T46=0)</formula>
    </cfRule>
  </conditionalFormatting>
  <conditionalFormatting sqref="R45">
    <cfRule type="expression" dxfId="1822" priority="46">
      <formula>AND(R45=0,S45=0,T45=0)</formula>
    </cfRule>
  </conditionalFormatting>
  <conditionalFormatting sqref="R46">
    <cfRule type="expression" dxfId="1821" priority="45">
      <formula>AND(R46=0,S46=0,T46=0)</formula>
    </cfRule>
  </conditionalFormatting>
  <conditionalFormatting sqref="O45">
    <cfRule type="expression" dxfId="1820" priority="44">
      <formula>O45=0</formula>
    </cfRule>
  </conditionalFormatting>
  <conditionalFormatting sqref="O46">
    <cfRule type="expression" dxfId="1819" priority="43">
      <formula>O46=0</formula>
    </cfRule>
  </conditionalFormatting>
  <conditionalFormatting sqref="O47">
    <cfRule type="expression" dxfId="1818" priority="42">
      <formula>O47=0</formula>
    </cfRule>
  </conditionalFormatting>
  <conditionalFormatting sqref="N46">
    <cfRule type="expression" dxfId="1817" priority="41">
      <formula>N46=""</formula>
    </cfRule>
  </conditionalFormatting>
  <conditionalFormatting sqref="I52">
    <cfRule type="expression" dxfId="1816" priority="40">
      <formula>I52=0</formula>
    </cfRule>
  </conditionalFormatting>
  <conditionalFormatting sqref="I53">
    <cfRule type="expression" dxfId="1815" priority="39">
      <formula>I53=0</formula>
    </cfRule>
  </conditionalFormatting>
  <conditionalFormatting sqref="H52">
    <cfRule type="expression" dxfId="1814" priority="38">
      <formula>AND(H52=0,I52=0)</formula>
    </cfRule>
  </conditionalFormatting>
  <conditionalFormatting sqref="H53">
    <cfRule type="expression" dxfId="1813" priority="37">
      <formula>AND(H53=0,I53=0)</formula>
    </cfRule>
  </conditionalFormatting>
  <conditionalFormatting sqref="G52">
    <cfRule type="expression" dxfId="1812" priority="36">
      <formula>AND(G52=0,H52=0,I52=0)</formula>
    </cfRule>
  </conditionalFormatting>
  <conditionalFormatting sqref="G53">
    <cfRule type="expression" dxfId="1811" priority="35">
      <formula>AND(G53=0,H53=0,I53=0)</formula>
    </cfRule>
  </conditionalFormatting>
  <conditionalFormatting sqref="D52">
    <cfRule type="expression" dxfId="1810" priority="34">
      <formula>D52=0</formula>
    </cfRule>
  </conditionalFormatting>
  <conditionalFormatting sqref="D53">
    <cfRule type="expression" dxfId="1809" priority="33">
      <formula>D53=0</formula>
    </cfRule>
  </conditionalFormatting>
  <conditionalFormatting sqref="D54">
    <cfRule type="expression" dxfId="1808" priority="32">
      <formula>D54=0</formula>
    </cfRule>
  </conditionalFormatting>
  <conditionalFormatting sqref="C53">
    <cfRule type="expression" dxfId="1807" priority="31">
      <formula>C53=""</formula>
    </cfRule>
  </conditionalFormatting>
  <conditionalFormatting sqref="T52">
    <cfRule type="expression" dxfId="1806" priority="30">
      <formula>T52=0</formula>
    </cfRule>
  </conditionalFormatting>
  <conditionalFormatting sqref="T53">
    <cfRule type="expression" dxfId="1805" priority="29">
      <formula>T53=0</formula>
    </cfRule>
  </conditionalFormatting>
  <conditionalFormatting sqref="S52">
    <cfRule type="expression" dxfId="1804" priority="28">
      <formula>AND(S52=0,T52=0)</formula>
    </cfRule>
  </conditionalFormatting>
  <conditionalFormatting sqref="S53">
    <cfRule type="expression" dxfId="1803" priority="27">
      <formula>AND(S53=0,T53=0)</formula>
    </cfRule>
  </conditionalFormatting>
  <conditionalFormatting sqref="R52">
    <cfRule type="expression" dxfId="1802" priority="26">
      <formula>AND(R52=0,S52=0,T52=0)</formula>
    </cfRule>
  </conditionalFormatting>
  <conditionalFormatting sqref="R53">
    <cfRule type="expression" dxfId="1801" priority="25">
      <formula>AND(R53=0,S53=0,T53=0)</formula>
    </cfRule>
  </conditionalFormatting>
  <conditionalFormatting sqref="O52">
    <cfRule type="expression" dxfId="1800" priority="24">
      <formula>O52=0</formula>
    </cfRule>
  </conditionalFormatting>
  <conditionalFormatting sqref="O53">
    <cfRule type="expression" dxfId="1799" priority="23">
      <formula>O53=0</formula>
    </cfRule>
  </conditionalFormatting>
  <conditionalFormatting sqref="O54">
    <cfRule type="expression" dxfId="1798" priority="22">
      <formula>O54=0</formula>
    </cfRule>
  </conditionalFormatting>
  <conditionalFormatting sqref="N53">
    <cfRule type="expression" dxfId="1797" priority="21">
      <formula>N53=""</formula>
    </cfRule>
  </conditionalFormatting>
  <conditionalFormatting sqref="I59">
    <cfRule type="expression" dxfId="1796" priority="20">
      <formula>I59=0</formula>
    </cfRule>
  </conditionalFormatting>
  <conditionalFormatting sqref="I60">
    <cfRule type="expression" dxfId="1795" priority="19">
      <formula>I60=0</formula>
    </cfRule>
  </conditionalFormatting>
  <conditionalFormatting sqref="H59">
    <cfRule type="expression" dxfId="1794" priority="18">
      <formula>AND(H59=0,I59=0)</formula>
    </cfRule>
  </conditionalFormatting>
  <conditionalFormatting sqref="H60">
    <cfRule type="expression" dxfId="1793" priority="17">
      <formula>AND(H60=0,I60=0)</formula>
    </cfRule>
  </conditionalFormatting>
  <conditionalFormatting sqref="G59">
    <cfRule type="expression" dxfId="1792" priority="16">
      <formula>AND(G59=0,H59=0,I59=0)</formula>
    </cfRule>
  </conditionalFormatting>
  <conditionalFormatting sqref="G60">
    <cfRule type="expression" dxfId="1791" priority="15">
      <formula>AND(G60=0,H60=0,I60=0)</formula>
    </cfRule>
  </conditionalFormatting>
  <conditionalFormatting sqref="D59">
    <cfRule type="expression" dxfId="1790" priority="14">
      <formula>D59=0</formula>
    </cfRule>
  </conditionalFormatting>
  <conditionalFormatting sqref="D60">
    <cfRule type="expression" dxfId="1789" priority="13">
      <formula>D60=0</formula>
    </cfRule>
  </conditionalFormatting>
  <conditionalFormatting sqref="D61">
    <cfRule type="expression" dxfId="1788" priority="12">
      <formula>D61=0</formula>
    </cfRule>
  </conditionalFormatting>
  <conditionalFormatting sqref="C60">
    <cfRule type="expression" dxfId="1787" priority="11">
      <formula>C60=""</formula>
    </cfRule>
  </conditionalFormatting>
  <conditionalFormatting sqref="T59">
    <cfRule type="expression" dxfId="1786" priority="10">
      <formula>T59=0</formula>
    </cfRule>
  </conditionalFormatting>
  <conditionalFormatting sqref="T60">
    <cfRule type="expression" dxfId="1785" priority="9">
      <formula>T60=0</formula>
    </cfRule>
  </conditionalFormatting>
  <conditionalFormatting sqref="S59">
    <cfRule type="expression" dxfId="1784" priority="8">
      <formula>AND(S59=0,T59=0)</formula>
    </cfRule>
  </conditionalFormatting>
  <conditionalFormatting sqref="S60">
    <cfRule type="expression" dxfId="1783" priority="7">
      <formula>AND(S60=0,T60=0)</formula>
    </cfRule>
  </conditionalFormatting>
  <conditionalFormatting sqref="R59">
    <cfRule type="expression" dxfId="1782" priority="6">
      <formula>AND(R59=0,S59=0,T59=0)</formula>
    </cfRule>
  </conditionalFormatting>
  <conditionalFormatting sqref="R60">
    <cfRule type="expression" dxfId="1781" priority="5">
      <formula>AND(R60=0,S60=0,T60=0)</formula>
    </cfRule>
  </conditionalFormatting>
  <conditionalFormatting sqref="O59">
    <cfRule type="expression" dxfId="1780" priority="4">
      <formula>O59=0</formula>
    </cfRule>
  </conditionalFormatting>
  <conditionalFormatting sqref="O60">
    <cfRule type="expression" dxfId="1779" priority="3">
      <formula>O60=0</formula>
    </cfRule>
  </conditionalFormatting>
  <conditionalFormatting sqref="O61">
    <cfRule type="expression" dxfId="1778" priority="2">
      <formula>O61=0</formula>
    </cfRule>
  </conditionalFormatting>
  <conditionalFormatting sqref="N60">
    <cfRule type="expression" dxfId="1777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5.875" style="68" hidden="1" customWidth="1"/>
    <col min="96" max="97" width="3.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190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191</v>
      </c>
      <c r="AF1" s="1">
        <f ca="1">BI1*10000+BN1*1000+BS1*100+BX1*10+CC1</f>
        <v>27455</v>
      </c>
      <c r="AG1" s="1" t="s">
        <v>192</v>
      </c>
      <c r="AH1" s="1">
        <f ca="1">BJ1*10000+BO1*1000+BT1*100+BY1*10+CD1</f>
        <v>6339</v>
      </c>
      <c r="AI1" s="1" t="s">
        <v>148</v>
      </c>
      <c r="AJ1" s="1">
        <f ca="1">AF1-AH1</f>
        <v>21116</v>
      </c>
      <c r="AL1" s="1">
        <f ca="1">BI1</f>
        <v>2</v>
      </c>
      <c r="AM1" s="1">
        <f ca="1">BN1</f>
        <v>7</v>
      </c>
      <c r="AN1" s="1" t="s">
        <v>149</v>
      </c>
      <c r="AO1" s="1">
        <f ca="1">BS1</f>
        <v>4</v>
      </c>
      <c r="AP1" s="1">
        <f ca="1">BX1</f>
        <v>5</v>
      </c>
      <c r="AQ1" s="1">
        <f ca="1">CC1</f>
        <v>5</v>
      </c>
      <c r="AR1" s="1" t="s">
        <v>193</v>
      </c>
      <c r="AS1" s="1">
        <f ca="1">BJ1</f>
        <v>0</v>
      </c>
      <c r="AT1" s="1">
        <f ca="1">BO1</f>
        <v>6</v>
      </c>
      <c r="AU1" s="1" t="s">
        <v>97</v>
      </c>
      <c r="AV1" s="1">
        <f ca="1">BT1</f>
        <v>3</v>
      </c>
      <c r="AW1" s="1">
        <f ca="1">BY1</f>
        <v>3</v>
      </c>
      <c r="AX1" s="1">
        <f ca="1">CD1</f>
        <v>9</v>
      </c>
      <c r="AY1" s="1" t="s">
        <v>135</v>
      </c>
      <c r="AZ1" s="1">
        <f ca="1">MOD(ROUNDDOWN(AJ1/10000,0),10)</f>
        <v>2</v>
      </c>
      <c r="BA1" s="1">
        <f ca="1">MOD(ROUNDDOWN(AJ1/1000,0),10)</f>
        <v>1</v>
      </c>
      <c r="BB1" s="1" t="s">
        <v>8</v>
      </c>
      <c r="BC1" s="1">
        <f ca="1">MOD(ROUNDDOWN(AJ1/100,0),10)</f>
        <v>1</v>
      </c>
      <c r="BD1" s="1">
        <f ca="1">MOD(ROUNDDOWN(AJ1/10,0),10)</f>
        <v>1</v>
      </c>
      <c r="BE1" s="1">
        <f ca="1">MOD(ROUNDDOWN(AJ1/1,0),10)</f>
        <v>6</v>
      </c>
      <c r="BG1" s="18" t="s">
        <v>11</v>
      </c>
      <c r="BH1" s="1">
        <v>1</v>
      </c>
      <c r="BI1" s="11">
        <f ca="1">VLOOKUP($CH1,$CJ$1:$CL$100,2,FALSE)</f>
        <v>2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7</v>
      </c>
      <c r="BO1" s="11">
        <f ca="1">VLOOKUP($CO1,$CQ$1:$CS$100,3,FALSE)</f>
        <v>6</v>
      </c>
      <c r="BP1" s="12"/>
      <c r="BQ1" s="18" t="s">
        <v>12</v>
      </c>
      <c r="BR1" s="1">
        <v>1</v>
      </c>
      <c r="BS1" s="10">
        <f ca="1">VLOOKUP($CV1,$CX$1:$CZ$100,2,FALSE)</f>
        <v>4</v>
      </c>
      <c r="BT1" s="10">
        <f ca="1">VLOOKUP($CV1,$CX$1:$CZ$100,3,FALSE)</f>
        <v>3</v>
      </c>
      <c r="BU1" s="19"/>
      <c r="BV1" s="18" t="s">
        <v>13</v>
      </c>
      <c r="BW1" s="1">
        <v>1</v>
      </c>
      <c r="BX1" s="10">
        <f ca="1">VLOOKUP($DC1,$DE$1:$DG$100,2,FALSE)</f>
        <v>5</v>
      </c>
      <c r="BY1" s="10">
        <f ca="1">VLOOKUP($DC1,$DE$1:$DG$100,3,FALSE)</f>
        <v>3</v>
      </c>
      <c r="BZ1" s="19"/>
      <c r="CA1" s="18" t="s">
        <v>14</v>
      </c>
      <c r="CB1" s="1">
        <v>1</v>
      </c>
      <c r="CC1" s="10">
        <f ca="1">VLOOKUP($DJ1,$DL$1:$DN$100,2,FALSE)</f>
        <v>5</v>
      </c>
      <c r="CD1" s="10">
        <f ca="1">VLOOKUP($DJ1,$DL$1:$DN$100,3,FALSE)</f>
        <v>9</v>
      </c>
      <c r="CE1" s="19"/>
      <c r="CF1" s="12"/>
      <c r="CG1" s="65">
        <f ca="1">RAND()</f>
        <v>0.41722187447316217</v>
      </c>
      <c r="CH1" s="66">
        <f ca="1">RANK(CG1,$CG$1:$CG$100,)</f>
        <v>11</v>
      </c>
      <c r="CI1" s="66"/>
      <c r="CJ1" s="67">
        <v>1</v>
      </c>
      <c r="CK1" s="67">
        <v>1</v>
      </c>
      <c r="CL1" s="67">
        <v>0</v>
      </c>
      <c r="CM1" s="67"/>
      <c r="CN1" s="65">
        <f ca="1">RAND()</f>
        <v>0.24126580959191823</v>
      </c>
      <c r="CO1" s="66">
        <f ca="1">RANK(CN1,$CN$1:$CN$100,)</f>
        <v>77</v>
      </c>
      <c r="CP1" s="67"/>
      <c r="CQ1" s="67">
        <v>1</v>
      </c>
      <c r="CR1" s="67">
        <v>0</v>
      </c>
      <c r="CS1" s="67">
        <v>0</v>
      </c>
      <c r="CU1" s="65">
        <f ca="1">RAND()</f>
        <v>0.57876227314598783</v>
      </c>
      <c r="CV1" s="66">
        <f ca="1">RANK(CU1,$CU$1:$CU$100,)</f>
        <v>44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0.31526293601973121</v>
      </c>
      <c r="DC1" s="66">
        <f ca="1">RANK(DB1,$DB$1:$DB$100,)</f>
        <v>54</v>
      </c>
      <c r="DD1" s="67"/>
      <c r="DE1" s="67">
        <v>1</v>
      </c>
      <c r="DF1" s="67">
        <v>0</v>
      </c>
      <c r="DG1" s="67">
        <v>0</v>
      </c>
      <c r="DI1" s="65">
        <f t="shared" ref="DI1:DI65" ca="1" si="0">RAND()</f>
        <v>0.60409117276553015</v>
      </c>
      <c r="DJ1" s="66">
        <f t="shared" ref="DJ1:DJ64" ca="1" si="1">RANK(DI1,$DI$1:$DI$100,)</f>
        <v>45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6" t="s">
        <v>4</v>
      </c>
      <c r="B2" s="87"/>
      <c r="C2" s="87"/>
      <c r="D2" s="87"/>
      <c r="E2" s="87"/>
      <c r="F2" s="88"/>
      <c r="G2" s="89" t="s">
        <v>5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15</v>
      </c>
      <c r="AF2" s="1">
        <f t="shared" ref="AF2:AF12" ca="1" si="2">BI2*10000+BN2*1000+BS2*100+BX2*10+CC2</f>
        <v>54954</v>
      </c>
      <c r="AG2" s="1" t="s">
        <v>48</v>
      </c>
      <c r="AH2" s="1">
        <f t="shared" ref="AH2:AH12" ca="1" si="3">BJ2*10000+BO2*1000+BT2*100+BY2*10+CD2</f>
        <v>3212</v>
      </c>
      <c r="AI2" s="1" t="s">
        <v>2</v>
      </c>
      <c r="AJ2" s="1">
        <f t="shared" ref="AJ2:AJ12" ca="1" si="4">AF2-AH2</f>
        <v>51742</v>
      </c>
      <c r="AL2" s="1">
        <f t="shared" ref="AL2:AL12" ca="1" si="5">BI2</f>
        <v>5</v>
      </c>
      <c r="AM2" s="1">
        <f t="shared" ref="AM2:AM12" ca="1" si="6">BN2</f>
        <v>4</v>
      </c>
      <c r="AN2" s="1" t="s">
        <v>8</v>
      </c>
      <c r="AO2" s="1">
        <f t="shared" ref="AO2:AO12" ca="1" si="7">BS2</f>
        <v>9</v>
      </c>
      <c r="AP2" s="1">
        <f t="shared" ref="AP2:AP12" ca="1" si="8">BX2</f>
        <v>5</v>
      </c>
      <c r="AQ2" s="1">
        <f t="shared" ref="AQ2:AQ12" ca="1" si="9">CC2</f>
        <v>4</v>
      </c>
      <c r="AR2" s="1" t="s">
        <v>1</v>
      </c>
      <c r="AS2" s="1">
        <f t="shared" ref="AS2:AS12" ca="1" si="10">BJ2</f>
        <v>0</v>
      </c>
      <c r="AT2" s="1">
        <f t="shared" ref="AT2:AT12" ca="1" si="11">BO2</f>
        <v>3</v>
      </c>
      <c r="AU2" s="1" t="s">
        <v>8</v>
      </c>
      <c r="AV2" s="1">
        <f t="shared" ref="AV2:AV12" ca="1" si="12">BT2</f>
        <v>2</v>
      </c>
      <c r="AW2" s="1">
        <f t="shared" ref="AW2:AW12" ca="1" si="13">BY2</f>
        <v>1</v>
      </c>
      <c r="AX2" s="1">
        <f t="shared" ref="AX2:AX12" ca="1" si="14">CD2</f>
        <v>2</v>
      </c>
      <c r="AY2" s="1" t="s">
        <v>2</v>
      </c>
      <c r="AZ2" s="1">
        <f t="shared" ref="AZ2:AZ12" ca="1" si="15">MOD(ROUNDDOWN(AJ2/10000,0),10)</f>
        <v>5</v>
      </c>
      <c r="BA2" s="1">
        <f t="shared" ref="BA2:BA12" ca="1" si="16">MOD(ROUNDDOWN(AJ2/1000,0),10)</f>
        <v>1</v>
      </c>
      <c r="BB2" s="1" t="s">
        <v>8</v>
      </c>
      <c r="BC2" s="1">
        <f t="shared" ref="BC2:BC12" ca="1" si="17">MOD(ROUNDDOWN(AJ2/100,0),10)</f>
        <v>7</v>
      </c>
      <c r="BD2" s="1">
        <f t="shared" ref="BD2:BD12" ca="1" si="18">MOD(ROUNDDOWN(AJ2/10,0),10)</f>
        <v>4</v>
      </c>
      <c r="BE2" s="1">
        <f t="shared" ref="BE2:BE12" ca="1" si="19">MOD(ROUNDDOWN(AJ2/1,0),10)</f>
        <v>2</v>
      </c>
      <c r="BH2" s="1">
        <v>2</v>
      </c>
      <c r="BI2" s="11">
        <f t="shared" ref="BI2:BI12" ca="1" si="20">VLOOKUP($CH2,$CJ$1:$CL$100,2,FALSE)</f>
        <v>5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4</v>
      </c>
      <c r="BO2" s="11">
        <f t="shared" ref="BO2:BO12" ca="1" si="23">VLOOKUP($CO2,$CQ$1:$CS$100,3,FALSE)</f>
        <v>3</v>
      </c>
      <c r="BP2" s="12"/>
      <c r="BR2" s="1">
        <v>2</v>
      </c>
      <c r="BS2" s="10">
        <f t="shared" ref="BS2:BS12" ca="1" si="24">VLOOKUP($CV2,$CX$1:$CZ$100,2,FALSE)</f>
        <v>9</v>
      </c>
      <c r="BT2" s="10">
        <f t="shared" ref="BT2:BT12" ca="1" si="25">VLOOKUP($CV2,$CX$1:$CZ$100,3,FALSE)</f>
        <v>2</v>
      </c>
      <c r="BU2" s="19"/>
      <c r="BW2" s="1">
        <v>2</v>
      </c>
      <c r="BX2" s="10">
        <f t="shared" ref="BX2:BX12" ca="1" si="26">VLOOKUP($DC2,$DE$1:$DG$100,2,FALSE)</f>
        <v>5</v>
      </c>
      <c r="BY2" s="10">
        <f t="shared" ref="BY2:BY12" ca="1" si="27">VLOOKUP($DC2,$DE$1:$DG$100,3,FALSE)</f>
        <v>1</v>
      </c>
      <c r="BZ2" s="19"/>
      <c r="CB2" s="1">
        <v>2</v>
      </c>
      <c r="CC2" s="10">
        <f t="shared" ref="CC2:CC12" ca="1" si="28">VLOOKUP($DJ2,$DL$1:$DN$100,2,FALSE)</f>
        <v>4</v>
      </c>
      <c r="CD2" s="10">
        <f t="shared" ref="CD2:CD12" ca="1" si="29">VLOOKUP($DJ2,$DL$1:$DN$100,3,FALSE)</f>
        <v>2</v>
      </c>
      <c r="CE2" s="19"/>
      <c r="CF2" s="12"/>
      <c r="CG2" s="65">
        <f t="shared" ref="CG2:CG18" ca="1" si="30">RAND()</f>
        <v>0.68144548366564905</v>
      </c>
      <c r="CH2" s="66">
        <f t="shared" ref="CH2:CH18" ca="1" si="31">RANK(CG2,$CG$1:$CG$100,)</f>
        <v>5</v>
      </c>
      <c r="CI2" s="66"/>
      <c r="CJ2" s="67">
        <v>2</v>
      </c>
      <c r="CK2" s="67">
        <v>2</v>
      </c>
      <c r="CL2" s="67">
        <v>0</v>
      </c>
      <c r="CM2" s="67"/>
      <c r="CN2" s="65">
        <f t="shared" ref="CN2:CN65" ca="1" si="32">RAND()</f>
        <v>0.5324026841222671</v>
      </c>
      <c r="CO2" s="66">
        <f t="shared" ref="CO2:CO65" ca="1" si="33">RANK(CN2,$CN$1:$CN$100,)</f>
        <v>44</v>
      </c>
      <c r="CP2" s="67"/>
      <c r="CQ2" s="67">
        <v>2</v>
      </c>
      <c r="CR2" s="67">
        <v>0</v>
      </c>
      <c r="CS2" s="67">
        <v>1</v>
      </c>
      <c r="CU2" s="65">
        <f t="shared" ref="CU2:CU65" ca="1" si="34">RAND()</f>
        <v>5.3368701479211134E-2</v>
      </c>
      <c r="CV2" s="66">
        <f t="shared" ref="CV2:CV65" ca="1" si="35">RANK(CU2,$CU$1:$CU$100,)</f>
        <v>93</v>
      </c>
      <c r="CW2" s="67"/>
      <c r="CX2" s="67">
        <v>2</v>
      </c>
      <c r="CY2" s="67">
        <v>0</v>
      </c>
      <c r="CZ2" s="67">
        <v>1</v>
      </c>
      <c r="DB2" s="65">
        <f t="shared" ref="DB2:DB65" ca="1" si="36">RAND()</f>
        <v>0.40033977953161393</v>
      </c>
      <c r="DC2" s="66">
        <f t="shared" ref="DC2:DC65" ca="1" si="37">RANK(DB2,$DB$1:$DB$100,)</f>
        <v>52</v>
      </c>
      <c r="DD2" s="67"/>
      <c r="DE2" s="67">
        <v>2</v>
      </c>
      <c r="DF2" s="67">
        <v>0</v>
      </c>
      <c r="DG2" s="67">
        <v>1</v>
      </c>
      <c r="DI2" s="65">
        <f t="shared" ca="1" si="0"/>
        <v>0.794881981540421</v>
      </c>
      <c r="DJ2" s="66">
        <f t="shared" ca="1" si="1"/>
        <v>29</v>
      </c>
      <c r="DK2" s="67"/>
      <c r="DL2" s="67">
        <v>2</v>
      </c>
      <c r="DM2" s="67">
        <v>1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2"/>
        <v>93151</v>
      </c>
      <c r="AG3" s="1" t="s">
        <v>48</v>
      </c>
      <c r="AH3" s="1">
        <f t="shared" ca="1" si="3"/>
        <v>1027</v>
      </c>
      <c r="AI3" s="1" t="s">
        <v>2</v>
      </c>
      <c r="AJ3" s="1">
        <f t="shared" ca="1" si="4"/>
        <v>92124</v>
      </c>
      <c r="AL3" s="1">
        <f t="shared" ca="1" si="5"/>
        <v>9</v>
      </c>
      <c r="AM3" s="1">
        <f t="shared" ca="1" si="6"/>
        <v>3</v>
      </c>
      <c r="AN3" s="1" t="s">
        <v>8</v>
      </c>
      <c r="AO3" s="1">
        <f t="shared" ca="1" si="7"/>
        <v>1</v>
      </c>
      <c r="AP3" s="1">
        <f t="shared" ca="1" si="8"/>
        <v>5</v>
      </c>
      <c r="AQ3" s="1">
        <f t="shared" ca="1" si="9"/>
        <v>1</v>
      </c>
      <c r="AR3" s="1" t="s">
        <v>1</v>
      </c>
      <c r="AS3" s="1">
        <f t="shared" ca="1" si="10"/>
        <v>0</v>
      </c>
      <c r="AT3" s="1">
        <f t="shared" ca="1" si="11"/>
        <v>1</v>
      </c>
      <c r="AU3" s="1" t="s">
        <v>8</v>
      </c>
      <c r="AV3" s="1">
        <f t="shared" ca="1" si="12"/>
        <v>0</v>
      </c>
      <c r="AW3" s="1">
        <f t="shared" ca="1" si="13"/>
        <v>2</v>
      </c>
      <c r="AX3" s="1">
        <f t="shared" ca="1" si="14"/>
        <v>7</v>
      </c>
      <c r="AY3" s="1" t="s">
        <v>2</v>
      </c>
      <c r="AZ3" s="1">
        <f t="shared" ca="1" si="15"/>
        <v>9</v>
      </c>
      <c r="BA3" s="1">
        <f t="shared" ca="1" si="16"/>
        <v>2</v>
      </c>
      <c r="BB3" s="1" t="s">
        <v>8</v>
      </c>
      <c r="BC3" s="1">
        <f t="shared" ca="1" si="17"/>
        <v>1</v>
      </c>
      <c r="BD3" s="1">
        <f t="shared" ca="1" si="18"/>
        <v>2</v>
      </c>
      <c r="BE3" s="1">
        <f t="shared" ca="1" si="19"/>
        <v>4</v>
      </c>
      <c r="BH3" s="1">
        <v>3</v>
      </c>
      <c r="BI3" s="11">
        <f t="shared" ca="1" si="20"/>
        <v>9</v>
      </c>
      <c r="BJ3" s="11">
        <f t="shared" ca="1" si="21"/>
        <v>0</v>
      </c>
      <c r="BK3" s="12"/>
      <c r="BM3" s="1">
        <v>3</v>
      </c>
      <c r="BN3" s="11">
        <f t="shared" ca="1" si="22"/>
        <v>3</v>
      </c>
      <c r="BO3" s="11">
        <f t="shared" ca="1" si="23"/>
        <v>1</v>
      </c>
      <c r="BP3" s="12"/>
      <c r="BR3" s="1">
        <v>3</v>
      </c>
      <c r="BS3" s="10">
        <f t="shared" ca="1" si="24"/>
        <v>1</v>
      </c>
      <c r="BT3" s="10">
        <f t="shared" ca="1" si="25"/>
        <v>0</v>
      </c>
      <c r="BU3" s="19"/>
      <c r="BW3" s="1">
        <v>3</v>
      </c>
      <c r="BX3" s="10">
        <f t="shared" ca="1" si="26"/>
        <v>5</v>
      </c>
      <c r="BY3" s="10">
        <f t="shared" ca="1" si="27"/>
        <v>2</v>
      </c>
      <c r="BZ3" s="19"/>
      <c r="CB3" s="1">
        <v>3</v>
      </c>
      <c r="CC3" s="10">
        <f t="shared" ca="1" si="28"/>
        <v>1</v>
      </c>
      <c r="CD3" s="10">
        <f t="shared" ca="1" si="29"/>
        <v>7</v>
      </c>
      <c r="CE3" s="19"/>
      <c r="CF3" s="12"/>
      <c r="CG3" s="65">
        <f t="shared" ca="1" si="30"/>
        <v>0.52173182491054237</v>
      </c>
      <c r="CH3" s="66">
        <f t="shared" ca="1" si="31"/>
        <v>9</v>
      </c>
      <c r="CI3" s="66"/>
      <c r="CJ3" s="67">
        <v>3</v>
      </c>
      <c r="CK3" s="67">
        <v>3</v>
      </c>
      <c r="CL3" s="67">
        <v>0</v>
      </c>
      <c r="CM3" s="67"/>
      <c r="CN3" s="65">
        <f t="shared" ca="1" si="32"/>
        <v>0.69246177894098215</v>
      </c>
      <c r="CO3" s="66">
        <f t="shared" ca="1" si="33"/>
        <v>32</v>
      </c>
      <c r="CP3" s="67"/>
      <c r="CQ3" s="67">
        <v>3</v>
      </c>
      <c r="CR3" s="67">
        <v>0</v>
      </c>
      <c r="CS3" s="67">
        <v>2</v>
      </c>
      <c r="CU3" s="65">
        <f t="shared" ca="1" si="34"/>
        <v>0.87268318772301545</v>
      </c>
      <c r="CV3" s="66">
        <f t="shared" ca="1" si="35"/>
        <v>11</v>
      </c>
      <c r="CW3" s="67"/>
      <c r="CX3" s="67">
        <v>3</v>
      </c>
      <c r="CY3" s="67">
        <v>0</v>
      </c>
      <c r="CZ3" s="67">
        <v>2</v>
      </c>
      <c r="DB3" s="65">
        <f t="shared" ca="1" si="36"/>
        <v>0.35560360637163912</v>
      </c>
      <c r="DC3" s="66">
        <f t="shared" ca="1" si="37"/>
        <v>53</v>
      </c>
      <c r="DD3" s="67"/>
      <c r="DE3" s="67">
        <v>3</v>
      </c>
      <c r="DF3" s="67">
        <v>0</v>
      </c>
      <c r="DG3" s="67">
        <v>2</v>
      </c>
      <c r="DI3" s="65">
        <f t="shared" ca="1" si="0"/>
        <v>0.96426831806080582</v>
      </c>
      <c r="DJ3" s="66">
        <f t="shared" ca="1" si="1"/>
        <v>7</v>
      </c>
      <c r="DK3" s="67"/>
      <c r="DL3" s="67">
        <v>3</v>
      </c>
      <c r="DM3" s="67">
        <v>1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2"/>
        <v>64914</v>
      </c>
      <c r="AG4" s="1" t="s">
        <v>48</v>
      </c>
      <c r="AH4" s="1">
        <f t="shared" ca="1" si="3"/>
        <v>5581</v>
      </c>
      <c r="AI4" s="1" t="s">
        <v>2</v>
      </c>
      <c r="AJ4" s="1">
        <f t="shared" ca="1" si="4"/>
        <v>59333</v>
      </c>
      <c r="AL4" s="1">
        <f t="shared" ca="1" si="5"/>
        <v>6</v>
      </c>
      <c r="AM4" s="1">
        <f t="shared" ca="1" si="6"/>
        <v>4</v>
      </c>
      <c r="AN4" s="1" t="s">
        <v>8</v>
      </c>
      <c r="AO4" s="1">
        <f t="shared" ca="1" si="7"/>
        <v>9</v>
      </c>
      <c r="AP4" s="1">
        <f t="shared" ca="1" si="8"/>
        <v>1</v>
      </c>
      <c r="AQ4" s="1">
        <f t="shared" ca="1" si="9"/>
        <v>4</v>
      </c>
      <c r="AR4" s="1" t="s">
        <v>1</v>
      </c>
      <c r="AS4" s="1">
        <f t="shared" ca="1" si="10"/>
        <v>0</v>
      </c>
      <c r="AT4" s="1">
        <f t="shared" ca="1" si="11"/>
        <v>5</v>
      </c>
      <c r="AU4" s="1" t="s">
        <v>8</v>
      </c>
      <c r="AV4" s="1">
        <f t="shared" ca="1" si="12"/>
        <v>5</v>
      </c>
      <c r="AW4" s="1">
        <f t="shared" ca="1" si="13"/>
        <v>8</v>
      </c>
      <c r="AX4" s="1">
        <f t="shared" ca="1" si="14"/>
        <v>1</v>
      </c>
      <c r="AY4" s="1" t="s">
        <v>2</v>
      </c>
      <c r="AZ4" s="1">
        <f t="shared" ca="1" si="15"/>
        <v>5</v>
      </c>
      <c r="BA4" s="1">
        <f t="shared" ca="1" si="16"/>
        <v>9</v>
      </c>
      <c r="BB4" s="1" t="s">
        <v>8</v>
      </c>
      <c r="BC4" s="1">
        <f t="shared" ca="1" si="17"/>
        <v>3</v>
      </c>
      <c r="BD4" s="1">
        <f t="shared" ca="1" si="18"/>
        <v>3</v>
      </c>
      <c r="BE4" s="1">
        <f t="shared" ca="1" si="19"/>
        <v>3</v>
      </c>
      <c r="BH4" s="1">
        <v>4</v>
      </c>
      <c r="BI4" s="11">
        <f t="shared" ca="1" si="20"/>
        <v>6</v>
      </c>
      <c r="BJ4" s="11">
        <f t="shared" ca="1" si="21"/>
        <v>0</v>
      </c>
      <c r="BK4" s="12"/>
      <c r="BM4" s="1">
        <v>4</v>
      </c>
      <c r="BN4" s="11">
        <f t="shared" ca="1" si="22"/>
        <v>4</v>
      </c>
      <c r="BO4" s="11">
        <f t="shared" ca="1" si="23"/>
        <v>5</v>
      </c>
      <c r="BP4" s="12"/>
      <c r="BR4" s="1">
        <v>4</v>
      </c>
      <c r="BS4" s="10">
        <f t="shared" ca="1" si="24"/>
        <v>9</v>
      </c>
      <c r="BT4" s="10">
        <f t="shared" ca="1" si="25"/>
        <v>5</v>
      </c>
      <c r="BU4" s="19"/>
      <c r="BW4" s="1">
        <v>4</v>
      </c>
      <c r="BX4" s="10">
        <f t="shared" ca="1" si="26"/>
        <v>1</v>
      </c>
      <c r="BY4" s="10">
        <f t="shared" ca="1" si="27"/>
        <v>8</v>
      </c>
      <c r="BZ4" s="19"/>
      <c r="CB4" s="1">
        <v>4</v>
      </c>
      <c r="CC4" s="10">
        <f t="shared" ca="1" si="28"/>
        <v>4</v>
      </c>
      <c r="CD4" s="10">
        <f t="shared" ca="1" si="29"/>
        <v>1</v>
      </c>
      <c r="CE4" s="19"/>
      <c r="CF4" s="12"/>
      <c r="CG4" s="65">
        <f t="shared" ca="1" si="30"/>
        <v>0.27757498971164396</v>
      </c>
      <c r="CH4" s="66">
        <f t="shared" ca="1" si="31"/>
        <v>15</v>
      </c>
      <c r="CI4" s="66"/>
      <c r="CJ4" s="67">
        <v>4</v>
      </c>
      <c r="CK4" s="67">
        <v>4</v>
      </c>
      <c r="CL4" s="67">
        <v>0</v>
      </c>
      <c r="CM4" s="67"/>
      <c r="CN4" s="65">
        <f t="shared" ca="1" si="32"/>
        <v>0.51938160582279569</v>
      </c>
      <c r="CO4" s="66">
        <f t="shared" ca="1" si="33"/>
        <v>46</v>
      </c>
      <c r="CP4" s="67"/>
      <c r="CQ4" s="67">
        <v>4</v>
      </c>
      <c r="CR4" s="67">
        <v>0</v>
      </c>
      <c r="CS4" s="67">
        <v>3</v>
      </c>
      <c r="CU4" s="65">
        <f t="shared" ca="1" si="34"/>
        <v>3.8266012828422791E-2</v>
      </c>
      <c r="CV4" s="66">
        <f t="shared" ca="1" si="35"/>
        <v>96</v>
      </c>
      <c r="CW4" s="67"/>
      <c r="CX4" s="67">
        <v>4</v>
      </c>
      <c r="CY4" s="67">
        <v>0</v>
      </c>
      <c r="CZ4" s="67">
        <v>3</v>
      </c>
      <c r="DB4" s="65">
        <f t="shared" ca="1" si="36"/>
        <v>0.71610270365226969</v>
      </c>
      <c r="DC4" s="66">
        <f t="shared" ca="1" si="37"/>
        <v>19</v>
      </c>
      <c r="DD4" s="67"/>
      <c r="DE4" s="67">
        <v>4</v>
      </c>
      <c r="DF4" s="67">
        <v>0</v>
      </c>
      <c r="DG4" s="67">
        <v>3</v>
      </c>
      <c r="DI4" s="65">
        <f t="shared" ca="1" si="0"/>
        <v>0.810269272469607</v>
      </c>
      <c r="DJ4" s="66">
        <f t="shared" ca="1" si="1"/>
        <v>28</v>
      </c>
      <c r="DK4" s="67"/>
      <c r="DL4" s="67">
        <v>4</v>
      </c>
      <c r="DM4" s="67">
        <v>1</v>
      </c>
      <c r="DN4" s="67">
        <v>4</v>
      </c>
    </row>
    <row r="5" spans="1:118" ht="48.95" customHeight="1" thickBot="1" x14ac:dyDescent="0.3">
      <c r="A5" s="8"/>
      <c r="B5" s="80" t="str">
        <f ca="1">$AF1/1000&amp;$AG1&amp;$AH1/1000&amp;$AI1</f>
        <v>27.455－6.339＝</v>
      </c>
      <c r="C5" s="81"/>
      <c r="D5" s="81"/>
      <c r="E5" s="81"/>
      <c r="F5" s="81"/>
      <c r="G5" s="81"/>
      <c r="H5" s="82">
        <f ca="1">$AJ1/1000</f>
        <v>21.116</v>
      </c>
      <c r="I5" s="82"/>
      <c r="J5" s="83"/>
      <c r="K5" s="24"/>
      <c r="L5" s="8"/>
      <c r="M5" s="80" t="str">
        <f ca="1">$AF2/1000&amp;$AG2&amp;$AH2/1000&amp;$AI2</f>
        <v>54.954－3.212＝</v>
      </c>
      <c r="N5" s="81"/>
      <c r="O5" s="81"/>
      <c r="P5" s="81"/>
      <c r="Q5" s="81"/>
      <c r="R5" s="81"/>
      <c r="S5" s="82">
        <f ca="1">$AJ2/1000</f>
        <v>51.741999999999997</v>
      </c>
      <c r="T5" s="82"/>
      <c r="U5" s="83"/>
      <c r="V5" s="25"/>
      <c r="AE5" s="2" t="s">
        <v>20</v>
      </c>
      <c r="AF5" s="1">
        <f t="shared" ca="1" si="2"/>
        <v>53854</v>
      </c>
      <c r="AG5" s="1" t="s">
        <v>48</v>
      </c>
      <c r="AH5" s="1">
        <f t="shared" ca="1" si="3"/>
        <v>7847</v>
      </c>
      <c r="AI5" s="1" t="s">
        <v>2</v>
      </c>
      <c r="AJ5" s="1">
        <f t="shared" ca="1" si="4"/>
        <v>46007</v>
      </c>
      <c r="AL5" s="1">
        <f t="shared" ca="1" si="5"/>
        <v>5</v>
      </c>
      <c r="AM5" s="1">
        <f t="shared" ca="1" si="6"/>
        <v>3</v>
      </c>
      <c r="AN5" s="1" t="s">
        <v>8</v>
      </c>
      <c r="AO5" s="1">
        <f t="shared" ca="1" si="7"/>
        <v>8</v>
      </c>
      <c r="AP5" s="1">
        <f t="shared" ca="1" si="8"/>
        <v>5</v>
      </c>
      <c r="AQ5" s="1">
        <f t="shared" ca="1" si="9"/>
        <v>4</v>
      </c>
      <c r="AR5" s="1" t="s">
        <v>1</v>
      </c>
      <c r="AS5" s="1">
        <f t="shared" ca="1" si="10"/>
        <v>0</v>
      </c>
      <c r="AT5" s="1">
        <f t="shared" ca="1" si="11"/>
        <v>7</v>
      </c>
      <c r="AU5" s="1" t="s">
        <v>8</v>
      </c>
      <c r="AV5" s="1">
        <f t="shared" ca="1" si="12"/>
        <v>8</v>
      </c>
      <c r="AW5" s="1">
        <f t="shared" ca="1" si="13"/>
        <v>4</v>
      </c>
      <c r="AX5" s="1">
        <f t="shared" ca="1" si="14"/>
        <v>7</v>
      </c>
      <c r="AY5" s="1" t="s">
        <v>2</v>
      </c>
      <c r="AZ5" s="1">
        <f t="shared" ca="1" si="15"/>
        <v>4</v>
      </c>
      <c r="BA5" s="1">
        <f t="shared" ca="1" si="16"/>
        <v>6</v>
      </c>
      <c r="BB5" s="1" t="s">
        <v>8</v>
      </c>
      <c r="BC5" s="1">
        <f t="shared" ca="1" si="17"/>
        <v>0</v>
      </c>
      <c r="BD5" s="1">
        <f t="shared" ca="1" si="18"/>
        <v>0</v>
      </c>
      <c r="BE5" s="1">
        <f t="shared" ca="1" si="19"/>
        <v>7</v>
      </c>
      <c r="BH5" s="1">
        <v>5</v>
      </c>
      <c r="BI5" s="11">
        <f t="shared" ca="1" si="20"/>
        <v>5</v>
      </c>
      <c r="BJ5" s="11">
        <f t="shared" ca="1" si="21"/>
        <v>0</v>
      </c>
      <c r="BK5" s="12"/>
      <c r="BM5" s="1">
        <v>5</v>
      </c>
      <c r="BN5" s="11">
        <f t="shared" ca="1" si="22"/>
        <v>3</v>
      </c>
      <c r="BO5" s="11">
        <f t="shared" ca="1" si="23"/>
        <v>7</v>
      </c>
      <c r="BP5" s="12"/>
      <c r="BR5" s="1">
        <v>5</v>
      </c>
      <c r="BS5" s="10">
        <f t="shared" ca="1" si="24"/>
        <v>8</v>
      </c>
      <c r="BT5" s="10">
        <f t="shared" ca="1" si="25"/>
        <v>8</v>
      </c>
      <c r="BU5" s="19"/>
      <c r="BW5" s="1">
        <v>5</v>
      </c>
      <c r="BX5" s="10">
        <f t="shared" ca="1" si="26"/>
        <v>5</v>
      </c>
      <c r="BY5" s="10">
        <f t="shared" ca="1" si="27"/>
        <v>4</v>
      </c>
      <c r="BZ5" s="19"/>
      <c r="CB5" s="1">
        <v>5</v>
      </c>
      <c r="CC5" s="10">
        <f t="shared" ca="1" si="28"/>
        <v>4</v>
      </c>
      <c r="CD5" s="10">
        <f t="shared" ca="1" si="29"/>
        <v>7</v>
      </c>
      <c r="CE5" s="19"/>
      <c r="CF5" s="12"/>
      <c r="CG5" s="65">
        <f t="shared" ca="1" si="30"/>
        <v>0.28122827083088464</v>
      </c>
      <c r="CH5" s="66">
        <f t="shared" ca="1" si="31"/>
        <v>14</v>
      </c>
      <c r="CI5" s="66"/>
      <c r="CJ5" s="67">
        <v>5</v>
      </c>
      <c r="CK5" s="67">
        <v>5</v>
      </c>
      <c r="CL5" s="67">
        <v>0</v>
      </c>
      <c r="CM5" s="67"/>
      <c r="CN5" s="65">
        <f t="shared" ca="1" si="32"/>
        <v>0.61883038765012588</v>
      </c>
      <c r="CO5" s="66">
        <f t="shared" ca="1" si="33"/>
        <v>38</v>
      </c>
      <c r="CP5" s="67"/>
      <c r="CQ5" s="67">
        <v>5</v>
      </c>
      <c r="CR5" s="67">
        <v>0</v>
      </c>
      <c r="CS5" s="67">
        <v>4</v>
      </c>
      <c r="CU5" s="65">
        <f t="shared" ca="1" si="34"/>
        <v>0.1123959654325043</v>
      </c>
      <c r="CV5" s="66">
        <f t="shared" ca="1" si="35"/>
        <v>89</v>
      </c>
      <c r="CW5" s="67"/>
      <c r="CX5" s="67">
        <v>5</v>
      </c>
      <c r="CY5" s="67">
        <v>0</v>
      </c>
      <c r="CZ5" s="67">
        <v>4</v>
      </c>
      <c r="DB5" s="65">
        <f t="shared" ca="1" si="36"/>
        <v>0.3041696251984678</v>
      </c>
      <c r="DC5" s="66">
        <f t="shared" ca="1" si="37"/>
        <v>55</v>
      </c>
      <c r="DD5" s="67"/>
      <c r="DE5" s="67">
        <v>5</v>
      </c>
      <c r="DF5" s="67">
        <v>0</v>
      </c>
      <c r="DG5" s="67">
        <v>4</v>
      </c>
      <c r="DI5" s="65">
        <f t="shared" ca="1" si="0"/>
        <v>0.76752924009248136</v>
      </c>
      <c r="DJ5" s="66">
        <f t="shared" ca="1" si="1"/>
        <v>34</v>
      </c>
      <c r="DK5" s="67"/>
      <c r="DL5" s="67">
        <v>5</v>
      </c>
      <c r="DM5" s="67">
        <v>1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2"/>
        <v>39917</v>
      </c>
      <c r="AG6" s="1" t="s">
        <v>48</v>
      </c>
      <c r="AH6" s="1">
        <f t="shared" ca="1" si="3"/>
        <v>3478</v>
      </c>
      <c r="AI6" s="1" t="s">
        <v>2</v>
      </c>
      <c r="AJ6" s="1">
        <f t="shared" ca="1" si="4"/>
        <v>36439</v>
      </c>
      <c r="AL6" s="1">
        <f t="shared" ca="1" si="5"/>
        <v>3</v>
      </c>
      <c r="AM6" s="1">
        <f t="shared" ca="1" si="6"/>
        <v>9</v>
      </c>
      <c r="AN6" s="1" t="s">
        <v>8</v>
      </c>
      <c r="AO6" s="1">
        <f t="shared" ca="1" si="7"/>
        <v>9</v>
      </c>
      <c r="AP6" s="1">
        <f t="shared" ca="1" si="8"/>
        <v>1</v>
      </c>
      <c r="AQ6" s="1">
        <f t="shared" ca="1" si="9"/>
        <v>7</v>
      </c>
      <c r="AR6" s="1" t="s">
        <v>1</v>
      </c>
      <c r="AS6" s="1">
        <f t="shared" ca="1" si="10"/>
        <v>0</v>
      </c>
      <c r="AT6" s="1">
        <f t="shared" ca="1" si="11"/>
        <v>3</v>
      </c>
      <c r="AU6" s="1" t="s">
        <v>8</v>
      </c>
      <c r="AV6" s="1">
        <f t="shared" ca="1" si="12"/>
        <v>4</v>
      </c>
      <c r="AW6" s="1">
        <f t="shared" ca="1" si="13"/>
        <v>7</v>
      </c>
      <c r="AX6" s="1">
        <f t="shared" ca="1" si="14"/>
        <v>8</v>
      </c>
      <c r="AY6" s="1" t="s">
        <v>2</v>
      </c>
      <c r="AZ6" s="1">
        <f t="shared" ca="1" si="15"/>
        <v>3</v>
      </c>
      <c r="BA6" s="1">
        <f t="shared" ca="1" si="16"/>
        <v>6</v>
      </c>
      <c r="BB6" s="1" t="s">
        <v>8</v>
      </c>
      <c r="BC6" s="1">
        <f t="shared" ca="1" si="17"/>
        <v>4</v>
      </c>
      <c r="BD6" s="1">
        <f t="shared" ca="1" si="18"/>
        <v>3</v>
      </c>
      <c r="BE6" s="1">
        <f t="shared" ca="1" si="19"/>
        <v>9</v>
      </c>
      <c r="BH6" s="1">
        <v>6</v>
      </c>
      <c r="BI6" s="11">
        <f t="shared" ca="1" si="20"/>
        <v>3</v>
      </c>
      <c r="BJ6" s="11">
        <f t="shared" ca="1" si="21"/>
        <v>0</v>
      </c>
      <c r="BK6" s="12"/>
      <c r="BM6" s="1">
        <v>6</v>
      </c>
      <c r="BN6" s="11">
        <f t="shared" ca="1" si="22"/>
        <v>9</v>
      </c>
      <c r="BO6" s="11">
        <f t="shared" ca="1" si="23"/>
        <v>3</v>
      </c>
      <c r="BP6" s="12"/>
      <c r="BR6" s="1">
        <v>6</v>
      </c>
      <c r="BS6" s="10">
        <f t="shared" ca="1" si="24"/>
        <v>9</v>
      </c>
      <c r="BT6" s="10">
        <f t="shared" ca="1" si="25"/>
        <v>4</v>
      </c>
      <c r="BU6" s="19"/>
      <c r="BW6" s="1">
        <v>6</v>
      </c>
      <c r="BX6" s="10">
        <f t="shared" ca="1" si="26"/>
        <v>1</v>
      </c>
      <c r="BY6" s="10">
        <f t="shared" ca="1" si="27"/>
        <v>7</v>
      </c>
      <c r="BZ6" s="19"/>
      <c r="CB6" s="1">
        <v>6</v>
      </c>
      <c r="CC6" s="10">
        <f t="shared" ca="1" si="28"/>
        <v>7</v>
      </c>
      <c r="CD6" s="10">
        <f t="shared" ca="1" si="29"/>
        <v>8</v>
      </c>
      <c r="CE6" s="19"/>
      <c r="CF6" s="12"/>
      <c r="CG6" s="65">
        <f t="shared" ca="1" si="30"/>
        <v>0.41518691510990591</v>
      </c>
      <c r="CH6" s="66">
        <f t="shared" ca="1" si="31"/>
        <v>12</v>
      </c>
      <c r="CI6" s="66"/>
      <c r="CJ6" s="67">
        <v>6</v>
      </c>
      <c r="CK6" s="67">
        <v>6</v>
      </c>
      <c r="CL6" s="67">
        <v>0</v>
      </c>
      <c r="CM6" s="67"/>
      <c r="CN6" s="65">
        <f t="shared" ca="1" si="32"/>
        <v>5.3337531600774035E-2</v>
      </c>
      <c r="CO6" s="66">
        <f t="shared" ca="1" si="33"/>
        <v>94</v>
      </c>
      <c r="CP6" s="67"/>
      <c r="CQ6" s="67">
        <v>6</v>
      </c>
      <c r="CR6" s="67">
        <v>0</v>
      </c>
      <c r="CS6" s="67">
        <v>5</v>
      </c>
      <c r="CU6" s="65">
        <f t="shared" ca="1" si="34"/>
        <v>4.4444786142501247E-2</v>
      </c>
      <c r="CV6" s="66">
        <f t="shared" ca="1" si="35"/>
        <v>95</v>
      </c>
      <c r="CW6" s="67"/>
      <c r="CX6" s="67">
        <v>6</v>
      </c>
      <c r="CY6" s="67">
        <v>0</v>
      </c>
      <c r="CZ6" s="67">
        <v>5</v>
      </c>
      <c r="DB6" s="65">
        <f t="shared" ca="1" si="36"/>
        <v>0.72022727404023368</v>
      </c>
      <c r="DC6" s="66">
        <f t="shared" ca="1" si="37"/>
        <v>18</v>
      </c>
      <c r="DD6" s="67"/>
      <c r="DE6" s="67">
        <v>6</v>
      </c>
      <c r="DF6" s="67">
        <v>0</v>
      </c>
      <c r="DG6" s="67">
        <v>5</v>
      </c>
      <c r="DI6" s="65">
        <f t="shared" ca="1" si="0"/>
        <v>0.38664333166006104</v>
      </c>
      <c r="DJ6" s="66">
        <f t="shared" ca="1" si="1"/>
        <v>62</v>
      </c>
      <c r="DK6" s="67"/>
      <c r="DL6" s="67">
        <v>6</v>
      </c>
      <c r="DM6" s="67">
        <v>1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2</v>
      </c>
      <c r="E7" s="33">
        <f ca="1">$BN1</f>
        <v>7</v>
      </c>
      <c r="F7" s="33" t="str">
        <f ca="1">IF(AND(G7=0,H7=0,I7=0),"",".")</f>
        <v>.</v>
      </c>
      <c r="G7" s="34">
        <f ca="1">$BS1</f>
        <v>4</v>
      </c>
      <c r="H7" s="34">
        <f ca="1">$BX1</f>
        <v>5</v>
      </c>
      <c r="I7" s="34">
        <f ca="1">$CC1</f>
        <v>5</v>
      </c>
      <c r="J7" s="35"/>
      <c r="K7" s="36"/>
      <c r="L7" s="37"/>
      <c r="M7" s="38"/>
      <c r="N7" s="31"/>
      <c r="O7" s="32">
        <f ca="1">$BI2</f>
        <v>5</v>
      </c>
      <c r="P7" s="33">
        <f ca="1">$BN2</f>
        <v>4</v>
      </c>
      <c r="Q7" s="33" t="str">
        <f ca="1">IF(AND(R7=0,S7=0,T7=0),"",".")</f>
        <v>.</v>
      </c>
      <c r="R7" s="34">
        <f ca="1">$BS2</f>
        <v>9</v>
      </c>
      <c r="S7" s="34">
        <f ca="1">$BX2</f>
        <v>5</v>
      </c>
      <c r="T7" s="34">
        <f ca="1">$CC2</f>
        <v>4</v>
      </c>
      <c r="U7" s="35"/>
      <c r="V7" s="36"/>
      <c r="AE7" s="2" t="s">
        <v>163</v>
      </c>
      <c r="AF7" s="1">
        <f t="shared" ca="1" si="2"/>
        <v>46137</v>
      </c>
      <c r="AG7" s="1" t="s">
        <v>48</v>
      </c>
      <c r="AH7" s="1">
        <f t="shared" ca="1" si="3"/>
        <v>5253</v>
      </c>
      <c r="AI7" s="1" t="s">
        <v>2</v>
      </c>
      <c r="AJ7" s="1">
        <f t="shared" ca="1" si="4"/>
        <v>40884</v>
      </c>
      <c r="AL7" s="1">
        <f t="shared" ca="1" si="5"/>
        <v>4</v>
      </c>
      <c r="AM7" s="1">
        <f t="shared" ca="1" si="6"/>
        <v>6</v>
      </c>
      <c r="AN7" s="1" t="s">
        <v>8</v>
      </c>
      <c r="AO7" s="1">
        <f t="shared" ca="1" si="7"/>
        <v>1</v>
      </c>
      <c r="AP7" s="1">
        <f t="shared" ca="1" si="8"/>
        <v>3</v>
      </c>
      <c r="AQ7" s="1">
        <f t="shared" ca="1" si="9"/>
        <v>7</v>
      </c>
      <c r="AR7" s="1" t="s">
        <v>1</v>
      </c>
      <c r="AS7" s="1">
        <f t="shared" ca="1" si="10"/>
        <v>0</v>
      </c>
      <c r="AT7" s="1">
        <f t="shared" ca="1" si="11"/>
        <v>5</v>
      </c>
      <c r="AU7" s="1" t="s">
        <v>97</v>
      </c>
      <c r="AV7" s="1">
        <f t="shared" ca="1" si="12"/>
        <v>2</v>
      </c>
      <c r="AW7" s="1">
        <f t="shared" ca="1" si="13"/>
        <v>5</v>
      </c>
      <c r="AX7" s="1">
        <f t="shared" ca="1" si="14"/>
        <v>3</v>
      </c>
      <c r="AY7" s="1" t="s">
        <v>2</v>
      </c>
      <c r="AZ7" s="1">
        <f t="shared" ca="1" si="15"/>
        <v>4</v>
      </c>
      <c r="BA7" s="1">
        <f t="shared" ca="1" si="16"/>
        <v>0</v>
      </c>
      <c r="BB7" s="1" t="s">
        <v>8</v>
      </c>
      <c r="BC7" s="1">
        <f t="shared" ca="1" si="17"/>
        <v>8</v>
      </c>
      <c r="BD7" s="1">
        <f t="shared" ca="1" si="18"/>
        <v>8</v>
      </c>
      <c r="BE7" s="1">
        <f t="shared" ca="1" si="19"/>
        <v>4</v>
      </c>
      <c r="BH7" s="1">
        <v>7</v>
      </c>
      <c r="BI7" s="11">
        <f t="shared" ca="1" si="20"/>
        <v>4</v>
      </c>
      <c r="BJ7" s="11">
        <f t="shared" ca="1" si="21"/>
        <v>0</v>
      </c>
      <c r="BK7" s="12"/>
      <c r="BM7" s="1">
        <v>7</v>
      </c>
      <c r="BN7" s="11">
        <f t="shared" ca="1" si="22"/>
        <v>6</v>
      </c>
      <c r="BO7" s="11">
        <f t="shared" ca="1" si="23"/>
        <v>5</v>
      </c>
      <c r="BP7" s="12"/>
      <c r="BR7" s="1">
        <v>7</v>
      </c>
      <c r="BS7" s="10">
        <f t="shared" ca="1" si="24"/>
        <v>1</v>
      </c>
      <c r="BT7" s="10">
        <f t="shared" ca="1" si="25"/>
        <v>2</v>
      </c>
      <c r="BU7" s="19"/>
      <c r="BW7" s="1">
        <v>7</v>
      </c>
      <c r="BX7" s="10">
        <f t="shared" ca="1" si="26"/>
        <v>3</v>
      </c>
      <c r="BY7" s="10">
        <f t="shared" ca="1" si="27"/>
        <v>5</v>
      </c>
      <c r="BZ7" s="19"/>
      <c r="CB7" s="1">
        <v>7</v>
      </c>
      <c r="CC7" s="10">
        <f t="shared" ca="1" si="28"/>
        <v>7</v>
      </c>
      <c r="CD7" s="10">
        <f t="shared" ca="1" si="29"/>
        <v>3</v>
      </c>
      <c r="CE7" s="19"/>
      <c r="CF7" s="12"/>
      <c r="CG7" s="65">
        <f t="shared" ca="1" si="30"/>
        <v>0.74136391885818698</v>
      </c>
      <c r="CH7" s="66">
        <f t="shared" ca="1" si="31"/>
        <v>4</v>
      </c>
      <c r="CI7" s="66"/>
      <c r="CJ7" s="67">
        <v>7</v>
      </c>
      <c r="CK7" s="67">
        <v>7</v>
      </c>
      <c r="CL7" s="67">
        <v>0</v>
      </c>
      <c r="CM7" s="67"/>
      <c r="CN7" s="65">
        <f t="shared" ca="1" si="32"/>
        <v>0.32825832166202062</v>
      </c>
      <c r="CO7" s="66">
        <f t="shared" ca="1" si="33"/>
        <v>66</v>
      </c>
      <c r="CP7" s="67"/>
      <c r="CQ7" s="67">
        <v>7</v>
      </c>
      <c r="CR7" s="67">
        <v>0</v>
      </c>
      <c r="CS7" s="67">
        <v>6</v>
      </c>
      <c r="CU7" s="65">
        <f t="shared" ca="1" si="34"/>
        <v>0.85081275796502842</v>
      </c>
      <c r="CV7" s="66">
        <f t="shared" ca="1" si="35"/>
        <v>13</v>
      </c>
      <c r="CW7" s="67"/>
      <c r="CX7" s="67">
        <v>7</v>
      </c>
      <c r="CY7" s="67">
        <v>0</v>
      </c>
      <c r="CZ7" s="67">
        <v>6</v>
      </c>
      <c r="DB7" s="65">
        <f t="shared" ca="1" si="36"/>
        <v>0.48748626298551978</v>
      </c>
      <c r="DC7" s="66">
        <f t="shared" ca="1" si="37"/>
        <v>36</v>
      </c>
      <c r="DD7" s="67"/>
      <c r="DE7" s="67">
        <v>7</v>
      </c>
      <c r="DF7" s="67">
        <v>0</v>
      </c>
      <c r="DG7" s="67">
        <v>6</v>
      </c>
      <c r="DI7" s="65">
        <f t="shared" ca="1" si="0"/>
        <v>0.43811911775088919</v>
      </c>
      <c r="DJ7" s="66">
        <f t="shared" ca="1" si="1"/>
        <v>57</v>
      </c>
      <c r="DK7" s="67"/>
      <c r="DL7" s="67">
        <v>7</v>
      </c>
      <c r="DM7" s="67">
        <v>1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>－</v>
      </c>
      <c r="D8" s="39">
        <f ca="1">IF(AND($BI1=0,$BJ1=0),"－",$BJ1)</f>
        <v>0</v>
      </c>
      <c r="E8" s="40">
        <f ca="1">$BO1</f>
        <v>6</v>
      </c>
      <c r="F8" s="40" t="str">
        <f ca="1">IF(AND(G8=0,H8=0,I8=0),"",".")</f>
        <v>.</v>
      </c>
      <c r="G8" s="41">
        <f ca="1">$BT1</f>
        <v>3</v>
      </c>
      <c r="H8" s="41">
        <f ca="1">$BY1</f>
        <v>3</v>
      </c>
      <c r="I8" s="41">
        <f ca="1">$CD1</f>
        <v>9</v>
      </c>
      <c r="J8" s="35"/>
      <c r="K8" s="36"/>
      <c r="L8" s="37"/>
      <c r="M8" s="38"/>
      <c r="N8" s="13" t="str">
        <f ca="1">IF(AND($BJ2=0,$BI2=0),"","－")</f>
        <v>－</v>
      </c>
      <c r="O8" s="39">
        <f ca="1">IF(AND($BI2=0,$BJ2=0),"－",$BJ2)</f>
        <v>0</v>
      </c>
      <c r="P8" s="40">
        <f ca="1">$BO2</f>
        <v>3</v>
      </c>
      <c r="Q8" s="40" t="str">
        <f ca="1">IF(AND(R8=0,S8=0,T8=0),"",".")</f>
        <v>.</v>
      </c>
      <c r="R8" s="41">
        <f ca="1">$BT2</f>
        <v>2</v>
      </c>
      <c r="S8" s="41">
        <f ca="1">$BY2</f>
        <v>1</v>
      </c>
      <c r="T8" s="41">
        <f ca="1">$CD2</f>
        <v>2</v>
      </c>
      <c r="U8" s="35"/>
      <c r="V8" s="36"/>
      <c r="AE8" s="2" t="s">
        <v>23</v>
      </c>
      <c r="AF8" s="1">
        <f t="shared" ca="1" si="2"/>
        <v>95773</v>
      </c>
      <c r="AG8" s="1" t="s">
        <v>48</v>
      </c>
      <c r="AH8" s="1">
        <f t="shared" ca="1" si="3"/>
        <v>1876</v>
      </c>
      <c r="AI8" s="1" t="s">
        <v>2</v>
      </c>
      <c r="AJ8" s="1">
        <f t="shared" ca="1" si="4"/>
        <v>93897</v>
      </c>
      <c r="AL8" s="1">
        <f t="shared" ca="1" si="5"/>
        <v>9</v>
      </c>
      <c r="AM8" s="1">
        <f t="shared" ca="1" si="6"/>
        <v>5</v>
      </c>
      <c r="AN8" s="1" t="s">
        <v>8</v>
      </c>
      <c r="AO8" s="1">
        <f t="shared" ca="1" si="7"/>
        <v>7</v>
      </c>
      <c r="AP8" s="1">
        <f t="shared" ca="1" si="8"/>
        <v>7</v>
      </c>
      <c r="AQ8" s="1">
        <f t="shared" ca="1" si="9"/>
        <v>3</v>
      </c>
      <c r="AR8" s="1" t="s">
        <v>1</v>
      </c>
      <c r="AS8" s="1">
        <f t="shared" ca="1" si="10"/>
        <v>0</v>
      </c>
      <c r="AT8" s="1">
        <f t="shared" ca="1" si="11"/>
        <v>1</v>
      </c>
      <c r="AU8" s="1" t="s">
        <v>8</v>
      </c>
      <c r="AV8" s="1">
        <f t="shared" ca="1" si="12"/>
        <v>8</v>
      </c>
      <c r="AW8" s="1">
        <f t="shared" ca="1" si="13"/>
        <v>7</v>
      </c>
      <c r="AX8" s="1">
        <f t="shared" ca="1" si="14"/>
        <v>6</v>
      </c>
      <c r="AY8" s="1" t="s">
        <v>2</v>
      </c>
      <c r="AZ8" s="1">
        <f t="shared" ca="1" si="15"/>
        <v>9</v>
      </c>
      <c r="BA8" s="1">
        <f t="shared" ca="1" si="16"/>
        <v>3</v>
      </c>
      <c r="BB8" s="1" t="s">
        <v>8</v>
      </c>
      <c r="BC8" s="1">
        <f t="shared" ca="1" si="17"/>
        <v>8</v>
      </c>
      <c r="BD8" s="1">
        <f t="shared" ca="1" si="18"/>
        <v>9</v>
      </c>
      <c r="BE8" s="1">
        <f t="shared" ca="1" si="19"/>
        <v>7</v>
      </c>
      <c r="BH8" s="1">
        <v>8</v>
      </c>
      <c r="BI8" s="11">
        <f t="shared" ca="1" si="20"/>
        <v>9</v>
      </c>
      <c r="BJ8" s="11">
        <f t="shared" ca="1" si="21"/>
        <v>0</v>
      </c>
      <c r="BK8" s="12"/>
      <c r="BM8" s="1">
        <v>8</v>
      </c>
      <c r="BN8" s="11">
        <f t="shared" ca="1" si="22"/>
        <v>5</v>
      </c>
      <c r="BO8" s="11">
        <f t="shared" ca="1" si="23"/>
        <v>1</v>
      </c>
      <c r="BP8" s="12"/>
      <c r="BR8" s="1">
        <v>8</v>
      </c>
      <c r="BS8" s="10">
        <f t="shared" ca="1" si="24"/>
        <v>7</v>
      </c>
      <c r="BT8" s="10">
        <f t="shared" ca="1" si="25"/>
        <v>8</v>
      </c>
      <c r="BU8" s="19"/>
      <c r="BW8" s="1">
        <v>8</v>
      </c>
      <c r="BX8" s="10">
        <f t="shared" ca="1" si="26"/>
        <v>7</v>
      </c>
      <c r="BY8" s="10">
        <f t="shared" ca="1" si="27"/>
        <v>7</v>
      </c>
      <c r="BZ8" s="19"/>
      <c r="CB8" s="1">
        <v>8</v>
      </c>
      <c r="CC8" s="10">
        <f t="shared" ca="1" si="28"/>
        <v>3</v>
      </c>
      <c r="CD8" s="10">
        <f t="shared" ca="1" si="29"/>
        <v>6</v>
      </c>
      <c r="CE8" s="19"/>
      <c r="CF8" s="12"/>
      <c r="CG8" s="65">
        <f t="shared" ca="1" si="30"/>
        <v>8.7795072330846713E-2</v>
      </c>
      <c r="CH8" s="66">
        <f t="shared" ca="1" si="31"/>
        <v>18</v>
      </c>
      <c r="CI8" s="66"/>
      <c r="CJ8" s="67">
        <v>8</v>
      </c>
      <c r="CK8" s="67">
        <v>8</v>
      </c>
      <c r="CL8" s="67">
        <v>0</v>
      </c>
      <c r="CM8" s="67"/>
      <c r="CN8" s="65">
        <f t="shared" ca="1" si="32"/>
        <v>0.45220668071831061</v>
      </c>
      <c r="CO8" s="66">
        <f t="shared" ca="1" si="33"/>
        <v>52</v>
      </c>
      <c r="CP8" s="67"/>
      <c r="CQ8" s="67">
        <v>8</v>
      </c>
      <c r="CR8" s="67">
        <v>0</v>
      </c>
      <c r="CS8" s="67">
        <v>7</v>
      </c>
      <c r="CU8" s="65">
        <f t="shared" ca="1" si="34"/>
        <v>0.24943707137054927</v>
      </c>
      <c r="CV8" s="66">
        <f t="shared" ca="1" si="35"/>
        <v>79</v>
      </c>
      <c r="CW8" s="67"/>
      <c r="CX8" s="67">
        <v>8</v>
      </c>
      <c r="CY8" s="67">
        <v>0</v>
      </c>
      <c r="CZ8" s="67">
        <v>7</v>
      </c>
      <c r="DB8" s="65">
        <f t="shared" ca="1" si="36"/>
        <v>6.6427609590987813E-2</v>
      </c>
      <c r="DC8" s="66">
        <f t="shared" ca="1" si="37"/>
        <v>78</v>
      </c>
      <c r="DD8" s="67"/>
      <c r="DE8" s="67">
        <v>8</v>
      </c>
      <c r="DF8" s="67">
        <v>0</v>
      </c>
      <c r="DG8" s="67">
        <v>7</v>
      </c>
      <c r="DI8" s="65">
        <f t="shared" ca="1" si="0"/>
        <v>0.84887978447551038</v>
      </c>
      <c r="DJ8" s="66">
        <f t="shared" ca="1" si="1"/>
        <v>24</v>
      </c>
      <c r="DK8" s="67"/>
      <c r="DL8" s="67">
        <v>8</v>
      </c>
      <c r="DM8" s="67">
        <v>1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2</v>
      </c>
      <c r="E9" s="62">
        <f ca="1">$BA1</f>
        <v>1</v>
      </c>
      <c r="F9" s="62" t="str">
        <f>$BB1</f>
        <v>.</v>
      </c>
      <c r="G9" s="63">
        <f ca="1">$BC1</f>
        <v>1</v>
      </c>
      <c r="H9" s="64">
        <f ca="1">$BD1</f>
        <v>1</v>
      </c>
      <c r="I9" s="64">
        <f ca="1">$BE1</f>
        <v>6</v>
      </c>
      <c r="J9" s="43"/>
      <c r="K9" s="36"/>
      <c r="L9" s="37"/>
      <c r="M9" s="38"/>
      <c r="N9" s="60"/>
      <c r="O9" s="61">
        <f ca="1">$AZ2</f>
        <v>5</v>
      </c>
      <c r="P9" s="62">
        <f ca="1">$BA2</f>
        <v>1</v>
      </c>
      <c r="Q9" s="62" t="str">
        <f>$BB2</f>
        <v>.</v>
      </c>
      <c r="R9" s="63">
        <f ca="1">$BC2</f>
        <v>7</v>
      </c>
      <c r="S9" s="64">
        <f ca="1">$BD2</f>
        <v>4</v>
      </c>
      <c r="T9" s="64">
        <f ca="1">$BE2</f>
        <v>2</v>
      </c>
      <c r="U9" s="43"/>
      <c r="V9" s="36"/>
      <c r="AE9" s="2" t="s">
        <v>194</v>
      </c>
      <c r="AF9" s="1">
        <f t="shared" ca="1" si="2"/>
        <v>38836</v>
      </c>
      <c r="AG9" s="1" t="s">
        <v>48</v>
      </c>
      <c r="AH9" s="1">
        <f t="shared" ca="1" si="3"/>
        <v>4625</v>
      </c>
      <c r="AI9" s="1" t="s">
        <v>195</v>
      </c>
      <c r="AJ9" s="1">
        <f t="shared" ca="1" si="4"/>
        <v>34211</v>
      </c>
      <c r="AL9" s="1">
        <f t="shared" ca="1" si="5"/>
        <v>3</v>
      </c>
      <c r="AM9" s="1">
        <f t="shared" ca="1" si="6"/>
        <v>8</v>
      </c>
      <c r="AN9" s="1" t="s">
        <v>196</v>
      </c>
      <c r="AO9" s="1">
        <f t="shared" ca="1" si="7"/>
        <v>8</v>
      </c>
      <c r="AP9" s="1">
        <f t="shared" ca="1" si="8"/>
        <v>3</v>
      </c>
      <c r="AQ9" s="1">
        <f t="shared" ca="1" si="9"/>
        <v>6</v>
      </c>
      <c r="AR9" s="1" t="s">
        <v>197</v>
      </c>
      <c r="AS9" s="1">
        <f t="shared" ca="1" si="10"/>
        <v>0</v>
      </c>
      <c r="AT9" s="1">
        <f t="shared" ca="1" si="11"/>
        <v>4</v>
      </c>
      <c r="AU9" s="1" t="s">
        <v>198</v>
      </c>
      <c r="AV9" s="1">
        <f t="shared" ca="1" si="12"/>
        <v>6</v>
      </c>
      <c r="AW9" s="1">
        <f t="shared" ca="1" si="13"/>
        <v>2</v>
      </c>
      <c r="AX9" s="1">
        <f t="shared" ca="1" si="14"/>
        <v>5</v>
      </c>
      <c r="AY9" s="1" t="s">
        <v>2</v>
      </c>
      <c r="AZ9" s="1">
        <f t="shared" ca="1" si="15"/>
        <v>3</v>
      </c>
      <c r="BA9" s="1">
        <f t="shared" ca="1" si="16"/>
        <v>4</v>
      </c>
      <c r="BB9" s="1" t="s">
        <v>196</v>
      </c>
      <c r="BC9" s="1">
        <f t="shared" ca="1" si="17"/>
        <v>2</v>
      </c>
      <c r="BD9" s="1">
        <f t="shared" ca="1" si="18"/>
        <v>1</v>
      </c>
      <c r="BE9" s="1">
        <f t="shared" ca="1" si="19"/>
        <v>1</v>
      </c>
      <c r="BH9" s="1">
        <v>9</v>
      </c>
      <c r="BI9" s="11">
        <f t="shared" ca="1" si="20"/>
        <v>3</v>
      </c>
      <c r="BJ9" s="11">
        <f t="shared" ca="1" si="21"/>
        <v>0</v>
      </c>
      <c r="BK9" s="12"/>
      <c r="BM9" s="1">
        <v>9</v>
      </c>
      <c r="BN9" s="11">
        <f t="shared" ca="1" si="22"/>
        <v>8</v>
      </c>
      <c r="BO9" s="11">
        <f t="shared" ca="1" si="23"/>
        <v>4</v>
      </c>
      <c r="BP9" s="12"/>
      <c r="BR9" s="1">
        <v>9</v>
      </c>
      <c r="BS9" s="10">
        <f t="shared" ca="1" si="24"/>
        <v>8</v>
      </c>
      <c r="BT9" s="10">
        <f t="shared" ca="1" si="25"/>
        <v>6</v>
      </c>
      <c r="BU9" s="19"/>
      <c r="BW9" s="1">
        <v>9</v>
      </c>
      <c r="BX9" s="10">
        <f t="shared" ca="1" si="26"/>
        <v>3</v>
      </c>
      <c r="BY9" s="10">
        <f t="shared" ca="1" si="27"/>
        <v>2</v>
      </c>
      <c r="BZ9" s="19"/>
      <c r="CB9" s="1">
        <v>9</v>
      </c>
      <c r="CC9" s="10">
        <f t="shared" ca="1" si="28"/>
        <v>6</v>
      </c>
      <c r="CD9" s="10">
        <f t="shared" ca="1" si="29"/>
        <v>5</v>
      </c>
      <c r="CE9" s="19"/>
      <c r="CF9" s="12"/>
      <c r="CG9" s="65">
        <f t="shared" ca="1" si="30"/>
        <v>0.82887322565417154</v>
      </c>
      <c r="CH9" s="66">
        <f t="shared" ca="1" si="31"/>
        <v>3</v>
      </c>
      <c r="CI9" s="66"/>
      <c r="CJ9" s="67">
        <v>9</v>
      </c>
      <c r="CK9" s="67">
        <v>9</v>
      </c>
      <c r="CL9" s="67">
        <v>0</v>
      </c>
      <c r="CM9" s="67"/>
      <c r="CN9" s="65">
        <f t="shared" ca="1" si="32"/>
        <v>0.16028498209418951</v>
      </c>
      <c r="CO9" s="66">
        <f t="shared" ca="1" si="33"/>
        <v>85</v>
      </c>
      <c r="CP9" s="67"/>
      <c r="CQ9" s="67">
        <v>9</v>
      </c>
      <c r="CR9" s="67">
        <v>0</v>
      </c>
      <c r="CS9" s="67">
        <v>8</v>
      </c>
      <c r="CU9" s="65">
        <f t="shared" ca="1" si="34"/>
        <v>0.15175903268026814</v>
      </c>
      <c r="CV9" s="66">
        <f t="shared" ca="1" si="35"/>
        <v>87</v>
      </c>
      <c r="CW9" s="67"/>
      <c r="CX9" s="67">
        <v>9</v>
      </c>
      <c r="CY9" s="67">
        <v>0</v>
      </c>
      <c r="CZ9" s="67">
        <v>8</v>
      </c>
      <c r="DB9" s="65">
        <f t="shared" ca="1" si="36"/>
        <v>0.54654967743996552</v>
      </c>
      <c r="DC9" s="66">
        <f t="shared" ca="1" si="37"/>
        <v>33</v>
      </c>
      <c r="DD9" s="67"/>
      <c r="DE9" s="67">
        <v>9</v>
      </c>
      <c r="DF9" s="67">
        <v>0</v>
      </c>
      <c r="DG9" s="67">
        <v>8</v>
      </c>
      <c r="DI9" s="65">
        <f t="shared" ca="1" si="0"/>
        <v>0.51429496034451982</v>
      </c>
      <c r="DJ9" s="66">
        <f t="shared" ca="1" si="1"/>
        <v>50</v>
      </c>
      <c r="DK9" s="67"/>
      <c r="DL9" s="67">
        <v>9</v>
      </c>
      <c r="DM9" s="67">
        <v>1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2"/>
        <v>80014</v>
      </c>
      <c r="AG10" s="1" t="s">
        <v>199</v>
      </c>
      <c r="AH10" s="1">
        <f t="shared" ca="1" si="3"/>
        <v>1458</v>
      </c>
      <c r="AI10" s="1" t="s">
        <v>2</v>
      </c>
      <c r="AJ10" s="1">
        <f t="shared" ca="1" si="4"/>
        <v>78556</v>
      </c>
      <c r="AL10" s="1">
        <f t="shared" ca="1" si="5"/>
        <v>8</v>
      </c>
      <c r="AM10" s="1">
        <f t="shared" ca="1" si="6"/>
        <v>0</v>
      </c>
      <c r="AN10" s="1" t="s">
        <v>8</v>
      </c>
      <c r="AO10" s="1">
        <f t="shared" ca="1" si="7"/>
        <v>0</v>
      </c>
      <c r="AP10" s="1">
        <f t="shared" ca="1" si="8"/>
        <v>1</v>
      </c>
      <c r="AQ10" s="1">
        <f t="shared" ca="1" si="9"/>
        <v>4</v>
      </c>
      <c r="AR10" s="1" t="s">
        <v>1</v>
      </c>
      <c r="AS10" s="1">
        <f t="shared" ca="1" si="10"/>
        <v>0</v>
      </c>
      <c r="AT10" s="1">
        <f t="shared" ca="1" si="11"/>
        <v>1</v>
      </c>
      <c r="AU10" s="1" t="s">
        <v>8</v>
      </c>
      <c r="AV10" s="1">
        <f t="shared" ca="1" si="12"/>
        <v>4</v>
      </c>
      <c r="AW10" s="1">
        <f t="shared" ca="1" si="13"/>
        <v>5</v>
      </c>
      <c r="AX10" s="1">
        <f t="shared" ca="1" si="14"/>
        <v>8</v>
      </c>
      <c r="AY10" s="1" t="s">
        <v>195</v>
      </c>
      <c r="AZ10" s="1">
        <f t="shared" ca="1" si="15"/>
        <v>7</v>
      </c>
      <c r="BA10" s="1">
        <f t="shared" ca="1" si="16"/>
        <v>8</v>
      </c>
      <c r="BB10" s="1" t="s">
        <v>196</v>
      </c>
      <c r="BC10" s="1">
        <f t="shared" ca="1" si="17"/>
        <v>5</v>
      </c>
      <c r="BD10" s="1">
        <f t="shared" ca="1" si="18"/>
        <v>5</v>
      </c>
      <c r="BE10" s="1">
        <f t="shared" ca="1" si="19"/>
        <v>6</v>
      </c>
      <c r="BH10" s="1">
        <v>10</v>
      </c>
      <c r="BI10" s="11">
        <f t="shared" ca="1" si="20"/>
        <v>8</v>
      </c>
      <c r="BJ10" s="11">
        <f t="shared" ca="1" si="21"/>
        <v>0</v>
      </c>
      <c r="BK10" s="12"/>
      <c r="BM10" s="1">
        <v>10</v>
      </c>
      <c r="BN10" s="11">
        <f t="shared" ca="1" si="22"/>
        <v>0</v>
      </c>
      <c r="BO10" s="11">
        <f t="shared" ca="1" si="23"/>
        <v>1</v>
      </c>
      <c r="BP10" s="12"/>
      <c r="BR10" s="1">
        <v>10</v>
      </c>
      <c r="BS10" s="10">
        <f t="shared" ca="1" si="24"/>
        <v>0</v>
      </c>
      <c r="BT10" s="10">
        <f t="shared" ca="1" si="25"/>
        <v>4</v>
      </c>
      <c r="BU10" s="19"/>
      <c r="BW10" s="1">
        <v>10</v>
      </c>
      <c r="BX10" s="10">
        <f t="shared" ca="1" si="26"/>
        <v>1</v>
      </c>
      <c r="BY10" s="10">
        <f t="shared" ca="1" si="27"/>
        <v>5</v>
      </c>
      <c r="BZ10" s="19"/>
      <c r="CB10" s="1">
        <v>10</v>
      </c>
      <c r="CC10" s="10">
        <f t="shared" ca="1" si="28"/>
        <v>4</v>
      </c>
      <c r="CD10" s="10">
        <f t="shared" ca="1" si="29"/>
        <v>8</v>
      </c>
      <c r="CE10" s="19"/>
      <c r="CF10" s="12"/>
      <c r="CG10" s="65">
        <f t="shared" ca="1" si="30"/>
        <v>0.63868450661159981</v>
      </c>
      <c r="CH10" s="66">
        <f t="shared" ca="1" si="31"/>
        <v>8</v>
      </c>
      <c r="CI10" s="66"/>
      <c r="CJ10" s="67">
        <v>10</v>
      </c>
      <c r="CK10" s="67">
        <v>1</v>
      </c>
      <c r="CL10" s="67">
        <v>0</v>
      </c>
      <c r="CM10" s="67"/>
      <c r="CN10" s="65">
        <f t="shared" ca="1" si="32"/>
        <v>0.98164157439475397</v>
      </c>
      <c r="CO10" s="66">
        <f t="shared" ca="1" si="33"/>
        <v>2</v>
      </c>
      <c r="CP10" s="67"/>
      <c r="CQ10" s="67">
        <v>10</v>
      </c>
      <c r="CR10" s="67">
        <v>0</v>
      </c>
      <c r="CS10" s="67">
        <v>9</v>
      </c>
      <c r="CU10" s="65">
        <f t="shared" ca="1" si="34"/>
        <v>0.96789650407725136</v>
      </c>
      <c r="CV10" s="66">
        <f t="shared" ca="1" si="35"/>
        <v>5</v>
      </c>
      <c r="CW10" s="67"/>
      <c r="CX10" s="67">
        <v>10</v>
      </c>
      <c r="CY10" s="67">
        <v>0</v>
      </c>
      <c r="CZ10" s="67">
        <v>9</v>
      </c>
      <c r="DB10" s="65">
        <f t="shared" ca="1" si="36"/>
        <v>0.76754983912287345</v>
      </c>
      <c r="DC10" s="66">
        <f t="shared" ca="1" si="37"/>
        <v>16</v>
      </c>
      <c r="DD10" s="67"/>
      <c r="DE10" s="67">
        <v>10</v>
      </c>
      <c r="DF10" s="67">
        <v>0</v>
      </c>
      <c r="DG10" s="67">
        <v>9</v>
      </c>
      <c r="DI10" s="65">
        <f t="shared" ca="1" si="0"/>
        <v>0.7441542918867734</v>
      </c>
      <c r="DJ10" s="66">
        <f t="shared" ca="1" si="1"/>
        <v>35</v>
      </c>
      <c r="DK10" s="67"/>
      <c r="DL10" s="67">
        <v>10</v>
      </c>
      <c r="DM10" s="67">
        <v>2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200</v>
      </c>
      <c r="AF11" s="1">
        <f t="shared" ca="1" si="2"/>
        <v>18328</v>
      </c>
      <c r="AG11" s="1" t="s">
        <v>48</v>
      </c>
      <c r="AH11" s="1">
        <f t="shared" ca="1" si="3"/>
        <v>6295</v>
      </c>
      <c r="AI11" s="1" t="s">
        <v>195</v>
      </c>
      <c r="AJ11" s="1">
        <f t="shared" ca="1" si="4"/>
        <v>12033</v>
      </c>
      <c r="AL11" s="1">
        <f t="shared" ca="1" si="5"/>
        <v>1</v>
      </c>
      <c r="AM11" s="1">
        <f t="shared" ca="1" si="6"/>
        <v>8</v>
      </c>
      <c r="AN11" s="1" t="s">
        <v>196</v>
      </c>
      <c r="AO11" s="1">
        <f t="shared" ca="1" si="7"/>
        <v>3</v>
      </c>
      <c r="AP11" s="1">
        <f t="shared" ca="1" si="8"/>
        <v>2</v>
      </c>
      <c r="AQ11" s="1">
        <f t="shared" ca="1" si="9"/>
        <v>8</v>
      </c>
      <c r="AR11" s="1" t="s">
        <v>201</v>
      </c>
      <c r="AS11" s="1">
        <f t="shared" ca="1" si="10"/>
        <v>0</v>
      </c>
      <c r="AT11" s="1">
        <f t="shared" ca="1" si="11"/>
        <v>6</v>
      </c>
      <c r="AU11" s="1" t="s">
        <v>196</v>
      </c>
      <c r="AV11" s="1">
        <f t="shared" ca="1" si="12"/>
        <v>2</v>
      </c>
      <c r="AW11" s="1">
        <f t="shared" ca="1" si="13"/>
        <v>9</v>
      </c>
      <c r="AX11" s="1">
        <f t="shared" ca="1" si="14"/>
        <v>5</v>
      </c>
      <c r="AY11" s="1" t="s">
        <v>2</v>
      </c>
      <c r="AZ11" s="1">
        <f t="shared" ca="1" si="15"/>
        <v>1</v>
      </c>
      <c r="BA11" s="1">
        <f t="shared" ca="1" si="16"/>
        <v>2</v>
      </c>
      <c r="BB11" s="1" t="s">
        <v>196</v>
      </c>
      <c r="BC11" s="1">
        <f t="shared" ca="1" si="17"/>
        <v>0</v>
      </c>
      <c r="BD11" s="1">
        <f t="shared" ca="1" si="18"/>
        <v>3</v>
      </c>
      <c r="BE11" s="1">
        <f t="shared" ca="1" si="19"/>
        <v>3</v>
      </c>
      <c r="BH11" s="1">
        <v>11</v>
      </c>
      <c r="BI11" s="11">
        <f t="shared" ca="1" si="20"/>
        <v>1</v>
      </c>
      <c r="BJ11" s="11">
        <f t="shared" ca="1" si="21"/>
        <v>0</v>
      </c>
      <c r="BK11" s="12"/>
      <c r="BM11" s="1">
        <v>11</v>
      </c>
      <c r="BN11" s="11">
        <f t="shared" ca="1" si="22"/>
        <v>8</v>
      </c>
      <c r="BO11" s="11">
        <f t="shared" ca="1" si="23"/>
        <v>6</v>
      </c>
      <c r="BP11" s="12"/>
      <c r="BR11" s="1">
        <v>11</v>
      </c>
      <c r="BS11" s="10">
        <f t="shared" ca="1" si="24"/>
        <v>3</v>
      </c>
      <c r="BT11" s="10">
        <f t="shared" ca="1" si="25"/>
        <v>2</v>
      </c>
      <c r="BU11" s="19"/>
      <c r="BW11" s="1">
        <v>11</v>
      </c>
      <c r="BX11" s="10">
        <f t="shared" ca="1" si="26"/>
        <v>2</v>
      </c>
      <c r="BY11" s="10">
        <f t="shared" ca="1" si="27"/>
        <v>9</v>
      </c>
      <c r="BZ11" s="19"/>
      <c r="CB11" s="1">
        <v>11</v>
      </c>
      <c r="CC11" s="10">
        <f t="shared" ca="1" si="28"/>
        <v>8</v>
      </c>
      <c r="CD11" s="10">
        <f t="shared" ca="1" si="29"/>
        <v>5</v>
      </c>
      <c r="CE11" s="19"/>
      <c r="CF11" s="12"/>
      <c r="CG11" s="65">
        <f t="shared" ca="1" si="30"/>
        <v>0.96543531897407076</v>
      </c>
      <c r="CH11" s="66">
        <f t="shared" ca="1" si="31"/>
        <v>1</v>
      </c>
      <c r="CI11" s="66"/>
      <c r="CJ11" s="67">
        <v>11</v>
      </c>
      <c r="CK11" s="67">
        <v>2</v>
      </c>
      <c r="CL11" s="67">
        <v>0</v>
      </c>
      <c r="CM11" s="67"/>
      <c r="CN11" s="65">
        <f t="shared" ca="1" si="32"/>
        <v>0.12561293509829774</v>
      </c>
      <c r="CO11" s="66">
        <f t="shared" ca="1" si="33"/>
        <v>87</v>
      </c>
      <c r="CP11" s="67"/>
      <c r="CQ11" s="67">
        <v>11</v>
      </c>
      <c r="CR11" s="67">
        <v>1</v>
      </c>
      <c r="CS11" s="67">
        <v>0</v>
      </c>
      <c r="CU11" s="65">
        <f t="shared" ca="1" si="34"/>
        <v>0.71686062888406799</v>
      </c>
      <c r="CV11" s="66">
        <f t="shared" ca="1" si="35"/>
        <v>33</v>
      </c>
      <c r="CW11" s="67"/>
      <c r="CX11" s="67">
        <v>11</v>
      </c>
      <c r="CY11" s="67">
        <v>1</v>
      </c>
      <c r="CZ11" s="67">
        <v>0</v>
      </c>
      <c r="DB11" s="65">
        <f t="shared" ca="1" si="36"/>
        <v>0.56951579312100831</v>
      </c>
      <c r="DC11" s="66">
        <f t="shared" ca="1" si="37"/>
        <v>30</v>
      </c>
      <c r="DD11" s="67"/>
      <c r="DE11" s="67">
        <v>11</v>
      </c>
      <c r="DF11" s="67">
        <v>1</v>
      </c>
      <c r="DG11" s="67">
        <v>0</v>
      </c>
      <c r="DI11" s="65">
        <f t="shared" ca="1" si="0"/>
        <v>0.27436163770263355</v>
      </c>
      <c r="DJ11" s="66">
        <f t="shared" ca="1" si="1"/>
        <v>68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80" t="str">
        <f ca="1">$AF3/1000&amp;$AG3&amp;$AH3/1000&amp;$AI3</f>
        <v>93.151－1.027＝</v>
      </c>
      <c r="C12" s="81"/>
      <c r="D12" s="81"/>
      <c r="E12" s="81"/>
      <c r="F12" s="81"/>
      <c r="G12" s="81"/>
      <c r="H12" s="82">
        <f ca="1">$AJ3/1000</f>
        <v>92.123999999999995</v>
      </c>
      <c r="I12" s="82"/>
      <c r="J12" s="83"/>
      <c r="K12" s="9"/>
      <c r="L12" s="26"/>
      <c r="M12" s="80" t="str">
        <f ca="1">$AF4/1000&amp;$AG4&amp;$AH4/1000&amp;$AI4</f>
        <v>64.914－5.581＝</v>
      </c>
      <c r="N12" s="81"/>
      <c r="O12" s="81"/>
      <c r="P12" s="81"/>
      <c r="Q12" s="81"/>
      <c r="R12" s="81"/>
      <c r="S12" s="82">
        <f ca="1">$AJ4/1000</f>
        <v>59.332999999999998</v>
      </c>
      <c r="T12" s="82"/>
      <c r="U12" s="83"/>
      <c r="V12" s="9"/>
      <c r="AE12" s="2" t="s">
        <v>202</v>
      </c>
      <c r="AF12" s="1">
        <f t="shared" ca="1" si="2"/>
        <v>80177</v>
      </c>
      <c r="AG12" s="1" t="s">
        <v>199</v>
      </c>
      <c r="AH12" s="1">
        <f t="shared" ca="1" si="3"/>
        <v>5929</v>
      </c>
      <c r="AI12" s="1" t="s">
        <v>195</v>
      </c>
      <c r="AJ12" s="1">
        <f t="shared" ca="1" si="4"/>
        <v>74248</v>
      </c>
      <c r="AL12" s="1">
        <f t="shared" ca="1" si="5"/>
        <v>8</v>
      </c>
      <c r="AM12" s="1">
        <f t="shared" ca="1" si="6"/>
        <v>0</v>
      </c>
      <c r="AN12" s="1" t="s">
        <v>198</v>
      </c>
      <c r="AO12" s="1">
        <f t="shared" ca="1" si="7"/>
        <v>1</v>
      </c>
      <c r="AP12" s="1">
        <f t="shared" ca="1" si="8"/>
        <v>7</v>
      </c>
      <c r="AQ12" s="1">
        <f t="shared" ca="1" si="9"/>
        <v>7</v>
      </c>
      <c r="AR12" s="1" t="s">
        <v>1</v>
      </c>
      <c r="AS12" s="1">
        <f t="shared" ca="1" si="10"/>
        <v>0</v>
      </c>
      <c r="AT12" s="1">
        <f t="shared" ca="1" si="11"/>
        <v>5</v>
      </c>
      <c r="AU12" s="1" t="s">
        <v>198</v>
      </c>
      <c r="AV12" s="1">
        <f t="shared" ca="1" si="12"/>
        <v>9</v>
      </c>
      <c r="AW12" s="1">
        <f t="shared" ca="1" si="13"/>
        <v>2</v>
      </c>
      <c r="AX12" s="1">
        <f t="shared" ca="1" si="14"/>
        <v>9</v>
      </c>
      <c r="AY12" s="1" t="s">
        <v>2</v>
      </c>
      <c r="AZ12" s="1">
        <f t="shared" ca="1" si="15"/>
        <v>7</v>
      </c>
      <c r="BA12" s="1">
        <f t="shared" ca="1" si="16"/>
        <v>4</v>
      </c>
      <c r="BB12" s="1" t="s">
        <v>198</v>
      </c>
      <c r="BC12" s="1">
        <f t="shared" ca="1" si="17"/>
        <v>2</v>
      </c>
      <c r="BD12" s="1">
        <f t="shared" ca="1" si="18"/>
        <v>4</v>
      </c>
      <c r="BE12" s="1">
        <f t="shared" ca="1" si="19"/>
        <v>8</v>
      </c>
      <c r="BH12" s="1">
        <v>12</v>
      </c>
      <c r="BI12" s="11">
        <f t="shared" ca="1" si="20"/>
        <v>8</v>
      </c>
      <c r="BJ12" s="11">
        <f t="shared" ca="1" si="21"/>
        <v>0</v>
      </c>
      <c r="BK12" s="12"/>
      <c r="BM12" s="1">
        <v>12</v>
      </c>
      <c r="BN12" s="11">
        <f t="shared" ca="1" si="22"/>
        <v>0</v>
      </c>
      <c r="BO12" s="11">
        <f t="shared" ca="1" si="23"/>
        <v>5</v>
      </c>
      <c r="BP12" s="12"/>
      <c r="BR12" s="1">
        <v>12</v>
      </c>
      <c r="BS12" s="10">
        <f t="shared" ca="1" si="24"/>
        <v>1</v>
      </c>
      <c r="BT12" s="10">
        <f t="shared" ca="1" si="25"/>
        <v>9</v>
      </c>
      <c r="BU12" s="19"/>
      <c r="BW12" s="1">
        <v>12</v>
      </c>
      <c r="BX12" s="10">
        <f t="shared" ca="1" si="26"/>
        <v>7</v>
      </c>
      <c r="BY12" s="10">
        <f t="shared" ca="1" si="27"/>
        <v>2</v>
      </c>
      <c r="BZ12" s="19"/>
      <c r="CB12" s="1">
        <v>12</v>
      </c>
      <c r="CC12" s="10">
        <f t="shared" ca="1" si="28"/>
        <v>7</v>
      </c>
      <c r="CD12" s="10">
        <f t="shared" ca="1" si="29"/>
        <v>9</v>
      </c>
      <c r="CE12" s="19"/>
      <c r="CF12" s="12"/>
      <c r="CG12" s="65">
        <f t="shared" ca="1" si="30"/>
        <v>9.656429999203564E-2</v>
      </c>
      <c r="CH12" s="66">
        <f t="shared" ca="1" si="31"/>
        <v>17</v>
      </c>
      <c r="CI12" s="66"/>
      <c r="CJ12" s="67">
        <v>12</v>
      </c>
      <c r="CK12" s="67">
        <v>3</v>
      </c>
      <c r="CL12" s="67">
        <v>0</v>
      </c>
      <c r="CM12" s="67"/>
      <c r="CN12" s="65">
        <f t="shared" ca="1" si="32"/>
        <v>0.96253312011258851</v>
      </c>
      <c r="CO12" s="66">
        <f t="shared" ca="1" si="33"/>
        <v>6</v>
      </c>
      <c r="CP12" s="67"/>
      <c r="CQ12" s="67">
        <v>12</v>
      </c>
      <c r="CR12" s="67">
        <v>1</v>
      </c>
      <c r="CS12" s="67">
        <v>1</v>
      </c>
      <c r="CU12" s="65">
        <f t="shared" ca="1" si="34"/>
        <v>0.78392085373721154</v>
      </c>
      <c r="CV12" s="66">
        <f t="shared" ca="1" si="35"/>
        <v>20</v>
      </c>
      <c r="CW12" s="67"/>
      <c r="CX12" s="67">
        <v>12</v>
      </c>
      <c r="CY12" s="67">
        <v>1</v>
      </c>
      <c r="CZ12" s="67">
        <v>1</v>
      </c>
      <c r="DB12" s="65">
        <f t="shared" ca="1" si="36"/>
        <v>0.1303447183545845</v>
      </c>
      <c r="DC12" s="66">
        <f t="shared" ca="1" si="37"/>
        <v>73</v>
      </c>
      <c r="DD12" s="67"/>
      <c r="DE12" s="67">
        <v>12</v>
      </c>
      <c r="DF12" s="67">
        <v>1</v>
      </c>
      <c r="DG12" s="67">
        <v>1</v>
      </c>
      <c r="DI12" s="65">
        <f t="shared" ca="1" si="0"/>
        <v>0.37712911546917194</v>
      </c>
      <c r="DJ12" s="66">
        <f t="shared" ca="1" si="1"/>
        <v>63</v>
      </c>
      <c r="DK12" s="67"/>
      <c r="DL12" s="67">
        <v>12</v>
      </c>
      <c r="DM12" s="67">
        <v>2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30"/>
        <v>0.46114231401846062</v>
      </c>
      <c r="CH13" s="66">
        <f t="shared" ca="1" si="31"/>
        <v>10</v>
      </c>
      <c r="CI13" s="66"/>
      <c r="CJ13" s="67">
        <v>13</v>
      </c>
      <c r="CK13" s="67">
        <v>4</v>
      </c>
      <c r="CL13" s="67">
        <v>0</v>
      </c>
      <c r="CM13" s="67"/>
      <c r="CN13" s="65">
        <f t="shared" ca="1" si="32"/>
        <v>0.25748509144270537</v>
      </c>
      <c r="CO13" s="66">
        <f t="shared" ca="1" si="33"/>
        <v>74</v>
      </c>
      <c r="CP13" s="67"/>
      <c r="CQ13" s="67">
        <v>13</v>
      </c>
      <c r="CR13" s="67">
        <v>1</v>
      </c>
      <c r="CS13" s="67">
        <v>2</v>
      </c>
      <c r="CU13" s="65">
        <f t="shared" ca="1" si="34"/>
        <v>0.74208930754107216</v>
      </c>
      <c r="CV13" s="66">
        <f t="shared" ca="1" si="35"/>
        <v>27</v>
      </c>
      <c r="CW13" s="67"/>
      <c r="CX13" s="67">
        <v>13</v>
      </c>
      <c r="CY13" s="67">
        <v>1</v>
      </c>
      <c r="CZ13" s="67">
        <v>2</v>
      </c>
      <c r="DB13" s="65">
        <f t="shared" ca="1" si="36"/>
        <v>0.81776772639782569</v>
      </c>
      <c r="DC13" s="66">
        <f t="shared" ca="1" si="37"/>
        <v>11</v>
      </c>
      <c r="DD13" s="67"/>
      <c r="DE13" s="67">
        <v>13</v>
      </c>
      <c r="DF13" s="67">
        <v>1</v>
      </c>
      <c r="DG13" s="67">
        <v>2</v>
      </c>
      <c r="DI13" s="65">
        <f t="shared" ca="1" si="0"/>
        <v>0.91270776222464844</v>
      </c>
      <c r="DJ13" s="66">
        <f t="shared" ca="1" si="1"/>
        <v>17</v>
      </c>
      <c r="DK13" s="67"/>
      <c r="DL13" s="67">
        <v>13</v>
      </c>
      <c r="DM13" s="67">
        <v>2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9</v>
      </c>
      <c r="E14" s="33">
        <f ca="1">$BN3</f>
        <v>3</v>
      </c>
      <c r="F14" s="33" t="str">
        <f ca="1">IF(AND(G14=0,H14=0,I14=0),"",".")</f>
        <v>.</v>
      </c>
      <c r="G14" s="34">
        <f ca="1">$BS3</f>
        <v>1</v>
      </c>
      <c r="H14" s="34">
        <f ca="1">$BX3</f>
        <v>5</v>
      </c>
      <c r="I14" s="34">
        <f ca="1">$CC3</f>
        <v>1</v>
      </c>
      <c r="J14" s="35"/>
      <c r="K14" s="36"/>
      <c r="L14" s="37"/>
      <c r="M14" s="38"/>
      <c r="N14" s="31"/>
      <c r="O14" s="32">
        <f ca="1">$BI4</f>
        <v>6</v>
      </c>
      <c r="P14" s="33">
        <f ca="1">$BN4</f>
        <v>4</v>
      </c>
      <c r="Q14" s="33" t="str">
        <f ca="1">IF(AND(R14=0,S14=0,T14=0),"",".")</f>
        <v>.</v>
      </c>
      <c r="R14" s="34">
        <f ca="1">$BS4</f>
        <v>9</v>
      </c>
      <c r="S14" s="34">
        <f ca="1">$BX4</f>
        <v>1</v>
      </c>
      <c r="T14" s="34">
        <f ca="1">$CC4</f>
        <v>4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30"/>
        <v>0.93210465717785151</v>
      </c>
      <c r="CH14" s="66">
        <f t="shared" ca="1" si="31"/>
        <v>2</v>
      </c>
      <c r="CI14" s="66"/>
      <c r="CJ14" s="67">
        <v>14</v>
      </c>
      <c r="CK14" s="67">
        <v>5</v>
      </c>
      <c r="CL14" s="67">
        <v>0</v>
      </c>
      <c r="CM14" s="67"/>
      <c r="CN14" s="65">
        <f t="shared" ca="1" si="32"/>
        <v>0.35123871039363741</v>
      </c>
      <c r="CO14" s="66">
        <f t="shared" ca="1" si="33"/>
        <v>60</v>
      </c>
      <c r="CP14" s="67"/>
      <c r="CQ14" s="67">
        <v>14</v>
      </c>
      <c r="CR14" s="67">
        <v>1</v>
      </c>
      <c r="CS14" s="67">
        <v>3</v>
      </c>
      <c r="CU14" s="65">
        <f t="shared" ca="1" si="34"/>
        <v>0.48541979389979506</v>
      </c>
      <c r="CV14" s="66">
        <f t="shared" ca="1" si="35"/>
        <v>54</v>
      </c>
      <c r="CW14" s="67"/>
      <c r="CX14" s="67">
        <v>14</v>
      </c>
      <c r="CY14" s="67">
        <v>1</v>
      </c>
      <c r="CZ14" s="67">
        <v>3</v>
      </c>
      <c r="DB14" s="65">
        <f t="shared" ca="1" si="36"/>
        <v>3.739269131195222E-2</v>
      </c>
      <c r="DC14" s="66">
        <f t="shared" ca="1" si="37"/>
        <v>81</v>
      </c>
      <c r="DD14" s="67"/>
      <c r="DE14" s="67">
        <v>14</v>
      </c>
      <c r="DF14" s="67">
        <v>1</v>
      </c>
      <c r="DG14" s="67">
        <v>3</v>
      </c>
      <c r="DI14" s="65">
        <f t="shared" ca="1" si="0"/>
        <v>0.91280224570177382</v>
      </c>
      <c r="DJ14" s="66">
        <f t="shared" ca="1" si="1"/>
        <v>16</v>
      </c>
      <c r="DK14" s="67"/>
      <c r="DL14" s="67">
        <v>14</v>
      </c>
      <c r="DM14" s="67">
        <v>2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>－</v>
      </c>
      <c r="D15" s="39">
        <f ca="1">IF(AND($BI3=0,$BJ3=0),"－",$BJ3)</f>
        <v>0</v>
      </c>
      <c r="E15" s="40">
        <f ca="1">$BO3</f>
        <v>1</v>
      </c>
      <c r="F15" s="40" t="str">
        <f ca="1">IF(AND(G15=0,H15=0,I15=0),"",".")</f>
        <v>.</v>
      </c>
      <c r="G15" s="41">
        <f ca="1">$BT3</f>
        <v>0</v>
      </c>
      <c r="H15" s="41">
        <f ca="1">$BY3</f>
        <v>2</v>
      </c>
      <c r="I15" s="41">
        <f ca="1">$CD3</f>
        <v>7</v>
      </c>
      <c r="J15" s="35"/>
      <c r="K15" s="36"/>
      <c r="L15" s="37"/>
      <c r="M15" s="38"/>
      <c r="N15" s="13" t="str">
        <f ca="1">IF(AND($BJ4=0,$BI4=0),"","－")</f>
        <v>－</v>
      </c>
      <c r="O15" s="39">
        <f ca="1">IF(AND($BI4=0,$BJ4=0),"－",$BJ4)</f>
        <v>0</v>
      </c>
      <c r="P15" s="40">
        <f ca="1">$BO4</f>
        <v>5</v>
      </c>
      <c r="Q15" s="40" t="str">
        <f ca="1">IF(AND(R15=0,S15=0,T15=0),"",".")</f>
        <v>.</v>
      </c>
      <c r="R15" s="41">
        <f ca="1">$BT4</f>
        <v>5</v>
      </c>
      <c r="S15" s="41">
        <f ca="1">$BY4</f>
        <v>8</v>
      </c>
      <c r="T15" s="41">
        <f ca="1">$CD4</f>
        <v>1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30"/>
        <v>0.17374979714726724</v>
      </c>
      <c r="CH15" s="66">
        <f t="shared" ca="1" si="31"/>
        <v>16</v>
      </c>
      <c r="CI15" s="66"/>
      <c r="CJ15" s="67">
        <v>15</v>
      </c>
      <c r="CK15" s="67">
        <v>6</v>
      </c>
      <c r="CL15" s="67">
        <v>0</v>
      </c>
      <c r="CM15" s="67"/>
      <c r="CN15" s="65">
        <f t="shared" ca="1" si="32"/>
        <v>0.80613459844973401</v>
      </c>
      <c r="CO15" s="66">
        <f t="shared" ca="1" si="33"/>
        <v>20</v>
      </c>
      <c r="CP15" s="67"/>
      <c r="CQ15" s="67">
        <v>15</v>
      </c>
      <c r="CR15" s="67">
        <v>1</v>
      </c>
      <c r="CS15" s="67">
        <v>4</v>
      </c>
      <c r="CU15" s="65">
        <f t="shared" ca="1" si="34"/>
        <v>0.57319824517554196</v>
      </c>
      <c r="CV15" s="66">
        <f t="shared" ca="1" si="35"/>
        <v>47</v>
      </c>
      <c r="CW15" s="67"/>
      <c r="CX15" s="67">
        <v>15</v>
      </c>
      <c r="CY15" s="67">
        <v>1</v>
      </c>
      <c r="CZ15" s="67">
        <v>4</v>
      </c>
      <c r="DB15" s="65">
        <f t="shared" ca="1" si="36"/>
        <v>0.20585018657647935</v>
      </c>
      <c r="DC15" s="66">
        <f t="shared" ca="1" si="37"/>
        <v>62</v>
      </c>
      <c r="DD15" s="67"/>
      <c r="DE15" s="67">
        <v>15</v>
      </c>
      <c r="DF15" s="67">
        <v>1</v>
      </c>
      <c r="DG15" s="67">
        <v>4</v>
      </c>
      <c r="DI15" s="65">
        <f t="shared" ca="1" si="0"/>
        <v>0.72448917761310272</v>
      </c>
      <c r="DJ15" s="66">
        <f t="shared" ca="1" si="1"/>
        <v>37</v>
      </c>
      <c r="DK15" s="67"/>
      <c r="DL15" s="67">
        <v>15</v>
      </c>
      <c r="DM15" s="67">
        <v>2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9</v>
      </c>
      <c r="E16" s="62">
        <f ca="1">$BA3</f>
        <v>2</v>
      </c>
      <c r="F16" s="62" t="str">
        <f>$BB3</f>
        <v>.</v>
      </c>
      <c r="G16" s="63">
        <f ca="1">$BC3</f>
        <v>1</v>
      </c>
      <c r="H16" s="64">
        <f ca="1">$BD3</f>
        <v>2</v>
      </c>
      <c r="I16" s="64">
        <f ca="1">$BE3</f>
        <v>4</v>
      </c>
      <c r="J16" s="43"/>
      <c r="K16" s="36"/>
      <c r="L16" s="37"/>
      <c r="M16" s="38"/>
      <c r="N16" s="60"/>
      <c r="O16" s="61">
        <f ca="1">$AZ4</f>
        <v>5</v>
      </c>
      <c r="P16" s="62">
        <f ca="1">$BA4</f>
        <v>9</v>
      </c>
      <c r="Q16" s="62" t="str">
        <f>$BB4</f>
        <v>.</v>
      </c>
      <c r="R16" s="63">
        <f ca="1">$BC4</f>
        <v>3</v>
      </c>
      <c r="S16" s="64">
        <f ca="1">$BD4</f>
        <v>3</v>
      </c>
      <c r="T16" s="64">
        <f ca="1">$BE4</f>
        <v>3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30"/>
        <v>0.37896917513568618</v>
      </c>
      <c r="CH16" s="66">
        <f t="shared" ca="1" si="31"/>
        <v>13</v>
      </c>
      <c r="CI16" s="66"/>
      <c r="CJ16" s="67">
        <v>16</v>
      </c>
      <c r="CK16" s="67">
        <v>7</v>
      </c>
      <c r="CL16" s="67">
        <v>0</v>
      </c>
      <c r="CM16" s="67"/>
      <c r="CN16" s="65">
        <f t="shared" ca="1" si="32"/>
        <v>0.96441252383704246</v>
      </c>
      <c r="CO16" s="66">
        <f t="shared" ca="1" si="33"/>
        <v>5</v>
      </c>
      <c r="CP16" s="67"/>
      <c r="CQ16" s="67">
        <v>16</v>
      </c>
      <c r="CR16" s="67">
        <v>1</v>
      </c>
      <c r="CS16" s="67">
        <v>5</v>
      </c>
      <c r="CU16" s="65">
        <f t="shared" ca="1" si="34"/>
        <v>0.62620516759784939</v>
      </c>
      <c r="CV16" s="66">
        <f t="shared" ca="1" si="35"/>
        <v>38</v>
      </c>
      <c r="CW16" s="67"/>
      <c r="CX16" s="67">
        <v>16</v>
      </c>
      <c r="CY16" s="67">
        <v>1</v>
      </c>
      <c r="CZ16" s="67">
        <v>5</v>
      </c>
      <c r="DB16" s="65">
        <f t="shared" ca="1" si="36"/>
        <v>0.43203682895206974</v>
      </c>
      <c r="DC16" s="66">
        <f t="shared" ca="1" si="37"/>
        <v>45</v>
      </c>
      <c r="DD16" s="67"/>
      <c r="DE16" s="67">
        <v>16</v>
      </c>
      <c r="DF16" s="67">
        <v>1</v>
      </c>
      <c r="DG16" s="67">
        <v>5</v>
      </c>
      <c r="DI16" s="65">
        <f t="shared" ca="1" si="0"/>
        <v>0.82228111804540471</v>
      </c>
      <c r="DJ16" s="66">
        <f t="shared" ca="1" si="1"/>
        <v>26</v>
      </c>
      <c r="DK16" s="67"/>
      <c r="DL16" s="67">
        <v>16</v>
      </c>
      <c r="DM16" s="67">
        <v>2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30"/>
        <v>0.65126224744398986</v>
      </c>
      <c r="CH17" s="66">
        <f t="shared" ca="1" si="31"/>
        <v>7</v>
      </c>
      <c r="CI17" s="66"/>
      <c r="CJ17" s="67">
        <v>17</v>
      </c>
      <c r="CK17" s="67">
        <v>8</v>
      </c>
      <c r="CL17" s="67">
        <v>0</v>
      </c>
      <c r="CM17" s="67"/>
      <c r="CN17" s="65">
        <f t="shared" ca="1" si="32"/>
        <v>0.34906532059411288</v>
      </c>
      <c r="CO17" s="66">
        <f t="shared" ca="1" si="33"/>
        <v>62</v>
      </c>
      <c r="CP17" s="67"/>
      <c r="CQ17" s="67">
        <v>17</v>
      </c>
      <c r="CR17" s="67">
        <v>1</v>
      </c>
      <c r="CS17" s="67">
        <v>6</v>
      </c>
      <c r="CU17" s="65">
        <f t="shared" ca="1" si="34"/>
        <v>6.8637938453741665E-4</v>
      </c>
      <c r="CV17" s="66">
        <f t="shared" ca="1" si="35"/>
        <v>100</v>
      </c>
      <c r="CW17" s="67"/>
      <c r="CX17" s="67">
        <v>17</v>
      </c>
      <c r="CY17" s="67">
        <v>1</v>
      </c>
      <c r="CZ17" s="67">
        <v>6</v>
      </c>
      <c r="DB17" s="65">
        <f t="shared" ca="1" si="36"/>
        <v>0.2221193515027321</v>
      </c>
      <c r="DC17" s="66">
        <f t="shared" ca="1" si="37"/>
        <v>61</v>
      </c>
      <c r="DD17" s="67"/>
      <c r="DE17" s="67">
        <v>17</v>
      </c>
      <c r="DF17" s="67">
        <v>1</v>
      </c>
      <c r="DG17" s="67">
        <v>6</v>
      </c>
      <c r="DI17" s="65">
        <f t="shared" ca="1" si="0"/>
        <v>0.66759301402400706</v>
      </c>
      <c r="DJ17" s="66">
        <f t="shared" ca="1" si="1"/>
        <v>41</v>
      </c>
      <c r="DK17" s="67"/>
      <c r="DL17" s="67">
        <v>17</v>
      </c>
      <c r="DM17" s="67">
        <v>2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30"/>
        <v>0.6572678631008978</v>
      </c>
      <c r="CH18" s="66">
        <f t="shared" ca="1" si="31"/>
        <v>6</v>
      </c>
      <c r="CI18" s="66"/>
      <c r="CJ18" s="67">
        <v>18</v>
      </c>
      <c r="CK18" s="67">
        <v>9</v>
      </c>
      <c r="CL18" s="67">
        <v>0</v>
      </c>
      <c r="CM18" s="67"/>
      <c r="CN18" s="65">
        <f t="shared" ca="1" si="32"/>
        <v>0.21284092421912271</v>
      </c>
      <c r="CO18" s="66">
        <f t="shared" ca="1" si="33"/>
        <v>78</v>
      </c>
      <c r="CP18" s="67"/>
      <c r="CQ18" s="67">
        <v>18</v>
      </c>
      <c r="CR18" s="67">
        <v>1</v>
      </c>
      <c r="CS18" s="67">
        <v>7</v>
      </c>
      <c r="CU18" s="65">
        <f t="shared" ca="1" si="34"/>
        <v>0.61965859922586752</v>
      </c>
      <c r="CV18" s="66">
        <f t="shared" ca="1" si="35"/>
        <v>41</v>
      </c>
      <c r="CW18" s="67"/>
      <c r="CX18" s="67">
        <v>18</v>
      </c>
      <c r="CY18" s="67">
        <v>1</v>
      </c>
      <c r="CZ18" s="67">
        <v>7</v>
      </c>
      <c r="DB18" s="65">
        <f t="shared" ca="1" si="36"/>
        <v>0.80744746794326261</v>
      </c>
      <c r="DC18" s="66">
        <f t="shared" ca="1" si="37"/>
        <v>13</v>
      </c>
      <c r="DD18" s="67"/>
      <c r="DE18" s="67">
        <v>18</v>
      </c>
      <c r="DF18" s="67">
        <v>1</v>
      </c>
      <c r="DG18" s="67">
        <v>7</v>
      </c>
      <c r="DI18" s="65">
        <f t="shared" ca="1" si="0"/>
        <v>0.53642883960367549</v>
      </c>
      <c r="DJ18" s="66">
        <f t="shared" ca="1" si="1"/>
        <v>48</v>
      </c>
      <c r="DK18" s="67"/>
      <c r="DL18" s="67">
        <v>18</v>
      </c>
      <c r="DM18" s="67">
        <v>2</v>
      </c>
      <c r="DN18" s="67">
        <v>9</v>
      </c>
    </row>
    <row r="19" spans="1:118" ht="48.95" customHeight="1" thickBot="1" x14ac:dyDescent="0.3">
      <c r="A19" s="26"/>
      <c r="B19" s="80" t="str">
        <f ca="1">$AF5/1000&amp;$AG5&amp;$AH5/1000&amp;$AI5</f>
        <v>53.854－7.847＝</v>
      </c>
      <c r="C19" s="81"/>
      <c r="D19" s="81"/>
      <c r="E19" s="81"/>
      <c r="F19" s="81"/>
      <c r="G19" s="81"/>
      <c r="H19" s="82">
        <f ca="1">$AJ5/1000</f>
        <v>46.006999999999998</v>
      </c>
      <c r="I19" s="82"/>
      <c r="J19" s="83"/>
      <c r="K19" s="9"/>
      <c r="L19" s="26"/>
      <c r="M19" s="80" t="str">
        <f ca="1">$AF6/1000&amp;$AG6&amp;$AH6/1000&amp;$AI6</f>
        <v>39.917－3.478＝</v>
      </c>
      <c r="N19" s="81"/>
      <c r="O19" s="81"/>
      <c r="P19" s="81"/>
      <c r="Q19" s="81"/>
      <c r="R19" s="81"/>
      <c r="S19" s="82">
        <f ca="1">$AJ6/1000</f>
        <v>36.439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2"/>
        <v>0.26120260132907758</v>
      </c>
      <c r="CO19" s="66">
        <f t="shared" ca="1" si="33"/>
        <v>73</v>
      </c>
      <c r="CP19" s="67"/>
      <c r="CQ19" s="67">
        <v>19</v>
      </c>
      <c r="CR19" s="67">
        <v>1</v>
      </c>
      <c r="CS19" s="67">
        <v>8</v>
      </c>
      <c r="CU19" s="65">
        <f t="shared" ca="1" si="34"/>
        <v>0.44669612295029582</v>
      </c>
      <c r="CV19" s="66">
        <f t="shared" ca="1" si="35"/>
        <v>60</v>
      </c>
      <c r="CW19" s="67"/>
      <c r="CX19" s="67">
        <v>19</v>
      </c>
      <c r="CY19" s="67">
        <v>1</v>
      </c>
      <c r="CZ19" s="67">
        <v>8</v>
      </c>
      <c r="DB19" s="65">
        <f t="shared" ca="1" si="36"/>
        <v>0.43659889477095171</v>
      </c>
      <c r="DC19" s="66">
        <f t="shared" ca="1" si="37"/>
        <v>43</v>
      </c>
      <c r="DD19" s="67"/>
      <c r="DE19" s="67">
        <v>19</v>
      </c>
      <c r="DF19" s="67">
        <v>1</v>
      </c>
      <c r="DG19" s="67">
        <v>8</v>
      </c>
      <c r="DI19" s="65">
        <f t="shared" ca="1" si="0"/>
        <v>0.44873515874901526</v>
      </c>
      <c r="DJ19" s="66">
        <f t="shared" ca="1" si="1"/>
        <v>56</v>
      </c>
      <c r="DK19" s="67"/>
      <c r="DL19" s="67">
        <v>19</v>
      </c>
      <c r="DM19" s="67">
        <v>3</v>
      </c>
      <c r="DN19" s="67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2"/>
        <v>0.11468092628331727</v>
      </c>
      <c r="CO20" s="66">
        <f t="shared" ca="1" si="33"/>
        <v>89</v>
      </c>
      <c r="CP20" s="67"/>
      <c r="CQ20" s="67">
        <v>20</v>
      </c>
      <c r="CR20" s="67">
        <v>1</v>
      </c>
      <c r="CS20" s="67">
        <v>9</v>
      </c>
      <c r="CU20" s="65">
        <f t="shared" ca="1" si="34"/>
        <v>0.27872582205061769</v>
      </c>
      <c r="CV20" s="66">
        <f t="shared" ca="1" si="35"/>
        <v>75</v>
      </c>
      <c r="CW20" s="67"/>
      <c r="CX20" s="67">
        <v>20</v>
      </c>
      <c r="CY20" s="67">
        <v>1</v>
      </c>
      <c r="CZ20" s="67">
        <v>9</v>
      </c>
      <c r="DB20" s="65">
        <f t="shared" ca="1" si="36"/>
        <v>0.68318368113682371</v>
      </c>
      <c r="DC20" s="66">
        <f t="shared" ca="1" si="37"/>
        <v>20</v>
      </c>
      <c r="DD20" s="67"/>
      <c r="DE20" s="67">
        <v>20</v>
      </c>
      <c r="DF20" s="67">
        <v>1</v>
      </c>
      <c r="DG20" s="67">
        <v>9</v>
      </c>
      <c r="DI20" s="65">
        <f t="shared" ca="1" si="0"/>
        <v>7.6997390145102429E-2</v>
      </c>
      <c r="DJ20" s="66">
        <f t="shared" ca="1" si="1"/>
        <v>78</v>
      </c>
      <c r="DK20" s="67"/>
      <c r="DL20" s="67">
        <v>20</v>
      </c>
      <c r="DM20" s="67">
        <v>3</v>
      </c>
      <c r="DN20" s="67">
        <v>2</v>
      </c>
    </row>
    <row r="21" spans="1:118" ht="53.1" customHeight="1" x14ac:dyDescent="0.25">
      <c r="A21" s="8"/>
      <c r="B21" s="4"/>
      <c r="C21" s="31"/>
      <c r="D21" s="32">
        <f ca="1">$BI5</f>
        <v>5</v>
      </c>
      <c r="E21" s="33">
        <f ca="1">$BN5</f>
        <v>3</v>
      </c>
      <c r="F21" s="33" t="str">
        <f ca="1">IF(AND(G21=0,H21=0,I21=0),"",".")</f>
        <v>.</v>
      </c>
      <c r="G21" s="34">
        <f ca="1">$BS5</f>
        <v>8</v>
      </c>
      <c r="H21" s="34">
        <f ca="1">$BX5</f>
        <v>5</v>
      </c>
      <c r="I21" s="34">
        <f ca="1">$CC5</f>
        <v>4</v>
      </c>
      <c r="J21" s="35"/>
      <c r="K21" s="36"/>
      <c r="L21" s="37"/>
      <c r="M21" s="38"/>
      <c r="N21" s="31"/>
      <c r="O21" s="32">
        <f ca="1">$BI6</f>
        <v>3</v>
      </c>
      <c r="P21" s="33">
        <f ca="1">$BN6</f>
        <v>9</v>
      </c>
      <c r="Q21" s="33" t="str">
        <f ca="1">IF(AND(R21=0,S21=0,T21=0),"",".")</f>
        <v>.</v>
      </c>
      <c r="R21" s="34">
        <f ca="1">$BS6</f>
        <v>9</v>
      </c>
      <c r="S21" s="34">
        <f ca="1">$BX6</f>
        <v>1</v>
      </c>
      <c r="T21" s="34">
        <f ca="1">$CC6</f>
        <v>7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2"/>
        <v>0.47753702223056171</v>
      </c>
      <c r="CO21" s="66">
        <f t="shared" ca="1" si="33"/>
        <v>48</v>
      </c>
      <c r="CP21" s="67"/>
      <c r="CQ21" s="67">
        <v>21</v>
      </c>
      <c r="CR21" s="67">
        <v>2</v>
      </c>
      <c r="CS21" s="67">
        <v>0</v>
      </c>
      <c r="CU21" s="65">
        <f t="shared" ca="1" si="34"/>
        <v>0.57704388536705475</v>
      </c>
      <c r="CV21" s="66">
        <f t="shared" ca="1" si="35"/>
        <v>45</v>
      </c>
      <c r="CW21" s="67"/>
      <c r="CX21" s="67">
        <v>21</v>
      </c>
      <c r="CY21" s="67">
        <v>2</v>
      </c>
      <c r="CZ21" s="67">
        <v>0</v>
      </c>
      <c r="DB21" s="65">
        <f t="shared" ca="1" si="36"/>
        <v>0.40062900984813976</v>
      </c>
      <c r="DC21" s="66">
        <f t="shared" ca="1" si="37"/>
        <v>51</v>
      </c>
      <c r="DD21" s="67"/>
      <c r="DE21" s="67">
        <v>21</v>
      </c>
      <c r="DF21" s="67">
        <v>2</v>
      </c>
      <c r="DG21" s="67">
        <v>0</v>
      </c>
      <c r="DI21" s="65">
        <f t="shared" ca="1" si="0"/>
        <v>0.52367801845006812</v>
      </c>
      <c r="DJ21" s="66">
        <f t="shared" ca="1" si="1"/>
        <v>49</v>
      </c>
      <c r="DK21" s="67"/>
      <c r="DL21" s="67">
        <v>21</v>
      </c>
      <c r="DM21" s="67">
        <v>3</v>
      </c>
      <c r="DN21" s="67">
        <v>3</v>
      </c>
    </row>
    <row r="22" spans="1:118" ht="53.1" customHeight="1" thickBot="1" x14ac:dyDescent="0.3">
      <c r="A22" s="8"/>
      <c r="B22" s="4"/>
      <c r="C22" s="13" t="str">
        <f ca="1">IF(AND($BJ5=0,$BI5=0),"","－")</f>
        <v>－</v>
      </c>
      <c r="D22" s="39">
        <f ca="1">IF(AND($BI5=0,$BJ5=0),"－",$BJ5)</f>
        <v>0</v>
      </c>
      <c r="E22" s="40">
        <f ca="1">$BO5</f>
        <v>7</v>
      </c>
      <c r="F22" s="40" t="str">
        <f ca="1">IF(AND(G22=0,H22=0,I22=0),"",".")</f>
        <v>.</v>
      </c>
      <c r="G22" s="41">
        <f ca="1">$BT5</f>
        <v>8</v>
      </c>
      <c r="H22" s="41">
        <f ca="1">$BY5</f>
        <v>4</v>
      </c>
      <c r="I22" s="41">
        <f ca="1">$CD5</f>
        <v>7</v>
      </c>
      <c r="J22" s="35"/>
      <c r="K22" s="36"/>
      <c r="L22" s="37"/>
      <c r="M22" s="38"/>
      <c r="N22" s="13" t="str">
        <f ca="1">IF(AND($BJ6=0,$BI6=0),"","－")</f>
        <v>－</v>
      </c>
      <c r="O22" s="39">
        <f ca="1">IF(AND($BI6=0,$BJ6=0),"－",$BJ6)</f>
        <v>0</v>
      </c>
      <c r="P22" s="40">
        <f ca="1">$BO6</f>
        <v>3</v>
      </c>
      <c r="Q22" s="40" t="str">
        <f ca="1">IF(AND(R22=0,S22=0,T22=0),"",".")</f>
        <v>.</v>
      </c>
      <c r="R22" s="41">
        <f ca="1">$BT6</f>
        <v>4</v>
      </c>
      <c r="S22" s="41">
        <f ca="1">$BY6</f>
        <v>7</v>
      </c>
      <c r="T22" s="41">
        <f ca="1">$CD6</f>
        <v>8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2"/>
        <v>0.76744615479103317</v>
      </c>
      <c r="CO22" s="66">
        <f t="shared" ca="1" si="33"/>
        <v>24</v>
      </c>
      <c r="CP22" s="67"/>
      <c r="CQ22" s="67">
        <v>22</v>
      </c>
      <c r="CR22" s="67">
        <v>2</v>
      </c>
      <c r="CS22" s="67">
        <v>1</v>
      </c>
      <c r="CU22" s="65">
        <f t="shared" ca="1" si="34"/>
        <v>0.31473202934051259</v>
      </c>
      <c r="CV22" s="66">
        <f t="shared" ca="1" si="35"/>
        <v>72</v>
      </c>
      <c r="CW22" s="67"/>
      <c r="CX22" s="67">
        <v>22</v>
      </c>
      <c r="CY22" s="67">
        <v>2</v>
      </c>
      <c r="CZ22" s="67">
        <v>1</v>
      </c>
      <c r="DB22" s="65">
        <f t="shared" ca="1" si="36"/>
        <v>0.22638558098590245</v>
      </c>
      <c r="DC22" s="66">
        <f t="shared" ca="1" si="37"/>
        <v>60</v>
      </c>
      <c r="DD22" s="67"/>
      <c r="DE22" s="67">
        <v>22</v>
      </c>
      <c r="DF22" s="67">
        <v>2</v>
      </c>
      <c r="DG22" s="67">
        <v>1</v>
      </c>
      <c r="DI22" s="65">
        <f t="shared" ca="1" si="0"/>
        <v>0.85355701991825184</v>
      </c>
      <c r="DJ22" s="66">
        <f t="shared" ca="1" si="1"/>
        <v>22</v>
      </c>
      <c r="DK22" s="67"/>
      <c r="DL22" s="67">
        <v>22</v>
      </c>
      <c r="DM22" s="67">
        <v>3</v>
      </c>
      <c r="DN22" s="67">
        <v>4</v>
      </c>
    </row>
    <row r="23" spans="1:118" ht="53.1" customHeight="1" x14ac:dyDescent="0.25">
      <c r="A23" s="8"/>
      <c r="B23" s="38"/>
      <c r="C23" s="60"/>
      <c r="D23" s="61">
        <f ca="1">$AZ5</f>
        <v>4</v>
      </c>
      <c r="E23" s="62">
        <f ca="1">$BA5</f>
        <v>6</v>
      </c>
      <c r="F23" s="62" t="str">
        <f>$BB5</f>
        <v>.</v>
      </c>
      <c r="G23" s="63">
        <f ca="1">$BC5</f>
        <v>0</v>
      </c>
      <c r="H23" s="64">
        <f ca="1">$BD5</f>
        <v>0</v>
      </c>
      <c r="I23" s="64">
        <f ca="1">$BE5</f>
        <v>7</v>
      </c>
      <c r="J23" s="43"/>
      <c r="K23" s="36"/>
      <c r="L23" s="37"/>
      <c r="M23" s="38"/>
      <c r="N23" s="60"/>
      <c r="O23" s="61">
        <f ca="1">$AZ6</f>
        <v>3</v>
      </c>
      <c r="P23" s="62">
        <f ca="1">$BA6</f>
        <v>6</v>
      </c>
      <c r="Q23" s="62" t="str">
        <f>$BB6</f>
        <v>.</v>
      </c>
      <c r="R23" s="63">
        <f ca="1">$BC6</f>
        <v>4</v>
      </c>
      <c r="S23" s="64">
        <f ca="1">$BD6</f>
        <v>3</v>
      </c>
      <c r="T23" s="64">
        <f ca="1">$BE6</f>
        <v>9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2"/>
        <v>0.70236444809413234</v>
      </c>
      <c r="CO23" s="66">
        <f t="shared" ca="1" si="33"/>
        <v>30</v>
      </c>
      <c r="CP23" s="67"/>
      <c r="CQ23" s="67">
        <v>23</v>
      </c>
      <c r="CR23" s="67">
        <v>2</v>
      </c>
      <c r="CS23" s="67">
        <v>2</v>
      </c>
      <c r="CU23" s="65">
        <f t="shared" ca="1" si="34"/>
        <v>0.45480248410132662</v>
      </c>
      <c r="CV23" s="66">
        <f t="shared" ca="1" si="35"/>
        <v>58</v>
      </c>
      <c r="CW23" s="67"/>
      <c r="CX23" s="67">
        <v>23</v>
      </c>
      <c r="CY23" s="67">
        <v>2</v>
      </c>
      <c r="CZ23" s="67">
        <v>2</v>
      </c>
      <c r="DB23" s="65">
        <f t="shared" ca="1" si="36"/>
        <v>0.61145409358537273</v>
      </c>
      <c r="DC23" s="66">
        <f t="shared" ca="1" si="37"/>
        <v>26</v>
      </c>
      <c r="DD23" s="67"/>
      <c r="DE23" s="67">
        <v>23</v>
      </c>
      <c r="DF23" s="67">
        <v>2</v>
      </c>
      <c r="DG23" s="67">
        <v>2</v>
      </c>
      <c r="DI23" s="65">
        <f t="shared" ca="1" si="0"/>
        <v>0.99606952088862988</v>
      </c>
      <c r="DJ23" s="66">
        <f t="shared" ca="1" si="1"/>
        <v>1</v>
      </c>
      <c r="DK23" s="67"/>
      <c r="DL23" s="67">
        <v>23</v>
      </c>
      <c r="DM23" s="67">
        <v>3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2"/>
        <v>2.2778645194004188E-2</v>
      </c>
      <c r="CO24" s="66">
        <f t="shared" ca="1" si="33"/>
        <v>99</v>
      </c>
      <c r="CP24" s="67"/>
      <c r="CQ24" s="67">
        <v>24</v>
      </c>
      <c r="CR24" s="67">
        <v>2</v>
      </c>
      <c r="CS24" s="67">
        <v>3</v>
      </c>
      <c r="CU24" s="65">
        <f t="shared" ca="1" si="34"/>
        <v>0.87794998623753084</v>
      </c>
      <c r="CV24" s="66">
        <f t="shared" ca="1" si="35"/>
        <v>10</v>
      </c>
      <c r="CW24" s="67"/>
      <c r="CX24" s="67">
        <v>24</v>
      </c>
      <c r="CY24" s="67">
        <v>2</v>
      </c>
      <c r="CZ24" s="67">
        <v>3</v>
      </c>
      <c r="DB24" s="65">
        <f t="shared" ca="1" si="36"/>
        <v>0.59112549625305244</v>
      </c>
      <c r="DC24" s="66">
        <f t="shared" ca="1" si="37"/>
        <v>27</v>
      </c>
      <c r="DD24" s="67"/>
      <c r="DE24" s="67">
        <v>24</v>
      </c>
      <c r="DF24" s="67">
        <v>2</v>
      </c>
      <c r="DG24" s="67">
        <v>3</v>
      </c>
      <c r="DI24" s="65">
        <f t="shared" ca="1" si="0"/>
        <v>0.46218194389616318</v>
      </c>
      <c r="DJ24" s="66">
        <f t="shared" ca="1" si="1"/>
        <v>54</v>
      </c>
      <c r="DK24" s="67"/>
      <c r="DL24" s="67">
        <v>24</v>
      </c>
      <c r="DM24" s="67">
        <v>3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2"/>
        <v>0.29562898005312777</v>
      </c>
      <c r="CO25" s="66">
        <f t="shared" ca="1" si="33"/>
        <v>69</v>
      </c>
      <c r="CP25" s="67"/>
      <c r="CQ25" s="67">
        <v>25</v>
      </c>
      <c r="CR25" s="67">
        <v>2</v>
      </c>
      <c r="CS25" s="67">
        <v>4</v>
      </c>
      <c r="CU25" s="65">
        <f t="shared" ca="1" si="34"/>
        <v>0.42196481202907077</v>
      </c>
      <c r="CV25" s="66">
        <f t="shared" ca="1" si="35"/>
        <v>63</v>
      </c>
      <c r="CW25" s="67"/>
      <c r="CX25" s="67">
        <v>25</v>
      </c>
      <c r="CY25" s="67">
        <v>2</v>
      </c>
      <c r="CZ25" s="67">
        <v>4</v>
      </c>
      <c r="DB25" s="65">
        <f t="shared" ca="1" si="36"/>
        <v>0.26732540958998019</v>
      </c>
      <c r="DC25" s="66">
        <f t="shared" ca="1" si="37"/>
        <v>57</v>
      </c>
      <c r="DD25" s="67"/>
      <c r="DE25" s="67">
        <v>25</v>
      </c>
      <c r="DF25" s="67">
        <v>2</v>
      </c>
      <c r="DG25" s="67">
        <v>4</v>
      </c>
      <c r="DI25" s="65">
        <f t="shared" ca="1" si="0"/>
        <v>0.83636768855310173</v>
      </c>
      <c r="DJ25" s="66">
        <f t="shared" ca="1" si="1"/>
        <v>25</v>
      </c>
      <c r="DK25" s="67"/>
      <c r="DL25" s="67">
        <v>25</v>
      </c>
      <c r="DM25" s="67">
        <v>3</v>
      </c>
      <c r="DN25" s="67">
        <v>7</v>
      </c>
    </row>
    <row r="26" spans="1:118" ht="48.95" customHeight="1" thickBot="1" x14ac:dyDescent="0.3">
      <c r="A26" s="26"/>
      <c r="B26" s="80" t="str">
        <f ca="1">$AF7/1000&amp;$AG7&amp;$AH7/1000&amp;$AI7</f>
        <v>46.137－5.253＝</v>
      </c>
      <c r="C26" s="81"/>
      <c r="D26" s="81"/>
      <c r="E26" s="81"/>
      <c r="F26" s="81"/>
      <c r="G26" s="81"/>
      <c r="H26" s="82">
        <f ca="1">$AJ7/1000</f>
        <v>40.884</v>
      </c>
      <c r="I26" s="82"/>
      <c r="J26" s="83"/>
      <c r="K26" s="9"/>
      <c r="L26" s="26"/>
      <c r="M26" s="80" t="str">
        <f ca="1">$AF8/1000&amp;$AG8&amp;$AH8/1000&amp;$AI8</f>
        <v>95.773－1.876＝</v>
      </c>
      <c r="N26" s="81"/>
      <c r="O26" s="81"/>
      <c r="P26" s="81"/>
      <c r="Q26" s="81"/>
      <c r="R26" s="81"/>
      <c r="S26" s="82">
        <f ca="1">$AJ8/1000</f>
        <v>93.897000000000006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2"/>
        <v>9.7167380893349531E-2</v>
      </c>
      <c r="CO26" s="66">
        <f t="shared" ca="1" si="33"/>
        <v>91</v>
      </c>
      <c r="CP26" s="67"/>
      <c r="CQ26" s="67">
        <v>26</v>
      </c>
      <c r="CR26" s="67">
        <v>2</v>
      </c>
      <c r="CS26" s="67">
        <v>5</v>
      </c>
      <c r="CU26" s="65">
        <f t="shared" ca="1" si="34"/>
        <v>0.73695886262634791</v>
      </c>
      <c r="CV26" s="66">
        <f t="shared" ca="1" si="35"/>
        <v>29</v>
      </c>
      <c r="CW26" s="67"/>
      <c r="CX26" s="67">
        <v>26</v>
      </c>
      <c r="CY26" s="67">
        <v>2</v>
      </c>
      <c r="CZ26" s="67">
        <v>5</v>
      </c>
      <c r="DB26" s="65">
        <f t="shared" ca="1" si="36"/>
        <v>0.12453899878931285</v>
      </c>
      <c r="DC26" s="66">
        <f t="shared" ca="1" si="37"/>
        <v>74</v>
      </c>
      <c r="DD26" s="67"/>
      <c r="DE26" s="67">
        <v>26</v>
      </c>
      <c r="DF26" s="67">
        <v>2</v>
      </c>
      <c r="DG26" s="67">
        <v>5</v>
      </c>
      <c r="DI26" s="65">
        <f t="shared" ca="1" si="0"/>
        <v>0.72914673461849921</v>
      </c>
      <c r="DJ26" s="66">
        <f t="shared" ca="1" si="1"/>
        <v>36</v>
      </c>
      <c r="DK26" s="67"/>
      <c r="DL26" s="67">
        <v>26</v>
      </c>
      <c r="DM26" s="67">
        <v>3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2"/>
        <v>0.57699848344845783</v>
      </c>
      <c r="CO27" s="66">
        <f t="shared" ca="1" si="33"/>
        <v>43</v>
      </c>
      <c r="CP27" s="67"/>
      <c r="CQ27" s="67">
        <v>27</v>
      </c>
      <c r="CR27" s="67">
        <v>2</v>
      </c>
      <c r="CS27" s="67">
        <v>6</v>
      </c>
      <c r="CU27" s="65">
        <f t="shared" ca="1" si="34"/>
        <v>0.47883431951523303</v>
      </c>
      <c r="CV27" s="66">
        <f t="shared" ca="1" si="35"/>
        <v>55</v>
      </c>
      <c r="CW27" s="67"/>
      <c r="CX27" s="67">
        <v>27</v>
      </c>
      <c r="CY27" s="67">
        <v>2</v>
      </c>
      <c r="CZ27" s="67">
        <v>6</v>
      </c>
      <c r="DB27" s="65">
        <f t="shared" ca="1" si="36"/>
        <v>0.88778266849100951</v>
      </c>
      <c r="DC27" s="66">
        <f t="shared" ca="1" si="37"/>
        <v>6</v>
      </c>
      <c r="DD27" s="67"/>
      <c r="DE27" s="67">
        <v>27</v>
      </c>
      <c r="DF27" s="67">
        <v>2</v>
      </c>
      <c r="DG27" s="67">
        <v>6</v>
      </c>
      <c r="DI27" s="65">
        <f t="shared" ca="1" si="0"/>
        <v>0.40469340125224074</v>
      </c>
      <c r="DJ27" s="66">
        <f t="shared" ca="1" si="1"/>
        <v>60</v>
      </c>
      <c r="DK27" s="67"/>
      <c r="DL27" s="67">
        <v>27</v>
      </c>
      <c r="DM27" s="67">
        <v>3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4</v>
      </c>
      <c r="E28" s="33">
        <f ca="1">$BN7</f>
        <v>6</v>
      </c>
      <c r="F28" s="33" t="str">
        <f ca="1">IF(AND(G28=0,H28=0,I28=0),"",".")</f>
        <v>.</v>
      </c>
      <c r="G28" s="34">
        <f ca="1">$BS7</f>
        <v>1</v>
      </c>
      <c r="H28" s="34">
        <f ca="1">$BX7</f>
        <v>3</v>
      </c>
      <c r="I28" s="34">
        <f ca="1">$CC7</f>
        <v>7</v>
      </c>
      <c r="J28" s="35"/>
      <c r="K28" s="36"/>
      <c r="L28" s="37"/>
      <c r="M28" s="38"/>
      <c r="N28" s="31"/>
      <c r="O28" s="32">
        <f ca="1">$BI8</f>
        <v>9</v>
      </c>
      <c r="P28" s="33">
        <f ca="1">$BN8</f>
        <v>5</v>
      </c>
      <c r="Q28" s="33" t="str">
        <f ca="1">IF(AND(R28=0,S28=0,T28=0),"",".")</f>
        <v>.</v>
      </c>
      <c r="R28" s="34">
        <f ca="1">$BS8</f>
        <v>7</v>
      </c>
      <c r="S28" s="34">
        <f ca="1">$BX8</f>
        <v>7</v>
      </c>
      <c r="T28" s="34">
        <f ca="1">$CC8</f>
        <v>3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2"/>
        <v>0.84238007450544972</v>
      </c>
      <c r="CO28" s="66">
        <f t="shared" ca="1" si="33"/>
        <v>13</v>
      </c>
      <c r="CP28" s="67"/>
      <c r="CQ28" s="67">
        <v>28</v>
      </c>
      <c r="CR28" s="67">
        <v>2</v>
      </c>
      <c r="CS28" s="67">
        <v>7</v>
      </c>
      <c r="CU28" s="65">
        <f t="shared" ca="1" si="34"/>
        <v>0.32814643841113988</v>
      </c>
      <c r="CV28" s="66">
        <f t="shared" ca="1" si="35"/>
        <v>71</v>
      </c>
      <c r="CW28" s="67"/>
      <c r="CX28" s="67">
        <v>28</v>
      </c>
      <c r="CY28" s="67">
        <v>2</v>
      </c>
      <c r="CZ28" s="67">
        <v>7</v>
      </c>
      <c r="DB28" s="65">
        <f t="shared" ca="1" si="36"/>
        <v>0.17283870272112001</v>
      </c>
      <c r="DC28" s="66">
        <f t="shared" ca="1" si="37"/>
        <v>66</v>
      </c>
      <c r="DD28" s="67"/>
      <c r="DE28" s="67">
        <v>28</v>
      </c>
      <c r="DF28" s="67">
        <v>2</v>
      </c>
      <c r="DG28" s="67">
        <v>7</v>
      </c>
      <c r="DI28" s="65">
        <f t="shared" ca="1" si="0"/>
        <v>0.57068029280469879</v>
      </c>
      <c r="DJ28" s="66">
        <f t="shared" ca="1" si="1"/>
        <v>46</v>
      </c>
      <c r="DK28" s="67"/>
      <c r="DL28" s="67">
        <v>28</v>
      </c>
      <c r="DM28" s="67">
        <v>4</v>
      </c>
      <c r="DN28" s="67">
        <v>1</v>
      </c>
    </row>
    <row r="29" spans="1:118" ht="53.1" customHeight="1" thickBot="1" x14ac:dyDescent="0.3">
      <c r="A29" s="37"/>
      <c r="B29" s="38"/>
      <c r="C29" s="13" t="str">
        <f ca="1">IF(AND($BJ7=0,$BI7=0),"","－")</f>
        <v>－</v>
      </c>
      <c r="D29" s="39">
        <f ca="1">IF(AND($BI7=0,$BJ7=0),"－",$BJ7)</f>
        <v>0</v>
      </c>
      <c r="E29" s="40">
        <f ca="1">$BO7</f>
        <v>5</v>
      </c>
      <c r="F29" s="40" t="str">
        <f ca="1">IF(AND(G29=0,H29=0,I29=0),"",".")</f>
        <v>.</v>
      </c>
      <c r="G29" s="41">
        <f ca="1">$BT7</f>
        <v>2</v>
      </c>
      <c r="H29" s="41">
        <f ca="1">$BY7</f>
        <v>5</v>
      </c>
      <c r="I29" s="41">
        <f ca="1">$CD7</f>
        <v>3</v>
      </c>
      <c r="J29" s="35"/>
      <c r="K29" s="36"/>
      <c r="L29" s="37"/>
      <c r="M29" s="38"/>
      <c r="N29" s="13" t="str">
        <f ca="1">IF(AND($BJ8=0,$BI8=0),"","－")</f>
        <v>－</v>
      </c>
      <c r="O29" s="39">
        <f ca="1">IF(AND($BI8=0,$BJ8=0),"－",$BJ8)</f>
        <v>0</v>
      </c>
      <c r="P29" s="40">
        <f ca="1">$BO8</f>
        <v>1</v>
      </c>
      <c r="Q29" s="40" t="str">
        <f ca="1">IF(AND(R29=0,S29=0,T29=0),"",".")</f>
        <v>.</v>
      </c>
      <c r="R29" s="41">
        <f ca="1">$BT8</f>
        <v>8</v>
      </c>
      <c r="S29" s="41">
        <f ca="1">$BY8</f>
        <v>7</v>
      </c>
      <c r="T29" s="41">
        <f ca="1">$CD8</f>
        <v>6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2"/>
        <v>0.63556178018631759</v>
      </c>
      <c r="CO29" s="66">
        <f t="shared" ca="1" si="33"/>
        <v>36</v>
      </c>
      <c r="CP29" s="67"/>
      <c r="CQ29" s="67">
        <v>29</v>
      </c>
      <c r="CR29" s="67">
        <v>2</v>
      </c>
      <c r="CS29" s="67">
        <v>8</v>
      </c>
      <c r="CU29" s="65">
        <f t="shared" ca="1" si="34"/>
        <v>0.76953504434079956</v>
      </c>
      <c r="CV29" s="66">
        <f t="shared" ca="1" si="35"/>
        <v>22</v>
      </c>
      <c r="CW29" s="67"/>
      <c r="CX29" s="67">
        <v>29</v>
      </c>
      <c r="CY29" s="67">
        <v>2</v>
      </c>
      <c r="CZ29" s="67">
        <v>8</v>
      </c>
      <c r="DB29" s="65">
        <f t="shared" ca="1" si="36"/>
        <v>0.20311691270815868</v>
      </c>
      <c r="DC29" s="66">
        <f t="shared" ca="1" si="37"/>
        <v>63</v>
      </c>
      <c r="DD29" s="67"/>
      <c r="DE29" s="67">
        <v>29</v>
      </c>
      <c r="DF29" s="67">
        <v>2</v>
      </c>
      <c r="DG29" s="67">
        <v>8</v>
      </c>
      <c r="DI29" s="65">
        <f t="shared" ca="1" si="0"/>
        <v>0.68413107522734273</v>
      </c>
      <c r="DJ29" s="66">
        <f t="shared" ca="1" si="1"/>
        <v>39</v>
      </c>
      <c r="DK29" s="67"/>
      <c r="DL29" s="67">
        <v>29</v>
      </c>
      <c r="DM29" s="67">
        <v>4</v>
      </c>
      <c r="DN29" s="67">
        <v>2</v>
      </c>
    </row>
    <row r="30" spans="1:118" ht="53.1" customHeight="1" x14ac:dyDescent="0.25">
      <c r="A30" s="8"/>
      <c r="B30" s="38"/>
      <c r="C30" s="60"/>
      <c r="D30" s="61">
        <f ca="1">$AZ7</f>
        <v>4</v>
      </c>
      <c r="E30" s="62">
        <f ca="1">$BA7</f>
        <v>0</v>
      </c>
      <c r="F30" s="62" t="str">
        <f>$BB7</f>
        <v>.</v>
      </c>
      <c r="G30" s="63">
        <f ca="1">$BC7</f>
        <v>8</v>
      </c>
      <c r="H30" s="64">
        <f ca="1">$BD7</f>
        <v>8</v>
      </c>
      <c r="I30" s="64">
        <f ca="1">$BE7</f>
        <v>4</v>
      </c>
      <c r="J30" s="43"/>
      <c r="K30" s="36"/>
      <c r="L30" s="37"/>
      <c r="M30" s="38"/>
      <c r="N30" s="60"/>
      <c r="O30" s="61">
        <f ca="1">$AZ8</f>
        <v>9</v>
      </c>
      <c r="P30" s="62">
        <f ca="1">$BA8</f>
        <v>3</v>
      </c>
      <c r="Q30" s="62" t="str">
        <f>$BB8</f>
        <v>.</v>
      </c>
      <c r="R30" s="63">
        <f ca="1">$BC8</f>
        <v>8</v>
      </c>
      <c r="S30" s="64">
        <f ca="1">$BD8</f>
        <v>9</v>
      </c>
      <c r="T30" s="64">
        <f ca="1">$BE8</f>
        <v>7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2"/>
        <v>0.70610893379511419</v>
      </c>
      <c r="CO30" s="66">
        <f t="shared" ca="1" si="33"/>
        <v>29</v>
      </c>
      <c r="CP30" s="67"/>
      <c r="CQ30" s="67">
        <v>30</v>
      </c>
      <c r="CR30" s="67">
        <v>2</v>
      </c>
      <c r="CS30" s="67">
        <v>9</v>
      </c>
      <c r="CU30" s="65">
        <f t="shared" ca="1" si="34"/>
        <v>0.15264164166908045</v>
      </c>
      <c r="CV30" s="66">
        <f t="shared" ca="1" si="35"/>
        <v>86</v>
      </c>
      <c r="CW30" s="67"/>
      <c r="CX30" s="67">
        <v>30</v>
      </c>
      <c r="CY30" s="67">
        <v>2</v>
      </c>
      <c r="CZ30" s="67">
        <v>9</v>
      </c>
      <c r="DB30" s="65">
        <f t="shared" ca="1" si="36"/>
        <v>4.229710149034227E-2</v>
      </c>
      <c r="DC30" s="66">
        <f t="shared" ca="1" si="37"/>
        <v>80</v>
      </c>
      <c r="DD30" s="67"/>
      <c r="DE30" s="67">
        <v>30</v>
      </c>
      <c r="DF30" s="67">
        <v>2</v>
      </c>
      <c r="DG30" s="67">
        <v>9</v>
      </c>
      <c r="DI30" s="65">
        <f t="shared" ca="1" si="0"/>
        <v>0.50091160673888502</v>
      </c>
      <c r="DJ30" s="66">
        <f t="shared" ca="1" si="1"/>
        <v>51</v>
      </c>
      <c r="DK30" s="67"/>
      <c r="DL30" s="67">
        <v>30</v>
      </c>
      <c r="DM30" s="67">
        <v>4</v>
      </c>
      <c r="DN30" s="67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2"/>
        <v>9.1988150961167303E-2</v>
      </c>
      <c r="CO31" s="66">
        <f t="shared" ca="1" si="33"/>
        <v>92</v>
      </c>
      <c r="CP31" s="67"/>
      <c r="CQ31" s="67">
        <v>31</v>
      </c>
      <c r="CR31" s="67">
        <v>3</v>
      </c>
      <c r="CS31" s="67">
        <v>0</v>
      </c>
      <c r="CU31" s="65">
        <f t="shared" ca="1" si="34"/>
        <v>5.3160143548607208E-2</v>
      </c>
      <c r="CV31" s="66">
        <f t="shared" ca="1" si="35"/>
        <v>94</v>
      </c>
      <c r="CW31" s="67"/>
      <c r="CX31" s="67">
        <v>31</v>
      </c>
      <c r="CY31" s="67">
        <v>3</v>
      </c>
      <c r="CZ31" s="67">
        <v>0</v>
      </c>
      <c r="DB31" s="65">
        <f t="shared" ca="1" si="36"/>
        <v>0.41953271740799036</v>
      </c>
      <c r="DC31" s="66">
        <f t="shared" ca="1" si="37"/>
        <v>48</v>
      </c>
      <c r="DD31" s="67"/>
      <c r="DE31" s="67">
        <v>31</v>
      </c>
      <c r="DF31" s="67">
        <v>3</v>
      </c>
      <c r="DG31" s="67">
        <v>0</v>
      </c>
      <c r="DI31" s="65">
        <f t="shared" ca="1" si="0"/>
        <v>0.45481346427913549</v>
      </c>
      <c r="DJ31" s="66">
        <f t="shared" ca="1" si="1"/>
        <v>55</v>
      </c>
      <c r="DK31" s="67"/>
      <c r="DL31" s="67">
        <v>31</v>
      </c>
      <c r="DM31" s="67">
        <v>4</v>
      </c>
      <c r="DN31" s="67">
        <v>4</v>
      </c>
    </row>
    <row r="32" spans="1:118" ht="39.950000000000003" customHeight="1" thickBot="1" x14ac:dyDescent="0.3">
      <c r="A32" s="93" t="str">
        <f t="shared" ref="A32:T33" si="38">A1</f>
        <v>小数 ひき算 小数第三位 (11.111)－(1.111) ミックス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2"/>
        <v>0.36764639550362543</v>
      </c>
      <c r="CO32" s="66">
        <f t="shared" ca="1" si="33"/>
        <v>57</v>
      </c>
      <c r="CP32" s="67"/>
      <c r="CQ32" s="67">
        <v>32</v>
      </c>
      <c r="CR32" s="67">
        <v>3</v>
      </c>
      <c r="CS32" s="67">
        <v>1</v>
      </c>
      <c r="CU32" s="65">
        <f t="shared" ca="1" si="34"/>
        <v>0.68179382906679287</v>
      </c>
      <c r="CV32" s="66">
        <f t="shared" ca="1" si="35"/>
        <v>36</v>
      </c>
      <c r="CW32" s="67"/>
      <c r="CX32" s="67">
        <v>32</v>
      </c>
      <c r="CY32" s="67">
        <v>3</v>
      </c>
      <c r="CZ32" s="67">
        <v>1</v>
      </c>
      <c r="DA32" s="67"/>
      <c r="DB32" s="65">
        <f t="shared" ca="1" si="36"/>
        <v>0.54627714595839383</v>
      </c>
      <c r="DC32" s="66">
        <f t="shared" ca="1" si="37"/>
        <v>34</v>
      </c>
      <c r="DD32" s="67"/>
      <c r="DE32" s="67">
        <v>32</v>
      </c>
      <c r="DF32" s="67">
        <v>3</v>
      </c>
      <c r="DG32" s="67">
        <v>1</v>
      </c>
      <c r="DI32" s="65">
        <f t="shared" ca="1" si="0"/>
        <v>0.85610916252472147</v>
      </c>
      <c r="DJ32" s="66">
        <f t="shared" ca="1" si="1"/>
        <v>21</v>
      </c>
      <c r="DK32" s="67"/>
      <c r="DL32" s="67">
        <v>32</v>
      </c>
      <c r="DM32" s="67">
        <v>4</v>
      </c>
      <c r="DN32" s="67">
        <v>5</v>
      </c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2"/>
        <v>0.35488904789669795</v>
      </c>
      <c r="CO33" s="66">
        <f t="shared" ca="1" si="33"/>
        <v>58</v>
      </c>
      <c r="CP33" s="67"/>
      <c r="CQ33" s="67">
        <v>33</v>
      </c>
      <c r="CR33" s="67">
        <v>3</v>
      </c>
      <c r="CS33" s="67">
        <v>2</v>
      </c>
      <c r="CU33" s="65">
        <f t="shared" ca="1" si="34"/>
        <v>0.51815189845042786</v>
      </c>
      <c r="CV33" s="66">
        <f t="shared" ca="1" si="35"/>
        <v>52</v>
      </c>
      <c r="CW33" s="67"/>
      <c r="CX33" s="67">
        <v>33</v>
      </c>
      <c r="CY33" s="67">
        <v>3</v>
      </c>
      <c r="CZ33" s="67">
        <v>2</v>
      </c>
      <c r="DB33" s="65">
        <f t="shared" ca="1" si="36"/>
        <v>0.65172810818700444</v>
      </c>
      <c r="DC33" s="66">
        <f t="shared" ca="1" si="37"/>
        <v>24</v>
      </c>
      <c r="DD33" s="67"/>
      <c r="DE33" s="67">
        <v>33</v>
      </c>
      <c r="DF33" s="67">
        <v>3</v>
      </c>
      <c r="DG33" s="67">
        <v>2</v>
      </c>
      <c r="DI33" s="65">
        <f t="shared" ca="1" si="0"/>
        <v>0.96193536969771787</v>
      </c>
      <c r="DJ33" s="66">
        <f t="shared" ca="1" si="1"/>
        <v>8</v>
      </c>
      <c r="DK33" s="67"/>
      <c r="DL33" s="67">
        <v>33</v>
      </c>
      <c r="DM33" s="67">
        <v>4</v>
      </c>
      <c r="DN33" s="67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2"/>
        <v>0.85500603359060678</v>
      </c>
      <c r="CO34" s="66">
        <f t="shared" ca="1" si="33"/>
        <v>12</v>
      </c>
      <c r="CP34" s="67"/>
      <c r="CQ34" s="67">
        <v>34</v>
      </c>
      <c r="CR34" s="67">
        <v>3</v>
      </c>
      <c r="CS34" s="67">
        <v>3</v>
      </c>
      <c r="CU34" s="65">
        <f t="shared" ca="1" si="34"/>
        <v>0.64117533353434619</v>
      </c>
      <c r="CV34" s="66">
        <f t="shared" ca="1" si="35"/>
        <v>37</v>
      </c>
      <c r="CW34" s="67"/>
      <c r="CX34" s="67">
        <v>34</v>
      </c>
      <c r="CY34" s="67">
        <v>3</v>
      </c>
      <c r="CZ34" s="67">
        <v>3</v>
      </c>
      <c r="DB34" s="65">
        <f t="shared" ca="1" si="36"/>
        <v>0.93167865439055819</v>
      </c>
      <c r="DC34" s="66">
        <f t="shared" ca="1" si="37"/>
        <v>3</v>
      </c>
      <c r="DD34" s="67"/>
      <c r="DE34" s="67">
        <v>34</v>
      </c>
      <c r="DF34" s="67">
        <v>3</v>
      </c>
      <c r="DG34" s="67">
        <v>3</v>
      </c>
      <c r="DI34" s="65">
        <f t="shared" ca="1" si="0"/>
        <v>0.9939890420209081</v>
      </c>
      <c r="DJ34" s="66">
        <f t="shared" ca="1" si="1"/>
        <v>3</v>
      </c>
      <c r="DK34" s="67"/>
      <c r="DL34" s="67">
        <v>34</v>
      </c>
      <c r="DM34" s="67">
        <v>4</v>
      </c>
      <c r="DN34" s="67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2"/>
        <v>0.83455280964586442</v>
      </c>
      <c r="CO35" s="66">
        <f t="shared" ca="1" si="33"/>
        <v>14</v>
      </c>
      <c r="CP35" s="67"/>
      <c r="CQ35" s="67">
        <v>35</v>
      </c>
      <c r="CR35" s="67">
        <v>3</v>
      </c>
      <c r="CS35" s="67">
        <v>4</v>
      </c>
      <c r="CU35" s="65">
        <f t="shared" ca="1" si="34"/>
        <v>0.24077015614894237</v>
      </c>
      <c r="CV35" s="66">
        <f t="shared" ca="1" si="35"/>
        <v>80</v>
      </c>
      <c r="CW35" s="67"/>
      <c r="CX35" s="67">
        <v>35</v>
      </c>
      <c r="CY35" s="67">
        <v>3</v>
      </c>
      <c r="CZ35" s="67">
        <v>4</v>
      </c>
      <c r="DB35" s="65">
        <f t="shared" ca="1" si="36"/>
        <v>0.45021408973217214</v>
      </c>
      <c r="DC35" s="66">
        <f t="shared" ca="1" si="37"/>
        <v>42</v>
      </c>
      <c r="DD35" s="67"/>
      <c r="DE35" s="67">
        <v>35</v>
      </c>
      <c r="DF35" s="67">
        <v>3</v>
      </c>
      <c r="DG35" s="67">
        <v>4</v>
      </c>
      <c r="DI35" s="65">
        <f t="shared" ca="1" si="0"/>
        <v>0.81239921669260728</v>
      </c>
      <c r="DJ35" s="66">
        <f t="shared" ca="1" si="1"/>
        <v>27</v>
      </c>
      <c r="DK35" s="67"/>
      <c r="DL35" s="67">
        <v>35</v>
      </c>
      <c r="DM35" s="67">
        <v>4</v>
      </c>
      <c r="DN35" s="67">
        <v>8</v>
      </c>
    </row>
    <row r="36" spans="1:118" ht="48.95" customHeight="1" thickBot="1" x14ac:dyDescent="0.3">
      <c r="A36" s="50"/>
      <c r="B36" s="102" t="str">
        <f ca="1">B5</f>
        <v>27.455－6.339＝</v>
      </c>
      <c r="C36" s="103"/>
      <c r="D36" s="103"/>
      <c r="E36" s="103"/>
      <c r="F36" s="103"/>
      <c r="G36" s="103"/>
      <c r="H36" s="104">
        <f ca="1">H5</f>
        <v>21.116</v>
      </c>
      <c r="I36" s="104"/>
      <c r="J36" s="105"/>
      <c r="K36" s="51"/>
      <c r="L36" s="27"/>
      <c r="M36" s="102" t="str">
        <f ca="1">M5</f>
        <v>54.954－3.212＝</v>
      </c>
      <c r="N36" s="103"/>
      <c r="O36" s="103"/>
      <c r="P36" s="103"/>
      <c r="Q36" s="103"/>
      <c r="R36" s="103"/>
      <c r="S36" s="104">
        <f ca="1">S5</f>
        <v>51.741999999999997</v>
      </c>
      <c r="T36" s="104"/>
      <c r="U36" s="105"/>
      <c r="V36" s="9"/>
      <c r="AF36" s="1" t="s">
        <v>203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1</v>
      </c>
      <c r="AI36" s="53">
        <f t="shared" ca="1" si="39"/>
        <v>1</v>
      </c>
      <c r="AJ36" s="53">
        <f t="shared" ca="1" si="39"/>
        <v>6</v>
      </c>
      <c r="CG36" s="65"/>
      <c r="CH36" s="66"/>
      <c r="CI36" s="66"/>
      <c r="CJ36" s="67"/>
      <c r="CK36" s="67"/>
      <c r="CL36" s="67"/>
      <c r="CM36" s="67"/>
      <c r="CN36" s="65">
        <f t="shared" ca="1" si="32"/>
        <v>9.0869109816474114E-2</v>
      </c>
      <c r="CO36" s="66">
        <f t="shared" ca="1" si="33"/>
        <v>93</v>
      </c>
      <c r="CP36" s="67"/>
      <c r="CQ36" s="67">
        <v>36</v>
      </c>
      <c r="CR36" s="67">
        <v>3</v>
      </c>
      <c r="CS36" s="67">
        <v>5</v>
      </c>
      <c r="CU36" s="65">
        <f t="shared" ca="1" si="34"/>
        <v>4.6136571882267052E-3</v>
      </c>
      <c r="CV36" s="66">
        <f t="shared" ca="1" si="35"/>
        <v>98</v>
      </c>
      <c r="CW36" s="67"/>
      <c r="CX36" s="67">
        <v>36</v>
      </c>
      <c r="CY36" s="67">
        <v>3</v>
      </c>
      <c r="CZ36" s="67">
        <v>5</v>
      </c>
      <c r="DB36" s="65">
        <f t="shared" ca="1" si="36"/>
        <v>0.13794634636009195</v>
      </c>
      <c r="DC36" s="66">
        <f t="shared" ca="1" si="37"/>
        <v>72</v>
      </c>
      <c r="DD36" s="67"/>
      <c r="DE36" s="67">
        <v>36</v>
      </c>
      <c r="DF36" s="67">
        <v>3</v>
      </c>
      <c r="DG36" s="67">
        <v>5</v>
      </c>
      <c r="DI36" s="65">
        <f t="shared" ca="1" si="0"/>
        <v>5.3215399610128111E-2</v>
      </c>
      <c r="DJ36" s="66">
        <f t="shared" ca="1" si="1"/>
        <v>79</v>
      </c>
      <c r="DK36" s="67"/>
      <c r="DL36" s="67">
        <v>36</v>
      </c>
      <c r="DM36" s="67">
        <v>4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7</v>
      </c>
      <c r="AI37" s="53">
        <f t="shared" ca="1" si="39"/>
        <v>4</v>
      </c>
      <c r="AJ37" s="53">
        <f t="shared" ca="1" si="39"/>
        <v>2</v>
      </c>
      <c r="CG37" s="65"/>
      <c r="CH37" s="66"/>
      <c r="CI37" s="66"/>
      <c r="CJ37" s="67"/>
      <c r="CK37" s="67"/>
      <c r="CL37" s="67"/>
      <c r="CM37" s="67"/>
      <c r="CN37" s="65">
        <f t="shared" ca="1" si="32"/>
        <v>0.85995627418090104</v>
      </c>
      <c r="CO37" s="66">
        <f t="shared" ca="1" si="33"/>
        <v>11</v>
      </c>
      <c r="CP37" s="67"/>
      <c r="CQ37" s="67">
        <v>37</v>
      </c>
      <c r="CR37" s="67">
        <v>3</v>
      </c>
      <c r="CS37" s="67">
        <v>6</v>
      </c>
      <c r="CU37" s="65">
        <f t="shared" ca="1" si="34"/>
        <v>0.75850912202409981</v>
      </c>
      <c r="CV37" s="66">
        <f t="shared" ca="1" si="35"/>
        <v>24</v>
      </c>
      <c r="CW37" s="67"/>
      <c r="CX37" s="67">
        <v>37</v>
      </c>
      <c r="CY37" s="67">
        <v>3</v>
      </c>
      <c r="CZ37" s="67">
        <v>6</v>
      </c>
      <c r="DB37" s="65">
        <f t="shared" ca="1" si="36"/>
        <v>0.56084524053878615</v>
      </c>
      <c r="DC37" s="66">
        <f t="shared" ca="1" si="37"/>
        <v>32</v>
      </c>
      <c r="DD37" s="67"/>
      <c r="DE37" s="67">
        <v>37</v>
      </c>
      <c r="DF37" s="67">
        <v>3</v>
      </c>
      <c r="DG37" s="67">
        <v>6</v>
      </c>
      <c r="DI37" s="65">
        <f t="shared" ca="1" si="0"/>
        <v>0.94241868701098674</v>
      </c>
      <c r="DJ37" s="66">
        <f t="shared" ca="1" si="1"/>
        <v>9</v>
      </c>
      <c r="DK37" s="67"/>
      <c r="DL37" s="67">
        <v>37</v>
      </c>
      <c r="DM37" s="67">
        <v>5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2</v>
      </c>
      <c r="E38" s="33">
        <f t="shared" ca="1" si="41"/>
        <v>7</v>
      </c>
      <c r="F38" s="33" t="str">
        <f t="shared" ca="1" si="41"/>
        <v>.</v>
      </c>
      <c r="G38" s="34">
        <f t="shared" ca="1" si="41"/>
        <v>4</v>
      </c>
      <c r="H38" s="34">
        <f t="shared" ca="1" si="41"/>
        <v>5</v>
      </c>
      <c r="I38" s="34">
        <f t="shared" ca="1" si="41"/>
        <v>5</v>
      </c>
      <c r="J38" s="35"/>
      <c r="K38" s="9"/>
      <c r="L38" s="4"/>
      <c r="M38" s="4"/>
      <c r="N38" s="31"/>
      <c r="O38" s="32">
        <f t="shared" ref="O38:T38" ca="1" si="42">O7</f>
        <v>5</v>
      </c>
      <c r="P38" s="33">
        <f t="shared" ca="1" si="42"/>
        <v>4</v>
      </c>
      <c r="Q38" s="33" t="str">
        <f t="shared" ca="1" si="42"/>
        <v>.</v>
      </c>
      <c r="R38" s="34">
        <f t="shared" ca="1" si="42"/>
        <v>9</v>
      </c>
      <c r="S38" s="34">
        <f t="shared" ca="1" si="42"/>
        <v>5</v>
      </c>
      <c r="T38" s="34">
        <f t="shared" ca="1" si="42"/>
        <v>4</v>
      </c>
      <c r="U38" s="35"/>
      <c r="V38" s="9"/>
      <c r="AF38" s="1" t="s">
        <v>204</v>
      </c>
      <c r="AG38" s="1" t="str">
        <f t="shared" ca="1" si="40"/>
        <v>NO</v>
      </c>
      <c r="AH38" s="53">
        <f t="shared" ca="1" si="39"/>
        <v>1</v>
      </c>
      <c r="AI38" s="53">
        <f t="shared" ca="1" si="39"/>
        <v>2</v>
      </c>
      <c r="AJ38" s="53">
        <f t="shared" ca="1" si="39"/>
        <v>4</v>
      </c>
      <c r="CG38" s="65"/>
      <c r="CH38" s="66"/>
      <c r="CI38" s="66"/>
      <c r="CJ38" s="67"/>
      <c r="CK38" s="67"/>
      <c r="CL38" s="67"/>
      <c r="CM38" s="67"/>
      <c r="CN38" s="65">
        <f t="shared" ca="1" si="32"/>
        <v>0.19728639366919487</v>
      </c>
      <c r="CO38" s="66">
        <f t="shared" ca="1" si="33"/>
        <v>82</v>
      </c>
      <c r="CP38" s="67"/>
      <c r="CQ38" s="67">
        <v>38</v>
      </c>
      <c r="CR38" s="67">
        <v>3</v>
      </c>
      <c r="CS38" s="67">
        <v>7</v>
      </c>
      <c r="CU38" s="65">
        <f t="shared" ca="1" si="34"/>
        <v>0.22344405944958878</v>
      </c>
      <c r="CV38" s="66">
        <f t="shared" ca="1" si="35"/>
        <v>83</v>
      </c>
      <c r="CW38" s="67"/>
      <c r="CX38" s="67">
        <v>38</v>
      </c>
      <c r="CY38" s="67">
        <v>3</v>
      </c>
      <c r="CZ38" s="67">
        <v>7</v>
      </c>
      <c r="DB38" s="65">
        <f t="shared" ca="1" si="36"/>
        <v>0.40625327137867762</v>
      </c>
      <c r="DC38" s="66">
        <f t="shared" ca="1" si="37"/>
        <v>50</v>
      </c>
      <c r="DD38" s="67"/>
      <c r="DE38" s="67">
        <v>38</v>
      </c>
      <c r="DF38" s="67">
        <v>3</v>
      </c>
      <c r="DG38" s="67">
        <v>7</v>
      </c>
      <c r="DI38" s="65">
        <f t="shared" ca="1" si="0"/>
        <v>0.31993382553282723</v>
      </c>
      <c r="DJ38" s="66">
        <f t="shared" ca="1" si="1"/>
        <v>64</v>
      </c>
      <c r="DK38" s="67"/>
      <c r="DL38" s="67">
        <v>38</v>
      </c>
      <c r="DM38" s="67">
        <v>5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1"/>
        <v>－</v>
      </c>
      <c r="D39" s="39">
        <f t="shared" ca="1" si="41"/>
        <v>0</v>
      </c>
      <c r="E39" s="40">
        <f t="shared" ca="1" si="41"/>
        <v>6</v>
      </c>
      <c r="F39" s="40" t="str">
        <f t="shared" ca="1" si="41"/>
        <v>.</v>
      </c>
      <c r="G39" s="41">
        <f t="shared" ca="1" si="41"/>
        <v>3</v>
      </c>
      <c r="H39" s="41">
        <f t="shared" ca="1" si="41"/>
        <v>3</v>
      </c>
      <c r="I39" s="41">
        <f t="shared" ca="1" si="41"/>
        <v>9</v>
      </c>
      <c r="J39" s="35"/>
      <c r="K39" s="9"/>
      <c r="L39" s="4"/>
      <c r="M39" s="4"/>
      <c r="N39" s="13" t="str">
        <f t="shared" ref="N39:T40" ca="1" si="43">N8</f>
        <v>－</v>
      </c>
      <c r="O39" s="39">
        <f t="shared" ca="1" si="43"/>
        <v>0</v>
      </c>
      <c r="P39" s="40">
        <f t="shared" ca="1" si="43"/>
        <v>3</v>
      </c>
      <c r="Q39" s="40" t="str">
        <f t="shared" ca="1" si="43"/>
        <v>.</v>
      </c>
      <c r="R39" s="41">
        <f t="shared" ca="1" si="43"/>
        <v>2</v>
      </c>
      <c r="S39" s="41">
        <f t="shared" ca="1" si="43"/>
        <v>1</v>
      </c>
      <c r="T39" s="41">
        <f t="shared" ca="1" si="43"/>
        <v>2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3</v>
      </c>
      <c r="AI39" s="53">
        <f t="shared" ca="1" si="39"/>
        <v>3</v>
      </c>
      <c r="AJ39" s="53">
        <f t="shared" ca="1" si="39"/>
        <v>3</v>
      </c>
      <c r="CG39" s="65"/>
      <c r="CH39" s="66"/>
      <c r="CI39" s="66"/>
      <c r="CJ39" s="67"/>
      <c r="CK39" s="67"/>
      <c r="CL39" s="67"/>
      <c r="CM39" s="67"/>
      <c r="CN39" s="65">
        <f t="shared" ca="1" si="32"/>
        <v>0.40014301349071579</v>
      </c>
      <c r="CO39" s="66">
        <f t="shared" ca="1" si="33"/>
        <v>56</v>
      </c>
      <c r="CP39" s="67"/>
      <c r="CQ39" s="67">
        <v>39</v>
      </c>
      <c r="CR39" s="67">
        <v>3</v>
      </c>
      <c r="CS39" s="67">
        <v>8</v>
      </c>
      <c r="CU39" s="65">
        <f t="shared" ca="1" si="34"/>
        <v>0.98494070148679369</v>
      </c>
      <c r="CV39" s="66">
        <f t="shared" ca="1" si="35"/>
        <v>2</v>
      </c>
      <c r="CW39" s="67"/>
      <c r="CX39" s="67">
        <v>39</v>
      </c>
      <c r="CY39" s="67">
        <v>3</v>
      </c>
      <c r="CZ39" s="67">
        <v>8</v>
      </c>
      <c r="DB39" s="65">
        <f t="shared" ca="1" si="36"/>
        <v>0.74252835961298902</v>
      </c>
      <c r="DC39" s="66">
        <f t="shared" ca="1" si="37"/>
        <v>17</v>
      </c>
      <c r="DD39" s="67"/>
      <c r="DE39" s="67">
        <v>39</v>
      </c>
      <c r="DF39" s="67">
        <v>3</v>
      </c>
      <c r="DG39" s="67">
        <v>8</v>
      </c>
      <c r="DI39" s="65">
        <f t="shared" ca="1" si="0"/>
        <v>0.78997655390065658</v>
      </c>
      <c r="DJ39" s="66">
        <f t="shared" ca="1" si="1"/>
        <v>30</v>
      </c>
      <c r="DK39" s="67"/>
      <c r="DL39" s="67">
        <v>39</v>
      </c>
      <c r="DM39" s="67">
        <v>5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1"/>
        <v>2</v>
      </c>
      <c r="E40" s="55">
        <f t="shared" ca="1" si="41"/>
        <v>1</v>
      </c>
      <c r="F40" s="55" t="str">
        <f t="shared" si="41"/>
        <v>.</v>
      </c>
      <c r="G40" s="56">
        <f t="shared" ca="1" si="41"/>
        <v>1</v>
      </c>
      <c r="H40" s="57">
        <f t="shared" ca="1" si="41"/>
        <v>1</v>
      </c>
      <c r="I40" s="57">
        <f t="shared" ca="1" si="41"/>
        <v>6</v>
      </c>
      <c r="J40" s="58"/>
      <c r="K40" s="9"/>
      <c r="L40" s="4"/>
      <c r="M40" s="4"/>
      <c r="N40" s="42"/>
      <c r="O40" s="54">
        <f t="shared" ca="1" si="43"/>
        <v>5</v>
      </c>
      <c r="P40" s="55">
        <f t="shared" ca="1" si="43"/>
        <v>1</v>
      </c>
      <c r="Q40" s="55" t="str">
        <f t="shared" si="43"/>
        <v>.</v>
      </c>
      <c r="R40" s="56">
        <f t="shared" ca="1" si="43"/>
        <v>7</v>
      </c>
      <c r="S40" s="57">
        <f t="shared" ca="1" si="43"/>
        <v>4</v>
      </c>
      <c r="T40" s="57">
        <f t="shared" ca="1" si="43"/>
        <v>2</v>
      </c>
      <c r="U40" s="58"/>
      <c r="V40" s="9"/>
      <c r="X40" s="59"/>
      <c r="AE40" s="2" t="s">
        <v>205</v>
      </c>
      <c r="AF40" s="1" t="s">
        <v>37</v>
      </c>
      <c r="AG40" s="1" t="str">
        <f t="shared" ca="1" si="40"/>
        <v>NO</v>
      </c>
      <c r="AH40" s="53">
        <f t="shared" ca="1" si="39"/>
        <v>0</v>
      </c>
      <c r="AI40" s="53">
        <f t="shared" ca="1" si="39"/>
        <v>0</v>
      </c>
      <c r="AJ40" s="53">
        <f t="shared" ca="1" si="39"/>
        <v>7</v>
      </c>
      <c r="CG40" s="65"/>
      <c r="CH40" s="66"/>
      <c r="CI40" s="66"/>
      <c r="CJ40" s="67"/>
      <c r="CK40" s="67"/>
      <c r="CL40" s="67"/>
      <c r="CM40" s="67"/>
      <c r="CN40" s="65">
        <f t="shared" ca="1" si="32"/>
        <v>0.92145542008048587</v>
      </c>
      <c r="CO40" s="66">
        <f t="shared" ca="1" si="33"/>
        <v>7</v>
      </c>
      <c r="CP40" s="67"/>
      <c r="CQ40" s="67">
        <v>40</v>
      </c>
      <c r="CR40" s="67">
        <v>3</v>
      </c>
      <c r="CS40" s="67">
        <v>9</v>
      </c>
      <c r="CU40" s="65">
        <f t="shared" ca="1" si="34"/>
        <v>0.50674803034654947</v>
      </c>
      <c r="CV40" s="66">
        <f t="shared" ca="1" si="35"/>
        <v>53</v>
      </c>
      <c r="CW40" s="67"/>
      <c r="CX40" s="67">
        <v>40</v>
      </c>
      <c r="CY40" s="67">
        <v>3</v>
      </c>
      <c r="CZ40" s="67">
        <v>9</v>
      </c>
      <c r="DB40" s="65">
        <f t="shared" ca="1" si="36"/>
        <v>0.1073899388253019</v>
      </c>
      <c r="DC40" s="66">
        <f t="shared" ca="1" si="37"/>
        <v>76</v>
      </c>
      <c r="DD40" s="67"/>
      <c r="DE40" s="67">
        <v>40</v>
      </c>
      <c r="DF40" s="67">
        <v>3</v>
      </c>
      <c r="DG40" s="67">
        <v>9</v>
      </c>
      <c r="DI40" s="65">
        <f t="shared" ca="1" si="0"/>
        <v>0.6903822303047088</v>
      </c>
      <c r="DJ40" s="66">
        <f t="shared" ca="1" si="1"/>
        <v>38</v>
      </c>
      <c r="DK40" s="67"/>
      <c r="DL40" s="67">
        <v>40</v>
      </c>
      <c r="DM40" s="67">
        <v>5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4</v>
      </c>
      <c r="AI41" s="53">
        <f t="shared" ca="1" si="39"/>
        <v>3</v>
      </c>
      <c r="AJ41" s="53">
        <f t="shared" ca="1" si="39"/>
        <v>9</v>
      </c>
      <c r="CG41" s="65"/>
      <c r="CH41" s="66"/>
      <c r="CI41" s="66"/>
      <c r="CJ41" s="67"/>
      <c r="CK41" s="67"/>
      <c r="CL41" s="67"/>
      <c r="CM41" s="67"/>
      <c r="CN41" s="65">
        <f t="shared" ca="1" si="32"/>
        <v>0.64179388828107853</v>
      </c>
      <c r="CO41" s="66">
        <f t="shared" ca="1" si="33"/>
        <v>34</v>
      </c>
      <c r="CP41" s="67"/>
      <c r="CQ41" s="67">
        <v>41</v>
      </c>
      <c r="CR41" s="67">
        <v>4</v>
      </c>
      <c r="CS41" s="67">
        <v>0</v>
      </c>
      <c r="CU41" s="65">
        <f t="shared" ca="1" si="34"/>
        <v>0.62212665024144831</v>
      </c>
      <c r="CV41" s="66">
        <f t="shared" ca="1" si="35"/>
        <v>40</v>
      </c>
      <c r="CW41" s="67"/>
      <c r="CX41" s="67">
        <v>41</v>
      </c>
      <c r="CY41" s="67">
        <v>4</v>
      </c>
      <c r="CZ41" s="67">
        <v>0</v>
      </c>
      <c r="DB41" s="65">
        <f t="shared" ca="1" si="36"/>
        <v>0.58559147331487404</v>
      </c>
      <c r="DC41" s="66">
        <f t="shared" ca="1" si="37"/>
        <v>28</v>
      </c>
      <c r="DD41" s="67"/>
      <c r="DE41" s="67">
        <v>41</v>
      </c>
      <c r="DF41" s="67">
        <v>4</v>
      </c>
      <c r="DG41" s="67">
        <v>0</v>
      </c>
      <c r="DI41" s="65">
        <f t="shared" ca="1" si="0"/>
        <v>0.86458494211915393</v>
      </c>
      <c r="DJ41" s="66">
        <f t="shared" ca="1" si="1"/>
        <v>20</v>
      </c>
      <c r="DK41" s="67"/>
      <c r="DL41" s="67">
        <v>41</v>
      </c>
      <c r="DM41" s="67">
        <v>5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8</v>
      </c>
      <c r="AI42" s="53">
        <f t="shared" ca="1" si="39"/>
        <v>8</v>
      </c>
      <c r="AJ42" s="53">
        <f t="shared" ca="1" si="39"/>
        <v>4</v>
      </c>
      <c r="CG42" s="65"/>
      <c r="CH42" s="66"/>
      <c r="CI42" s="66"/>
      <c r="CJ42" s="67"/>
      <c r="CK42" s="67"/>
      <c r="CL42" s="67"/>
      <c r="CM42" s="67"/>
      <c r="CN42" s="65">
        <f t="shared" ca="1" si="32"/>
        <v>0.20953163694940968</v>
      </c>
      <c r="CO42" s="66">
        <f t="shared" ca="1" si="33"/>
        <v>80</v>
      </c>
      <c r="CP42" s="67"/>
      <c r="CQ42" s="67">
        <v>42</v>
      </c>
      <c r="CR42" s="67">
        <v>4</v>
      </c>
      <c r="CS42" s="67">
        <v>1</v>
      </c>
      <c r="CU42" s="65">
        <f t="shared" ca="1" si="34"/>
        <v>0.12469756776584517</v>
      </c>
      <c r="CV42" s="66">
        <f t="shared" ca="1" si="35"/>
        <v>88</v>
      </c>
      <c r="CW42" s="67"/>
      <c r="CX42" s="67">
        <v>42</v>
      </c>
      <c r="CY42" s="67">
        <v>4</v>
      </c>
      <c r="CZ42" s="67">
        <v>1</v>
      </c>
      <c r="DB42" s="65">
        <f t="shared" ca="1" si="36"/>
        <v>0.87990456865574296</v>
      </c>
      <c r="DC42" s="66">
        <f t="shared" ca="1" si="37"/>
        <v>7</v>
      </c>
      <c r="DD42" s="67"/>
      <c r="DE42" s="67">
        <v>42</v>
      </c>
      <c r="DF42" s="67">
        <v>4</v>
      </c>
      <c r="DG42" s="67">
        <v>1</v>
      </c>
      <c r="DI42" s="65">
        <f t="shared" ca="1" si="0"/>
        <v>0.25320460257048105</v>
      </c>
      <c r="DJ42" s="66">
        <f t="shared" ca="1" si="1"/>
        <v>71</v>
      </c>
      <c r="DK42" s="67"/>
      <c r="DL42" s="67">
        <v>42</v>
      </c>
      <c r="DM42" s="67">
        <v>5</v>
      </c>
      <c r="DN42" s="67">
        <v>6</v>
      </c>
    </row>
    <row r="43" spans="1:118" ht="48.95" customHeight="1" thickBot="1" x14ac:dyDescent="0.3">
      <c r="A43" s="26"/>
      <c r="B43" s="102" t="str">
        <f ca="1">B12</f>
        <v>93.151－1.027＝</v>
      </c>
      <c r="C43" s="103"/>
      <c r="D43" s="103"/>
      <c r="E43" s="103"/>
      <c r="F43" s="103"/>
      <c r="G43" s="103"/>
      <c r="H43" s="104">
        <f ca="1">H12</f>
        <v>92.123999999999995</v>
      </c>
      <c r="I43" s="104"/>
      <c r="J43" s="105"/>
      <c r="K43" s="9"/>
      <c r="L43" s="26"/>
      <c r="M43" s="102" t="str">
        <f ca="1">M12</f>
        <v>64.914－5.581＝</v>
      </c>
      <c r="N43" s="103"/>
      <c r="O43" s="103"/>
      <c r="P43" s="103"/>
      <c r="Q43" s="103"/>
      <c r="R43" s="103"/>
      <c r="S43" s="104">
        <f ca="1">S12</f>
        <v>59.332999999999998</v>
      </c>
      <c r="T43" s="104"/>
      <c r="U43" s="105"/>
      <c r="V43" s="9"/>
      <c r="AF43" s="1" t="s">
        <v>40</v>
      </c>
      <c r="AG43" s="1" t="str">
        <f t="shared" ca="1" si="40"/>
        <v>NO</v>
      </c>
      <c r="AH43" s="53">
        <f t="shared" ca="1" si="39"/>
        <v>8</v>
      </c>
      <c r="AI43" s="53">
        <f t="shared" ca="1" si="39"/>
        <v>9</v>
      </c>
      <c r="AJ43" s="53">
        <f t="shared" ca="1" si="39"/>
        <v>7</v>
      </c>
      <c r="CG43" s="65"/>
      <c r="CH43" s="66"/>
      <c r="CI43" s="66"/>
      <c r="CJ43" s="67"/>
      <c r="CK43" s="67"/>
      <c r="CL43" s="67"/>
      <c r="CM43" s="67"/>
      <c r="CN43" s="65">
        <f t="shared" ca="1" si="32"/>
        <v>0.1275571370694889</v>
      </c>
      <c r="CO43" s="66">
        <f t="shared" ca="1" si="33"/>
        <v>86</v>
      </c>
      <c r="CP43" s="67"/>
      <c r="CQ43" s="67">
        <v>43</v>
      </c>
      <c r="CR43" s="67">
        <v>4</v>
      </c>
      <c r="CS43" s="67">
        <v>2</v>
      </c>
      <c r="CU43" s="65">
        <f t="shared" ca="1" si="34"/>
        <v>0.43360709618182203</v>
      </c>
      <c r="CV43" s="66">
        <f t="shared" ca="1" si="35"/>
        <v>62</v>
      </c>
      <c r="CW43" s="67"/>
      <c r="CX43" s="67">
        <v>43</v>
      </c>
      <c r="CY43" s="67">
        <v>4</v>
      </c>
      <c r="CZ43" s="67">
        <v>2</v>
      </c>
      <c r="DB43" s="65">
        <f t="shared" ca="1" si="36"/>
        <v>0.56102407058495141</v>
      </c>
      <c r="DC43" s="66">
        <f t="shared" ca="1" si="37"/>
        <v>31</v>
      </c>
      <c r="DD43" s="67"/>
      <c r="DE43" s="67">
        <v>43</v>
      </c>
      <c r="DF43" s="67">
        <v>4</v>
      </c>
      <c r="DG43" s="67">
        <v>2</v>
      </c>
      <c r="DI43" s="65">
        <f t="shared" ca="1" si="0"/>
        <v>0.92271991514452245</v>
      </c>
      <c r="DJ43" s="66">
        <f t="shared" ca="1" si="1"/>
        <v>14</v>
      </c>
      <c r="DK43" s="67"/>
      <c r="DL43" s="67">
        <v>43</v>
      </c>
      <c r="DM43" s="67">
        <v>5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2</v>
      </c>
      <c r="AI44" s="53">
        <f t="shared" ca="1" si="39"/>
        <v>1</v>
      </c>
      <c r="AJ44" s="53">
        <f t="shared" ca="1" si="39"/>
        <v>1</v>
      </c>
      <c r="CG44" s="65"/>
      <c r="CH44" s="66"/>
      <c r="CI44" s="66"/>
      <c r="CJ44" s="67"/>
      <c r="CK44" s="67"/>
      <c r="CL44" s="67"/>
      <c r="CM44" s="67"/>
      <c r="CN44" s="65">
        <f t="shared" ca="1" si="32"/>
        <v>0.64111396002320375</v>
      </c>
      <c r="CO44" s="66">
        <f t="shared" ca="1" si="33"/>
        <v>35</v>
      </c>
      <c r="CP44" s="67"/>
      <c r="CQ44" s="67">
        <v>44</v>
      </c>
      <c r="CR44" s="67">
        <v>4</v>
      </c>
      <c r="CS44" s="67">
        <v>3</v>
      </c>
      <c r="CU44" s="65">
        <f t="shared" ca="1" si="34"/>
        <v>0.90023866906482675</v>
      </c>
      <c r="CV44" s="66">
        <f t="shared" ca="1" si="35"/>
        <v>8</v>
      </c>
      <c r="CW44" s="67"/>
      <c r="CX44" s="67">
        <v>44</v>
      </c>
      <c r="CY44" s="67">
        <v>4</v>
      </c>
      <c r="CZ44" s="67">
        <v>3</v>
      </c>
      <c r="DB44" s="65">
        <f t="shared" ca="1" si="36"/>
        <v>0.14574287265338903</v>
      </c>
      <c r="DC44" s="66">
        <f t="shared" ca="1" si="37"/>
        <v>70</v>
      </c>
      <c r="DD44" s="67"/>
      <c r="DE44" s="67">
        <v>44</v>
      </c>
      <c r="DF44" s="67">
        <v>4</v>
      </c>
      <c r="DG44" s="67">
        <v>3</v>
      </c>
      <c r="DI44" s="65">
        <f t="shared" ca="1" si="0"/>
        <v>0.85182358905427957</v>
      </c>
      <c r="DJ44" s="66">
        <f t="shared" ca="1" si="1"/>
        <v>23</v>
      </c>
      <c r="DK44" s="67"/>
      <c r="DL44" s="67">
        <v>44</v>
      </c>
      <c r="DM44" s="67">
        <v>5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9</v>
      </c>
      <c r="E45" s="33">
        <f t="shared" ca="1" si="44"/>
        <v>3</v>
      </c>
      <c r="F45" s="33" t="str">
        <f t="shared" ca="1" si="44"/>
        <v>.</v>
      </c>
      <c r="G45" s="34">
        <f t="shared" ca="1" si="44"/>
        <v>1</v>
      </c>
      <c r="H45" s="34">
        <f t="shared" ca="1" si="44"/>
        <v>5</v>
      </c>
      <c r="I45" s="34">
        <f t="shared" ca="1" si="44"/>
        <v>1</v>
      </c>
      <c r="J45" s="35"/>
      <c r="K45" s="9"/>
      <c r="L45" s="4"/>
      <c r="M45" s="4"/>
      <c r="N45" s="31"/>
      <c r="O45" s="32">
        <f t="shared" ref="O45:T45" ca="1" si="45">O14</f>
        <v>6</v>
      </c>
      <c r="P45" s="33">
        <f t="shared" ca="1" si="45"/>
        <v>4</v>
      </c>
      <c r="Q45" s="33" t="str">
        <f t="shared" ca="1" si="45"/>
        <v>.</v>
      </c>
      <c r="R45" s="34">
        <f t="shared" ca="1" si="45"/>
        <v>9</v>
      </c>
      <c r="S45" s="34">
        <f t="shared" ca="1" si="45"/>
        <v>1</v>
      </c>
      <c r="T45" s="34">
        <f t="shared" ca="1" si="45"/>
        <v>4</v>
      </c>
      <c r="U45" s="35"/>
      <c r="V45" s="9"/>
      <c r="AE45" s="2" t="s">
        <v>206</v>
      </c>
      <c r="AF45" s="1" t="s">
        <v>43</v>
      </c>
      <c r="AG45" s="1" t="str">
        <f t="shared" ca="1" si="40"/>
        <v>NO</v>
      </c>
      <c r="AH45" s="53">
        <f t="shared" ca="1" si="39"/>
        <v>5</v>
      </c>
      <c r="AI45" s="53">
        <f t="shared" ca="1" si="39"/>
        <v>5</v>
      </c>
      <c r="AJ45" s="53">
        <f t="shared" ca="1" si="39"/>
        <v>6</v>
      </c>
      <c r="CG45" s="65"/>
      <c r="CH45" s="66"/>
      <c r="CI45" s="66"/>
      <c r="CJ45" s="67"/>
      <c r="CK45" s="67"/>
      <c r="CL45" s="67"/>
      <c r="CM45" s="67"/>
      <c r="CN45" s="65">
        <f t="shared" ca="1" si="32"/>
        <v>0.34267710597551593</v>
      </c>
      <c r="CO45" s="66">
        <f t="shared" ca="1" si="33"/>
        <v>63</v>
      </c>
      <c r="CP45" s="67"/>
      <c r="CQ45" s="67">
        <v>45</v>
      </c>
      <c r="CR45" s="67">
        <v>4</v>
      </c>
      <c r="CS45" s="67">
        <v>4</v>
      </c>
      <c r="CU45" s="65">
        <f t="shared" ca="1" si="34"/>
        <v>0.7396390050467444</v>
      </c>
      <c r="CV45" s="66">
        <f t="shared" ca="1" si="35"/>
        <v>28</v>
      </c>
      <c r="CW45" s="67"/>
      <c r="CX45" s="67">
        <v>45</v>
      </c>
      <c r="CY45" s="67">
        <v>4</v>
      </c>
      <c r="CZ45" s="67">
        <v>4</v>
      </c>
      <c r="DB45" s="65">
        <f t="shared" ca="1" si="36"/>
        <v>0.45172735986599954</v>
      </c>
      <c r="DC45" s="66">
        <f t="shared" ca="1" si="37"/>
        <v>41</v>
      </c>
      <c r="DD45" s="67"/>
      <c r="DE45" s="67">
        <v>45</v>
      </c>
      <c r="DF45" s="67">
        <v>4</v>
      </c>
      <c r="DG45" s="67">
        <v>4</v>
      </c>
      <c r="DI45" s="65">
        <f t="shared" ca="1" si="0"/>
        <v>0.16927538089430283</v>
      </c>
      <c r="DJ45" s="66">
        <f t="shared" ca="1" si="1"/>
        <v>75</v>
      </c>
      <c r="DK45" s="67"/>
      <c r="DL45" s="67">
        <v>45</v>
      </c>
      <c r="DM45" s="67">
        <v>5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>－</v>
      </c>
      <c r="D46" s="39">
        <f t="shared" ca="1" si="46"/>
        <v>0</v>
      </c>
      <c r="E46" s="40">
        <f t="shared" ca="1" si="46"/>
        <v>1</v>
      </c>
      <c r="F46" s="40" t="str">
        <f t="shared" ca="1" si="46"/>
        <v>.</v>
      </c>
      <c r="G46" s="41">
        <f t="shared" ca="1" si="46"/>
        <v>0</v>
      </c>
      <c r="H46" s="41">
        <f t="shared" ca="1" si="46"/>
        <v>2</v>
      </c>
      <c r="I46" s="41">
        <f t="shared" ca="1" si="46"/>
        <v>7</v>
      </c>
      <c r="J46" s="35"/>
      <c r="K46" s="9"/>
      <c r="L46" s="4"/>
      <c r="M46" s="4"/>
      <c r="N46" s="13" t="str">
        <f t="shared" ref="N46:T47" ca="1" si="47">N15</f>
        <v>－</v>
      </c>
      <c r="O46" s="39">
        <f t="shared" ca="1" si="47"/>
        <v>0</v>
      </c>
      <c r="P46" s="40">
        <f t="shared" ca="1" si="47"/>
        <v>5</v>
      </c>
      <c r="Q46" s="40" t="str">
        <f t="shared" ca="1" si="47"/>
        <v>.</v>
      </c>
      <c r="R46" s="41">
        <f t="shared" ca="1" si="47"/>
        <v>5</v>
      </c>
      <c r="S46" s="41">
        <f t="shared" ca="1" si="47"/>
        <v>8</v>
      </c>
      <c r="T46" s="41">
        <f t="shared" ca="1" si="47"/>
        <v>1</v>
      </c>
      <c r="U46" s="35"/>
      <c r="V46" s="9"/>
      <c r="AE46" s="2" t="s">
        <v>207</v>
      </c>
      <c r="AF46" s="2" t="s">
        <v>45</v>
      </c>
      <c r="AG46" s="1" t="str">
        <f t="shared" ca="1" si="40"/>
        <v>NO</v>
      </c>
      <c r="AH46" s="53">
        <f t="shared" ca="1" si="39"/>
        <v>0</v>
      </c>
      <c r="AI46" s="53">
        <f t="shared" ca="1" si="39"/>
        <v>3</v>
      </c>
      <c r="AJ46" s="53">
        <f t="shared" ca="1" si="39"/>
        <v>3</v>
      </c>
      <c r="CG46" s="65"/>
      <c r="CH46" s="66"/>
      <c r="CI46" s="66"/>
      <c r="CJ46" s="67"/>
      <c r="CK46" s="67"/>
      <c r="CL46" s="67"/>
      <c r="CM46" s="67"/>
      <c r="CN46" s="65">
        <f t="shared" ca="1" si="32"/>
        <v>0.69234343865480474</v>
      </c>
      <c r="CO46" s="66">
        <f t="shared" ca="1" si="33"/>
        <v>33</v>
      </c>
      <c r="CP46" s="67"/>
      <c r="CQ46" s="67">
        <v>46</v>
      </c>
      <c r="CR46" s="67">
        <v>4</v>
      </c>
      <c r="CS46" s="67">
        <v>5</v>
      </c>
      <c r="CU46" s="65">
        <f t="shared" ca="1" si="34"/>
        <v>0.10249558585197638</v>
      </c>
      <c r="CV46" s="66">
        <f t="shared" ca="1" si="35"/>
        <v>91</v>
      </c>
      <c r="CW46" s="67"/>
      <c r="CX46" s="67">
        <v>46</v>
      </c>
      <c r="CY46" s="67">
        <v>4</v>
      </c>
      <c r="CZ46" s="67">
        <v>5</v>
      </c>
      <c r="DB46" s="65">
        <f t="shared" ca="1" si="36"/>
        <v>0.61851131483659638</v>
      </c>
      <c r="DC46" s="66">
        <f t="shared" ca="1" si="37"/>
        <v>25</v>
      </c>
      <c r="DD46" s="67"/>
      <c r="DE46" s="67">
        <v>46</v>
      </c>
      <c r="DF46" s="67">
        <v>4</v>
      </c>
      <c r="DG46" s="67">
        <v>5</v>
      </c>
      <c r="DI46" s="65">
        <f t="shared" ca="1" si="0"/>
        <v>0.3077710229164321</v>
      </c>
      <c r="DJ46" s="66">
        <f t="shared" ca="1" si="1"/>
        <v>66</v>
      </c>
      <c r="DK46" s="67"/>
      <c r="DL46" s="67">
        <v>46</v>
      </c>
      <c r="DM46" s="67">
        <v>6</v>
      </c>
      <c r="DN46" s="67">
        <v>1</v>
      </c>
    </row>
    <row r="47" spans="1:118" ht="53.1" customHeight="1" x14ac:dyDescent="0.25">
      <c r="A47" s="8"/>
      <c r="B47" s="4"/>
      <c r="C47" s="42"/>
      <c r="D47" s="54">
        <f t="shared" ca="1" si="46"/>
        <v>9</v>
      </c>
      <c r="E47" s="55">
        <f t="shared" ca="1" si="46"/>
        <v>2</v>
      </c>
      <c r="F47" s="55" t="str">
        <f t="shared" si="46"/>
        <v>.</v>
      </c>
      <c r="G47" s="56">
        <f t="shared" ca="1" si="46"/>
        <v>1</v>
      </c>
      <c r="H47" s="57">
        <f t="shared" ca="1" si="46"/>
        <v>2</v>
      </c>
      <c r="I47" s="57">
        <f t="shared" ca="1" si="46"/>
        <v>4</v>
      </c>
      <c r="J47" s="58"/>
      <c r="K47" s="9"/>
      <c r="L47" s="4"/>
      <c r="M47" s="4"/>
      <c r="N47" s="42"/>
      <c r="O47" s="54">
        <f t="shared" ca="1" si="47"/>
        <v>5</v>
      </c>
      <c r="P47" s="55">
        <f t="shared" ca="1" si="47"/>
        <v>9</v>
      </c>
      <c r="Q47" s="55" t="str">
        <f t="shared" si="47"/>
        <v>.</v>
      </c>
      <c r="R47" s="56">
        <f t="shared" ca="1" si="47"/>
        <v>3</v>
      </c>
      <c r="S47" s="57">
        <f t="shared" ca="1" si="47"/>
        <v>3</v>
      </c>
      <c r="T47" s="57">
        <f t="shared" ca="1" si="47"/>
        <v>3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2</v>
      </c>
      <c r="AI47" s="53">
        <f t="shared" ca="1" si="39"/>
        <v>4</v>
      </c>
      <c r="AJ47" s="53">
        <f t="shared" ca="1" si="39"/>
        <v>8</v>
      </c>
      <c r="CG47" s="65"/>
      <c r="CH47" s="66"/>
      <c r="CI47" s="66"/>
      <c r="CJ47" s="67"/>
      <c r="CK47" s="67"/>
      <c r="CL47" s="67"/>
      <c r="CM47" s="67"/>
      <c r="CN47" s="65">
        <f t="shared" ca="1" si="32"/>
        <v>2.70947207988117E-2</v>
      </c>
      <c r="CO47" s="66">
        <f t="shared" ca="1" si="33"/>
        <v>97</v>
      </c>
      <c r="CP47" s="67"/>
      <c r="CQ47" s="67">
        <v>47</v>
      </c>
      <c r="CR47" s="67">
        <v>4</v>
      </c>
      <c r="CS47" s="67">
        <v>6</v>
      </c>
      <c r="CU47" s="65">
        <f t="shared" ca="1" si="34"/>
        <v>0.55625156294164735</v>
      </c>
      <c r="CV47" s="66">
        <f t="shared" ca="1" si="35"/>
        <v>49</v>
      </c>
      <c r="CW47" s="67"/>
      <c r="CX47" s="67">
        <v>47</v>
      </c>
      <c r="CY47" s="67">
        <v>4</v>
      </c>
      <c r="CZ47" s="67">
        <v>6</v>
      </c>
      <c r="DB47" s="65">
        <f t="shared" ca="1" si="36"/>
        <v>6.4635565409746354E-2</v>
      </c>
      <c r="DC47" s="66">
        <f t="shared" ca="1" si="37"/>
        <v>79</v>
      </c>
      <c r="DD47" s="67"/>
      <c r="DE47" s="67">
        <v>47</v>
      </c>
      <c r="DF47" s="67">
        <v>4</v>
      </c>
      <c r="DG47" s="67">
        <v>6</v>
      </c>
      <c r="DI47" s="65">
        <f t="shared" ca="1" si="0"/>
        <v>0.78453661226215332</v>
      </c>
      <c r="DJ47" s="66">
        <f t="shared" ca="1" si="1"/>
        <v>31</v>
      </c>
      <c r="DK47" s="67"/>
      <c r="DL47" s="67">
        <v>47</v>
      </c>
      <c r="DM47" s="67">
        <v>6</v>
      </c>
      <c r="DN47" s="67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>
        <f t="shared" ca="1" si="32"/>
        <v>0.81173373426154971</v>
      </c>
      <c r="CO48" s="66">
        <f t="shared" ca="1" si="33"/>
        <v>18</v>
      </c>
      <c r="CP48" s="67"/>
      <c r="CQ48" s="67">
        <v>48</v>
      </c>
      <c r="CR48" s="67">
        <v>4</v>
      </c>
      <c r="CS48" s="67">
        <v>7</v>
      </c>
      <c r="CU48" s="65">
        <f t="shared" ca="1" si="34"/>
        <v>0.33680622675362848</v>
      </c>
      <c r="CV48" s="66">
        <f t="shared" ca="1" si="35"/>
        <v>69</v>
      </c>
      <c r="CW48" s="67"/>
      <c r="CX48" s="67">
        <v>48</v>
      </c>
      <c r="CY48" s="67">
        <v>4</v>
      </c>
      <c r="CZ48" s="67">
        <v>7</v>
      </c>
      <c r="DB48" s="65">
        <f t="shared" ca="1" si="36"/>
        <v>6.7089697295938278E-2</v>
      </c>
      <c r="DC48" s="66">
        <f t="shared" ca="1" si="37"/>
        <v>77</v>
      </c>
      <c r="DD48" s="67"/>
      <c r="DE48" s="67">
        <v>48</v>
      </c>
      <c r="DF48" s="67">
        <v>4</v>
      </c>
      <c r="DG48" s="67">
        <v>7</v>
      </c>
      <c r="DI48" s="65">
        <f t="shared" ca="1" si="0"/>
        <v>0.60749273496852763</v>
      </c>
      <c r="DJ48" s="66">
        <f t="shared" ca="1" si="1"/>
        <v>44</v>
      </c>
      <c r="DK48" s="67"/>
      <c r="DL48" s="67">
        <v>48</v>
      </c>
      <c r="DM48" s="67">
        <v>6</v>
      </c>
      <c r="DN48" s="67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>
        <f t="shared" ca="1" si="32"/>
        <v>0.77092280591597206</v>
      </c>
      <c r="CO49" s="66">
        <f t="shared" ca="1" si="33"/>
        <v>23</v>
      </c>
      <c r="CP49" s="67"/>
      <c r="CQ49" s="67">
        <v>49</v>
      </c>
      <c r="CR49" s="67">
        <v>4</v>
      </c>
      <c r="CS49" s="67">
        <v>8</v>
      </c>
      <c r="CU49" s="65">
        <f t="shared" ca="1" si="34"/>
        <v>0.56698433421897765</v>
      </c>
      <c r="CV49" s="66">
        <f t="shared" ca="1" si="35"/>
        <v>48</v>
      </c>
      <c r="CW49" s="67"/>
      <c r="CX49" s="67">
        <v>49</v>
      </c>
      <c r="CY49" s="67">
        <v>4</v>
      </c>
      <c r="CZ49" s="67">
        <v>8</v>
      </c>
      <c r="DB49" s="65">
        <f t="shared" ca="1" si="36"/>
        <v>0.67841287471158984</v>
      </c>
      <c r="DC49" s="66">
        <f t="shared" ca="1" si="37"/>
        <v>21</v>
      </c>
      <c r="DD49" s="67"/>
      <c r="DE49" s="67">
        <v>49</v>
      </c>
      <c r="DF49" s="67">
        <v>4</v>
      </c>
      <c r="DG49" s="67">
        <v>8</v>
      </c>
      <c r="DI49" s="65">
        <f t="shared" ca="1" si="0"/>
        <v>0.66785711351293531</v>
      </c>
      <c r="DJ49" s="66">
        <f t="shared" ca="1" si="1"/>
        <v>40</v>
      </c>
      <c r="DK49" s="67"/>
      <c r="DL49" s="67">
        <v>49</v>
      </c>
      <c r="DM49" s="67">
        <v>6</v>
      </c>
      <c r="DN49" s="67">
        <v>4</v>
      </c>
    </row>
    <row r="50" spans="1:118" ht="48.95" customHeight="1" thickBot="1" x14ac:dyDescent="0.3">
      <c r="A50" s="26"/>
      <c r="B50" s="102" t="str">
        <f ca="1">B19</f>
        <v>53.854－7.847＝</v>
      </c>
      <c r="C50" s="103"/>
      <c r="D50" s="103"/>
      <c r="E50" s="103"/>
      <c r="F50" s="103"/>
      <c r="G50" s="103"/>
      <c r="H50" s="104">
        <f ca="1">H19</f>
        <v>46.006999999999998</v>
      </c>
      <c r="I50" s="104"/>
      <c r="J50" s="105"/>
      <c r="K50" s="9"/>
      <c r="L50" s="26"/>
      <c r="M50" s="102" t="str">
        <f ca="1">M19</f>
        <v>39.917－3.478＝</v>
      </c>
      <c r="N50" s="103"/>
      <c r="O50" s="103"/>
      <c r="P50" s="103"/>
      <c r="Q50" s="103"/>
      <c r="R50" s="103"/>
      <c r="S50" s="104">
        <f ca="1">S19</f>
        <v>36.439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>
        <f t="shared" ca="1" si="32"/>
        <v>0.59196605108989619</v>
      </c>
      <c r="CO50" s="66">
        <f t="shared" ca="1" si="33"/>
        <v>40</v>
      </c>
      <c r="CP50" s="67"/>
      <c r="CQ50" s="67">
        <v>50</v>
      </c>
      <c r="CR50" s="67">
        <v>4</v>
      </c>
      <c r="CS50" s="67">
        <v>9</v>
      </c>
      <c r="CU50" s="65">
        <f t="shared" ca="1" si="34"/>
        <v>0.25962638943600713</v>
      </c>
      <c r="CV50" s="66">
        <f t="shared" ca="1" si="35"/>
        <v>78</v>
      </c>
      <c r="CW50" s="67"/>
      <c r="CX50" s="67">
        <v>50</v>
      </c>
      <c r="CY50" s="67">
        <v>4</v>
      </c>
      <c r="CZ50" s="67">
        <v>9</v>
      </c>
      <c r="DB50" s="65">
        <f t="shared" ca="1" si="36"/>
        <v>0.81020640544036981</v>
      </c>
      <c r="DC50" s="66">
        <f t="shared" ca="1" si="37"/>
        <v>12</v>
      </c>
      <c r="DD50" s="67"/>
      <c r="DE50" s="67">
        <v>50</v>
      </c>
      <c r="DF50" s="67">
        <v>4</v>
      </c>
      <c r="DG50" s="67">
        <v>9</v>
      </c>
      <c r="DI50" s="65">
        <f t="shared" ca="1" si="0"/>
        <v>0.99483893906966792</v>
      </c>
      <c r="DJ50" s="66">
        <f t="shared" ca="1" si="1"/>
        <v>2</v>
      </c>
      <c r="DK50" s="67"/>
      <c r="DL50" s="67">
        <v>50</v>
      </c>
      <c r="DM50" s="67">
        <v>6</v>
      </c>
      <c r="DN50" s="67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>
        <f t="shared" ca="1" si="32"/>
        <v>0.27758243888161527</v>
      </c>
      <c r="CO51" s="66">
        <f t="shared" ca="1" si="33"/>
        <v>72</v>
      </c>
      <c r="CP51" s="67"/>
      <c r="CQ51" s="67">
        <v>51</v>
      </c>
      <c r="CR51" s="67">
        <v>5</v>
      </c>
      <c r="CS51" s="67">
        <v>0</v>
      </c>
      <c r="CU51" s="65">
        <f t="shared" ca="1" si="34"/>
        <v>0.33905473036942879</v>
      </c>
      <c r="CV51" s="66">
        <f t="shared" ca="1" si="35"/>
        <v>68</v>
      </c>
      <c r="CW51" s="67"/>
      <c r="CX51" s="67">
        <v>51</v>
      </c>
      <c r="CY51" s="67">
        <v>5</v>
      </c>
      <c r="CZ51" s="67">
        <v>0</v>
      </c>
      <c r="DB51" s="65">
        <f t="shared" ca="1" si="36"/>
        <v>0.84766601086454307</v>
      </c>
      <c r="DC51" s="66">
        <f t="shared" ca="1" si="37"/>
        <v>9</v>
      </c>
      <c r="DD51" s="67"/>
      <c r="DE51" s="67">
        <v>51</v>
      </c>
      <c r="DF51" s="67">
        <v>5</v>
      </c>
      <c r="DG51" s="67">
        <v>0</v>
      </c>
      <c r="DI51" s="65">
        <f t="shared" ca="1" si="0"/>
        <v>0.77172397337315135</v>
      </c>
      <c r="DJ51" s="66">
        <f t="shared" ca="1" si="1"/>
        <v>33</v>
      </c>
      <c r="DK51" s="67"/>
      <c r="DL51" s="67">
        <v>51</v>
      </c>
      <c r="DM51" s="67">
        <v>6</v>
      </c>
      <c r="DN51" s="67">
        <v>6</v>
      </c>
    </row>
    <row r="52" spans="1:118" ht="53.1" customHeight="1" x14ac:dyDescent="0.25">
      <c r="A52" s="8"/>
      <c r="B52" s="4"/>
      <c r="C52" s="31"/>
      <c r="D52" s="32">
        <f t="shared" ref="D52:I52" ca="1" si="48">D21</f>
        <v>5</v>
      </c>
      <c r="E52" s="33">
        <f t="shared" ca="1" si="48"/>
        <v>3</v>
      </c>
      <c r="F52" s="33" t="str">
        <f t="shared" ca="1" si="48"/>
        <v>.</v>
      </c>
      <c r="G52" s="34">
        <f t="shared" ca="1" si="48"/>
        <v>8</v>
      </c>
      <c r="H52" s="34">
        <f t="shared" ca="1" si="48"/>
        <v>5</v>
      </c>
      <c r="I52" s="34">
        <f t="shared" ca="1" si="48"/>
        <v>4</v>
      </c>
      <c r="J52" s="35"/>
      <c r="K52" s="9"/>
      <c r="L52" s="4"/>
      <c r="M52" s="4"/>
      <c r="N52" s="31"/>
      <c r="O52" s="32">
        <f t="shared" ref="O52:T52" ca="1" si="49">O21</f>
        <v>3</v>
      </c>
      <c r="P52" s="33">
        <f t="shared" ca="1" si="49"/>
        <v>9</v>
      </c>
      <c r="Q52" s="33" t="str">
        <f t="shared" ca="1" si="49"/>
        <v>.</v>
      </c>
      <c r="R52" s="34">
        <f t="shared" ca="1" si="49"/>
        <v>9</v>
      </c>
      <c r="S52" s="34">
        <f t="shared" ca="1" si="49"/>
        <v>1</v>
      </c>
      <c r="T52" s="34">
        <f t="shared" ca="1" si="49"/>
        <v>7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>
        <f t="shared" ca="1" si="32"/>
        <v>0.12278843343375534</v>
      </c>
      <c r="CO52" s="66">
        <f t="shared" ca="1" si="33"/>
        <v>88</v>
      </c>
      <c r="CP52" s="67"/>
      <c r="CQ52" s="67">
        <v>52</v>
      </c>
      <c r="CR52" s="67">
        <v>5</v>
      </c>
      <c r="CS52" s="67">
        <v>1</v>
      </c>
      <c r="CU52" s="65">
        <f t="shared" ca="1" si="34"/>
        <v>6.0708830578548367E-2</v>
      </c>
      <c r="CV52" s="66">
        <f t="shared" ca="1" si="35"/>
        <v>92</v>
      </c>
      <c r="CW52" s="67"/>
      <c r="CX52" s="67">
        <v>52</v>
      </c>
      <c r="CY52" s="67">
        <v>5</v>
      </c>
      <c r="CZ52" s="67">
        <v>1</v>
      </c>
      <c r="DB52" s="65">
        <f t="shared" ca="1" si="36"/>
        <v>0.9676355502045898</v>
      </c>
      <c r="DC52" s="66">
        <f t="shared" ca="1" si="37"/>
        <v>2</v>
      </c>
      <c r="DD52" s="67"/>
      <c r="DE52" s="67">
        <v>52</v>
      </c>
      <c r="DF52" s="67">
        <v>5</v>
      </c>
      <c r="DG52" s="67">
        <v>1</v>
      </c>
      <c r="DI52" s="65">
        <f t="shared" ca="1" si="0"/>
        <v>0.92516156777288405</v>
      </c>
      <c r="DJ52" s="66">
        <f t="shared" ca="1" si="1"/>
        <v>12</v>
      </c>
      <c r="DK52" s="67"/>
      <c r="DL52" s="67">
        <v>52</v>
      </c>
      <c r="DM52" s="67">
        <v>6</v>
      </c>
      <c r="DN52" s="67">
        <v>7</v>
      </c>
    </row>
    <row r="53" spans="1:118" ht="53.1" customHeight="1" thickBot="1" x14ac:dyDescent="0.3">
      <c r="A53" s="8"/>
      <c r="B53" s="4"/>
      <c r="C53" s="13" t="str">
        <f t="shared" ref="C53:I54" ca="1" si="50">C22</f>
        <v>－</v>
      </c>
      <c r="D53" s="39">
        <f t="shared" ca="1" si="50"/>
        <v>0</v>
      </c>
      <c r="E53" s="40">
        <f t="shared" ca="1" si="50"/>
        <v>7</v>
      </c>
      <c r="F53" s="40" t="str">
        <f t="shared" ca="1" si="50"/>
        <v>.</v>
      </c>
      <c r="G53" s="41">
        <f t="shared" ca="1" si="50"/>
        <v>8</v>
      </c>
      <c r="H53" s="41">
        <f t="shared" ca="1" si="50"/>
        <v>4</v>
      </c>
      <c r="I53" s="41">
        <f t="shared" ca="1" si="50"/>
        <v>7</v>
      </c>
      <c r="J53" s="35"/>
      <c r="K53" s="9"/>
      <c r="L53" s="4"/>
      <c r="M53" s="4"/>
      <c r="N53" s="13" t="str">
        <f t="shared" ref="N53:T54" ca="1" si="51">N22</f>
        <v>－</v>
      </c>
      <c r="O53" s="39">
        <f t="shared" ca="1" si="51"/>
        <v>0</v>
      </c>
      <c r="P53" s="40">
        <f t="shared" ca="1" si="51"/>
        <v>3</v>
      </c>
      <c r="Q53" s="40" t="str">
        <f t="shared" ca="1" si="51"/>
        <v>.</v>
      </c>
      <c r="R53" s="41">
        <f t="shared" ca="1" si="51"/>
        <v>4</v>
      </c>
      <c r="S53" s="41">
        <f t="shared" ca="1" si="51"/>
        <v>7</v>
      </c>
      <c r="T53" s="41">
        <f t="shared" ca="1" si="51"/>
        <v>8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>
        <f t="shared" ca="1" si="32"/>
        <v>0.29191230521459055</v>
      </c>
      <c r="CO53" s="66">
        <f t="shared" ca="1" si="33"/>
        <v>70</v>
      </c>
      <c r="CP53" s="67"/>
      <c r="CQ53" s="67">
        <v>53</v>
      </c>
      <c r="CR53" s="67">
        <v>5</v>
      </c>
      <c r="CS53" s="67">
        <v>2</v>
      </c>
      <c r="CU53" s="65">
        <f t="shared" ca="1" si="34"/>
        <v>9.3477841971734144E-4</v>
      </c>
      <c r="CV53" s="66">
        <f t="shared" ca="1" si="35"/>
        <v>99</v>
      </c>
      <c r="CW53" s="67"/>
      <c r="CX53" s="67">
        <v>53</v>
      </c>
      <c r="CY53" s="67">
        <v>5</v>
      </c>
      <c r="CZ53" s="67">
        <v>2</v>
      </c>
      <c r="DB53" s="65">
        <f t="shared" ca="1" si="36"/>
        <v>0.84961927227870837</v>
      </c>
      <c r="DC53" s="66">
        <f t="shared" ca="1" si="37"/>
        <v>8</v>
      </c>
      <c r="DD53" s="67"/>
      <c r="DE53" s="67">
        <v>53</v>
      </c>
      <c r="DF53" s="67">
        <v>5</v>
      </c>
      <c r="DG53" s="67">
        <v>2</v>
      </c>
      <c r="DI53" s="65">
        <f t="shared" ca="1" si="0"/>
        <v>0.40108691106433225</v>
      </c>
      <c r="DJ53" s="66">
        <f t="shared" ca="1" si="1"/>
        <v>61</v>
      </c>
      <c r="DK53" s="67"/>
      <c r="DL53" s="67">
        <v>53</v>
      </c>
      <c r="DM53" s="67">
        <v>6</v>
      </c>
      <c r="DN53" s="67">
        <v>8</v>
      </c>
    </row>
    <row r="54" spans="1:118" ht="53.1" customHeight="1" x14ac:dyDescent="0.25">
      <c r="A54" s="8"/>
      <c r="B54" s="4"/>
      <c r="C54" s="42"/>
      <c r="D54" s="54">
        <f t="shared" ca="1" si="50"/>
        <v>4</v>
      </c>
      <c r="E54" s="55">
        <f t="shared" ca="1" si="50"/>
        <v>6</v>
      </c>
      <c r="F54" s="55" t="str">
        <f t="shared" si="50"/>
        <v>.</v>
      </c>
      <c r="G54" s="56">
        <f t="shared" ca="1" si="50"/>
        <v>0</v>
      </c>
      <c r="H54" s="57">
        <f t="shared" ca="1" si="50"/>
        <v>0</v>
      </c>
      <c r="I54" s="57">
        <f t="shared" ca="1" si="50"/>
        <v>7</v>
      </c>
      <c r="J54" s="58"/>
      <c r="K54" s="9"/>
      <c r="L54" s="4"/>
      <c r="M54" s="4"/>
      <c r="N54" s="42"/>
      <c r="O54" s="54">
        <f t="shared" ca="1" si="51"/>
        <v>3</v>
      </c>
      <c r="P54" s="55">
        <f t="shared" ca="1" si="51"/>
        <v>6</v>
      </c>
      <c r="Q54" s="55" t="str">
        <f t="shared" si="51"/>
        <v>.</v>
      </c>
      <c r="R54" s="56">
        <f t="shared" ca="1" si="51"/>
        <v>4</v>
      </c>
      <c r="S54" s="57">
        <f t="shared" ca="1" si="51"/>
        <v>3</v>
      </c>
      <c r="T54" s="57">
        <f t="shared" ca="1" si="51"/>
        <v>9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>
        <f t="shared" ca="1" si="32"/>
        <v>0.24527464057082848</v>
      </c>
      <c r="CO54" s="66">
        <f t="shared" ca="1" si="33"/>
        <v>75</v>
      </c>
      <c r="CP54" s="67"/>
      <c r="CQ54" s="67">
        <v>54</v>
      </c>
      <c r="CR54" s="67">
        <v>5</v>
      </c>
      <c r="CS54" s="67">
        <v>3</v>
      </c>
      <c r="CU54" s="65">
        <f t="shared" ca="1" si="34"/>
        <v>0.90664543753279603</v>
      </c>
      <c r="CV54" s="66">
        <f t="shared" ca="1" si="35"/>
        <v>7</v>
      </c>
      <c r="CW54" s="67"/>
      <c r="CX54" s="67">
        <v>54</v>
      </c>
      <c r="CY54" s="67">
        <v>5</v>
      </c>
      <c r="CZ54" s="67">
        <v>3</v>
      </c>
      <c r="DB54" s="65">
        <f t="shared" ca="1" si="36"/>
        <v>0.54593793226105214</v>
      </c>
      <c r="DC54" s="66">
        <f t="shared" ca="1" si="37"/>
        <v>35</v>
      </c>
      <c r="DD54" s="67"/>
      <c r="DE54" s="67">
        <v>54</v>
      </c>
      <c r="DF54" s="67">
        <v>5</v>
      </c>
      <c r="DG54" s="67">
        <v>3</v>
      </c>
      <c r="DI54" s="65">
        <f t="shared" ca="1" si="0"/>
        <v>0.93141002450964261</v>
      </c>
      <c r="DJ54" s="66">
        <f t="shared" ca="1" si="1"/>
        <v>11</v>
      </c>
      <c r="DK54" s="67"/>
      <c r="DL54" s="67">
        <v>54</v>
      </c>
      <c r="DM54" s="67">
        <v>6</v>
      </c>
      <c r="DN54" s="67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>
        <f t="shared" ca="1" si="32"/>
        <v>0.30982598201220979</v>
      </c>
      <c r="CO55" s="66">
        <f t="shared" ca="1" si="33"/>
        <v>68</v>
      </c>
      <c r="CP55" s="67"/>
      <c r="CQ55" s="67">
        <v>55</v>
      </c>
      <c r="CR55" s="67">
        <v>5</v>
      </c>
      <c r="CS55" s="67">
        <v>4</v>
      </c>
      <c r="CU55" s="65">
        <f t="shared" ca="1" si="34"/>
        <v>0.16196111338788621</v>
      </c>
      <c r="CV55" s="66">
        <f t="shared" ca="1" si="35"/>
        <v>85</v>
      </c>
      <c r="CW55" s="67"/>
      <c r="CX55" s="67">
        <v>55</v>
      </c>
      <c r="CY55" s="67">
        <v>5</v>
      </c>
      <c r="CZ55" s="67">
        <v>4</v>
      </c>
      <c r="DB55" s="65">
        <f t="shared" ca="1" si="36"/>
        <v>0.97970227090653361</v>
      </c>
      <c r="DC55" s="66">
        <f t="shared" ca="1" si="37"/>
        <v>1</v>
      </c>
      <c r="DD55" s="67"/>
      <c r="DE55" s="67">
        <v>55</v>
      </c>
      <c r="DF55" s="67">
        <v>5</v>
      </c>
      <c r="DG55" s="67">
        <v>4</v>
      </c>
      <c r="DI55" s="65">
        <f t="shared" ca="1" si="0"/>
        <v>0.97533226695900532</v>
      </c>
      <c r="DJ55" s="66">
        <f t="shared" ca="1" si="1"/>
        <v>5</v>
      </c>
      <c r="DK55" s="67"/>
      <c r="DL55" s="67">
        <v>55</v>
      </c>
      <c r="DM55" s="67">
        <v>7</v>
      </c>
      <c r="DN55" s="67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>
        <f t="shared" ca="1" si="32"/>
        <v>0.16220138691062758</v>
      </c>
      <c r="CO56" s="66">
        <f t="shared" ca="1" si="33"/>
        <v>84</v>
      </c>
      <c r="CP56" s="67"/>
      <c r="CQ56" s="67">
        <v>56</v>
      </c>
      <c r="CR56" s="67">
        <v>5</v>
      </c>
      <c r="CS56" s="67">
        <v>5</v>
      </c>
      <c r="CU56" s="65">
        <f t="shared" ca="1" si="34"/>
        <v>0.46689228361742308</v>
      </c>
      <c r="CV56" s="66">
        <f t="shared" ca="1" si="35"/>
        <v>57</v>
      </c>
      <c r="CW56" s="67"/>
      <c r="CX56" s="67">
        <v>56</v>
      </c>
      <c r="CY56" s="67">
        <v>5</v>
      </c>
      <c r="CZ56" s="67">
        <v>5</v>
      </c>
      <c r="DB56" s="65">
        <f t="shared" ca="1" si="36"/>
        <v>0.16116219339667415</v>
      </c>
      <c r="DC56" s="66">
        <f t="shared" ca="1" si="37"/>
        <v>68</v>
      </c>
      <c r="DD56" s="67"/>
      <c r="DE56" s="67">
        <v>56</v>
      </c>
      <c r="DF56" s="67">
        <v>5</v>
      </c>
      <c r="DG56" s="67">
        <v>5</v>
      </c>
      <c r="DI56" s="65">
        <f t="shared" ca="1" si="0"/>
        <v>5.2233729415863461E-2</v>
      </c>
      <c r="DJ56" s="66">
        <f t="shared" ca="1" si="1"/>
        <v>80</v>
      </c>
      <c r="DK56" s="67"/>
      <c r="DL56" s="67">
        <v>56</v>
      </c>
      <c r="DM56" s="67">
        <v>7</v>
      </c>
      <c r="DN56" s="67">
        <v>2</v>
      </c>
    </row>
    <row r="57" spans="1:118" ht="48.95" customHeight="1" thickBot="1" x14ac:dyDescent="0.3">
      <c r="A57" s="26"/>
      <c r="B57" s="102" t="str">
        <f ca="1">B26</f>
        <v>46.137－5.253＝</v>
      </c>
      <c r="C57" s="103"/>
      <c r="D57" s="103"/>
      <c r="E57" s="103"/>
      <c r="F57" s="103"/>
      <c r="G57" s="103"/>
      <c r="H57" s="104">
        <f ca="1">H26</f>
        <v>40.884</v>
      </c>
      <c r="I57" s="104"/>
      <c r="J57" s="105"/>
      <c r="K57" s="9"/>
      <c r="L57" s="26"/>
      <c r="M57" s="102" t="str">
        <f ca="1">M26</f>
        <v>95.773－1.876＝</v>
      </c>
      <c r="N57" s="103"/>
      <c r="O57" s="103"/>
      <c r="P57" s="103"/>
      <c r="Q57" s="103"/>
      <c r="R57" s="103"/>
      <c r="S57" s="104">
        <f ca="1">S26</f>
        <v>93.897000000000006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>
        <f t="shared" ca="1" si="32"/>
        <v>0.45703690483678538</v>
      </c>
      <c r="CO57" s="66">
        <f t="shared" ca="1" si="33"/>
        <v>50</v>
      </c>
      <c r="CP57" s="67"/>
      <c r="CQ57" s="67">
        <v>57</v>
      </c>
      <c r="CR57" s="67">
        <v>5</v>
      </c>
      <c r="CS57" s="67">
        <v>6</v>
      </c>
      <c r="CU57" s="65">
        <f t="shared" ca="1" si="34"/>
        <v>0.98302226114757862</v>
      </c>
      <c r="CV57" s="66">
        <f t="shared" ca="1" si="35"/>
        <v>3</v>
      </c>
      <c r="CW57" s="67"/>
      <c r="CX57" s="67">
        <v>57</v>
      </c>
      <c r="CY57" s="67">
        <v>5</v>
      </c>
      <c r="CZ57" s="67">
        <v>6</v>
      </c>
      <c r="DB57" s="65">
        <f t="shared" ca="1" si="36"/>
        <v>0.42543727278390941</v>
      </c>
      <c r="DC57" s="66">
        <f t="shared" ca="1" si="37"/>
        <v>46</v>
      </c>
      <c r="DD57" s="67"/>
      <c r="DE57" s="67">
        <v>57</v>
      </c>
      <c r="DF57" s="67">
        <v>5</v>
      </c>
      <c r="DG57" s="67">
        <v>6</v>
      </c>
      <c r="DI57" s="65">
        <f t="shared" ca="1" si="0"/>
        <v>0.92266068656873812</v>
      </c>
      <c r="DJ57" s="66">
        <f t="shared" ca="1" si="1"/>
        <v>15</v>
      </c>
      <c r="DK57" s="67"/>
      <c r="DL57" s="67">
        <v>57</v>
      </c>
      <c r="DM57" s="67">
        <v>7</v>
      </c>
      <c r="DN57" s="67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>
        <f t="shared" ca="1" si="32"/>
        <v>0.83359675732152227</v>
      </c>
      <c r="CO58" s="66">
        <f t="shared" ca="1" si="33"/>
        <v>16</v>
      </c>
      <c r="CP58" s="67"/>
      <c r="CQ58" s="67">
        <v>58</v>
      </c>
      <c r="CR58" s="67">
        <v>5</v>
      </c>
      <c r="CS58" s="67">
        <v>7</v>
      </c>
      <c r="CU58" s="65">
        <f t="shared" ca="1" si="34"/>
        <v>0.4513627249067621</v>
      </c>
      <c r="CV58" s="66">
        <f t="shared" ca="1" si="35"/>
        <v>59</v>
      </c>
      <c r="CW58" s="67"/>
      <c r="CX58" s="67">
        <v>58</v>
      </c>
      <c r="CY58" s="67">
        <v>5</v>
      </c>
      <c r="CZ58" s="67">
        <v>7</v>
      </c>
      <c r="DB58" s="65">
        <f t="shared" ca="1" si="36"/>
        <v>0.23214088978564495</v>
      </c>
      <c r="DC58" s="66">
        <f t="shared" ca="1" si="37"/>
        <v>59</v>
      </c>
      <c r="DD58" s="67"/>
      <c r="DE58" s="67">
        <v>58</v>
      </c>
      <c r="DF58" s="67">
        <v>5</v>
      </c>
      <c r="DG58" s="67">
        <v>7</v>
      </c>
      <c r="DI58" s="65">
        <f t="shared" ca="1" si="0"/>
        <v>0.29957789589044359</v>
      </c>
      <c r="DJ58" s="66">
        <f t="shared" ca="1" si="1"/>
        <v>67</v>
      </c>
      <c r="DK58" s="67"/>
      <c r="DL58" s="67">
        <v>58</v>
      </c>
      <c r="DM58" s="67">
        <v>7</v>
      </c>
      <c r="DN58" s="67">
        <v>4</v>
      </c>
    </row>
    <row r="59" spans="1:118" ht="53.1" customHeight="1" x14ac:dyDescent="0.25">
      <c r="A59" s="8"/>
      <c r="B59" s="4"/>
      <c r="C59" s="31"/>
      <c r="D59" s="32">
        <f t="shared" ref="D59:I59" ca="1" si="52">D28</f>
        <v>4</v>
      </c>
      <c r="E59" s="33">
        <f t="shared" ca="1" si="52"/>
        <v>6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3</v>
      </c>
      <c r="I59" s="34">
        <f t="shared" ca="1" si="52"/>
        <v>7</v>
      </c>
      <c r="J59" s="35"/>
      <c r="K59" s="9"/>
      <c r="L59" s="4"/>
      <c r="M59" s="4"/>
      <c r="N59" s="31"/>
      <c r="O59" s="32">
        <f t="shared" ref="O59:T59" ca="1" si="53">O28</f>
        <v>9</v>
      </c>
      <c r="P59" s="33">
        <f t="shared" ca="1" si="53"/>
        <v>5</v>
      </c>
      <c r="Q59" s="33" t="str">
        <f t="shared" ca="1" si="53"/>
        <v>.</v>
      </c>
      <c r="R59" s="34">
        <f t="shared" ca="1" si="53"/>
        <v>7</v>
      </c>
      <c r="S59" s="34">
        <f t="shared" ca="1" si="53"/>
        <v>7</v>
      </c>
      <c r="T59" s="34">
        <f t="shared" ca="1" si="53"/>
        <v>3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>
        <f t="shared" ca="1" si="32"/>
        <v>0.52331839088344856</v>
      </c>
      <c r="CO59" s="66">
        <f t="shared" ca="1" si="33"/>
        <v>45</v>
      </c>
      <c r="CP59" s="67"/>
      <c r="CQ59" s="67">
        <v>59</v>
      </c>
      <c r="CR59" s="67">
        <v>5</v>
      </c>
      <c r="CS59" s="67">
        <v>8</v>
      </c>
      <c r="CU59" s="65">
        <f t="shared" ca="1" si="34"/>
        <v>0.27425017849905253</v>
      </c>
      <c r="CV59" s="66">
        <f t="shared" ca="1" si="35"/>
        <v>76</v>
      </c>
      <c r="CW59" s="67"/>
      <c r="CX59" s="67">
        <v>59</v>
      </c>
      <c r="CY59" s="67">
        <v>5</v>
      </c>
      <c r="CZ59" s="67">
        <v>8</v>
      </c>
      <c r="DB59" s="65">
        <f t="shared" ca="1" si="36"/>
        <v>0.17030189606541457</v>
      </c>
      <c r="DC59" s="66">
        <f t="shared" ca="1" si="37"/>
        <v>67</v>
      </c>
      <c r="DD59" s="67"/>
      <c r="DE59" s="67">
        <v>59</v>
      </c>
      <c r="DF59" s="67">
        <v>5</v>
      </c>
      <c r="DG59" s="67">
        <v>8</v>
      </c>
      <c r="DI59" s="65">
        <f t="shared" ca="1" si="0"/>
        <v>0.55607254429487074</v>
      </c>
      <c r="DJ59" s="66">
        <f t="shared" ca="1" si="1"/>
        <v>47</v>
      </c>
      <c r="DK59" s="67"/>
      <c r="DL59" s="67">
        <v>59</v>
      </c>
      <c r="DM59" s="67">
        <v>7</v>
      </c>
      <c r="DN59" s="67">
        <v>5</v>
      </c>
    </row>
    <row r="60" spans="1:118" ht="53.1" customHeight="1" thickBot="1" x14ac:dyDescent="0.3">
      <c r="A60" s="8"/>
      <c r="B60" s="4"/>
      <c r="C60" s="13" t="str">
        <f t="shared" ref="C60:I61" ca="1" si="54">C29</f>
        <v>－</v>
      </c>
      <c r="D60" s="39">
        <f t="shared" ca="1" si="54"/>
        <v>0</v>
      </c>
      <c r="E60" s="40">
        <f t="shared" ca="1" si="54"/>
        <v>5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5</v>
      </c>
      <c r="I60" s="41">
        <f t="shared" ca="1" si="54"/>
        <v>3</v>
      </c>
      <c r="J60" s="35"/>
      <c r="K60" s="9"/>
      <c r="L60" s="4"/>
      <c r="M60" s="4"/>
      <c r="N60" s="13" t="str">
        <f t="shared" ref="N60:T61" ca="1" si="55">N29</f>
        <v>－</v>
      </c>
      <c r="O60" s="39">
        <f t="shared" ca="1" si="55"/>
        <v>0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8</v>
      </c>
      <c r="S60" s="41">
        <f t="shared" ca="1" si="55"/>
        <v>7</v>
      </c>
      <c r="T60" s="41">
        <f t="shared" ca="1" si="55"/>
        <v>6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>
        <f t="shared" ca="1" si="32"/>
        <v>0.40389821751577082</v>
      </c>
      <c r="CO60" s="66">
        <f t="shared" ca="1" si="33"/>
        <v>55</v>
      </c>
      <c r="CP60" s="67"/>
      <c r="CQ60" s="67">
        <v>60</v>
      </c>
      <c r="CR60" s="67">
        <v>5</v>
      </c>
      <c r="CS60" s="67">
        <v>9</v>
      </c>
      <c r="CU60" s="65">
        <f t="shared" ca="1" si="34"/>
        <v>0.58024234764812355</v>
      </c>
      <c r="CV60" s="66">
        <f t="shared" ca="1" si="35"/>
        <v>43</v>
      </c>
      <c r="CW60" s="67"/>
      <c r="CX60" s="67">
        <v>60</v>
      </c>
      <c r="CY60" s="67">
        <v>5</v>
      </c>
      <c r="CZ60" s="67">
        <v>9</v>
      </c>
      <c r="DB60" s="65">
        <f t="shared" ca="1" si="36"/>
        <v>0.80577182468079589</v>
      </c>
      <c r="DC60" s="66">
        <f t="shared" ca="1" si="37"/>
        <v>14</v>
      </c>
      <c r="DD60" s="67"/>
      <c r="DE60" s="67">
        <v>60</v>
      </c>
      <c r="DF60" s="67">
        <v>5</v>
      </c>
      <c r="DG60" s="67">
        <v>9</v>
      </c>
      <c r="DI60" s="65">
        <f t="shared" ca="1" si="0"/>
        <v>0.19505166213189007</v>
      </c>
      <c r="DJ60" s="66">
        <f t="shared" ca="1" si="1"/>
        <v>74</v>
      </c>
      <c r="DK60" s="67"/>
      <c r="DL60" s="67">
        <v>60</v>
      </c>
      <c r="DM60" s="67">
        <v>7</v>
      </c>
      <c r="DN60" s="67">
        <v>6</v>
      </c>
    </row>
    <row r="61" spans="1:118" ht="53.1" customHeight="1" x14ac:dyDescent="0.25">
      <c r="A61" s="8"/>
      <c r="B61" s="4"/>
      <c r="C61" s="42"/>
      <c r="D61" s="54">
        <f t="shared" ca="1" si="54"/>
        <v>4</v>
      </c>
      <c r="E61" s="55">
        <f t="shared" ca="1" si="54"/>
        <v>0</v>
      </c>
      <c r="F61" s="55" t="str">
        <f t="shared" si="54"/>
        <v>.</v>
      </c>
      <c r="G61" s="56">
        <f t="shared" ca="1" si="54"/>
        <v>8</v>
      </c>
      <c r="H61" s="57">
        <f t="shared" ca="1" si="54"/>
        <v>8</v>
      </c>
      <c r="I61" s="57">
        <f t="shared" ca="1" si="54"/>
        <v>4</v>
      </c>
      <c r="J61" s="58"/>
      <c r="K61" s="9"/>
      <c r="L61" s="4"/>
      <c r="M61" s="4"/>
      <c r="N61" s="42"/>
      <c r="O61" s="54">
        <f t="shared" ca="1" si="55"/>
        <v>9</v>
      </c>
      <c r="P61" s="55">
        <f t="shared" ca="1" si="55"/>
        <v>3</v>
      </c>
      <c r="Q61" s="55" t="str">
        <f t="shared" si="55"/>
        <v>.</v>
      </c>
      <c r="R61" s="56">
        <f t="shared" ca="1" si="55"/>
        <v>8</v>
      </c>
      <c r="S61" s="57">
        <f t="shared" ca="1" si="55"/>
        <v>9</v>
      </c>
      <c r="T61" s="57">
        <f t="shared" ca="1" si="55"/>
        <v>7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>
        <f t="shared" ca="1" si="32"/>
        <v>0.81025192880100838</v>
      </c>
      <c r="CO61" s="66">
        <f t="shared" ca="1" si="33"/>
        <v>19</v>
      </c>
      <c r="CP61" s="67"/>
      <c r="CQ61" s="67">
        <v>61</v>
      </c>
      <c r="CR61" s="67">
        <v>6</v>
      </c>
      <c r="CS61" s="67">
        <v>0</v>
      </c>
      <c r="CU61" s="65">
        <f t="shared" ca="1" si="34"/>
        <v>2.3031939762391151E-2</v>
      </c>
      <c r="CV61" s="66">
        <f t="shared" ca="1" si="35"/>
        <v>97</v>
      </c>
      <c r="CW61" s="67"/>
      <c r="CX61" s="67">
        <v>61</v>
      </c>
      <c r="CY61" s="67">
        <v>6</v>
      </c>
      <c r="CZ61" s="67">
        <v>0</v>
      </c>
      <c r="DB61" s="65">
        <f t="shared" ca="1" si="36"/>
        <v>0.58556877385423656</v>
      </c>
      <c r="DC61" s="66">
        <f t="shared" ca="1" si="37"/>
        <v>29</v>
      </c>
      <c r="DD61" s="67"/>
      <c r="DE61" s="67">
        <v>61</v>
      </c>
      <c r="DF61" s="67">
        <v>6</v>
      </c>
      <c r="DG61" s="67">
        <v>0</v>
      </c>
      <c r="DI61" s="65">
        <f t="shared" ca="1" si="0"/>
        <v>0.93303397082236006</v>
      </c>
      <c r="DJ61" s="66">
        <f t="shared" ca="1" si="1"/>
        <v>10</v>
      </c>
      <c r="DK61" s="67"/>
      <c r="DL61" s="67">
        <v>61</v>
      </c>
      <c r="DM61" s="67">
        <v>7</v>
      </c>
      <c r="DN61" s="67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>
        <f t="shared" ca="1" si="32"/>
        <v>0.80341059626665667</v>
      </c>
      <c r="CO62" s="66">
        <f t="shared" ca="1" si="33"/>
        <v>21</v>
      </c>
      <c r="CP62" s="67"/>
      <c r="CQ62" s="67">
        <v>62</v>
      </c>
      <c r="CR62" s="67">
        <v>6</v>
      </c>
      <c r="CS62" s="67">
        <v>1</v>
      </c>
      <c r="CU62" s="65">
        <f t="shared" ca="1" si="34"/>
        <v>0.32858829255425892</v>
      </c>
      <c r="CV62" s="66">
        <f t="shared" ca="1" si="35"/>
        <v>70</v>
      </c>
      <c r="CW62" s="67"/>
      <c r="CX62" s="67">
        <v>62</v>
      </c>
      <c r="CY62" s="67">
        <v>6</v>
      </c>
      <c r="CZ62" s="67">
        <v>1</v>
      </c>
      <c r="DB62" s="65">
        <f t="shared" ca="1" si="36"/>
        <v>0.19226287577677292</v>
      </c>
      <c r="DC62" s="66">
        <f t="shared" ca="1" si="37"/>
        <v>64</v>
      </c>
      <c r="DD62" s="67"/>
      <c r="DE62" s="67">
        <v>62</v>
      </c>
      <c r="DF62" s="67">
        <v>6</v>
      </c>
      <c r="DG62" s="67">
        <v>1</v>
      </c>
      <c r="DI62" s="65">
        <f t="shared" ca="1" si="0"/>
        <v>0.24153235211827573</v>
      </c>
      <c r="DJ62" s="66">
        <f t="shared" ca="1" si="1"/>
        <v>72</v>
      </c>
      <c r="DK62" s="67"/>
      <c r="DL62" s="67">
        <v>62</v>
      </c>
      <c r="DM62" s="67">
        <v>7</v>
      </c>
      <c r="DN62" s="67">
        <v>8</v>
      </c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>
        <f t="shared" ca="1" si="32"/>
        <v>3.2292350103021006E-2</v>
      </c>
      <c r="CO63" s="66">
        <f t="shared" ca="1" si="33"/>
        <v>96</v>
      </c>
      <c r="CQ63" s="67">
        <v>63</v>
      </c>
      <c r="CR63" s="67">
        <v>6</v>
      </c>
      <c r="CS63" s="67">
        <v>2</v>
      </c>
      <c r="CU63" s="65">
        <f t="shared" ca="1" si="34"/>
        <v>0.37364023462689655</v>
      </c>
      <c r="CV63" s="66">
        <f t="shared" ca="1" si="35"/>
        <v>65</v>
      </c>
      <c r="CX63" s="67">
        <v>63</v>
      </c>
      <c r="CY63" s="67">
        <v>6</v>
      </c>
      <c r="CZ63" s="67">
        <v>2</v>
      </c>
      <c r="DB63" s="65">
        <f t="shared" ca="1" si="36"/>
        <v>0.29630413065845473</v>
      </c>
      <c r="DC63" s="66">
        <f t="shared" ca="1" si="37"/>
        <v>56</v>
      </c>
      <c r="DE63" s="67">
        <v>63</v>
      </c>
      <c r="DF63" s="67">
        <v>6</v>
      </c>
      <c r="DG63" s="67">
        <v>2</v>
      </c>
      <c r="DI63" s="65">
        <f t="shared" ca="1" si="0"/>
        <v>0.8690450020742756</v>
      </c>
      <c r="DJ63" s="66">
        <f t="shared" ca="1" si="1"/>
        <v>19</v>
      </c>
      <c r="DL63" s="67">
        <v>63</v>
      </c>
      <c r="DM63" s="67">
        <v>7</v>
      </c>
      <c r="DN63" s="67">
        <v>9</v>
      </c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>
        <f t="shared" ca="1" si="32"/>
        <v>0.76669527547759775</v>
      </c>
      <c r="CO64" s="66">
        <f t="shared" ca="1" si="33"/>
        <v>25</v>
      </c>
      <c r="CQ64" s="67">
        <v>64</v>
      </c>
      <c r="CR64" s="67">
        <v>6</v>
      </c>
      <c r="CS64" s="67">
        <v>3</v>
      </c>
      <c r="CU64" s="65">
        <f t="shared" ca="1" si="34"/>
        <v>0.59552216043424455</v>
      </c>
      <c r="CV64" s="66">
        <f t="shared" ca="1" si="35"/>
        <v>42</v>
      </c>
      <c r="CX64" s="67">
        <v>64</v>
      </c>
      <c r="CY64" s="67">
        <v>6</v>
      </c>
      <c r="CZ64" s="67">
        <v>3</v>
      </c>
      <c r="DB64" s="65">
        <f t="shared" ca="1" si="36"/>
        <v>0.66587306427122905</v>
      </c>
      <c r="DC64" s="66">
        <f t="shared" ca="1" si="37"/>
        <v>23</v>
      </c>
      <c r="DE64" s="67">
        <v>64</v>
      </c>
      <c r="DF64" s="67">
        <v>6</v>
      </c>
      <c r="DG64" s="67">
        <v>3</v>
      </c>
      <c r="DI64" s="65">
        <f t="shared" ca="1" si="0"/>
        <v>0.43091008008476883</v>
      </c>
      <c r="DJ64" s="66">
        <f t="shared" ca="1" si="1"/>
        <v>58</v>
      </c>
      <c r="DL64" s="67">
        <v>64</v>
      </c>
      <c r="DM64" s="67">
        <v>8</v>
      </c>
      <c r="DN64" s="67">
        <v>1</v>
      </c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>
        <f t="shared" ca="1" si="32"/>
        <v>0.46554273659384426</v>
      </c>
      <c r="CO65" s="66">
        <f t="shared" ca="1" si="33"/>
        <v>49</v>
      </c>
      <c r="CQ65" s="67">
        <v>65</v>
      </c>
      <c r="CR65" s="67">
        <v>6</v>
      </c>
      <c r="CS65" s="67">
        <v>4</v>
      </c>
      <c r="CU65" s="65">
        <f t="shared" ca="1" si="34"/>
        <v>0.54639621823983886</v>
      </c>
      <c r="CV65" s="66">
        <f t="shared" ca="1" si="35"/>
        <v>50</v>
      </c>
      <c r="CX65" s="67">
        <v>65</v>
      </c>
      <c r="CY65" s="67">
        <v>6</v>
      </c>
      <c r="CZ65" s="67">
        <v>4</v>
      </c>
      <c r="DB65" s="65">
        <f t="shared" ca="1" si="36"/>
        <v>0.41769174060781633</v>
      </c>
      <c r="DC65" s="66">
        <f t="shared" ca="1" si="37"/>
        <v>49</v>
      </c>
      <c r="DE65" s="67">
        <v>65</v>
      </c>
      <c r="DF65" s="67">
        <v>6</v>
      </c>
      <c r="DG65" s="67">
        <v>4</v>
      </c>
      <c r="DI65" s="65">
        <f t="shared" ca="1" si="0"/>
        <v>0.22202830164224696</v>
      </c>
      <c r="DJ65" s="66">
        <f t="shared" ref="DJ65:DJ81" ca="1" si="56">RANK(DI65,$DI$1:$DI$100,)</f>
        <v>73</v>
      </c>
      <c r="DL65" s="67">
        <v>65</v>
      </c>
      <c r="DM65" s="67">
        <v>8</v>
      </c>
      <c r="DN65" s="67">
        <v>2</v>
      </c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>
        <f t="shared" ref="CN66:CN100" ca="1" si="57">RAND()</f>
        <v>0.72557784903004152</v>
      </c>
      <c r="CO66" s="66">
        <f t="shared" ref="CO66:CO100" ca="1" si="58">RANK(CN66,$CN$1:$CN$100,)</f>
        <v>27</v>
      </c>
      <c r="CQ66" s="67">
        <v>66</v>
      </c>
      <c r="CR66" s="67">
        <v>6</v>
      </c>
      <c r="CS66" s="67">
        <v>5</v>
      </c>
      <c r="CU66" s="65">
        <f t="shared" ref="CU66:CU100" ca="1" si="59">RAND()</f>
        <v>0.76212000313504857</v>
      </c>
      <c r="CV66" s="66">
        <f t="shared" ref="CV66:CV100" ca="1" si="60">RANK(CU66,$CU$1:$CU$100,)</f>
        <v>23</v>
      </c>
      <c r="CX66" s="67">
        <v>66</v>
      </c>
      <c r="CY66" s="67">
        <v>6</v>
      </c>
      <c r="CZ66" s="67">
        <v>5</v>
      </c>
      <c r="DB66" s="65">
        <f t="shared" ref="DB66:DB81" ca="1" si="61">RAND()</f>
        <v>0.46281530726986897</v>
      </c>
      <c r="DC66" s="66">
        <f t="shared" ref="DC66:DC81" ca="1" si="62">RANK(DB66,$DB$1:$DB$100,)</f>
        <v>39</v>
      </c>
      <c r="DE66" s="67">
        <v>66</v>
      </c>
      <c r="DF66" s="67">
        <v>6</v>
      </c>
      <c r="DG66" s="67">
        <v>5</v>
      </c>
      <c r="DI66" s="65">
        <f t="shared" ref="DI66:DI81" ca="1" si="63">RAND()</f>
        <v>0.14986769994938653</v>
      </c>
      <c r="DJ66" s="66">
        <f t="shared" ca="1" si="56"/>
        <v>76</v>
      </c>
      <c r="DL66" s="67">
        <v>66</v>
      </c>
      <c r="DM66" s="67">
        <v>8</v>
      </c>
      <c r="DN66" s="67">
        <v>3</v>
      </c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>
        <f t="shared" ca="1" si="57"/>
        <v>0.62237506049869984</v>
      </c>
      <c r="CO67" s="66">
        <f t="shared" ca="1" si="58"/>
        <v>37</v>
      </c>
      <c r="CQ67" s="67">
        <v>67</v>
      </c>
      <c r="CR67" s="67">
        <v>6</v>
      </c>
      <c r="CS67" s="67">
        <v>6</v>
      </c>
      <c r="CU67" s="65">
        <f t="shared" ca="1" si="59"/>
        <v>0.74251476925650706</v>
      </c>
      <c r="CV67" s="66">
        <f t="shared" ca="1" si="60"/>
        <v>26</v>
      </c>
      <c r="CX67" s="67">
        <v>67</v>
      </c>
      <c r="CY67" s="67">
        <v>6</v>
      </c>
      <c r="CZ67" s="67">
        <v>6</v>
      </c>
      <c r="DB67" s="65">
        <f t="shared" ca="1" si="61"/>
        <v>0.42451392570018776</v>
      </c>
      <c r="DC67" s="66">
        <f t="shared" ca="1" si="62"/>
        <v>47</v>
      </c>
      <c r="DE67" s="67">
        <v>67</v>
      </c>
      <c r="DF67" s="67">
        <v>6</v>
      </c>
      <c r="DG67" s="67">
        <v>6</v>
      </c>
      <c r="DI67" s="65">
        <f t="shared" ca="1" si="63"/>
        <v>0.47836469680585192</v>
      </c>
      <c r="DJ67" s="66">
        <f t="shared" ca="1" si="56"/>
        <v>53</v>
      </c>
      <c r="DL67" s="67">
        <v>67</v>
      </c>
      <c r="DM67" s="67">
        <v>8</v>
      </c>
      <c r="DN67" s="67">
        <v>4</v>
      </c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>
        <f t="shared" ca="1" si="57"/>
        <v>0.33056414905200204</v>
      </c>
      <c r="CO68" s="66">
        <f t="shared" ca="1" si="58"/>
        <v>65</v>
      </c>
      <c r="CQ68" s="67">
        <v>68</v>
      </c>
      <c r="CR68" s="67">
        <v>6</v>
      </c>
      <c r="CS68" s="67">
        <v>7</v>
      </c>
      <c r="CU68" s="65">
        <f t="shared" ca="1" si="59"/>
        <v>0.97626114389794305</v>
      </c>
      <c r="CV68" s="66">
        <f t="shared" ca="1" si="60"/>
        <v>4</v>
      </c>
      <c r="CX68" s="67">
        <v>68</v>
      </c>
      <c r="CY68" s="67">
        <v>6</v>
      </c>
      <c r="CZ68" s="67">
        <v>7</v>
      </c>
      <c r="DB68" s="65">
        <f t="shared" ca="1" si="61"/>
        <v>0.11899285029867201</v>
      </c>
      <c r="DC68" s="66">
        <f t="shared" ca="1" si="62"/>
        <v>75</v>
      </c>
      <c r="DE68" s="67">
        <v>68</v>
      </c>
      <c r="DF68" s="67">
        <v>6</v>
      </c>
      <c r="DG68" s="67">
        <v>7</v>
      </c>
      <c r="DI68" s="65">
        <f t="shared" ca="1" si="63"/>
        <v>0.99003095558679932</v>
      </c>
      <c r="DJ68" s="66">
        <f t="shared" ca="1" si="56"/>
        <v>4</v>
      </c>
      <c r="DL68" s="67">
        <v>68</v>
      </c>
      <c r="DM68" s="67">
        <v>8</v>
      </c>
      <c r="DN68" s="67">
        <v>5</v>
      </c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>
        <f t="shared" ca="1" si="57"/>
        <v>0.17571478440600985</v>
      </c>
      <c r="CO69" s="66">
        <f t="shared" ca="1" si="58"/>
        <v>83</v>
      </c>
      <c r="CQ69" s="67">
        <v>69</v>
      </c>
      <c r="CR69" s="67">
        <v>6</v>
      </c>
      <c r="CS69" s="67">
        <v>8</v>
      </c>
      <c r="CU69" s="65">
        <f t="shared" ca="1" si="59"/>
        <v>0.92492617006487077</v>
      </c>
      <c r="CV69" s="66">
        <f t="shared" ca="1" si="60"/>
        <v>6</v>
      </c>
      <c r="CX69" s="67">
        <v>69</v>
      </c>
      <c r="CY69" s="67">
        <v>6</v>
      </c>
      <c r="CZ69" s="67">
        <v>8</v>
      </c>
      <c r="DB69" s="65">
        <f t="shared" ca="1" si="61"/>
        <v>0.25639355397134067</v>
      </c>
      <c r="DC69" s="66">
        <f t="shared" ca="1" si="62"/>
        <v>58</v>
      </c>
      <c r="DE69" s="67">
        <v>69</v>
      </c>
      <c r="DF69" s="67">
        <v>6</v>
      </c>
      <c r="DG69" s="67">
        <v>8</v>
      </c>
      <c r="DI69" s="65">
        <f t="shared" ca="1" si="63"/>
        <v>0.26746318822513371</v>
      </c>
      <c r="DJ69" s="66">
        <f t="shared" ca="1" si="56"/>
        <v>69</v>
      </c>
      <c r="DL69" s="67">
        <v>69</v>
      </c>
      <c r="DM69" s="67">
        <v>8</v>
      </c>
      <c r="DN69" s="67">
        <v>6</v>
      </c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>
        <f t="shared" ca="1" si="57"/>
        <v>0.10665964458049604</v>
      </c>
      <c r="CO70" s="66">
        <f t="shared" ca="1" si="58"/>
        <v>90</v>
      </c>
      <c r="CQ70" s="67">
        <v>70</v>
      </c>
      <c r="CR70" s="67">
        <v>6</v>
      </c>
      <c r="CS70" s="67">
        <v>9</v>
      </c>
      <c r="CU70" s="65">
        <f t="shared" ca="1" si="59"/>
        <v>0.36803185667735894</v>
      </c>
      <c r="CV70" s="66">
        <f t="shared" ca="1" si="60"/>
        <v>67</v>
      </c>
      <c r="CX70" s="67">
        <v>70</v>
      </c>
      <c r="CY70" s="67">
        <v>6</v>
      </c>
      <c r="CZ70" s="67">
        <v>9</v>
      </c>
      <c r="DB70" s="65">
        <f t="shared" ca="1" si="61"/>
        <v>0.8229739824100174</v>
      </c>
      <c r="DC70" s="66">
        <f t="shared" ca="1" si="62"/>
        <v>10</v>
      </c>
      <c r="DE70" s="67">
        <v>70</v>
      </c>
      <c r="DF70" s="67">
        <v>6</v>
      </c>
      <c r="DG70" s="67">
        <v>9</v>
      </c>
      <c r="DI70" s="65">
        <f t="shared" ca="1" si="63"/>
        <v>0.50003139828981791</v>
      </c>
      <c r="DJ70" s="66">
        <f t="shared" ca="1" si="56"/>
        <v>52</v>
      </c>
      <c r="DL70" s="67">
        <v>70</v>
      </c>
      <c r="DM70" s="67">
        <v>8</v>
      </c>
      <c r="DN70" s="67">
        <v>7</v>
      </c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>
        <f t="shared" ca="1" si="57"/>
        <v>0.48519900056052823</v>
      </c>
      <c r="CO71" s="66">
        <f t="shared" ca="1" si="58"/>
        <v>47</v>
      </c>
      <c r="CQ71" s="67">
        <v>71</v>
      </c>
      <c r="CR71" s="67">
        <v>7</v>
      </c>
      <c r="CS71" s="67">
        <v>0</v>
      </c>
      <c r="CU71" s="65">
        <f t="shared" ca="1" si="59"/>
        <v>0.47508141527203818</v>
      </c>
      <c r="CV71" s="66">
        <f t="shared" ca="1" si="60"/>
        <v>56</v>
      </c>
      <c r="CX71" s="67">
        <v>71</v>
      </c>
      <c r="CY71" s="67">
        <v>7</v>
      </c>
      <c r="CZ71" s="67">
        <v>0</v>
      </c>
      <c r="DB71" s="65">
        <f t="shared" ca="1" si="61"/>
        <v>0.47345938329641091</v>
      </c>
      <c r="DC71" s="66">
        <f t="shared" ca="1" si="62"/>
        <v>37</v>
      </c>
      <c r="DE71" s="67">
        <v>71</v>
      </c>
      <c r="DF71" s="67">
        <v>7</v>
      </c>
      <c r="DG71" s="67">
        <v>0</v>
      </c>
      <c r="DI71" s="65">
        <f t="shared" ca="1" si="63"/>
        <v>0.60775071245065049</v>
      </c>
      <c r="DJ71" s="66">
        <f t="shared" ca="1" si="56"/>
        <v>43</v>
      </c>
      <c r="DL71" s="67">
        <v>71</v>
      </c>
      <c r="DM71" s="67">
        <v>8</v>
      </c>
      <c r="DN71" s="67">
        <v>8</v>
      </c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>
        <f t="shared" ca="1" si="57"/>
        <v>0.75368918556644782</v>
      </c>
      <c r="CO72" s="66">
        <f t="shared" ca="1" si="58"/>
        <v>26</v>
      </c>
      <c r="CQ72" s="67">
        <v>72</v>
      </c>
      <c r="CR72" s="67">
        <v>7</v>
      </c>
      <c r="CS72" s="67">
        <v>1</v>
      </c>
      <c r="CU72" s="65">
        <f t="shared" ca="1" si="59"/>
        <v>0.43759888737484742</v>
      </c>
      <c r="CV72" s="66">
        <f t="shared" ca="1" si="60"/>
        <v>61</v>
      </c>
      <c r="CX72" s="67">
        <v>72</v>
      </c>
      <c r="CY72" s="67">
        <v>7</v>
      </c>
      <c r="CZ72" s="67">
        <v>1</v>
      </c>
      <c r="DB72" s="65">
        <f t="shared" ca="1" si="61"/>
        <v>0.79501066371480111</v>
      </c>
      <c r="DC72" s="66">
        <f t="shared" ca="1" si="62"/>
        <v>15</v>
      </c>
      <c r="DE72" s="67">
        <v>72</v>
      </c>
      <c r="DF72" s="67">
        <v>7</v>
      </c>
      <c r="DG72" s="67">
        <v>1</v>
      </c>
      <c r="DI72" s="65">
        <f t="shared" ca="1" si="63"/>
        <v>0.9245665762719355</v>
      </c>
      <c r="DJ72" s="66">
        <f t="shared" ca="1" si="56"/>
        <v>13</v>
      </c>
      <c r="DL72" s="67">
        <v>72</v>
      </c>
      <c r="DM72" s="67">
        <v>8</v>
      </c>
      <c r="DN72" s="67">
        <v>9</v>
      </c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>
        <f t="shared" ca="1" si="57"/>
        <v>0.43641883128580927</v>
      </c>
      <c r="CO73" s="66">
        <f t="shared" ca="1" si="58"/>
        <v>53</v>
      </c>
      <c r="CQ73" s="67">
        <v>73</v>
      </c>
      <c r="CR73" s="67">
        <v>7</v>
      </c>
      <c r="CS73" s="67">
        <v>2</v>
      </c>
      <c r="CU73" s="65">
        <f t="shared" ca="1" si="59"/>
        <v>0.7322557695632812</v>
      </c>
      <c r="CV73" s="66">
        <f t="shared" ca="1" si="60"/>
        <v>30</v>
      </c>
      <c r="CX73" s="67">
        <v>73</v>
      </c>
      <c r="CY73" s="67">
        <v>7</v>
      </c>
      <c r="CZ73" s="67">
        <v>2</v>
      </c>
      <c r="DB73" s="65">
        <f t="shared" ca="1" si="61"/>
        <v>0.45910125890258568</v>
      </c>
      <c r="DC73" s="66">
        <f t="shared" ca="1" si="62"/>
        <v>40</v>
      </c>
      <c r="DE73" s="67">
        <v>73</v>
      </c>
      <c r="DF73" s="67">
        <v>7</v>
      </c>
      <c r="DG73" s="67">
        <v>2</v>
      </c>
      <c r="DI73" s="65">
        <f t="shared" ca="1" si="63"/>
        <v>3.9800109082807289E-2</v>
      </c>
      <c r="DJ73" s="66">
        <f t="shared" ca="1" si="56"/>
        <v>81</v>
      </c>
      <c r="DL73" s="67">
        <v>73</v>
      </c>
      <c r="DM73" s="67">
        <v>9</v>
      </c>
      <c r="DN73" s="67">
        <v>1</v>
      </c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>
        <f t="shared" ca="1" si="57"/>
        <v>0.9826110862279257</v>
      </c>
      <c r="CO74" s="66">
        <f t="shared" ca="1" si="58"/>
        <v>1</v>
      </c>
      <c r="CQ74" s="67">
        <v>74</v>
      </c>
      <c r="CR74" s="67">
        <v>7</v>
      </c>
      <c r="CS74" s="67">
        <v>3</v>
      </c>
      <c r="CU74" s="65">
        <f t="shared" ca="1" si="59"/>
        <v>0.2945235013805888</v>
      </c>
      <c r="CV74" s="66">
        <f t="shared" ca="1" si="60"/>
        <v>73</v>
      </c>
      <c r="CX74" s="67">
        <v>74</v>
      </c>
      <c r="CY74" s="67">
        <v>7</v>
      </c>
      <c r="CZ74" s="67">
        <v>3</v>
      </c>
      <c r="DB74" s="65">
        <f t="shared" ca="1" si="61"/>
        <v>0.91433631983383967</v>
      </c>
      <c r="DC74" s="66">
        <f t="shared" ca="1" si="62"/>
        <v>4</v>
      </c>
      <c r="DE74" s="67">
        <v>74</v>
      </c>
      <c r="DF74" s="67">
        <v>7</v>
      </c>
      <c r="DG74" s="67">
        <v>3</v>
      </c>
      <c r="DI74" s="65">
        <f t="shared" ca="1" si="63"/>
        <v>0.40651415005909775</v>
      </c>
      <c r="DJ74" s="66">
        <f t="shared" ca="1" si="56"/>
        <v>59</v>
      </c>
      <c r="DL74" s="67">
        <v>74</v>
      </c>
      <c r="DM74" s="67">
        <v>9</v>
      </c>
      <c r="DN74" s="67">
        <v>2</v>
      </c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>
        <f t="shared" ca="1" si="57"/>
        <v>0.83391830967166791</v>
      </c>
      <c r="CO75" s="66">
        <f t="shared" ca="1" si="58"/>
        <v>15</v>
      </c>
      <c r="CQ75" s="67">
        <v>75</v>
      </c>
      <c r="CR75" s="67">
        <v>7</v>
      </c>
      <c r="CS75" s="67">
        <v>4</v>
      </c>
      <c r="CU75" s="65">
        <f t="shared" ca="1" si="59"/>
        <v>0.10255555891322576</v>
      </c>
      <c r="CV75" s="66">
        <f t="shared" ca="1" si="60"/>
        <v>90</v>
      </c>
      <c r="CX75" s="67">
        <v>75</v>
      </c>
      <c r="CY75" s="67">
        <v>7</v>
      </c>
      <c r="CZ75" s="67">
        <v>4</v>
      </c>
      <c r="DB75" s="65">
        <f t="shared" ca="1" si="61"/>
        <v>0.47323676718104513</v>
      </c>
      <c r="DC75" s="66">
        <f t="shared" ca="1" si="62"/>
        <v>38</v>
      </c>
      <c r="DE75" s="67">
        <v>75</v>
      </c>
      <c r="DF75" s="67">
        <v>7</v>
      </c>
      <c r="DG75" s="67">
        <v>4</v>
      </c>
      <c r="DI75" s="65">
        <f t="shared" ca="1" si="63"/>
        <v>0.31463793410520635</v>
      </c>
      <c r="DJ75" s="66">
        <f t="shared" ca="1" si="56"/>
        <v>65</v>
      </c>
      <c r="DL75" s="67">
        <v>75</v>
      </c>
      <c r="DM75" s="67">
        <v>9</v>
      </c>
      <c r="DN75" s="67">
        <v>3</v>
      </c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>
        <f t="shared" ca="1" si="57"/>
        <v>0.32655064076256424</v>
      </c>
      <c r="CO76" s="66">
        <f t="shared" ca="1" si="58"/>
        <v>67</v>
      </c>
      <c r="CQ76" s="67">
        <v>76</v>
      </c>
      <c r="CR76" s="67">
        <v>7</v>
      </c>
      <c r="CS76" s="67">
        <v>5</v>
      </c>
      <c r="CU76" s="65">
        <f t="shared" ca="1" si="59"/>
        <v>0.28258151442617252</v>
      </c>
      <c r="CV76" s="66">
        <f t="shared" ca="1" si="60"/>
        <v>74</v>
      </c>
      <c r="CX76" s="67">
        <v>76</v>
      </c>
      <c r="CY76" s="67">
        <v>7</v>
      </c>
      <c r="CZ76" s="67">
        <v>5</v>
      </c>
      <c r="DB76" s="65">
        <f t="shared" ca="1" si="61"/>
        <v>0.67731246019730451</v>
      </c>
      <c r="DC76" s="66">
        <f t="shared" ca="1" si="62"/>
        <v>22</v>
      </c>
      <c r="DE76" s="67">
        <v>76</v>
      </c>
      <c r="DF76" s="67">
        <v>7</v>
      </c>
      <c r="DG76" s="67">
        <v>5</v>
      </c>
      <c r="DI76" s="65">
        <f t="shared" ca="1" si="63"/>
        <v>0.13296359103824107</v>
      </c>
      <c r="DJ76" s="66">
        <f t="shared" ca="1" si="56"/>
        <v>77</v>
      </c>
      <c r="DL76" s="67">
        <v>76</v>
      </c>
      <c r="DM76" s="67">
        <v>9</v>
      </c>
      <c r="DN76" s="67">
        <v>4</v>
      </c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>
        <f t="shared" ca="1" si="57"/>
        <v>0.82655827239593194</v>
      </c>
      <c r="CO77" s="66">
        <f t="shared" ca="1" si="58"/>
        <v>17</v>
      </c>
      <c r="CQ77" s="67">
        <v>77</v>
      </c>
      <c r="CR77" s="67">
        <v>7</v>
      </c>
      <c r="CS77" s="67">
        <v>6</v>
      </c>
      <c r="CU77" s="65">
        <f t="shared" ca="1" si="59"/>
        <v>0.62272800750538304</v>
      </c>
      <c r="CV77" s="66">
        <f t="shared" ca="1" si="60"/>
        <v>39</v>
      </c>
      <c r="CX77" s="67">
        <v>77</v>
      </c>
      <c r="CY77" s="67">
        <v>7</v>
      </c>
      <c r="CZ77" s="67">
        <v>6</v>
      </c>
      <c r="DB77" s="65">
        <f t="shared" ca="1" si="61"/>
        <v>0.43627262199524486</v>
      </c>
      <c r="DC77" s="66">
        <f t="shared" ca="1" si="62"/>
        <v>44</v>
      </c>
      <c r="DE77" s="67">
        <v>77</v>
      </c>
      <c r="DF77" s="67">
        <v>7</v>
      </c>
      <c r="DG77" s="67">
        <v>6</v>
      </c>
      <c r="DI77" s="65">
        <f t="shared" ca="1" si="63"/>
        <v>0.9689504373752772</v>
      </c>
      <c r="DJ77" s="66">
        <f t="shared" ca="1" si="56"/>
        <v>6</v>
      </c>
      <c r="DL77" s="67">
        <v>77</v>
      </c>
      <c r="DM77" s="67">
        <v>9</v>
      </c>
      <c r="DN77" s="67">
        <v>5</v>
      </c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>
        <f t="shared" ca="1" si="57"/>
        <v>0.60474361075582561</v>
      </c>
      <c r="CO78" s="66">
        <f t="shared" ca="1" si="58"/>
        <v>39</v>
      </c>
      <c r="CQ78" s="67">
        <v>78</v>
      </c>
      <c r="CR78" s="67">
        <v>7</v>
      </c>
      <c r="CS78" s="67">
        <v>7</v>
      </c>
      <c r="CU78" s="65">
        <f t="shared" ca="1" si="59"/>
        <v>0.72472860339942868</v>
      </c>
      <c r="CV78" s="66">
        <f t="shared" ca="1" si="60"/>
        <v>31</v>
      </c>
      <c r="CX78" s="67">
        <v>78</v>
      </c>
      <c r="CY78" s="67">
        <v>7</v>
      </c>
      <c r="CZ78" s="67">
        <v>7</v>
      </c>
      <c r="DB78" s="65">
        <f t="shared" ca="1" si="61"/>
        <v>0.13941484786173508</v>
      </c>
      <c r="DC78" s="66">
        <f t="shared" ca="1" si="62"/>
        <v>71</v>
      </c>
      <c r="DE78" s="67">
        <v>78</v>
      </c>
      <c r="DF78" s="67">
        <v>7</v>
      </c>
      <c r="DG78" s="67">
        <v>7</v>
      </c>
      <c r="DI78" s="65">
        <f t="shared" ca="1" si="63"/>
        <v>0.78300556036117697</v>
      </c>
      <c r="DJ78" s="66">
        <f t="shared" ca="1" si="56"/>
        <v>32</v>
      </c>
      <c r="DL78" s="67">
        <v>78</v>
      </c>
      <c r="DM78" s="67">
        <v>9</v>
      </c>
      <c r="DN78" s="67">
        <v>6</v>
      </c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>
        <f t="shared" ca="1" si="57"/>
        <v>0.24289239653815042</v>
      </c>
      <c r="CO79" s="66">
        <f t="shared" ca="1" si="58"/>
        <v>76</v>
      </c>
      <c r="CQ79" s="67">
        <v>79</v>
      </c>
      <c r="CR79" s="67">
        <v>7</v>
      </c>
      <c r="CS79" s="67">
        <v>8</v>
      </c>
      <c r="CU79" s="65">
        <f t="shared" ca="1" si="59"/>
        <v>0.79411824516770724</v>
      </c>
      <c r="CV79" s="66">
        <f t="shared" ca="1" si="60"/>
        <v>19</v>
      </c>
      <c r="CX79" s="67">
        <v>79</v>
      </c>
      <c r="CY79" s="67">
        <v>7</v>
      </c>
      <c r="CZ79" s="67">
        <v>8</v>
      </c>
      <c r="DB79" s="65">
        <f t="shared" ca="1" si="61"/>
        <v>0.14823720180262412</v>
      </c>
      <c r="DC79" s="66">
        <f t="shared" ca="1" si="62"/>
        <v>69</v>
      </c>
      <c r="DE79" s="67">
        <v>79</v>
      </c>
      <c r="DF79" s="67">
        <v>7</v>
      </c>
      <c r="DG79" s="67">
        <v>8</v>
      </c>
      <c r="DI79" s="65">
        <f t="shared" ca="1" si="63"/>
        <v>0.87338015653068113</v>
      </c>
      <c r="DJ79" s="66">
        <f t="shared" ca="1" si="56"/>
        <v>18</v>
      </c>
      <c r="DL79" s="67">
        <v>79</v>
      </c>
      <c r="DM79" s="67">
        <v>9</v>
      </c>
      <c r="DN79" s="67">
        <v>7</v>
      </c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>
        <f t="shared" ca="1" si="57"/>
        <v>0.98005310350027341</v>
      </c>
      <c r="CO80" s="66">
        <f t="shared" ca="1" si="58"/>
        <v>3</v>
      </c>
      <c r="CQ80" s="67">
        <v>80</v>
      </c>
      <c r="CR80" s="67">
        <v>7</v>
      </c>
      <c r="CS80" s="67">
        <v>9</v>
      </c>
      <c r="CU80" s="65">
        <f t="shared" ca="1" si="59"/>
        <v>0.87054651458946797</v>
      </c>
      <c r="CV80" s="66">
        <f t="shared" ca="1" si="60"/>
        <v>12</v>
      </c>
      <c r="CX80" s="67">
        <v>80</v>
      </c>
      <c r="CY80" s="67">
        <v>7</v>
      </c>
      <c r="CZ80" s="67">
        <v>9</v>
      </c>
      <c r="DB80" s="65">
        <f t="shared" ca="1" si="61"/>
        <v>0.18836329505956528</v>
      </c>
      <c r="DC80" s="66">
        <f t="shared" ca="1" si="62"/>
        <v>65</v>
      </c>
      <c r="DE80" s="67">
        <v>80</v>
      </c>
      <c r="DF80" s="67">
        <v>7</v>
      </c>
      <c r="DG80" s="67">
        <v>9</v>
      </c>
      <c r="DI80" s="65">
        <f t="shared" ca="1" si="63"/>
        <v>0.64148044393777071</v>
      </c>
      <c r="DJ80" s="66">
        <f t="shared" ca="1" si="56"/>
        <v>42</v>
      </c>
      <c r="DL80" s="67">
        <v>80</v>
      </c>
      <c r="DM80" s="67">
        <v>9</v>
      </c>
      <c r="DN80" s="67">
        <v>8</v>
      </c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>
        <f t="shared" ca="1" si="57"/>
        <v>0.28399924285328015</v>
      </c>
      <c r="CO81" s="66">
        <f t="shared" ca="1" si="58"/>
        <v>71</v>
      </c>
      <c r="CQ81" s="67">
        <v>81</v>
      </c>
      <c r="CR81" s="67">
        <v>8</v>
      </c>
      <c r="CS81" s="67">
        <v>0</v>
      </c>
      <c r="CU81" s="65">
        <f t="shared" ca="1" si="59"/>
        <v>0.27023306357096144</v>
      </c>
      <c r="CV81" s="66">
        <f t="shared" ca="1" si="60"/>
        <v>77</v>
      </c>
      <c r="CX81" s="67">
        <v>81</v>
      </c>
      <c r="CY81" s="67">
        <v>8</v>
      </c>
      <c r="CZ81" s="67">
        <v>0</v>
      </c>
      <c r="DB81" s="65">
        <f t="shared" ca="1" si="61"/>
        <v>0.91413339669760241</v>
      </c>
      <c r="DC81" s="66">
        <f t="shared" ca="1" si="62"/>
        <v>5</v>
      </c>
      <c r="DE81" s="67">
        <v>81</v>
      </c>
      <c r="DF81" s="67">
        <v>8</v>
      </c>
      <c r="DG81" s="67">
        <v>0</v>
      </c>
      <c r="DI81" s="65">
        <f t="shared" ca="1" si="63"/>
        <v>0.2605651232413464</v>
      </c>
      <c r="DJ81" s="66">
        <f t="shared" ca="1" si="56"/>
        <v>70</v>
      </c>
      <c r="DL81" s="67">
        <v>81</v>
      </c>
      <c r="DM81" s="67">
        <v>9</v>
      </c>
      <c r="DN81" s="67">
        <v>9</v>
      </c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>
        <f t="shared" ca="1" si="57"/>
        <v>4.3415413247159584E-2</v>
      </c>
      <c r="CO82" s="66">
        <f t="shared" ca="1" si="58"/>
        <v>95</v>
      </c>
      <c r="CQ82" s="67">
        <v>82</v>
      </c>
      <c r="CR82" s="67">
        <v>8</v>
      </c>
      <c r="CS82" s="67">
        <v>1</v>
      </c>
      <c r="CU82" s="65">
        <f t="shared" ca="1" si="59"/>
        <v>0.37073139388364751</v>
      </c>
      <c r="CV82" s="66">
        <f t="shared" ca="1" si="60"/>
        <v>66</v>
      </c>
      <c r="CX82" s="67">
        <v>82</v>
      </c>
      <c r="CY82" s="67">
        <v>8</v>
      </c>
      <c r="CZ82" s="67">
        <v>1</v>
      </c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>
        <f t="shared" ca="1" si="57"/>
        <v>2.6231124806584405E-2</v>
      </c>
      <c r="CO83" s="66">
        <f t="shared" ca="1" si="58"/>
        <v>98</v>
      </c>
      <c r="CQ83" s="67">
        <v>83</v>
      </c>
      <c r="CR83" s="67">
        <v>8</v>
      </c>
      <c r="CS83" s="67">
        <v>2</v>
      </c>
      <c r="CU83" s="65">
        <f t="shared" ca="1" si="59"/>
        <v>0.80262227644850914</v>
      </c>
      <c r="CV83" s="66">
        <f t="shared" ca="1" si="60"/>
        <v>18</v>
      </c>
      <c r="CX83" s="67">
        <v>83</v>
      </c>
      <c r="CY83" s="67">
        <v>8</v>
      </c>
      <c r="CZ83" s="67">
        <v>2</v>
      </c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>
        <f t="shared" ca="1" si="57"/>
        <v>0.34114120520019431</v>
      </c>
      <c r="CO84" s="66">
        <f t="shared" ca="1" si="58"/>
        <v>64</v>
      </c>
      <c r="CQ84" s="67">
        <v>84</v>
      </c>
      <c r="CR84" s="67">
        <v>8</v>
      </c>
      <c r="CS84" s="67">
        <v>3</v>
      </c>
      <c r="CU84" s="65">
        <f t="shared" ca="1" si="59"/>
        <v>0.99493977317181248</v>
      </c>
      <c r="CV84" s="66">
        <f t="shared" ca="1" si="60"/>
        <v>1</v>
      </c>
      <c r="CX84" s="67">
        <v>84</v>
      </c>
      <c r="CY84" s="67">
        <v>8</v>
      </c>
      <c r="CZ84" s="67">
        <v>3</v>
      </c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>
        <f t="shared" ca="1" si="57"/>
        <v>0.88044187544725361</v>
      </c>
      <c r="CO85" s="66">
        <f t="shared" ca="1" si="58"/>
        <v>9</v>
      </c>
      <c r="CQ85" s="67">
        <v>85</v>
      </c>
      <c r="CR85" s="67">
        <v>8</v>
      </c>
      <c r="CS85" s="67">
        <v>4</v>
      </c>
      <c r="CU85" s="65">
        <f t="shared" ca="1" si="59"/>
        <v>0.70974724524621935</v>
      </c>
      <c r="CV85" s="66">
        <f t="shared" ca="1" si="60"/>
        <v>34</v>
      </c>
      <c r="CX85" s="67">
        <v>85</v>
      </c>
      <c r="CY85" s="67">
        <v>8</v>
      </c>
      <c r="CZ85" s="67">
        <v>4</v>
      </c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>
        <f t="shared" ca="1" si="57"/>
        <v>0.86370877493995446</v>
      </c>
      <c r="CO86" s="66">
        <f t="shared" ca="1" si="58"/>
        <v>10</v>
      </c>
      <c r="CQ86" s="67">
        <v>86</v>
      </c>
      <c r="CR86" s="67">
        <v>8</v>
      </c>
      <c r="CS86" s="67">
        <v>5</v>
      </c>
      <c r="CU86" s="65">
        <f t="shared" ca="1" si="59"/>
        <v>0.38616538167677028</v>
      </c>
      <c r="CV86" s="66">
        <f t="shared" ca="1" si="60"/>
        <v>64</v>
      </c>
      <c r="CX86" s="67">
        <v>86</v>
      </c>
      <c r="CY86" s="67">
        <v>8</v>
      </c>
      <c r="CZ86" s="67">
        <v>5</v>
      </c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>
        <f t="shared" ca="1" si="57"/>
        <v>0.35355373482729457</v>
      </c>
      <c r="CO87" s="66">
        <f t="shared" ca="1" si="58"/>
        <v>59</v>
      </c>
      <c r="CQ87" s="67">
        <v>87</v>
      </c>
      <c r="CR87" s="67">
        <v>8</v>
      </c>
      <c r="CS87" s="67">
        <v>6</v>
      </c>
      <c r="CU87" s="65">
        <f t="shared" ca="1" si="59"/>
        <v>0.83954602672062695</v>
      </c>
      <c r="CV87" s="66">
        <f t="shared" ca="1" si="60"/>
        <v>14</v>
      </c>
      <c r="CX87" s="67">
        <v>87</v>
      </c>
      <c r="CY87" s="67">
        <v>8</v>
      </c>
      <c r="CZ87" s="67">
        <v>6</v>
      </c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>
        <f t="shared" ca="1" si="57"/>
        <v>0.91069772259669413</v>
      </c>
      <c r="CO88" s="66">
        <f t="shared" ca="1" si="58"/>
        <v>8</v>
      </c>
      <c r="CQ88" s="67">
        <v>88</v>
      </c>
      <c r="CR88" s="67">
        <v>8</v>
      </c>
      <c r="CS88" s="67">
        <v>7</v>
      </c>
      <c r="CU88" s="65">
        <f t="shared" ca="1" si="59"/>
        <v>0.75302816934223304</v>
      </c>
      <c r="CV88" s="66">
        <f t="shared" ca="1" si="60"/>
        <v>25</v>
      </c>
      <c r="CX88" s="67">
        <v>88</v>
      </c>
      <c r="CY88" s="67">
        <v>8</v>
      </c>
      <c r="CZ88" s="67">
        <v>7</v>
      </c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>
        <f t="shared" ca="1" si="57"/>
        <v>0.7074223430173896</v>
      </c>
      <c r="CO89" s="66">
        <f t="shared" ca="1" si="58"/>
        <v>28</v>
      </c>
      <c r="CQ89" s="67">
        <v>89</v>
      </c>
      <c r="CR89" s="67">
        <v>8</v>
      </c>
      <c r="CS89" s="67">
        <v>8</v>
      </c>
      <c r="CU89" s="65">
        <f t="shared" ca="1" si="59"/>
        <v>0.23633798487120761</v>
      </c>
      <c r="CV89" s="66">
        <f t="shared" ca="1" si="60"/>
        <v>81</v>
      </c>
      <c r="CX89" s="67">
        <v>89</v>
      </c>
      <c r="CY89" s="67">
        <v>8</v>
      </c>
      <c r="CZ89" s="67">
        <v>8</v>
      </c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>
        <f t="shared" ca="1" si="57"/>
        <v>0.41182010677341674</v>
      </c>
      <c r="CO90" s="66">
        <f t="shared" ca="1" si="58"/>
        <v>54</v>
      </c>
      <c r="CQ90" s="67">
        <v>90</v>
      </c>
      <c r="CR90" s="67">
        <v>8</v>
      </c>
      <c r="CS90" s="67">
        <v>9</v>
      </c>
      <c r="CU90" s="65">
        <f t="shared" ca="1" si="59"/>
        <v>0.18834786788606139</v>
      </c>
      <c r="CV90" s="66">
        <f t="shared" ca="1" si="60"/>
        <v>84</v>
      </c>
      <c r="CX90" s="67">
        <v>90</v>
      </c>
      <c r="CY90" s="67">
        <v>8</v>
      </c>
      <c r="CZ90" s="67">
        <v>9</v>
      </c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>
        <f t="shared" ca="1" si="57"/>
        <v>0.20977306833764797</v>
      </c>
      <c r="CO91" s="66">
        <f t="shared" ca="1" si="58"/>
        <v>79</v>
      </c>
      <c r="CQ91" s="67">
        <v>91</v>
      </c>
      <c r="CR91" s="67">
        <v>9</v>
      </c>
      <c r="CS91" s="67">
        <v>0</v>
      </c>
      <c r="CU91" s="65">
        <f t="shared" ca="1" si="59"/>
        <v>0.57650459209904537</v>
      </c>
      <c r="CV91" s="66">
        <f t="shared" ca="1" si="60"/>
        <v>46</v>
      </c>
      <c r="CX91" s="67">
        <v>91</v>
      </c>
      <c r="CY91" s="67">
        <v>9</v>
      </c>
      <c r="CZ91" s="67">
        <v>0</v>
      </c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>
        <f t="shared" ca="1" si="57"/>
        <v>0.20589135459443098</v>
      </c>
      <c r="CO92" s="66">
        <f t="shared" ca="1" si="58"/>
        <v>81</v>
      </c>
      <c r="CQ92" s="67">
        <v>92</v>
      </c>
      <c r="CR92" s="67">
        <v>9</v>
      </c>
      <c r="CS92" s="67">
        <v>1</v>
      </c>
      <c r="CU92" s="65">
        <f t="shared" ca="1" si="59"/>
        <v>0.6881218893677804</v>
      </c>
      <c r="CV92" s="66">
        <f t="shared" ca="1" si="60"/>
        <v>35</v>
      </c>
      <c r="CX92" s="67">
        <v>92</v>
      </c>
      <c r="CY92" s="67">
        <v>9</v>
      </c>
      <c r="CZ92" s="67">
        <v>1</v>
      </c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>
        <f t="shared" ca="1" si="57"/>
        <v>0.97091639811916808</v>
      </c>
      <c r="CO93" s="66">
        <f t="shared" ca="1" si="58"/>
        <v>4</v>
      </c>
      <c r="CQ93" s="67">
        <v>93</v>
      </c>
      <c r="CR93" s="67">
        <v>9</v>
      </c>
      <c r="CS93" s="67">
        <v>2</v>
      </c>
      <c r="CU93" s="65">
        <f t="shared" ca="1" si="59"/>
        <v>0.77064359930156034</v>
      </c>
      <c r="CV93" s="66">
        <f t="shared" ca="1" si="60"/>
        <v>21</v>
      </c>
      <c r="CX93" s="67">
        <v>93</v>
      </c>
      <c r="CY93" s="67">
        <v>9</v>
      </c>
      <c r="CZ93" s="67">
        <v>2</v>
      </c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>
        <f t="shared" ca="1" si="57"/>
        <v>0.77415844678230195</v>
      </c>
      <c r="CO94" s="66">
        <f t="shared" ca="1" si="58"/>
        <v>22</v>
      </c>
      <c r="CQ94" s="67">
        <v>94</v>
      </c>
      <c r="CR94" s="67">
        <v>9</v>
      </c>
      <c r="CS94" s="67">
        <v>3</v>
      </c>
      <c r="CU94" s="65">
        <f t="shared" ca="1" si="59"/>
        <v>0.80688968945463235</v>
      </c>
      <c r="CV94" s="66">
        <f t="shared" ca="1" si="60"/>
        <v>16</v>
      </c>
      <c r="CX94" s="67">
        <v>94</v>
      </c>
      <c r="CY94" s="67">
        <v>9</v>
      </c>
      <c r="CZ94" s="67">
        <v>3</v>
      </c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>
        <f t="shared" ca="1" si="57"/>
        <v>0.45246545560767559</v>
      </c>
      <c r="CO95" s="66">
        <f t="shared" ca="1" si="58"/>
        <v>51</v>
      </c>
      <c r="CQ95" s="67">
        <v>95</v>
      </c>
      <c r="CR95" s="67">
        <v>9</v>
      </c>
      <c r="CS95" s="67">
        <v>4</v>
      </c>
      <c r="CU95" s="65">
        <f t="shared" ca="1" si="59"/>
        <v>0.8918871218442167</v>
      </c>
      <c r="CV95" s="66">
        <f t="shared" ca="1" si="60"/>
        <v>9</v>
      </c>
      <c r="CX95" s="67">
        <v>95</v>
      </c>
      <c r="CY95" s="67">
        <v>9</v>
      </c>
      <c r="CZ95" s="67">
        <v>4</v>
      </c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>
        <f t="shared" ca="1" si="57"/>
        <v>2.277509261691768E-2</v>
      </c>
      <c r="CO96" s="66">
        <f t="shared" ca="1" si="58"/>
        <v>100</v>
      </c>
      <c r="CQ96" s="67">
        <v>96</v>
      </c>
      <c r="CR96" s="67">
        <v>9</v>
      </c>
      <c r="CS96" s="67">
        <v>5</v>
      </c>
      <c r="CU96" s="65">
        <f t="shared" ca="1" si="59"/>
        <v>0.80708682895130146</v>
      </c>
      <c r="CV96" s="66">
        <f t="shared" ca="1" si="60"/>
        <v>15</v>
      </c>
      <c r="CX96" s="67">
        <v>96</v>
      </c>
      <c r="CY96" s="67">
        <v>9</v>
      </c>
      <c r="CZ96" s="67">
        <v>5</v>
      </c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>
        <f t="shared" ca="1" si="57"/>
        <v>0.34998984959807444</v>
      </c>
      <c r="CO97" s="66">
        <f t="shared" ca="1" si="58"/>
        <v>61</v>
      </c>
      <c r="CQ97" s="67">
        <v>97</v>
      </c>
      <c r="CR97" s="67">
        <v>9</v>
      </c>
      <c r="CS97" s="67">
        <v>6</v>
      </c>
      <c r="CU97" s="65">
        <f t="shared" ca="1" si="59"/>
        <v>0.23586973138622125</v>
      </c>
      <c r="CV97" s="66">
        <f t="shared" ca="1" si="60"/>
        <v>82</v>
      </c>
      <c r="CX97" s="67">
        <v>97</v>
      </c>
      <c r="CY97" s="67">
        <v>9</v>
      </c>
      <c r="CZ97" s="67">
        <v>6</v>
      </c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>
        <f t="shared" ca="1" si="57"/>
        <v>0.58750915104339119</v>
      </c>
      <c r="CO98" s="66">
        <f t="shared" ca="1" si="58"/>
        <v>41</v>
      </c>
      <c r="CQ98" s="67">
        <v>98</v>
      </c>
      <c r="CR98" s="67">
        <v>9</v>
      </c>
      <c r="CS98" s="67">
        <v>7</v>
      </c>
      <c r="CU98" s="65">
        <f t="shared" ca="1" si="59"/>
        <v>0.52427240979870815</v>
      </c>
      <c r="CV98" s="66">
        <f t="shared" ca="1" si="60"/>
        <v>51</v>
      </c>
      <c r="CX98" s="67">
        <v>98</v>
      </c>
      <c r="CY98" s="67">
        <v>9</v>
      </c>
      <c r="CZ98" s="67">
        <v>7</v>
      </c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>
        <f t="shared" ca="1" si="57"/>
        <v>0.58535572783072554</v>
      </c>
      <c r="CO99" s="66">
        <f t="shared" ca="1" si="58"/>
        <v>42</v>
      </c>
      <c r="CQ99" s="67">
        <v>99</v>
      </c>
      <c r="CR99" s="67">
        <v>9</v>
      </c>
      <c r="CS99" s="67">
        <v>8</v>
      </c>
      <c r="CU99" s="65">
        <f t="shared" ca="1" si="59"/>
        <v>0.80611064288210066</v>
      </c>
      <c r="CV99" s="66">
        <f t="shared" ca="1" si="60"/>
        <v>17</v>
      </c>
      <c r="CX99" s="67">
        <v>99</v>
      </c>
      <c r="CY99" s="67">
        <v>9</v>
      </c>
      <c r="CZ99" s="67">
        <v>8</v>
      </c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>
        <f t="shared" ca="1" si="57"/>
        <v>0.69930023327806334</v>
      </c>
      <c r="CO100" s="66">
        <f t="shared" ca="1" si="58"/>
        <v>31</v>
      </c>
      <c r="CQ100" s="67">
        <v>100</v>
      </c>
      <c r="CR100" s="67">
        <v>9</v>
      </c>
      <c r="CS100" s="67">
        <v>9</v>
      </c>
      <c r="CU100" s="65">
        <f t="shared" ca="1" si="59"/>
        <v>0.71883820511462093</v>
      </c>
      <c r="CV100" s="66">
        <f t="shared" ca="1" si="60"/>
        <v>32</v>
      </c>
      <c r="CX100" s="67">
        <v>100</v>
      </c>
      <c r="CY100" s="67">
        <v>9</v>
      </c>
      <c r="CZ100" s="67">
        <v>9</v>
      </c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R101" s="67"/>
      <c r="CS101" s="67"/>
      <c r="CY101" s="67"/>
      <c r="CZ101" s="67"/>
      <c r="DF101" s="67"/>
      <c r="DG101" s="67"/>
      <c r="DM101" s="67"/>
      <c r="DN101" s="67"/>
    </row>
    <row r="102" spans="85:118" ht="18.75" x14ac:dyDescent="0.15">
      <c r="CR102" s="67"/>
      <c r="CS102" s="67"/>
      <c r="CY102" s="67"/>
      <c r="CZ102" s="67"/>
      <c r="DF102" s="67"/>
      <c r="DG102" s="67"/>
    </row>
    <row r="103" spans="85:118" ht="18.75" x14ac:dyDescent="0.15">
      <c r="CR103" s="67"/>
      <c r="CS103" s="67"/>
      <c r="CY103" s="67"/>
      <c r="CZ103" s="67"/>
      <c r="DF103" s="67"/>
      <c r="DG103" s="67"/>
    </row>
    <row r="104" spans="85:118" ht="18.75" x14ac:dyDescent="0.15">
      <c r="CR104" s="67"/>
      <c r="CS104" s="67"/>
      <c r="CY104" s="67"/>
      <c r="CZ104" s="67"/>
      <c r="DF104" s="67"/>
      <c r="DG104" s="67"/>
    </row>
    <row r="105" spans="85:118" ht="18.75" x14ac:dyDescent="0.15">
      <c r="CR105" s="67"/>
      <c r="CS105" s="67"/>
      <c r="CY105" s="67"/>
      <c r="CZ105" s="67"/>
      <c r="DF105" s="67"/>
      <c r="DG105" s="67"/>
    </row>
    <row r="106" spans="85:118" ht="18.75" x14ac:dyDescent="0.15">
      <c r="CR106" s="67"/>
      <c r="CS106" s="67"/>
      <c r="CY106" s="67"/>
      <c r="CZ106" s="67"/>
      <c r="DF106" s="67"/>
      <c r="DG106" s="67"/>
    </row>
    <row r="107" spans="85:118" ht="18.75" x14ac:dyDescent="0.15">
      <c r="CR107" s="67"/>
      <c r="CS107" s="67"/>
      <c r="CY107" s="67"/>
      <c r="CZ107" s="67"/>
      <c r="DF107" s="67"/>
      <c r="DG107" s="67"/>
    </row>
    <row r="108" spans="85:118" ht="18.75" x14ac:dyDescent="0.15">
      <c r="CR108" s="67"/>
      <c r="CS108" s="67"/>
      <c r="CY108" s="67"/>
      <c r="CZ108" s="67"/>
      <c r="DF108" s="67"/>
      <c r="DG108" s="67"/>
    </row>
    <row r="109" spans="85:118" ht="18.75" x14ac:dyDescent="0.15">
      <c r="CR109" s="67"/>
      <c r="CS109" s="67"/>
      <c r="CY109" s="67"/>
      <c r="CZ109" s="67"/>
      <c r="DF109" s="67"/>
      <c r="DG109" s="67"/>
    </row>
    <row r="110" spans="85:118" ht="18.75" x14ac:dyDescent="0.15">
      <c r="CR110" s="67"/>
      <c r="CS110" s="67"/>
      <c r="CY110" s="67"/>
      <c r="CZ110" s="67"/>
      <c r="DF110" s="67"/>
      <c r="DG110" s="67"/>
    </row>
    <row r="111" spans="85:118" ht="18.75" x14ac:dyDescent="0.15">
      <c r="CR111" s="67"/>
      <c r="CS111" s="67"/>
      <c r="CY111" s="67"/>
      <c r="CZ111" s="67"/>
      <c r="DF111" s="67"/>
      <c r="DG111" s="67"/>
    </row>
    <row r="112" spans="85:118" ht="18.75" x14ac:dyDescent="0.15">
      <c r="CR112" s="67"/>
      <c r="CS112" s="67"/>
      <c r="CY112" s="67"/>
      <c r="CZ112" s="67"/>
      <c r="DF112" s="67"/>
      <c r="DG112" s="67"/>
    </row>
    <row r="113" spans="96:111" ht="18.75" x14ac:dyDescent="0.15">
      <c r="CR113" s="67"/>
      <c r="CS113" s="67"/>
      <c r="CY113" s="67"/>
      <c r="CZ113" s="67"/>
      <c r="DF113" s="67"/>
      <c r="DG113" s="67"/>
    </row>
    <row r="114" spans="96:111" ht="18.75" x14ac:dyDescent="0.15">
      <c r="CR114" s="67"/>
      <c r="CS114" s="67"/>
      <c r="CY114" s="67"/>
      <c r="CZ114" s="67"/>
      <c r="DF114" s="67"/>
      <c r="DG114" s="67"/>
    </row>
    <row r="115" spans="96:111" ht="18.75" x14ac:dyDescent="0.15">
      <c r="CR115" s="67"/>
      <c r="CS115" s="67"/>
      <c r="CY115" s="67"/>
      <c r="CZ115" s="67"/>
      <c r="DF115" s="67"/>
      <c r="DG115" s="67"/>
    </row>
    <row r="116" spans="96:111" ht="18.75" x14ac:dyDescent="0.15">
      <c r="CR116" s="67"/>
      <c r="CS116" s="67"/>
      <c r="CY116" s="67"/>
      <c r="CZ116" s="67"/>
      <c r="DF116" s="67"/>
      <c r="DG116" s="67"/>
    </row>
    <row r="117" spans="96:111" ht="18.75" x14ac:dyDescent="0.15">
      <c r="CR117" s="67"/>
      <c r="CS117" s="67"/>
      <c r="CY117" s="67"/>
      <c r="CZ117" s="67"/>
      <c r="DF117" s="67"/>
      <c r="DG117" s="67"/>
    </row>
    <row r="118" spans="96:111" ht="18.75" x14ac:dyDescent="0.15">
      <c r="CR118" s="67"/>
      <c r="CS118" s="67"/>
      <c r="CY118" s="67"/>
      <c r="CZ118" s="67"/>
      <c r="DF118" s="67"/>
      <c r="DG118" s="67"/>
    </row>
    <row r="119" spans="96:111" ht="18.75" x14ac:dyDescent="0.15">
      <c r="CR119" s="67"/>
      <c r="CS119" s="67"/>
      <c r="CY119" s="67"/>
      <c r="CZ119" s="67"/>
      <c r="DF119" s="67"/>
      <c r="DG119" s="67"/>
    </row>
    <row r="120" spans="96:111" ht="18.75" x14ac:dyDescent="0.15">
      <c r="CR120" s="67"/>
      <c r="CS120" s="67"/>
      <c r="CY120" s="67"/>
      <c r="CZ120" s="67"/>
      <c r="DF120" s="67"/>
      <c r="DG120" s="67"/>
    </row>
  </sheetData>
  <sheetProtection algorithmName="SHA-512" hashValue="D1OIA+Y17SuWW/EcmvmR1iQJHfnPX3i/t/n+vByPzdxGpqo246e+TYbE2jXHbyk9IefOyoBdkQgiNHh2mA7cVQ==" saltValue="BR37/yZNIckt7yPWSPxGFA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486" priority="161">
      <formula>I38=0</formula>
    </cfRule>
  </conditionalFormatting>
  <conditionalFormatting sqref="I39">
    <cfRule type="expression" dxfId="485" priority="160">
      <formula>I39=0</formula>
    </cfRule>
  </conditionalFormatting>
  <conditionalFormatting sqref="H38">
    <cfRule type="expression" dxfId="484" priority="159">
      <formula>AND(H38=0,I38=0)</formula>
    </cfRule>
  </conditionalFormatting>
  <conditionalFormatting sqref="H39">
    <cfRule type="expression" dxfId="483" priority="158">
      <formula>AND(H39=0,I39=0)</formula>
    </cfRule>
  </conditionalFormatting>
  <conditionalFormatting sqref="G38">
    <cfRule type="expression" dxfId="482" priority="157">
      <formula>AND(G38=0,H38=0,I38=0)</formula>
    </cfRule>
  </conditionalFormatting>
  <conditionalFormatting sqref="G39">
    <cfRule type="expression" dxfId="481" priority="156">
      <formula>AND(G39=0,H39=0,I39=0)</formula>
    </cfRule>
  </conditionalFormatting>
  <conditionalFormatting sqref="D38">
    <cfRule type="expression" dxfId="480" priority="155">
      <formula>D38=0</formula>
    </cfRule>
  </conditionalFormatting>
  <conditionalFormatting sqref="D39">
    <cfRule type="expression" dxfId="479" priority="154">
      <formula>D39=0</formula>
    </cfRule>
  </conditionalFormatting>
  <conditionalFormatting sqref="D40">
    <cfRule type="expression" dxfId="478" priority="153">
      <formula>D40=0</formula>
    </cfRule>
  </conditionalFormatting>
  <conditionalFormatting sqref="C39">
    <cfRule type="expression" dxfId="477" priority="152">
      <formula>C39=""</formula>
    </cfRule>
  </conditionalFormatting>
  <conditionalFormatting sqref="I7">
    <cfRule type="expression" dxfId="476" priority="151">
      <formula>I7=0</formula>
    </cfRule>
  </conditionalFormatting>
  <conditionalFormatting sqref="I8">
    <cfRule type="expression" dxfId="475" priority="150">
      <formula>I8=0</formula>
    </cfRule>
  </conditionalFormatting>
  <conditionalFormatting sqref="H7">
    <cfRule type="expression" dxfId="474" priority="149">
      <formula>AND(H7=0,I7=0)</formula>
    </cfRule>
  </conditionalFormatting>
  <conditionalFormatting sqref="H8">
    <cfRule type="expression" dxfId="473" priority="148">
      <formula>AND(H8=0,I8=0)</formula>
    </cfRule>
  </conditionalFormatting>
  <conditionalFormatting sqref="G7">
    <cfRule type="expression" dxfId="472" priority="147">
      <formula>AND(G7=0,H7=0,I7=0)</formula>
    </cfRule>
  </conditionalFormatting>
  <conditionalFormatting sqref="G8">
    <cfRule type="expression" dxfId="471" priority="146">
      <formula>AND(G8=0,H8=0,I8=0)</formula>
    </cfRule>
  </conditionalFormatting>
  <conditionalFormatting sqref="D7">
    <cfRule type="expression" dxfId="470" priority="145">
      <formula>D7=0</formula>
    </cfRule>
  </conditionalFormatting>
  <conditionalFormatting sqref="D8">
    <cfRule type="expression" dxfId="469" priority="144">
      <formula>D8=0</formula>
    </cfRule>
  </conditionalFormatting>
  <conditionalFormatting sqref="D9">
    <cfRule type="expression" dxfId="468" priority="143">
      <formula>D9=0</formula>
    </cfRule>
  </conditionalFormatting>
  <conditionalFormatting sqref="C8">
    <cfRule type="expression" dxfId="467" priority="142">
      <formula>C8=""</formula>
    </cfRule>
  </conditionalFormatting>
  <conditionalFormatting sqref="AM15:AM26">
    <cfRule type="expression" dxfId="466" priority="141">
      <formula>$AQ15="NO"</formula>
    </cfRule>
  </conditionalFormatting>
  <conditionalFormatting sqref="T7">
    <cfRule type="expression" dxfId="465" priority="140">
      <formula>T7=0</formula>
    </cfRule>
  </conditionalFormatting>
  <conditionalFormatting sqref="T8">
    <cfRule type="expression" dxfId="464" priority="139">
      <formula>T8=0</formula>
    </cfRule>
  </conditionalFormatting>
  <conditionalFormatting sqref="S7">
    <cfRule type="expression" dxfId="463" priority="138">
      <formula>AND(S7=0,T7=0)</formula>
    </cfRule>
  </conditionalFormatting>
  <conditionalFormatting sqref="S8">
    <cfRule type="expression" dxfId="462" priority="137">
      <formula>AND(S8=0,T8=0)</formula>
    </cfRule>
  </conditionalFormatting>
  <conditionalFormatting sqref="R7">
    <cfRule type="expression" dxfId="461" priority="136">
      <formula>AND(R7=0,S7=0,T7=0)</formula>
    </cfRule>
  </conditionalFormatting>
  <conditionalFormatting sqref="R8">
    <cfRule type="expression" dxfId="460" priority="135">
      <formula>AND(R8=0,S8=0,T8=0)</formula>
    </cfRule>
  </conditionalFormatting>
  <conditionalFormatting sqref="O7">
    <cfRule type="expression" dxfId="459" priority="134">
      <formula>O7=0</formula>
    </cfRule>
  </conditionalFormatting>
  <conditionalFormatting sqref="O8">
    <cfRule type="expression" dxfId="458" priority="133">
      <formula>O8=0</formula>
    </cfRule>
  </conditionalFormatting>
  <conditionalFormatting sqref="O9">
    <cfRule type="expression" dxfId="457" priority="132">
      <formula>O9=0</formula>
    </cfRule>
  </conditionalFormatting>
  <conditionalFormatting sqref="N8">
    <cfRule type="expression" dxfId="456" priority="131">
      <formula>N8=""</formula>
    </cfRule>
  </conditionalFormatting>
  <conditionalFormatting sqref="I14">
    <cfRule type="expression" dxfId="455" priority="130">
      <formula>I14=0</formula>
    </cfRule>
  </conditionalFormatting>
  <conditionalFormatting sqref="I15">
    <cfRule type="expression" dxfId="454" priority="129">
      <formula>I15=0</formula>
    </cfRule>
  </conditionalFormatting>
  <conditionalFormatting sqref="H14">
    <cfRule type="expression" dxfId="453" priority="128">
      <formula>AND(H14=0,I14=0)</formula>
    </cfRule>
  </conditionalFormatting>
  <conditionalFormatting sqref="H15">
    <cfRule type="expression" dxfId="452" priority="127">
      <formula>AND(H15=0,I15=0)</formula>
    </cfRule>
  </conditionalFormatting>
  <conditionalFormatting sqref="G14">
    <cfRule type="expression" dxfId="451" priority="126">
      <formula>AND(G14=0,H14=0,I14=0)</formula>
    </cfRule>
  </conditionalFormatting>
  <conditionalFormatting sqref="G15">
    <cfRule type="expression" dxfId="450" priority="125">
      <formula>AND(G15=0,H15=0,I15=0)</formula>
    </cfRule>
  </conditionalFormatting>
  <conditionalFormatting sqref="D14">
    <cfRule type="expression" dxfId="449" priority="124">
      <formula>D14=0</formula>
    </cfRule>
  </conditionalFormatting>
  <conditionalFormatting sqref="D15">
    <cfRule type="expression" dxfId="448" priority="123">
      <formula>D15=0</formula>
    </cfRule>
  </conditionalFormatting>
  <conditionalFormatting sqref="D16">
    <cfRule type="expression" dxfId="447" priority="122">
      <formula>D16=0</formula>
    </cfRule>
  </conditionalFormatting>
  <conditionalFormatting sqref="C15">
    <cfRule type="expression" dxfId="446" priority="121">
      <formula>C15=""</formula>
    </cfRule>
  </conditionalFormatting>
  <conditionalFormatting sqref="T14">
    <cfRule type="expression" dxfId="445" priority="120">
      <formula>T14=0</formula>
    </cfRule>
  </conditionalFormatting>
  <conditionalFormatting sqref="T15">
    <cfRule type="expression" dxfId="444" priority="119">
      <formula>T15=0</formula>
    </cfRule>
  </conditionalFormatting>
  <conditionalFormatting sqref="S14">
    <cfRule type="expression" dxfId="443" priority="118">
      <formula>AND(S14=0,T14=0)</formula>
    </cfRule>
  </conditionalFormatting>
  <conditionalFormatting sqref="S15">
    <cfRule type="expression" dxfId="442" priority="117">
      <formula>AND(S15=0,T15=0)</formula>
    </cfRule>
  </conditionalFormatting>
  <conditionalFormatting sqref="R14">
    <cfRule type="expression" dxfId="441" priority="116">
      <formula>AND(R14=0,S14=0,T14=0)</formula>
    </cfRule>
  </conditionalFormatting>
  <conditionalFormatting sqref="R15">
    <cfRule type="expression" dxfId="440" priority="115">
      <formula>AND(R15=0,S15=0,T15=0)</formula>
    </cfRule>
  </conditionalFormatting>
  <conditionalFormatting sqref="O14">
    <cfRule type="expression" dxfId="439" priority="114">
      <formula>O14=0</formula>
    </cfRule>
  </conditionalFormatting>
  <conditionalFormatting sqref="O15">
    <cfRule type="expression" dxfId="438" priority="113">
      <formula>O15=0</formula>
    </cfRule>
  </conditionalFormatting>
  <conditionalFormatting sqref="O16">
    <cfRule type="expression" dxfId="437" priority="112">
      <formula>O16=0</formula>
    </cfRule>
  </conditionalFormatting>
  <conditionalFormatting sqref="N15">
    <cfRule type="expression" dxfId="436" priority="111">
      <formula>N15=""</formula>
    </cfRule>
  </conditionalFormatting>
  <conditionalFormatting sqref="I21">
    <cfRule type="expression" dxfId="435" priority="110">
      <formula>I21=0</formula>
    </cfRule>
  </conditionalFormatting>
  <conditionalFormatting sqref="I22">
    <cfRule type="expression" dxfId="434" priority="109">
      <formula>I22=0</formula>
    </cfRule>
  </conditionalFormatting>
  <conditionalFormatting sqref="H21">
    <cfRule type="expression" dxfId="433" priority="108">
      <formula>AND(H21=0,I21=0)</formula>
    </cfRule>
  </conditionalFormatting>
  <conditionalFormatting sqref="H22">
    <cfRule type="expression" dxfId="432" priority="107">
      <formula>AND(H22=0,I22=0)</formula>
    </cfRule>
  </conditionalFormatting>
  <conditionalFormatting sqref="G21">
    <cfRule type="expression" dxfId="431" priority="106">
      <formula>AND(G21=0,H21=0,I21=0)</formula>
    </cfRule>
  </conditionalFormatting>
  <conditionalFormatting sqref="G22">
    <cfRule type="expression" dxfId="430" priority="105">
      <formula>AND(G22=0,H22=0,I22=0)</formula>
    </cfRule>
  </conditionalFormatting>
  <conditionalFormatting sqref="D21">
    <cfRule type="expression" dxfId="429" priority="104">
      <formula>D21=0</formula>
    </cfRule>
  </conditionalFormatting>
  <conditionalFormatting sqref="D22">
    <cfRule type="expression" dxfId="428" priority="103">
      <formula>D22=0</formula>
    </cfRule>
  </conditionalFormatting>
  <conditionalFormatting sqref="D23">
    <cfRule type="expression" dxfId="427" priority="102">
      <formula>D23=0</formula>
    </cfRule>
  </conditionalFormatting>
  <conditionalFormatting sqref="C22">
    <cfRule type="expression" dxfId="426" priority="101">
      <formula>C22=""</formula>
    </cfRule>
  </conditionalFormatting>
  <conditionalFormatting sqref="T21">
    <cfRule type="expression" dxfId="425" priority="100">
      <formula>T21=0</formula>
    </cfRule>
  </conditionalFormatting>
  <conditionalFormatting sqref="T22">
    <cfRule type="expression" dxfId="424" priority="99">
      <formula>T22=0</formula>
    </cfRule>
  </conditionalFormatting>
  <conditionalFormatting sqref="S21">
    <cfRule type="expression" dxfId="423" priority="98">
      <formula>AND(S21=0,T21=0)</formula>
    </cfRule>
  </conditionalFormatting>
  <conditionalFormatting sqref="S22">
    <cfRule type="expression" dxfId="422" priority="97">
      <formula>AND(S22=0,T22=0)</formula>
    </cfRule>
  </conditionalFormatting>
  <conditionalFormatting sqref="R21">
    <cfRule type="expression" dxfId="421" priority="96">
      <formula>AND(R21=0,S21=0,T21=0)</formula>
    </cfRule>
  </conditionalFormatting>
  <conditionalFormatting sqref="R22">
    <cfRule type="expression" dxfId="420" priority="95">
      <formula>AND(R22=0,S22=0,T22=0)</formula>
    </cfRule>
  </conditionalFormatting>
  <conditionalFormatting sqref="O21">
    <cfRule type="expression" dxfId="419" priority="94">
      <formula>O21=0</formula>
    </cfRule>
  </conditionalFormatting>
  <conditionalFormatting sqref="O22">
    <cfRule type="expression" dxfId="418" priority="93">
      <formula>O22=0</formula>
    </cfRule>
  </conditionalFormatting>
  <conditionalFormatting sqref="O23">
    <cfRule type="expression" dxfId="417" priority="92">
      <formula>O23=0</formula>
    </cfRule>
  </conditionalFormatting>
  <conditionalFormatting sqref="N22">
    <cfRule type="expression" dxfId="416" priority="91">
      <formula>N22=""</formula>
    </cfRule>
  </conditionalFormatting>
  <conditionalFormatting sqref="I28">
    <cfRule type="expression" dxfId="415" priority="90">
      <formula>I28=0</formula>
    </cfRule>
  </conditionalFormatting>
  <conditionalFormatting sqref="I29">
    <cfRule type="expression" dxfId="414" priority="89">
      <formula>I29=0</formula>
    </cfRule>
  </conditionalFormatting>
  <conditionalFormatting sqref="H28">
    <cfRule type="expression" dxfId="413" priority="88">
      <formula>AND(H28=0,I28=0)</formula>
    </cfRule>
  </conditionalFormatting>
  <conditionalFormatting sqref="H29">
    <cfRule type="expression" dxfId="412" priority="87">
      <formula>AND(H29=0,I29=0)</formula>
    </cfRule>
  </conditionalFormatting>
  <conditionalFormatting sqref="G28">
    <cfRule type="expression" dxfId="411" priority="86">
      <formula>AND(G28=0,H28=0,I28=0)</formula>
    </cfRule>
  </conditionalFormatting>
  <conditionalFormatting sqref="G29">
    <cfRule type="expression" dxfId="410" priority="85">
      <formula>AND(G29=0,H29=0,I29=0)</formula>
    </cfRule>
  </conditionalFormatting>
  <conditionalFormatting sqref="D28">
    <cfRule type="expression" dxfId="409" priority="84">
      <formula>D28=0</formula>
    </cfRule>
  </conditionalFormatting>
  <conditionalFormatting sqref="D29">
    <cfRule type="expression" dxfId="408" priority="83">
      <formula>D29=0</formula>
    </cfRule>
  </conditionalFormatting>
  <conditionalFormatting sqref="D30">
    <cfRule type="expression" dxfId="407" priority="82">
      <formula>D30=0</formula>
    </cfRule>
  </conditionalFormatting>
  <conditionalFormatting sqref="C29">
    <cfRule type="expression" dxfId="406" priority="81">
      <formula>C29=""</formula>
    </cfRule>
  </conditionalFormatting>
  <conditionalFormatting sqref="T28">
    <cfRule type="expression" dxfId="405" priority="80">
      <formula>T28=0</formula>
    </cfRule>
  </conditionalFormatting>
  <conditionalFormatting sqref="T29">
    <cfRule type="expression" dxfId="404" priority="79">
      <formula>T29=0</formula>
    </cfRule>
  </conditionalFormatting>
  <conditionalFormatting sqref="S28">
    <cfRule type="expression" dxfId="403" priority="78">
      <formula>AND(S28=0,T28=0)</formula>
    </cfRule>
  </conditionalFormatting>
  <conditionalFormatting sqref="S29">
    <cfRule type="expression" dxfId="402" priority="77">
      <formula>AND(S29=0,T29=0)</formula>
    </cfRule>
  </conditionalFormatting>
  <conditionalFormatting sqref="R28">
    <cfRule type="expression" dxfId="401" priority="76">
      <formula>AND(R28=0,S28=0,T28=0)</formula>
    </cfRule>
  </conditionalFormatting>
  <conditionalFormatting sqref="R29">
    <cfRule type="expression" dxfId="400" priority="75">
      <formula>AND(R29=0,S29=0,T29=0)</formula>
    </cfRule>
  </conditionalFormatting>
  <conditionalFormatting sqref="O28">
    <cfRule type="expression" dxfId="399" priority="74">
      <formula>O28=0</formula>
    </cfRule>
  </conditionalFormatting>
  <conditionalFormatting sqref="O29">
    <cfRule type="expression" dxfId="398" priority="73">
      <formula>O29=0</formula>
    </cfRule>
  </conditionalFormatting>
  <conditionalFormatting sqref="O30">
    <cfRule type="expression" dxfId="397" priority="72">
      <formula>O30=0</formula>
    </cfRule>
  </conditionalFormatting>
  <conditionalFormatting sqref="N29">
    <cfRule type="expression" dxfId="396" priority="71">
      <formula>N29=""</formula>
    </cfRule>
  </conditionalFormatting>
  <conditionalFormatting sqref="T38">
    <cfRule type="expression" dxfId="395" priority="70">
      <formula>T38=0</formula>
    </cfRule>
  </conditionalFormatting>
  <conditionalFormatting sqref="T39">
    <cfRule type="expression" dxfId="394" priority="69">
      <formula>T39=0</formula>
    </cfRule>
  </conditionalFormatting>
  <conditionalFormatting sqref="S38">
    <cfRule type="expression" dxfId="393" priority="68">
      <formula>AND(S38=0,T38=0)</formula>
    </cfRule>
  </conditionalFormatting>
  <conditionalFormatting sqref="S39">
    <cfRule type="expression" dxfId="392" priority="67">
      <formula>AND(S39=0,T39=0)</formula>
    </cfRule>
  </conditionalFormatting>
  <conditionalFormatting sqref="R38">
    <cfRule type="expression" dxfId="391" priority="66">
      <formula>AND(R38=0,S38=0,T38=0)</formula>
    </cfRule>
  </conditionalFormatting>
  <conditionalFormatting sqref="R39">
    <cfRule type="expression" dxfId="390" priority="65">
      <formula>AND(R39=0,S39=0,T39=0)</formula>
    </cfRule>
  </conditionalFormatting>
  <conditionalFormatting sqref="O38">
    <cfRule type="expression" dxfId="389" priority="64">
      <formula>O38=0</formula>
    </cfRule>
  </conditionalFormatting>
  <conditionalFormatting sqref="O39">
    <cfRule type="expression" dxfId="388" priority="63">
      <formula>O39=0</formula>
    </cfRule>
  </conditionalFormatting>
  <conditionalFormatting sqref="O40">
    <cfRule type="expression" dxfId="387" priority="62">
      <formula>O40=0</formula>
    </cfRule>
  </conditionalFormatting>
  <conditionalFormatting sqref="N39">
    <cfRule type="expression" dxfId="386" priority="61">
      <formula>N39=""</formula>
    </cfRule>
  </conditionalFormatting>
  <conditionalFormatting sqref="I45">
    <cfRule type="expression" dxfId="385" priority="60">
      <formula>I45=0</formula>
    </cfRule>
  </conditionalFormatting>
  <conditionalFormatting sqref="I46">
    <cfRule type="expression" dxfId="384" priority="59">
      <formula>I46=0</formula>
    </cfRule>
  </conditionalFormatting>
  <conditionalFormatting sqref="H45">
    <cfRule type="expression" dxfId="383" priority="58">
      <formula>AND(H45=0,I45=0)</formula>
    </cfRule>
  </conditionalFormatting>
  <conditionalFormatting sqref="H46">
    <cfRule type="expression" dxfId="382" priority="57">
      <formula>AND(H46=0,I46=0)</formula>
    </cfRule>
  </conditionalFormatting>
  <conditionalFormatting sqref="G45">
    <cfRule type="expression" dxfId="381" priority="56">
      <formula>AND(G45=0,H45=0,I45=0)</formula>
    </cfRule>
  </conditionalFormatting>
  <conditionalFormatting sqref="G46">
    <cfRule type="expression" dxfId="380" priority="55">
      <formula>AND(G46=0,H46=0,I46=0)</formula>
    </cfRule>
  </conditionalFormatting>
  <conditionalFormatting sqref="D45">
    <cfRule type="expression" dxfId="379" priority="54">
      <formula>D45=0</formula>
    </cfRule>
  </conditionalFormatting>
  <conditionalFormatting sqref="D46">
    <cfRule type="expression" dxfId="378" priority="53">
      <formula>D46=0</formula>
    </cfRule>
  </conditionalFormatting>
  <conditionalFormatting sqref="D47">
    <cfRule type="expression" dxfId="377" priority="52">
      <formula>D47=0</formula>
    </cfRule>
  </conditionalFormatting>
  <conditionalFormatting sqref="C46">
    <cfRule type="expression" dxfId="376" priority="51">
      <formula>C46=""</formula>
    </cfRule>
  </conditionalFormatting>
  <conditionalFormatting sqref="T45">
    <cfRule type="expression" dxfId="375" priority="50">
      <formula>T45=0</formula>
    </cfRule>
  </conditionalFormatting>
  <conditionalFormatting sqref="T46">
    <cfRule type="expression" dxfId="374" priority="49">
      <formula>T46=0</formula>
    </cfRule>
  </conditionalFormatting>
  <conditionalFormatting sqref="S45">
    <cfRule type="expression" dxfId="373" priority="48">
      <formula>AND(S45=0,T45=0)</formula>
    </cfRule>
  </conditionalFormatting>
  <conditionalFormatting sqref="S46">
    <cfRule type="expression" dxfId="372" priority="47">
      <formula>AND(S46=0,T46=0)</formula>
    </cfRule>
  </conditionalFormatting>
  <conditionalFormatting sqref="R45">
    <cfRule type="expression" dxfId="371" priority="46">
      <formula>AND(R45=0,S45=0,T45=0)</formula>
    </cfRule>
  </conditionalFormatting>
  <conditionalFormatting sqref="R46">
    <cfRule type="expression" dxfId="370" priority="45">
      <formula>AND(R46=0,S46=0,T46=0)</formula>
    </cfRule>
  </conditionalFormatting>
  <conditionalFormatting sqref="O45">
    <cfRule type="expression" dxfId="369" priority="44">
      <formula>O45=0</formula>
    </cfRule>
  </conditionalFormatting>
  <conditionalFormatting sqref="O46">
    <cfRule type="expression" dxfId="368" priority="43">
      <formula>O46=0</formula>
    </cfRule>
  </conditionalFormatting>
  <conditionalFormatting sqref="O47">
    <cfRule type="expression" dxfId="367" priority="42">
      <formula>O47=0</formula>
    </cfRule>
  </conditionalFormatting>
  <conditionalFormatting sqref="N46">
    <cfRule type="expression" dxfId="366" priority="41">
      <formula>N46=""</formula>
    </cfRule>
  </conditionalFormatting>
  <conditionalFormatting sqref="I52">
    <cfRule type="expression" dxfId="365" priority="40">
      <formula>I52=0</formula>
    </cfRule>
  </conditionalFormatting>
  <conditionalFormatting sqref="I53">
    <cfRule type="expression" dxfId="364" priority="39">
      <formula>I53=0</formula>
    </cfRule>
  </conditionalFormatting>
  <conditionalFormatting sqref="H52">
    <cfRule type="expression" dxfId="363" priority="38">
      <formula>AND(H52=0,I52=0)</formula>
    </cfRule>
  </conditionalFormatting>
  <conditionalFormatting sqref="H53">
    <cfRule type="expression" dxfId="362" priority="37">
      <formula>AND(H53=0,I53=0)</formula>
    </cfRule>
  </conditionalFormatting>
  <conditionalFormatting sqref="G52">
    <cfRule type="expression" dxfId="361" priority="36">
      <formula>AND(G52=0,H52=0,I52=0)</formula>
    </cfRule>
  </conditionalFormatting>
  <conditionalFormatting sqref="G53">
    <cfRule type="expression" dxfId="360" priority="35">
      <formula>AND(G53=0,H53=0,I53=0)</formula>
    </cfRule>
  </conditionalFormatting>
  <conditionalFormatting sqref="D52">
    <cfRule type="expression" dxfId="359" priority="34">
      <formula>D52=0</formula>
    </cfRule>
  </conditionalFormatting>
  <conditionalFormatting sqref="D53">
    <cfRule type="expression" dxfId="358" priority="33">
      <formula>D53=0</formula>
    </cfRule>
  </conditionalFormatting>
  <conditionalFormatting sqref="D54">
    <cfRule type="expression" dxfId="357" priority="32">
      <formula>D54=0</formula>
    </cfRule>
  </conditionalFormatting>
  <conditionalFormatting sqref="C53">
    <cfRule type="expression" dxfId="356" priority="31">
      <formula>C53=""</formula>
    </cfRule>
  </conditionalFormatting>
  <conditionalFormatting sqref="T52">
    <cfRule type="expression" dxfId="355" priority="30">
      <formula>T52=0</formula>
    </cfRule>
  </conditionalFormatting>
  <conditionalFormatting sqref="T53">
    <cfRule type="expression" dxfId="354" priority="29">
      <formula>T53=0</formula>
    </cfRule>
  </conditionalFormatting>
  <conditionalFormatting sqref="S52">
    <cfRule type="expression" dxfId="353" priority="28">
      <formula>AND(S52=0,T52=0)</formula>
    </cfRule>
  </conditionalFormatting>
  <conditionalFormatting sqref="S53">
    <cfRule type="expression" dxfId="352" priority="27">
      <formula>AND(S53=0,T53=0)</formula>
    </cfRule>
  </conditionalFormatting>
  <conditionalFormatting sqref="R52">
    <cfRule type="expression" dxfId="351" priority="26">
      <formula>AND(R52=0,S52=0,T52=0)</formula>
    </cfRule>
  </conditionalFormatting>
  <conditionalFormatting sqref="R53">
    <cfRule type="expression" dxfId="350" priority="25">
      <formula>AND(R53=0,S53=0,T53=0)</formula>
    </cfRule>
  </conditionalFormatting>
  <conditionalFormatting sqref="O52">
    <cfRule type="expression" dxfId="349" priority="24">
      <formula>O52=0</formula>
    </cfRule>
  </conditionalFormatting>
  <conditionalFormatting sqref="O53">
    <cfRule type="expression" dxfId="348" priority="23">
      <formula>O53=0</formula>
    </cfRule>
  </conditionalFormatting>
  <conditionalFormatting sqref="O54">
    <cfRule type="expression" dxfId="347" priority="22">
      <formula>O54=0</formula>
    </cfRule>
  </conditionalFormatting>
  <conditionalFormatting sqref="N53">
    <cfRule type="expression" dxfId="346" priority="21">
      <formula>N53=""</formula>
    </cfRule>
  </conditionalFormatting>
  <conditionalFormatting sqref="I59">
    <cfRule type="expression" dxfId="345" priority="20">
      <formula>I59=0</formula>
    </cfRule>
  </conditionalFormatting>
  <conditionalFormatting sqref="I60">
    <cfRule type="expression" dxfId="344" priority="19">
      <formula>I60=0</formula>
    </cfRule>
  </conditionalFormatting>
  <conditionalFormatting sqref="H59">
    <cfRule type="expression" dxfId="343" priority="18">
      <formula>AND(H59=0,I59=0)</formula>
    </cfRule>
  </conditionalFormatting>
  <conditionalFormatting sqref="H60">
    <cfRule type="expression" dxfId="342" priority="17">
      <formula>AND(H60=0,I60=0)</formula>
    </cfRule>
  </conditionalFormatting>
  <conditionalFormatting sqref="G59">
    <cfRule type="expression" dxfId="341" priority="16">
      <formula>AND(G59=0,H59=0,I59=0)</formula>
    </cfRule>
  </conditionalFormatting>
  <conditionalFormatting sqref="G60">
    <cfRule type="expression" dxfId="340" priority="15">
      <formula>AND(G60=0,H60=0,I60=0)</formula>
    </cfRule>
  </conditionalFormatting>
  <conditionalFormatting sqref="D59">
    <cfRule type="expression" dxfId="339" priority="14">
      <formula>D59=0</formula>
    </cfRule>
  </conditionalFormatting>
  <conditionalFormatting sqref="D60">
    <cfRule type="expression" dxfId="338" priority="13">
      <formula>D60=0</formula>
    </cfRule>
  </conditionalFormatting>
  <conditionalFormatting sqref="D61">
    <cfRule type="expression" dxfId="337" priority="12">
      <formula>D61=0</formula>
    </cfRule>
  </conditionalFormatting>
  <conditionalFormatting sqref="C60">
    <cfRule type="expression" dxfId="336" priority="11">
      <formula>C60=""</formula>
    </cfRule>
  </conditionalFormatting>
  <conditionalFormatting sqref="T59">
    <cfRule type="expression" dxfId="335" priority="10">
      <formula>T59=0</formula>
    </cfRule>
  </conditionalFormatting>
  <conditionalFormatting sqref="T60">
    <cfRule type="expression" dxfId="334" priority="9">
      <formula>T60=0</formula>
    </cfRule>
  </conditionalFormatting>
  <conditionalFormatting sqref="S59">
    <cfRule type="expression" dxfId="333" priority="8">
      <formula>AND(S59=0,T59=0)</formula>
    </cfRule>
  </conditionalFormatting>
  <conditionalFormatting sqref="S60">
    <cfRule type="expression" dxfId="332" priority="7">
      <formula>AND(S60=0,T60=0)</formula>
    </cfRule>
  </conditionalFormatting>
  <conditionalFormatting sqref="R59">
    <cfRule type="expression" dxfId="331" priority="6">
      <formula>AND(R59=0,S59=0,T59=0)</formula>
    </cfRule>
  </conditionalFormatting>
  <conditionalFormatting sqref="R60">
    <cfRule type="expression" dxfId="330" priority="5">
      <formula>AND(R60=0,S60=0,T60=0)</formula>
    </cfRule>
  </conditionalFormatting>
  <conditionalFormatting sqref="O59">
    <cfRule type="expression" dxfId="329" priority="4">
      <formula>O59=0</formula>
    </cfRule>
  </conditionalFormatting>
  <conditionalFormatting sqref="O60">
    <cfRule type="expression" dxfId="328" priority="3">
      <formula>O60=0</formula>
    </cfRule>
  </conditionalFormatting>
  <conditionalFormatting sqref="O61">
    <cfRule type="expression" dxfId="327" priority="2">
      <formula>O61=0</formula>
    </cfRule>
  </conditionalFormatting>
  <conditionalFormatting sqref="N60">
    <cfRule type="expression" dxfId="326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5.875" style="68" hidden="1" customWidth="1"/>
    <col min="96" max="97" width="3.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208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209</v>
      </c>
      <c r="AF1" s="1">
        <f ca="1">BI1*10000+BN1*1000+BS1*100+BX1*10+CC1</f>
        <v>96623</v>
      </c>
      <c r="AG1" s="1" t="s">
        <v>68</v>
      </c>
      <c r="AH1" s="1">
        <f ca="1">BJ1*10000+BO1*1000+BT1*100+BY1*10+CD1</f>
        <v>8623</v>
      </c>
      <c r="AI1" s="1" t="s">
        <v>2</v>
      </c>
      <c r="AJ1" s="1">
        <f ca="1">AF1-AH1</f>
        <v>88000</v>
      </c>
      <c r="AL1" s="1">
        <f ca="1">BI1</f>
        <v>9</v>
      </c>
      <c r="AM1" s="1">
        <f ca="1">BN1</f>
        <v>6</v>
      </c>
      <c r="AN1" s="1" t="s">
        <v>8</v>
      </c>
      <c r="AO1" s="1">
        <f ca="1">BS1</f>
        <v>6</v>
      </c>
      <c r="AP1" s="1">
        <f ca="1">BX1</f>
        <v>2</v>
      </c>
      <c r="AQ1" s="1">
        <f ca="1">CC1</f>
        <v>3</v>
      </c>
      <c r="AR1" s="1" t="s">
        <v>210</v>
      </c>
      <c r="AS1" s="1">
        <f ca="1">BJ1</f>
        <v>0</v>
      </c>
      <c r="AT1" s="1">
        <f ca="1">BO1</f>
        <v>8</v>
      </c>
      <c r="AU1" s="1" t="s">
        <v>8</v>
      </c>
      <c r="AV1" s="1">
        <f ca="1">BT1</f>
        <v>6</v>
      </c>
      <c r="AW1" s="1">
        <f ca="1">BY1</f>
        <v>2</v>
      </c>
      <c r="AX1" s="1">
        <f ca="1">CD1</f>
        <v>3</v>
      </c>
      <c r="AY1" s="1" t="s">
        <v>2</v>
      </c>
      <c r="AZ1" s="1">
        <f ca="1">MOD(ROUNDDOWN(AJ1/10000,0),10)</f>
        <v>8</v>
      </c>
      <c r="BA1" s="1">
        <f ca="1">MOD(ROUNDDOWN(AJ1/1000,0),10)</f>
        <v>8</v>
      </c>
      <c r="BB1" s="1" t="s">
        <v>8</v>
      </c>
      <c r="BC1" s="1">
        <f ca="1">MOD(ROUNDDOWN(AJ1/100,0),10)</f>
        <v>0</v>
      </c>
      <c r="BD1" s="1">
        <f ca="1">MOD(ROUNDDOWN(AJ1/10,0),10)</f>
        <v>0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9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8</v>
      </c>
      <c r="BP1" s="12"/>
      <c r="BQ1" s="18" t="s">
        <v>12</v>
      </c>
      <c r="BR1" s="1">
        <v>1</v>
      </c>
      <c r="BS1" s="10">
        <f ca="1">VLOOKUP($CV1,$CX$1:$CZ$100,2,FALSE)</f>
        <v>6</v>
      </c>
      <c r="BT1" s="10">
        <f ca="1">VLOOKUP($CV1,$CX$1:$CZ$100,3,FALSE)</f>
        <v>6</v>
      </c>
      <c r="BU1" s="19"/>
      <c r="BV1" s="18" t="s">
        <v>13</v>
      </c>
      <c r="BW1" s="1">
        <v>1</v>
      </c>
      <c r="BX1" s="10">
        <f ca="1">VLOOKUP($DC1,$DE$1:$DG$100,2,FALSE)</f>
        <v>2</v>
      </c>
      <c r="BY1" s="10">
        <f ca="1">VLOOKUP($DC1,$DE$1:$DG$100,3,FALSE)</f>
        <v>2</v>
      </c>
      <c r="BZ1" s="19"/>
      <c r="CA1" s="18" t="s">
        <v>14</v>
      </c>
      <c r="CB1" s="1">
        <v>1</v>
      </c>
      <c r="CC1" s="10">
        <f ca="1">VLOOKUP($DJ1,$DL$1:$DN$100,2,FALSE)</f>
        <v>3</v>
      </c>
      <c r="CD1" s="10">
        <f ca="1">VLOOKUP($DJ1,$DL$1:$DN$100,3,FALSE)</f>
        <v>3</v>
      </c>
      <c r="CE1" s="19"/>
      <c r="CF1" s="12"/>
      <c r="CG1" s="65">
        <f ca="1">RAND()</f>
        <v>0.57874467679222663</v>
      </c>
      <c r="CH1" s="66">
        <f ca="1">RANK(CG1,$CG$1:$CG$100,)</f>
        <v>9</v>
      </c>
      <c r="CI1" s="66"/>
      <c r="CJ1" s="67">
        <v>1</v>
      </c>
      <c r="CK1" s="67">
        <v>1</v>
      </c>
      <c r="CL1" s="67">
        <v>0</v>
      </c>
      <c r="CM1" s="67"/>
      <c r="CN1" s="65">
        <f ca="1">RAND()</f>
        <v>0.3155615736514108</v>
      </c>
      <c r="CO1" s="66">
        <f ca="1">RANK(CN1,$CN$1:$CN$100,)</f>
        <v>69</v>
      </c>
      <c r="CP1" s="67"/>
      <c r="CQ1" s="67">
        <v>1</v>
      </c>
      <c r="CR1" s="67">
        <v>0</v>
      </c>
      <c r="CS1" s="67">
        <v>0</v>
      </c>
      <c r="CU1" s="65">
        <f ca="1">RAND()</f>
        <v>0.20887320652618213</v>
      </c>
      <c r="CV1" s="66">
        <f ca="1">RANK(CU1,$CU$1:$CU$100,)</f>
        <v>15</v>
      </c>
      <c r="CW1" s="67"/>
      <c r="CX1" s="67">
        <v>1</v>
      </c>
      <c r="CY1" s="67">
        <v>1</v>
      </c>
      <c r="CZ1" s="67">
        <v>1</v>
      </c>
      <c r="DA1" s="67"/>
      <c r="DB1" s="65">
        <f ca="1">RAND()</f>
        <v>0.89897398817053786</v>
      </c>
      <c r="DC1" s="66">
        <f ca="1">RANK(DB1,$DB$1:$DB$100,)</f>
        <v>2</v>
      </c>
      <c r="DD1" s="67"/>
      <c r="DE1" s="67">
        <v>1</v>
      </c>
      <c r="DF1" s="67">
        <v>1</v>
      </c>
      <c r="DG1" s="67">
        <v>1</v>
      </c>
      <c r="DI1" s="65">
        <f ca="1">RAND()</f>
        <v>0.91150044190878543</v>
      </c>
      <c r="DJ1" s="66">
        <f ca="1">RANK(DI1,$DI$1:$DI$100,)</f>
        <v>3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6" t="s">
        <v>4</v>
      </c>
      <c r="B2" s="87"/>
      <c r="C2" s="87"/>
      <c r="D2" s="87"/>
      <c r="E2" s="87"/>
      <c r="F2" s="88"/>
      <c r="G2" s="89" t="s">
        <v>5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15</v>
      </c>
      <c r="AF2" s="1">
        <f t="shared" ref="AF2:AF12" ca="1" si="0">BI2*10000+BN2*1000+BS2*100+BX2*10+CC2</f>
        <v>73924</v>
      </c>
      <c r="AG2" s="1" t="s">
        <v>48</v>
      </c>
      <c r="AH2" s="1">
        <f t="shared" ref="AH2:AH12" ca="1" si="1">BJ2*10000+BO2*1000+BT2*100+BY2*10+CD2</f>
        <v>4924</v>
      </c>
      <c r="AI2" s="1" t="s">
        <v>2</v>
      </c>
      <c r="AJ2" s="1">
        <f t="shared" ref="AJ2:AJ12" ca="1" si="2">AF2-AH2</f>
        <v>69000</v>
      </c>
      <c r="AL2" s="1">
        <f t="shared" ref="AL2:AL12" ca="1" si="3">BI2</f>
        <v>7</v>
      </c>
      <c r="AM2" s="1">
        <f t="shared" ref="AM2:AM12" ca="1" si="4">BN2</f>
        <v>3</v>
      </c>
      <c r="AN2" s="1" t="s">
        <v>8</v>
      </c>
      <c r="AO2" s="1">
        <f t="shared" ref="AO2:AO12" ca="1" si="5">BS2</f>
        <v>9</v>
      </c>
      <c r="AP2" s="1">
        <f t="shared" ref="AP2:AP12" ca="1" si="6">BX2</f>
        <v>2</v>
      </c>
      <c r="AQ2" s="1">
        <f t="shared" ref="AQ2:AQ12" ca="1" si="7">CC2</f>
        <v>4</v>
      </c>
      <c r="AR2" s="1" t="s">
        <v>1</v>
      </c>
      <c r="AS2" s="1">
        <f t="shared" ref="AS2:AS12" ca="1" si="8">BJ2</f>
        <v>0</v>
      </c>
      <c r="AT2" s="1">
        <f t="shared" ref="AT2:AT12" ca="1" si="9">BO2</f>
        <v>4</v>
      </c>
      <c r="AU2" s="1" t="s">
        <v>8</v>
      </c>
      <c r="AV2" s="1">
        <f t="shared" ref="AV2:AV12" ca="1" si="10">BT2</f>
        <v>9</v>
      </c>
      <c r="AW2" s="1">
        <f t="shared" ref="AW2:AW12" ca="1" si="11">BY2</f>
        <v>2</v>
      </c>
      <c r="AX2" s="1">
        <f t="shared" ref="AX2:AX12" ca="1" si="12">CD2</f>
        <v>4</v>
      </c>
      <c r="AY2" s="1" t="s">
        <v>2</v>
      </c>
      <c r="AZ2" s="1">
        <f t="shared" ref="AZ2:AZ12" ca="1" si="13">MOD(ROUNDDOWN(AJ2/10000,0),10)</f>
        <v>6</v>
      </c>
      <c r="BA2" s="1">
        <f t="shared" ref="BA2:BA12" ca="1" si="14">MOD(ROUNDDOWN(AJ2/1000,0),10)</f>
        <v>9</v>
      </c>
      <c r="BB2" s="1" t="s">
        <v>8</v>
      </c>
      <c r="BC2" s="1">
        <f t="shared" ref="BC2:BC12" ca="1" si="15">MOD(ROUNDDOWN(AJ2/100,0),10)</f>
        <v>0</v>
      </c>
      <c r="BD2" s="1">
        <f t="shared" ref="BD2:BD12" ca="1" si="16">MOD(ROUNDDOWN(AJ2/10,0),10)</f>
        <v>0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7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3</v>
      </c>
      <c r="BO2" s="11">
        <f t="shared" ref="BO2:BO12" ca="1" si="21">VLOOKUP($CO2,$CQ$1:$CS$100,3,FALSE)</f>
        <v>4</v>
      </c>
      <c r="BP2" s="12"/>
      <c r="BR2" s="1">
        <v>2</v>
      </c>
      <c r="BS2" s="10">
        <f t="shared" ref="BS2:BS12" ca="1" si="22">VLOOKUP($CV2,$CX$1:$CZ$100,2,FALSE)</f>
        <v>9</v>
      </c>
      <c r="BT2" s="10">
        <f t="shared" ref="BT2:BT12" ca="1" si="23">VLOOKUP($CV2,$CX$1:$CZ$100,3,FALSE)</f>
        <v>9</v>
      </c>
      <c r="BU2" s="19"/>
      <c r="BW2" s="1">
        <v>2</v>
      </c>
      <c r="BX2" s="10">
        <f t="shared" ref="BX2:BX12" ca="1" si="24">VLOOKUP($DC2,$DE$1:$DG$100,2,FALSE)</f>
        <v>2</v>
      </c>
      <c r="BY2" s="10">
        <f t="shared" ref="BY2:BY12" ca="1" si="25">VLOOKUP($DC2,$DE$1:$DG$100,3,FALSE)</f>
        <v>2</v>
      </c>
      <c r="BZ2" s="19"/>
      <c r="CB2" s="1">
        <v>2</v>
      </c>
      <c r="CC2" s="10">
        <f t="shared" ref="CC2:CC12" ca="1" si="26">VLOOKUP($DJ2,$DL$1:$DN$100,2,FALSE)</f>
        <v>4</v>
      </c>
      <c r="CD2" s="10">
        <f t="shared" ref="CD2:CD12" ca="1" si="27">VLOOKUP($DJ2,$DL$1:$DN$100,3,FALSE)</f>
        <v>4</v>
      </c>
      <c r="CE2" s="19"/>
      <c r="CF2" s="12"/>
      <c r="CG2" s="65">
        <f t="shared" ref="CG2:CG18" ca="1" si="28">RAND()</f>
        <v>0.72617841773763425</v>
      </c>
      <c r="CH2" s="66">
        <f t="shared" ref="CH2:CH18" ca="1" si="29">RANK(CG2,$CG$1:$CG$100,)</f>
        <v>7</v>
      </c>
      <c r="CI2" s="66"/>
      <c r="CJ2" s="67">
        <v>2</v>
      </c>
      <c r="CK2" s="67">
        <v>2</v>
      </c>
      <c r="CL2" s="67">
        <v>0</v>
      </c>
      <c r="CM2" s="67"/>
      <c r="CN2" s="65">
        <f t="shared" ref="CN2:CN65" ca="1" si="30">RAND()</f>
        <v>0.63425087714443074</v>
      </c>
      <c r="CO2" s="66">
        <f t="shared" ref="CO2:CO65" ca="1" si="31">RANK(CN2,$CN$1:$CN$100,)</f>
        <v>35</v>
      </c>
      <c r="CP2" s="67"/>
      <c r="CQ2" s="67">
        <v>2</v>
      </c>
      <c r="CR2" s="67">
        <v>0</v>
      </c>
      <c r="CS2" s="67">
        <v>1</v>
      </c>
      <c r="CU2" s="65">
        <f t="shared" ref="CU2:CU18" ca="1" si="32">RAND()</f>
        <v>0.61579141253096881</v>
      </c>
      <c r="CV2" s="66">
        <f t="shared" ref="CV2:CV18" ca="1" si="33">RANK(CU2,$CU$1:$CU$100,)</f>
        <v>9</v>
      </c>
      <c r="CW2" s="67"/>
      <c r="CX2" s="67">
        <v>2</v>
      </c>
      <c r="CY2" s="67">
        <v>2</v>
      </c>
      <c r="CZ2" s="67">
        <v>2</v>
      </c>
      <c r="DB2" s="65">
        <f t="shared" ref="DB2:DB18" ca="1" si="34">RAND()</f>
        <v>0.31850720473503757</v>
      </c>
      <c r="DC2" s="66">
        <f t="shared" ref="DC2:DC18" ca="1" si="35">RANK(DB2,$DB$1:$DB$100,)</f>
        <v>11</v>
      </c>
      <c r="DD2" s="67"/>
      <c r="DE2" s="67">
        <v>2</v>
      </c>
      <c r="DF2" s="67">
        <v>2</v>
      </c>
      <c r="DG2" s="67">
        <v>2</v>
      </c>
      <c r="DI2" s="65">
        <f t="shared" ref="DI2:DI18" ca="1" si="36">RAND()</f>
        <v>0.782281064514878</v>
      </c>
      <c r="DJ2" s="66">
        <f t="shared" ref="DJ2:DJ18" ca="1" si="37">RANK(DI2,$DI$1:$DI$100,)</f>
        <v>4</v>
      </c>
      <c r="DK2" s="67"/>
      <c r="DL2" s="67">
        <v>2</v>
      </c>
      <c r="DM2" s="67">
        <v>2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211</v>
      </c>
      <c r="AF3" s="1">
        <f t="shared" ca="1" si="0"/>
        <v>27816</v>
      </c>
      <c r="AG3" s="1" t="s">
        <v>48</v>
      </c>
      <c r="AH3" s="1">
        <f t="shared" ca="1" si="1"/>
        <v>1816</v>
      </c>
      <c r="AI3" s="1" t="s">
        <v>212</v>
      </c>
      <c r="AJ3" s="1">
        <f t="shared" ca="1" si="2"/>
        <v>26000</v>
      </c>
      <c r="AL3" s="1">
        <f t="shared" ca="1" si="3"/>
        <v>2</v>
      </c>
      <c r="AM3" s="1">
        <f t="shared" ca="1" si="4"/>
        <v>7</v>
      </c>
      <c r="AN3" s="1" t="s">
        <v>8</v>
      </c>
      <c r="AO3" s="1">
        <f t="shared" ca="1" si="5"/>
        <v>8</v>
      </c>
      <c r="AP3" s="1">
        <f t="shared" ca="1" si="6"/>
        <v>1</v>
      </c>
      <c r="AQ3" s="1">
        <f t="shared" ca="1" si="7"/>
        <v>6</v>
      </c>
      <c r="AR3" s="1" t="s">
        <v>213</v>
      </c>
      <c r="AS3" s="1">
        <f t="shared" ca="1" si="8"/>
        <v>0</v>
      </c>
      <c r="AT3" s="1">
        <f t="shared" ca="1" si="9"/>
        <v>1</v>
      </c>
      <c r="AU3" s="1" t="s">
        <v>214</v>
      </c>
      <c r="AV3" s="1">
        <f t="shared" ca="1" si="10"/>
        <v>8</v>
      </c>
      <c r="AW3" s="1">
        <f t="shared" ca="1" si="11"/>
        <v>1</v>
      </c>
      <c r="AX3" s="1">
        <f t="shared" ca="1" si="12"/>
        <v>6</v>
      </c>
      <c r="AY3" s="1" t="s">
        <v>2</v>
      </c>
      <c r="AZ3" s="1">
        <f t="shared" ca="1" si="13"/>
        <v>2</v>
      </c>
      <c r="BA3" s="1">
        <f t="shared" ca="1" si="14"/>
        <v>6</v>
      </c>
      <c r="BB3" s="1" t="s">
        <v>214</v>
      </c>
      <c r="BC3" s="1">
        <f t="shared" ca="1" si="15"/>
        <v>0</v>
      </c>
      <c r="BD3" s="1">
        <f t="shared" ca="1" si="16"/>
        <v>0</v>
      </c>
      <c r="BE3" s="1">
        <f t="shared" ca="1" si="17"/>
        <v>0</v>
      </c>
      <c r="BH3" s="1">
        <v>3</v>
      </c>
      <c r="BI3" s="11">
        <f t="shared" ca="1" si="18"/>
        <v>2</v>
      </c>
      <c r="BJ3" s="11">
        <f t="shared" ca="1" si="19"/>
        <v>0</v>
      </c>
      <c r="BK3" s="12"/>
      <c r="BM3" s="1">
        <v>3</v>
      </c>
      <c r="BN3" s="11">
        <f t="shared" ca="1" si="20"/>
        <v>7</v>
      </c>
      <c r="BO3" s="11">
        <f t="shared" ca="1" si="21"/>
        <v>1</v>
      </c>
      <c r="BP3" s="12"/>
      <c r="BR3" s="1">
        <v>3</v>
      </c>
      <c r="BS3" s="10">
        <f t="shared" ca="1" si="22"/>
        <v>8</v>
      </c>
      <c r="BT3" s="10">
        <f t="shared" ca="1" si="23"/>
        <v>8</v>
      </c>
      <c r="BU3" s="19"/>
      <c r="BW3" s="1">
        <v>3</v>
      </c>
      <c r="BX3" s="10">
        <f t="shared" ca="1" si="24"/>
        <v>1</v>
      </c>
      <c r="BY3" s="10">
        <f t="shared" ca="1" si="25"/>
        <v>1</v>
      </c>
      <c r="BZ3" s="19"/>
      <c r="CB3" s="1">
        <v>3</v>
      </c>
      <c r="CC3" s="10">
        <f t="shared" ca="1" si="26"/>
        <v>6</v>
      </c>
      <c r="CD3" s="10">
        <f t="shared" ca="1" si="27"/>
        <v>6</v>
      </c>
      <c r="CE3" s="19"/>
      <c r="CF3" s="12"/>
      <c r="CG3" s="65">
        <f t="shared" ca="1" si="28"/>
        <v>0.44322996497360179</v>
      </c>
      <c r="CH3" s="66">
        <f t="shared" ca="1" si="29"/>
        <v>11</v>
      </c>
      <c r="CI3" s="66"/>
      <c r="CJ3" s="67">
        <v>3</v>
      </c>
      <c r="CK3" s="67">
        <v>3</v>
      </c>
      <c r="CL3" s="67">
        <v>0</v>
      </c>
      <c r="CM3" s="67"/>
      <c r="CN3" s="65">
        <f t="shared" ca="1" si="30"/>
        <v>0.27047454316265174</v>
      </c>
      <c r="CO3" s="66">
        <f t="shared" ca="1" si="31"/>
        <v>72</v>
      </c>
      <c r="CP3" s="67"/>
      <c r="CQ3" s="67">
        <v>3</v>
      </c>
      <c r="CR3" s="67">
        <v>0</v>
      </c>
      <c r="CS3" s="67">
        <v>2</v>
      </c>
      <c r="CU3" s="65">
        <f t="shared" ca="1" si="32"/>
        <v>0.12521157423960538</v>
      </c>
      <c r="CV3" s="66">
        <f t="shared" ca="1" si="33"/>
        <v>17</v>
      </c>
      <c r="CW3" s="67"/>
      <c r="CX3" s="67">
        <v>3</v>
      </c>
      <c r="CY3" s="67">
        <v>3</v>
      </c>
      <c r="CZ3" s="67">
        <v>3</v>
      </c>
      <c r="DB3" s="65">
        <f t="shared" ca="1" si="34"/>
        <v>0.96002861924342464</v>
      </c>
      <c r="DC3" s="66">
        <f t="shared" ca="1" si="35"/>
        <v>1</v>
      </c>
      <c r="DD3" s="67"/>
      <c r="DE3" s="67">
        <v>3</v>
      </c>
      <c r="DF3" s="67">
        <v>3</v>
      </c>
      <c r="DG3" s="67">
        <v>3</v>
      </c>
      <c r="DI3" s="65">
        <f t="shared" ca="1" si="36"/>
        <v>0.56274247629374086</v>
      </c>
      <c r="DJ3" s="66">
        <f t="shared" ca="1" si="37"/>
        <v>6</v>
      </c>
      <c r="DK3" s="67"/>
      <c r="DL3" s="67">
        <v>3</v>
      </c>
      <c r="DM3" s="67">
        <v>3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82648</v>
      </c>
      <c r="AG4" s="1" t="s">
        <v>48</v>
      </c>
      <c r="AH4" s="1">
        <f t="shared" ca="1" si="1"/>
        <v>8648</v>
      </c>
      <c r="AI4" s="1" t="s">
        <v>2</v>
      </c>
      <c r="AJ4" s="1">
        <f t="shared" ca="1" si="2"/>
        <v>74000</v>
      </c>
      <c r="AL4" s="1">
        <f t="shared" ca="1" si="3"/>
        <v>8</v>
      </c>
      <c r="AM4" s="1">
        <f t="shared" ca="1" si="4"/>
        <v>2</v>
      </c>
      <c r="AN4" s="1" t="s">
        <v>8</v>
      </c>
      <c r="AO4" s="1">
        <f t="shared" ca="1" si="5"/>
        <v>6</v>
      </c>
      <c r="AP4" s="1">
        <f t="shared" ca="1" si="6"/>
        <v>4</v>
      </c>
      <c r="AQ4" s="1">
        <f t="shared" ca="1" si="7"/>
        <v>8</v>
      </c>
      <c r="AR4" s="1" t="s">
        <v>101</v>
      </c>
      <c r="AS4" s="1">
        <f t="shared" ca="1" si="8"/>
        <v>0</v>
      </c>
      <c r="AT4" s="1">
        <f t="shared" ca="1" si="9"/>
        <v>8</v>
      </c>
      <c r="AU4" s="1" t="s">
        <v>60</v>
      </c>
      <c r="AV4" s="1">
        <f t="shared" ca="1" si="10"/>
        <v>6</v>
      </c>
      <c r="AW4" s="1">
        <f t="shared" ca="1" si="11"/>
        <v>4</v>
      </c>
      <c r="AX4" s="1">
        <f t="shared" ca="1" si="12"/>
        <v>8</v>
      </c>
      <c r="AY4" s="1" t="s">
        <v>104</v>
      </c>
      <c r="AZ4" s="1">
        <f t="shared" ca="1" si="13"/>
        <v>7</v>
      </c>
      <c r="BA4" s="1">
        <f t="shared" ca="1" si="14"/>
        <v>4</v>
      </c>
      <c r="BB4" s="1" t="s">
        <v>60</v>
      </c>
      <c r="BC4" s="1">
        <f t="shared" ca="1" si="15"/>
        <v>0</v>
      </c>
      <c r="BD4" s="1">
        <f t="shared" ca="1" si="16"/>
        <v>0</v>
      </c>
      <c r="BE4" s="1">
        <f t="shared" ca="1" si="17"/>
        <v>0</v>
      </c>
      <c r="BH4" s="1">
        <v>4</v>
      </c>
      <c r="BI4" s="11">
        <f t="shared" ca="1" si="18"/>
        <v>8</v>
      </c>
      <c r="BJ4" s="11">
        <f t="shared" ca="1" si="19"/>
        <v>0</v>
      </c>
      <c r="BK4" s="12"/>
      <c r="BM4" s="1">
        <v>4</v>
      </c>
      <c r="BN4" s="11">
        <f t="shared" ca="1" si="20"/>
        <v>2</v>
      </c>
      <c r="BO4" s="11">
        <f t="shared" ca="1" si="21"/>
        <v>8</v>
      </c>
      <c r="BP4" s="12"/>
      <c r="BR4" s="1">
        <v>4</v>
      </c>
      <c r="BS4" s="10">
        <f t="shared" ca="1" si="22"/>
        <v>6</v>
      </c>
      <c r="BT4" s="10">
        <f t="shared" ca="1" si="23"/>
        <v>6</v>
      </c>
      <c r="BU4" s="19"/>
      <c r="BW4" s="1">
        <v>4</v>
      </c>
      <c r="BX4" s="10">
        <f t="shared" ca="1" si="24"/>
        <v>4</v>
      </c>
      <c r="BY4" s="10">
        <f t="shared" ca="1" si="25"/>
        <v>4</v>
      </c>
      <c r="BZ4" s="19"/>
      <c r="CB4" s="1">
        <v>4</v>
      </c>
      <c r="CC4" s="10">
        <f t="shared" ca="1" si="26"/>
        <v>8</v>
      </c>
      <c r="CD4" s="10">
        <f t="shared" ca="1" si="27"/>
        <v>8</v>
      </c>
      <c r="CE4" s="19"/>
      <c r="CF4" s="12"/>
      <c r="CG4" s="65">
        <f t="shared" ca="1" si="28"/>
        <v>7.3219247398775611E-2</v>
      </c>
      <c r="CH4" s="66">
        <f t="shared" ca="1" si="29"/>
        <v>17</v>
      </c>
      <c r="CI4" s="66"/>
      <c r="CJ4" s="67">
        <v>4</v>
      </c>
      <c r="CK4" s="67">
        <v>4</v>
      </c>
      <c r="CL4" s="67">
        <v>0</v>
      </c>
      <c r="CM4" s="67"/>
      <c r="CN4" s="65">
        <f t="shared" ca="1" si="30"/>
        <v>0.69684696558464565</v>
      </c>
      <c r="CO4" s="66">
        <f t="shared" ca="1" si="31"/>
        <v>29</v>
      </c>
      <c r="CP4" s="67"/>
      <c r="CQ4" s="67">
        <v>4</v>
      </c>
      <c r="CR4" s="67">
        <v>0</v>
      </c>
      <c r="CS4" s="67">
        <v>3</v>
      </c>
      <c r="CU4" s="65">
        <f t="shared" ca="1" si="32"/>
        <v>0.74862467776773711</v>
      </c>
      <c r="CV4" s="66">
        <f t="shared" ca="1" si="33"/>
        <v>6</v>
      </c>
      <c r="CW4" s="67"/>
      <c r="CX4" s="67">
        <v>4</v>
      </c>
      <c r="CY4" s="67">
        <v>4</v>
      </c>
      <c r="CZ4" s="67">
        <v>4</v>
      </c>
      <c r="DB4" s="65">
        <f t="shared" ca="1" si="34"/>
        <v>0.76229597835804108</v>
      </c>
      <c r="DC4" s="66">
        <f t="shared" ca="1" si="35"/>
        <v>4</v>
      </c>
      <c r="DD4" s="67"/>
      <c r="DE4" s="67">
        <v>4</v>
      </c>
      <c r="DF4" s="67">
        <v>4</v>
      </c>
      <c r="DG4" s="67">
        <v>4</v>
      </c>
      <c r="DI4" s="65">
        <f t="shared" ca="1" si="36"/>
        <v>1.8755319373529478E-2</v>
      </c>
      <c r="DJ4" s="66">
        <f t="shared" ca="1" si="37"/>
        <v>17</v>
      </c>
      <c r="DK4" s="67"/>
      <c r="DL4" s="67">
        <v>4</v>
      </c>
      <c r="DM4" s="67">
        <v>4</v>
      </c>
      <c r="DN4" s="67">
        <v>4</v>
      </c>
    </row>
    <row r="5" spans="1:118" ht="48.95" customHeight="1" thickBot="1" x14ac:dyDescent="0.3">
      <c r="A5" s="8"/>
      <c r="B5" s="80" t="str">
        <f ca="1">$AF1/1000&amp;$AG1&amp;$AH1/1000&amp;$AI1</f>
        <v>96.623－8.623＝</v>
      </c>
      <c r="C5" s="81"/>
      <c r="D5" s="81"/>
      <c r="E5" s="81"/>
      <c r="F5" s="81"/>
      <c r="G5" s="81"/>
      <c r="H5" s="82">
        <f ca="1">$AJ1/1000</f>
        <v>88</v>
      </c>
      <c r="I5" s="82"/>
      <c r="J5" s="83"/>
      <c r="K5" s="24"/>
      <c r="L5" s="8"/>
      <c r="M5" s="80" t="str">
        <f ca="1">$AF2/1000&amp;$AG2&amp;$AH2/1000&amp;$AI2</f>
        <v>73.924－4.924＝</v>
      </c>
      <c r="N5" s="81"/>
      <c r="O5" s="81"/>
      <c r="P5" s="81"/>
      <c r="Q5" s="81"/>
      <c r="R5" s="81"/>
      <c r="S5" s="82">
        <f ca="1">$AJ2/1000</f>
        <v>69</v>
      </c>
      <c r="T5" s="82"/>
      <c r="U5" s="83"/>
      <c r="V5" s="25"/>
      <c r="AE5" s="2" t="s">
        <v>20</v>
      </c>
      <c r="AF5" s="1">
        <f t="shared" ca="1" si="0"/>
        <v>69192</v>
      </c>
      <c r="AG5" s="1" t="s">
        <v>48</v>
      </c>
      <c r="AH5" s="1">
        <f t="shared" ca="1" si="1"/>
        <v>192</v>
      </c>
      <c r="AI5" s="1" t="s">
        <v>215</v>
      </c>
      <c r="AJ5" s="1">
        <f t="shared" ca="1" si="2"/>
        <v>69000</v>
      </c>
      <c r="AL5" s="1">
        <f t="shared" ca="1" si="3"/>
        <v>6</v>
      </c>
      <c r="AM5" s="1">
        <f t="shared" ca="1" si="4"/>
        <v>9</v>
      </c>
      <c r="AN5" s="1" t="s">
        <v>8</v>
      </c>
      <c r="AO5" s="1">
        <f t="shared" ca="1" si="5"/>
        <v>1</v>
      </c>
      <c r="AP5" s="1">
        <f t="shared" ca="1" si="6"/>
        <v>9</v>
      </c>
      <c r="AQ5" s="1">
        <f t="shared" ca="1" si="7"/>
        <v>2</v>
      </c>
      <c r="AR5" s="1" t="s">
        <v>79</v>
      </c>
      <c r="AS5" s="1">
        <f t="shared" ca="1" si="8"/>
        <v>0</v>
      </c>
      <c r="AT5" s="1">
        <f t="shared" ca="1" si="9"/>
        <v>0</v>
      </c>
      <c r="AU5" s="1" t="s">
        <v>8</v>
      </c>
      <c r="AV5" s="1">
        <f t="shared" ca="1" si="10"/>
        <v>1</v>
      </c>
      <c r="AW5" s="1">
        <f t="shared" ca="1" si="11"/>
        <v>9</v>
      </c>
      <c r="AX5" s="1">
        <f t="shared" ca="1" si="12"/>
        <v>2</v>
      </c>
      <c r="AY5" s="1" t="s">
        <v>216</v>
      </c>
      <c r="AZ5" s="1">
        <f t="shared" ca="1" si="13"/>
        <v>6</v>
      </c>
      <c r="BA5" s="1">
        <f t="shared" ca="1" si="14"/>
        <v>9</v>
      </c>
      <c r="BB5" s="1" t="s">
        <v>8</v>
      </c>
      <c r="BC5" s="1">
        <f t="shared" ca="1" si="15"/>
        <v>0</v>
      </c>
      <c r="BD5" s="1">
        <f t="shared" ca="1" si="16"/>
        <v>0</v>
      </c>
      <c r="BE5" s="1">
        <f t="shared" ca="1" si="17"/>
        <v>0</v>
      </c>
      <c r="BH5" s="1">
        <v>5</v>
      </c>
      <c r="BI5" s="11">
        <f t="shared" ca="1" si="18"/>
        <v>6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0</v>
      </c>
      <c r="BP5" s="12"/>
      <c r="BR5" s="1">
        <v>5</v>
      </c>
      <c r="BS5" s="10">
        <f t="shared" ca="1" si="22"/>
        <v>1</v>
      </c>
      <c r="BT5" s="10">
        <f t="shared" ca="1" si="23"/>
        <v>1</v>
      </c>
      <c r="BU5" s="19"/>
      <c r="BW5" s="1">
        <v>5</v>
      </c>
      <c r="BX5" s="10">
        <f t="shared" ca="1" si="24"/>
        <v>9</v>
      </c>
      <c r="BY5" s="10">
        <f t="shared" ca="1" si="25"/>
        <v>9</v>
      </c>
      <c r="BZ5" s="19"/>
      <c r="CB5" s="1">
        <v>5</v>
      </c>
      <c r="CC5" s="10">
        <f t="shared" ca="1" si="26"/>
        <v>2</v>
      </c>
      <c r="CD5" s="10">
        <f t="shared" ca="1" si="27"/>
        <v>2</v>
      </c>
      <c r="CE5" s="19"/>
      <c r="CF5" s="12"/>
      <c r="CG5" s="65">
        <f t="shared" ca="1" si="28"/>
        <v>0.17825460989573749</v>
      </c>
      <c r="CH5" s="66">
        <f t="shared" ca="1" si="29"/>
        <v>15</v>
      </c>
      <c r="CI5" s="66"/>
      <c r="CJ5" s="67">
        <v>5</v>
      </c>
      <c r="CK5" s="67">
        <v>5</v>
      </c>
      <c r="CL5" s="67">
        <v>0</v>
      </c>
      <c r="CM5" s="67"/>
      <c r="CN5" s="65">
        <f t="shared" ca="1" si="30"/>
        <v>0.12070008420321543</v>
      </c>
      <c r="CO5" s="66">
        <f t="shared" ca="1" si="31"/>
        <v>91</v>
      </c>
      <c r="CP5" s="67"/>
      <c r="CQ5" s="67">
        <v>5</v>
      </c>
      <c r="CR5" s="67">
        <v>0</v>
      </c>
      <c r="CS5" s="67">
        <v>4</v>
      </c>
      <c r="CU5" s="65">
        <f t="shared" ca="1" si="32"/>
        <v>0.96081608126022222</v>
      </c>
      <c r="CV5" s="66">
        <f t="shared" ca="1" si="33"/>
        <v>1</v>
      </c>
      <c r="CW5" s="67"/>
      <c r="CX5" s="67">
        <v>5</v>
      </c>
      <c r="CY5" s="67">
        <v>5</v>
      </c>
      <c r="CZ5" s="67">
        <v>5</v>
      </c>
      <c r="DB5" s="65">
        <f t="shared" ca="1" si="34"/>
        <v>0.62103865421834692</v>
      </c>
      <c r="DC5" s="66">
        <f t="shared" ca="1" si="35"/>
        <v>9</v>
      </c>
      <c r="DD5" s="67"/>
      <c r="DE5" s="67">
        <v>5</v>
      </c>
      <c r="DF5" s="67">
        <v>5</v>
      </c>
      <c r="DG5" s="67">
        <v>5</v>
      </c>
      <c r="DI5" s="65">
        <f t="shared" ca="1" si="36"/>
        <v>0.12646516485262382</v>
      </c>
      <c r="DJ5" s="66">
        <f t="shared" ca="1" si="37"/>
        <v>11</v>
      </c>
      <c r="DK5" s="67"/>
      <c r="DL5" s="67">
        <v>5</v>
      </c>
      <c r="DM5" s="67">
        <v>5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34239</v>
      </c>
      <c r="AG6" s="1" t="s">
        <v>217</v>
      </c>
      <c r="AH6" s="1">
        <f t="shared" ca="1" si="1"/>
        <v>3239</v>
      </c>
      <c r="AI6" s="1" t="s">
        <v>2</v>
      </c>
      <c r="AJ6" s="1">
        <f t="shared" ca="1" si="2"/>
        <v>31000</v>
      </c>
      <c r="AL6" s="1">
        <f t="shared" ca="1" si="3"/>
        <v>3</v>
      </c>
      <c r="AM6" s="1">
        <f t="shared" ca="1" si="4"/>
        <v>4</v>
      </c>
      <c r="AN6" s="1" t="s">
        <v>214</v>
      </c>
      <c r="AO6" s="1">
        <f t="shared" ca="1" si="5"/>
        <v>2</v>
      </c>
      <c r="AP6" s="1">
        <f t="shared" ca="1" si="6"/>
        <v>3</v>
      </c>
      <c r="AQ6" s="1">
        <f t="shared" ca="1" si="7"/>
        <v>9</v>
      </c>
      <c r="AR6" s="1" t="s">
        <v>1</v>
      </c>
      <c r="AS6" s="1">
        <f t="shared" ca="1" si="8"/>
        <v>0</v>
      </c>
      <c r="AT6" s="1">
        <f t="shared" ca="1" si="9"/>
        <v>3</v>
      </c>
      <c r="AU6" s="1" t="s">
        <v>8</v>
      </c>
      <c r="AV6" s="1">
        <f t="shared" ca="1" si="10"/>
        <v>2</v>
      </c>
      <c r="AW6" s="1">
        <f t="shared" ca="1" si="11"/>
        <v>3</v>
      </c>
      <c r="AX6" s="1">
        <f t="shared" ca="1" si="12"/>
        <v>9</v>
      </c>
      <c r="AY6" s="1" t="s">
        <v>2</v>
      </c>
      <c r="AZ6" s="1">
        <f t="shared" ca="1" si="13"/>
        <v>3</v>
      </c>
      <c r="BA6" s="1">
        <f t="shared" ca="1" si="14"/>
        <v>1</v>
      </c>
      <c r="BB6" s="1" t="s">
        <v>8</v>
      </c>
      <c r="BC6" s="1">
        <f t="shared" ca="1" si="15"/>
        <v>0</v>
      </c>
      <c r="BD6" s="1">
        <f t="shared" ca="1" si="16"/>
        <v>0</v>
      </c>
      <c r="BE6" s="1">
        <f t="shared" ca="1" si="17"/>
        <v>0</v>
      </c>
      <c r="BH6" s="1">
        <v>6</v>
      </c>
      <c r="BI6" s="11">
        <f t="shared" ca="1" si="18"/>
        <v>3</v>
      </c>
      <c r="BJ6" s="11">
        <f t="shared" ca="1" si="19"/>
        <v>0</v>
      </c>
      <c r="BK6" s="12"/>
      <c r="BM6" s="1">
        <v>6</v>
      </c>
      <c r="BN6" s="11">
        <f t="shared" ca="1" si="20"/>
        <v>4</v>
      </c>
      <c r="BO6" s="11">
        <f t="shared" ca="1" si="21"/>
        <v>3</v>
      </c>
      <c r="BP6" s="12"/>
      <c r="BR6" s="1">
        <v>6</v>
      </c>
      <c r="BS6" s="10">
        <f t="shared" ca="1" si="22"/>
        <v>2</v>
      </c>
      <c r="BT6" s="10">
        <f t="shared" ca="1" si="23"/>
        <v>2</v>
      </c>
      <c r="BU6" s="19"/>
      <c r="BW6" s="1">
        <v>6</v>
      </c>
      <c r="BX6" s="10">
        <f t="shared" ca="1" si="24"/>
        <v>3</v>
      </c>
      <c r="BY6" s="10">
        <f t="shared" ca="1" si="25"/>
        <v>3</v>
      </c>
      <c r="BZ6" s="19"/>
      <c r="CB6" s="1">
        <v>6</v>
      </c>
      <c r="CC6" s="10">
        <f t="shared" ca="1" si="26"/>
        <v>9</v>
      </c>
      <c r="CD6" s="10">
        <f t="shared" ca="1" si="27"/>
        <v>9</v>
      </c>
      <c r="CE6" s="19"/>
      <c r="CF6" s="12"/>
      <c r="CG6" s="65">
        <f t="shared" ca="1" si="28"/>
        <v>0.36274680654283342</v>
      </c>
      <c r="CH6" s="66">
        <f t="shared" ca="1" si="29"/>
        <v>12</v>
      </c>
      <c r="CI6" s="66"/>
      <c r="CJ6" s="67">
        <v>6</v>
      </c>
      <c r="CK6" s="67">
        <v>6</v>
      </c>
      <c r="CL6" s="67">
        <v>0</v>
      </c>
      <c r="CM6" s="67"/>
      <c r="CN6" s="65">
        <f t="shared" ca="1" si="30"/>
        <v>0.5724642970485323</v>
      </c>
      <c r="CO6" s="66">
        <f t="shared" ca="1" si="31"/>
        <v>44</v>
      </c>
      <c r="CP6" s="67"/>
      <c r="CQ6" s="67">
        <v>6</v>
      </c>
      <c r="CR6" s="67">
        <v>0</v>
      </c>
      <c r="CS6" s="67">
        <v>5</v>
      </c>
      <c r="CU6" s="65">
        <f t="shared" ca="1" si="32"/>
        <v>0.37259013655632289</v>
      </c>
      <c r="CV6" s="66">
        <f t="shared" ca="1" si="33"/>
        <v>11</v>
      </c>
      <c r="CW6" s="67"/>
      <c r="CX6" s="67">
        <v>6</v>
      </c>
      <c r="CY6" s="67">
        <v>6</v>
      </c>
      <c r="CZ6" s="67">
        <v>6</v>
      </c>
      <c r="DB6" s="65">
        <f t="shared" ca="1" si="34"/>
        <v>0.25121153032725507</v>
      </c>
      <c r="DC6" s="66">
        <f t="shared" ca="1" si="35"/>
        <v>12</v>
      </c>
      <c r="DD6" s="67"/>
      <c r="DE6" s="67">
        <v>6</v>
      </c>
      <c r="DF6" s="67">
        <v>6</v>
      </c>
      <c r="DG6" s="67">
        <v>6</v>
      </c>
      <c r="DI6" s="65">
        <f t="shared" ca="1" si="36"/>
        <v>1.3808376998459049E-2</v>
      </c>
      <c r="DJ6" s="66">
        <f t="shared" ca="1" si="37"/>
        <v>18</v>
      </c>
      <c r="DK6" s="67"/>
      <c r="DL6" s="67">
        <v>6</v>
      </c>
      <c r="DM6" s="67">
        <v>6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9</v>
      </c>
      <c r="E7" s="33">
        <f ca="1">$BN1</f>
        <v>6</v>
      </c>
      <c r="F7" s="33" t="str">
        <f ca="1">IF(AND(G7=0,H7=0,I7=0),"",".")</f>
        <v>.</v>
      </c>
      <c r="G7" s="34">
        <f ca="1">$BS1</f>
        <v>6</v>
      </c>
      <c r="H7" s="34">
        <f ca="1">$BX1</f>
        <v>2</v>
      </c>
      <c r="I7" s="34">
        <f ca="1">$CC1</f>
        <v>3</v>
      </c>
      <c r="J7" s="35"/>
      <c r="K7" s="36"/>
      <c r="L7" s="37"/>
      <c r="M7" s="38"/>
      <c r="N7" s="31"/>
      <c r="O7" s="32">
        <f ca="1">$BI2</f>
        <v>7</v>
      </c>
      <c r="P7" s="33">
        <f ca="1">$BN2</f>
        <v>3</v>
      </c>
      <c r="Q7" s="33" t="str">
        <f ca="1">IF(AND(R7=0,S7=0,T7=0),"",".")</f>
        <v>.</v>
      </c>
      <c r="R7" s="34">
        <f ca="1">$BS2</f>
        <v>9</v>
      </c>
      <c r="S7" s="34">
        <f ca="1">$BX2</f>
        <v>2</v>
      </c>
      <c r="T7" s="34">
        <f ca="1">$CC2</f>
        <v>4</v>
      </c>
      <c r="U7" s="35"/>
      <c r="V7" s="36"/>
      <c r="AE7" s="2" t="s">
        <v>125</v>
      </c>
      <c r="AF7" s="1">
        <f t="shared" ca="1" si="0"/>
        <v>73464</v>
      </c>
      <c r="AG7" s="1" t="s">
        <v>218</v>
      </c>
      <c r="AH7" s="1">
        <f t="shared" ca="1" si="1"/>
        <v>8464</v>
      </c>
      <c r="AI7" s="1" t="s">
        <v>2</v>
      </c>
      <c r="AJ7" s="1">
        <f t="shared" ca="1" si="2"/>
        <v>65000</v>
      </c>
      <c r="AL7" s="1">
        <f t="shared" ca="1" si="3"/>
        <v>7</v>
      </c>
      <c r="AM7" s="1">
        <f t="shared" ca="1" si="4"/>
        <v>3</v>
      </c>
      <c r="AN7" s="1" t="s">
        <v>60</v>
      </c>
      <c r="AO7" s="1">
        <f t="shared" ca="1" si="5"/>
        <v>4</v>
      </c>
      <c r="AP7" s="1">
        <f t="shared" ca="1" si="6"/>
        <v>6</v>
      </c>
      <c r="AQ7" s="1">
        <f t="shared" ca="1" si="7"/>
        <v>4</v>
      </c>
      <c r="AR7" s="1" t="s">
        <v>1</v>
      </c>
      <c r="AS7" s="1">
        <f t="shared" ca="1" si="8"/>
        <v>0</v>
      </c>
      <c r="AT7" s="1">
        <f t="shared" ca="1" si="9"/>
        <v>8</v>
      </c>
      <c r="AU7" s="1" t="s">
        <v>60</v>
      </c>
      <c r="AV7" s="1">
        <f t="shared" ca="1" si="10"/>
        <v>4</v>
      </c>
      <c r="AW7" s="1">
        <f t="shared" ca="1" si="11"/>
        <v>6</v>
      </c>
      <c r="AX7" s="1">
        <f t="shared" ca="1" si="12"/>
        <v>4</v>
      </c>
      <c r="AY7" s="1" t="s">
        <v>69</v>
      </c>
      <c r="AZ7" s="1">
        <f t="shared" ca="1" si="13"/>
        <v>6</v>
      </c>
      <c r="BA7" s="1">
        <f t="shared" ca="1" si="14"/>
        <v>5</v>
      </c>
      <c r="BB7" s="1" t="s">
        <v>214</v>
      </c>
      <c r="BC7" s="1">
        <f t="shared" ca="1" si="15"/>
        <v>0</v>
      </c>
      <c r="BD7" s="1">
        <f t="shared" ca="1" si="16"/>
        <v>0</v>
      </c>
      <c r="BE7" s="1">
        <f t="shared" ca="1" si="17"/>
        <v>0</v>
      </c>
      <c r="BH7" s="1">
        <v>7</v>
      </c>
      <c r="BI7" s="11">
        <f t="shared" ca="1" si="18"/>
        <v>7</v>
      </c>
      <c r="BJ7" s="11">
        <f t="shared" ca="1" si="19"/>
        <v>0</v>
      </c>
      <c r="BK7" s="12"/>
      <c r="BM7" s="1">
        <v>7</v>
      </c>
      <c r="BN7" s="11">
        <f t="shared" ca="1" si="20"/>
        <v>3</v>
      </c>
      <c r="BO7" s="11">
        <f t="shared" ca="1" si="21"/>
        <v>8</v>
      </c>
      <c r="BP7" s="12"/>
      <c r="BR7" s="1">
        <v>7</v>
      </c>
      <c r="BS7" s="10">
        <f t="shared" ca="1" si="22"/>
        <v>4</v>
      </c>
      <c r="BT7" s="10">
        <f t="shared" ca="1" si="23"/>
        <v>4</v>
      </c>
      <c r="BU7" s="19"/>
      <c r="BW7" s="1">
        <v>7</v>
      </c>
      <c r="BX7" s="10">
        <f t="shared" ca="1" si="24"/>
        <v>6</v>
      </c>
      <c r="BY7" s="10">
        <f t="shared" ca="1" si="25"/>
        <v>6</v>
      </c>
      <c r="BZ7" s="19"/>
      <c r="CB7" s="1">
        <v>7</v>
      </c>
      <c r="CC7" s="10">
        <f t="shared" ca="1" si="26"/>
        <v>4</v>
      </c>
      <c r="CD7" s="10">
        <f t="shared" ca="1" si="27"/>
        <v>4</v>
      </c>
      <c r="CE7" s="19"/>
      <c r="CF7" s="12"/>
      <c r="CG7" s="65">
        <f t="shared" ca="1" si="28"/>
        <v>0.1776053505375228</v>
      </c>
      <c r="CH7" s="66">
        <f t="shared" ca="1" si="29"/>
        <v>16</v>
      </c>
      <c r="CI7" s="66"/>
      <c r="CJ7" s="67">
        <v>7</v>
      </c>
      <c r="CK7" s="67">
        <v>7</v>
      </c>
      <c r="CL7" s="67">
        <v>0</v>
      </c>
      <c r="CM7" s="67"/>
      <c r="CN7" s="65">
        <f t="shared" ca="1" si="30"/>
        <v>0.60600371758315796</v>
      </c>
      <c r="CO7" s="66">
        <f t="shared" ca="1" si="31"/>
        <v>39</v>
      </c>
      <c r="CP7" s="67"/>
      <c r="CQ7" s="67">
        <v>7</v>
      </c>
      <c r="CR7" s="67">
        <v>0</v>
      </c>
      <c r="CS7" s="67">
        <v>6</v>
      </c>
      <c r="CU7" s="65">
        <f t="shared" ca="1" si="32"/>
        <v>0.86420673129180003</v>
      </c>
      <c r="CV7" s="66">
        <f t="shared" ca="1" si="33"/>
        <v>4</v>
      </c>
      <c r="CW7" s="67"/>
      <c r="CX7" s="67">
        <v>7</v>
      </c>
      <c r="CY7" s="67">
        <v>7</v>
      </c>
      <c r="CZ7" s="67">
        <v>7</v>
      </c>
      <c r="DB7" s="65">
        <f t="shared" ca="1" si="34"/>
        <v>8.8494397246764778E-2</v>
      </c>
      <c r="DC7" s="66">
        <f t="shared" ca="1" si="35"/>
        <v>15</v>
      </c>
      <c r="DD7" s="67"/>
      <c r="DE7" s="67">
        <v>7</v>
      </c>
      <c r="DF7" s="67">
        <v>7</v>
      </c>
      <c r="DG7" s="67">
        <v>7</v>
      </c>
      <c r="DI7" s="65">
        <f t="shared" ca="1" si="36"/>
        <v>8.3714795472281445E-2</v>
      </c>
      <c r="DJ7" s="66">
        <f t="shared" ca="1" si="37"/>
        <v>13</v>
      </c>
      <c r="DK7" s="67"/>
      <c r="DL7" s="67">
        <v>7</v>
      </c>
      <c r="DM7" s="67">
        <v>7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>－</v>
      </c>
      <c r="D8" s="39">
        <f ca="1">IF(AND($BI1=0,$BJ1=0),"－",$BJ1)</f>
        <v>0</v>
      </c>
      <c r="E8" s="40">
        <f ca="1">$BO1</f>
        <v>8</v>
      </c>
      <c r="F8" s="40" t="str">
        <f ca="1">IF(AND(G8=0,H8=0,I8=0),"",".")</f>
        <v>.</v>
      </c>
      <c r="G8" s="41">
        <f ca="1">$BT1</f>
        <v>6</v>
      </c>
      <c r="H8" s="41">
        <f ca="1">$BY1</f>
        <v>2</v>
      </c>
      <c r="I8" s="41">
        <f ca="1">$CD1</f>
        <v>3</v>
      </c>
      <c r="J8" s="35"/>
      <c r="K8" s="36"/>
      <c r="L8" s="37"/>
      <c r="M8" s="38"/>
      <c r="N8" s="13" t="str">
        <f ca="1">IF(AND($BJ2=0,$BI2=0),"","－")</f>
        <v>－</v>
      </c>
      <c r="O8" s="39">
        <f ca="1">IF(AND($BI2=0,$BJ2=0),"－",$BJ2)</f>
        <v>0</v>
      </c>
      <c r="P8" s="40">
        <f ca="1">$BO2</f>
        <v>4</v>
      </c>
      <c r="Q8" s="40" t="str">
        <f ca="1">IF(AND(R8=0,S8=0,T8=0),"",".")</f>
        <v>.</v>
      </c>
      <c r="R8" s="41">
        <f ca="1">$BT2</f>
        <v>9</v>
      </c>
      <c r="S8" s="41">
        <f ca="1">$BY2</f>
        <v>2</v>
      </c>
      <c r="T8" s="41">
        <f ca="1">$CD2</f>
        <v>4</v>
      </c>
      <c r="U8" s="35"/>
      <c r="V8" s="36"/>
      <c r="AE8" s="2" t="s">
        <v>23</v>
      </c>
      <c r="AF8" s="1">
        <f t="shared" ca="1" si="0"/>
        <v>31771</v>
      </c>
      <c r="AG8" s="1" t="s">
        <v>72</v>
      </c>
      <c r="AH8" s="1">
        <f t="shared" ca="1" si="1"/>
        <v>3771</v>
      </c>
      <c r="AI8" s="1" t="s">
        <v>2</v>
      </c>
      <c r="AJ8" s="1">
        <f t="shared" ca="1" si="2"/>
        <v>28000</v>
      </c>
      <c r="AL8" s="1">
        <f t="shared" ca="1" si="3"/>
        <v>3</v>
      </c>
      <c r="AM8" s="1">
        <f t="shared" ca="1" si="4"/>
        <v>1</v>
      </c>
      <c r="AN8" s="1" t="s">
        <v>214</v>
      </c>
      <c r="AO8" s="1">
        <f t="shared" ca="1" si="5"/>
        <v>7</v>
      </c>
      <c r="AP8" s="1">
        <f t="shared" ca="1" si="6"/>
        <v>7</v>
      </c>
      <c r="AQ8" s="1">
        <f t="shared" ca="1" si="7"/>
        <v>1</v>
      </c>
      <c r="AR8" s="1" t="s">
        <v>210</v>
      </c>
      <c r="AS8" s="1">
        <f t="shared" ca="1" si="8"/>
        <v>0</v>
      </c>
      <c r="AT8" s="1">
        <f t="shared" ca="1" si="9"/>
        <v>3</v>
      </c>
      <c r="AU8" s="1" t="s">
        <v>8</v>
      </c>
      <c r="AV8" s="1">
        <f t="shared" ca="1" si="10"/>
        <v>7</v>
      </c>
      <c r="AW8" s="1">
        <f t="shared" ca="1" si="11"/>
        <v>7</v>
      </c>
      <c r="AX8" s="1">
        <f t="shared" ca="1" si="12"/>
        <v>1</v>
      </c>
      <c r="AY8" s="1" t="s">
        <v>2</v>
      </c>
      <c r="AZ8" s="1">
        <f t="shared" ca="1" si="13"/>
        <v>2</v>
      </c>
      <c r="BA8" s="1">
        <f t="shared" ca="1" si="14"/>
        <v>8</v>
      </c>
      <c r="BB8" s="1" t="s">
        <v>8</v>
      </c>
      <c r="BC8" s="1">
        <f t="shared" ca="1" si="15"/>
        <v>0</v>
      </c>
      <c r="BD8" s="1">
        <f t="shared" ca="1" si="16"/>
        <v>0</v>
      </c>
      <c r="BE8" s="1">
        <f t="shared" ca="1" si="17"/>
        <v>0</v>
      </c>
      <c r="BH8" s="1">
        <v>8</v>
      </c>
      <c r="BI8" s="11">
        <f t="shared" ca="1" si="18"/>
        <v>3</v>
      </c>
      <c r="BJ8" s="11">
        <f t="shared" ca="1" si="19"/>
        <v>0</v>
      </c>
      <c r="BK8" s="12"/>
      <c r="BM8" s="1">
        <v>8</v>
      </c>
      <c r="BN8" s="11">
        <f t="shared" ca="1" si="20"/>
        <v>1</v>
      </c>
      <c r="BO8" s="11">
        <f t="shared" ca="1" si="21"/>
        <v>3</v>
      </c>
      <c r="BP8" s="12"/>
      <c r="BR8" s="1">
        <v>8</v>
      </c>
      <c r="BS8" s="10">
        <f t="shared" ca="1" si="22"/>
        <v>7</v>
      </c>
      <c r="BT8" s="10">
        <f t="shared" ca="1" si="23"/>
        <v>7</v>
      </c>
      <c r="BU8" s="19"/>
      <c r="BW8" s="1">
        <v>8</v>
      </c>
      <c r="BX8" s="10">
        <f t="shared" ca="1" si="24"/>
        <v>7</v>
      </c>
      <c r="BY8" s="10">
        <f t="shared" ca="1" si="25"/>
        <v>7</v>
      </c>
      <c r="BZ8" s="19"/>
      <c r="CB8" s="1">
        <v>8</v>
      </c>
      <c r="CC8" s="10">
        <f t="shared" ca="1" si="26"/>
        <v>1</v>
      </c>
      <c r="CD8" s="10">
        <f t="shared" ca="1" si="27"/>
        <v>1</v>
      </c>
      <c r="CE8" s="19"/>
      <c r="CF8" s="12"/>
      <c r="CG8" s="65">
        <f t="shared" ca="1" si="28"/>
        <v>0.89635793843889966</v>
      </c>
      <c r="CH8" s="66">
        <f t="shared" ca="1" si="29"/>
        <v>3</v>
      </c>
      <c r="CI8" s="66"/>
      <c r="CJ8" s="67">
        <v>8</v>
      </c>
      <c r="CK8" s="67">
        <v>8</v>
      </c>
      <c r="CL8" s="67">
        <v>0</v>
      </c>
      <c r="CM8" s="67"/>
      <c r="CN8" s="65">
        <f t="shared" ca="1" si="30"/>
        <v>0.86582394372038674</v>
      </c>
      <c r="CO8" s="66">
        <f t="shared" ca="1" si="31"/>
        <v>14</v>
      </c>
      <c r="CP8" s="67"/>
      <c r="CQ8" s="67">
        <v>8</v>
      </c>
      <c r="CR8" s="67">
        <v>0</v>
      </c>
      <c r="CS8" s="67">
        <v>7</v>
      </c>
      <c r="CU8" s="65">
        <f t="shared" ca="1" si="32"/>
        <v>0.69741291847684173</v>
      </c>
      <c r="CV8" s="66">
        <f t="shared" ca="1" si="33"/>
        <v>7</v>
      </c>
      <c r="CW8" s="67"/>
      <c r="CX8" s="67">
        <v>8</v>
      </c>
      <c r="CY8" s="67">
        <v>8</v>
      </c>
      <c r="CZ8" s="67">
        <v>8</v>
      </c>
      <c r="DB8" s="65">
        <f t="shared" ca="1" si="34"/>
        <v>0.73098425080827167</v>
      </c>
      <c r="DC8" s="66">
        <f t="shared" ca="1" si="35"/>
        <v>7</v>
      </c>
      <c r="DD8" s="67"/>
      <c r="DE8" s="67">
        <v>8</v>
      </c>
      <c r="DF8" s="67">
        <v>8</v>
      </c>
      <c r="DG8" s="67">
        <v>8</v>
      </c>
      <c r="DI8" s="65">
        <f t="shared" ca="1" si="36"/>
        <v>0.17856949063728278</v>
      </c>
      <c r="DJ8" s="66">
        <f t="shared" ca="1" si="37"/>
        <v>10</v>
      </c>
      <c r="DK8" s="67"/>
      <c r="DL8" s="67">
        <v>8</v>
      </c>
      <c r="DM8" s="67">
        <v>8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8</v>
      </c>
      <c r="E9" s="62">
        <f ca="1">$BA1</f>
        <v>8</v>
      </c>
      <c r="F9" s="62" t="str">
        <f>$BB1</f>
        <v>.</v>
      </c>
      <c r="G9" s="63">
        <f ca="1">$BC1</f>
        <v>0</v>
      </c>
      <c r="H9" s="64">
        <f ca="1">$BD1</f>
        <v>0</v>
      </c>
      <c r="I9" s="64">
        <f ca="1">$BE1</f>
        <v>0</v>
      </c>
      <c r="J9" s="43"/>
      <c r="K9" s="36"/>
      <c r="L9" s="37"/>
      <c r="M9" s="38"/>
      <c r="N9" s="60"/>
      <c r="O9" s="61">
        <f ca="1">$AZ2</f>
        <v>6</v>
      </c>
      <c r="P9" s="62">
        <f ca="1">$BA2</f>
        <v>9</v>
      </c>
      <c r="Q9" s="62" t="str">
        <f>$BB2</f>
        <v>.</v>
      </c>
      <c r="R9" s="63">
        <f ca="1">$BC2</f>
        <v>0</v>
      </c>
      <c r="S9" s="64">
        <f ca="1">$BD2</f>
        <v>0</v>
      </c>
      <c r="T9" s="64">
        <f ca="1">$BE2</f>
        <v>0</v>
      </c>
      <c r="U9" s="43"/>
      <c r="V9" s="36"/>
      <c r="AE9" s="2" t="s">
        <v>219</v>
      </c>
      <c r="AF9" s="1">
        <f t="shared" ca="1" si="0"/>
        <v>55777</v>
      </c>
      <c r="AG9" s="1" t="s">
        <v>48</v>
      </c>
      <c r="AH9" s="1">
        <f t="shared" ca="1" si="1"/>
        <v>1777</v>
      </c>
      <c r="AI9" s="1" t="s">
        <v>2</v>
      </c>
      <c r="AJ9" s="1">
        <f t="shared" ca="1" si="2"/>
        <v>54000</v>
      </c>
      <c r="AL9" s="1">
        <f t="shared" ca="1" si="3"/>
        <v>5</v>
      </c>
      <c r="AM9" s="1">
        <f t="shared" ca="1" si="4"/>
        <v>5</v>
      </c>
      <c r="AN9" s="1" t="s">
        <v>214</v>
      </c>
      <c r="AO9" s="1">
        <f t="shared" ca="1" si="5"/>
        <v>7</v>
      </c>
      <c r="AP9" s="1">
        <f t="shared" ca="1" si="6"/>
        <v>7</v>
      </c>
      <c r="AQ9" s="1">
        <f t="shared" ca="1" si="7"/>
        <v>7</v>
      </c>
      <c r="AR9" s="1" t="s">
        <v>1</v>
      </c>
      <c r="AS9" s="1">
        <f t="shared" ca="1" si="8"/>
        <v>0</v>
      </c>
      <c r="AT9" s="1">
        <f t="shared" ca="1" si="9"/>
        <v>1</v>
      </c>
      <c r="AU9" s="1" t="s">
        <v>8</v>
      </c>
      <c r="AV9" s="1">
        <f t="shared" ca="1" si="10"/>
        <v>7</v>
      </c>
      <c r="AW9" s="1">
        <f t="shared" ca="1" si="11"/>
        <v>7</v>
      </c>
      <c r="AX9" s="1">
        <f t="shared" ca="1" si="12"/>
        <v>7</v>
      </c>
      <c r="AY9" s="1" t="s">
        <v>2</v>
      </c>
      <c r="AZ9" s="1">
        <f t="shared" ca="1" si="13"/>
        <v>5</v>
      </c>
      <c r="BA9" s="1">
        <f t="shared" ca="1" si="14"/>
        <v>4</v>
      </c>
      <c r="BB9" s="1" t="s">
        <v>8</v>
      </c>
      <c r="BC9" s="1">
        <f t="shared" ca="1" si="15"/>
        <v>0</v>
      </c>
      <c r="BD9" s="1">
        <f t="shared" ca="1" si="16"/>
        <v>0</v>
      </c>
      <c r="BE9" s="1">
        <f t="shared" ca="1" si="17"/>
        <v>0</v>
      </c>
      <c r="BH9" s="1">
        <v>9</v>
      </c>
      <c r="BI9" s="11">
        <f t="shared" ca="1" si="18"/>
        <v>5</v>
      </c>
      <c r="BJ9" s="11">
        <f t="shared" ca="1" si="19"/>
        <v>0</v>
      </c>
      <c r="BK9" s="12"/>
      <c r="BM9" s="1">
        <v>9</v>
      </c>
      <c r="BN9" s="11">
        <f t="shared" ca="1" si="20"/>
        <v>5</v>
      </c>
      <c r="BO9" s="11">
        <f t="shared" ca="1" si="21"/>
        <v>1</v>
      </c>
      <c r="BP9" s="12"/>
      <c r="BR9" s="1">
        <v>9</v>
      </c>
      <c r="BS9" s="10">
        <f t="shared" ca="1" si="22"/>
        <v>7</v>
      </c>
      <c r="BT9" s="10">
        <f t="shared" ca="1" si="23"/>
        <v>7</v>
      </c>
      <c r="BU9" s="19"/>
      <c r="BW9" s="1">
        <v>9</v>
      </c>
      <c r="BX9" s="10">
        <f t="shared" ca="1" si="24"/>
        <v>7</v>
      </c>
      <c r="BY9" s="10">
        <f t="shared" ca="1" si="25"/>
        <v>7</v>
      </c>
      <c r="BZ9" s="19"/>
      <c r="CB9" s="1">
        <v>9</v>
      </c>
      <c r="CC9" s="10">
        <f t="shared" ca="1" si="26"/>
        <v>7</v>
      </c>
      <c r="CD9" s="10">
        <f t="shared" ca="1" si="27"/>
        <v>7</v>
      </c>
      <c r="CE9" s="19"/>
      <c r="CF9" s="12"/>
      <c r="CG9" s="65">
        <f t="shared" ca="1" si="28"/>
        <v>0.83416296013745184</v>
      </c>
      <c r="CH9" s="66">
        <f t="shared" ca="1" si="29"/>
        <v>5</v>
      </c>
      <c r="CI9" s="66"/>
      <c r="CJ9" s="67">
        <v>9</v>
      </c>
      <c r="CK9" s="67">
        <v>9</v>
      </c>
      <c r="CL9" s="67">
        <v>0</v>
      </c>
      <c r="CM9" s="67"/>
      <c r="CN9" s="65">
        <f t="shared" ca="1" si="30"/>
        <v>0.46330972830257477</v>
      </c>
      <c r="CO9" s="66">
        <f t="shared" ca="1" si="31"/>
        <v>52</v>
      </c>
      <c r="CP9" s="67"/>
      <c r="CQ9" s="67">
        <v>9</v>
      </c>
      <c r="CR9" s="67">
        <v>0</v>
      </c>
      <c r="CS9" s="67">
        <v>8</v>
      </c>
      <c r="CU9" s="65">
        <f t="shared" ca="1" si="32"/>
        <v>0.13461396514490609</v>
      </c>
      <c r="CV9" s="66">
        <f t="shared" ca="1" si="33"/>
        <v>16</v>
      </c>
      <c r="CW9" s="67"/>
      <c r="CX9" s="67">
        <v>9</v>
      </c>
      <c r="CY9" s="67">
        <v>9</v>
      </c>
      <c r="CZ9" s="67">
        <v>9</v>
      </c>
      <c r="DB9" s="65">
        <f t="shared" ca="1" si="34"/>
        <v>3.2767296415197822E-2</v>
      </c>
      <c r="DC9" s="66">
        <f t="shared" ca="1" si="35"/>
        <v>16</v>
      </c>
      <c r="DD9" s="67"/>
      <c r="DE9" s="67">
        <v>9</v>
      </c>
      <c r="DF9" s="67">
        <v>9</v>
      </c>
      <c r="DG9" s="67">
        <v>9</v>
      </c>
      <c r="DI9" s="65">
        <f t="shared" ca="1" si="36"/>
        <v>0.29086703301597028</v>
      </c>
      <c r="DJ9" s="66">
        <f t="shared" ca="1" si="37"/>
        <v>7</v>
      </c>
      <c r="DK9" s="67"/>
      <c r="DL9" s="67">
        <v>9</v>
      </c>
      <c r="DM9" s="67">
        <v>9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14512</v>
      </c>
      <c r="AG10" s="1" t="s">
        <v>218</v>
      </c>
      <c r="AH10" s="1">
        <f t="shared" ca="1" si="1"/>
        <v>512</v>
      </c>
      <c r="AI10" s="1" t="s">
        <v>2</v>
      </c>
      <c r="AJ10" s="1">
        <f t="shared" ca="1" si="2"/>
        <v>14000</v>
      </c>
      <c r="AL10" s="1">
        <f t="shared" ca="1" si="3"/>
        <v>1</v>
      </c>
      <c r="AM10" s="1">
        <f t="shared" ca="1" si="4"/>
        <v>4</v>
      </c>
      <c r="AN10" s="1" t="s">
        <v>214</v>
      </c>
      <c r="AO10" s="1">
        <f t="shared" ca="1" si="5"/>
        <v>5</v>
      </c>
      <c r="AP10" s="1">
        <f t="shared" ca="1" si="6"/>
        <v>1</v>
      </c>
      <c r="AQ10" s="1">
        <f t="shared" ca="1" si="7"/>
        <v>2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220</v>
      </c>
      <c r="AV10" s="1">
        <f t="shared" ca="1" si="10"/>
        <v>5</v>
      </c>
      <c r="AW10" s="1">
        <f t="shared" ca="1" si="11"/>
        <v>1</v>
      </c>
      <c r="AX10" s="1">
        <f t="shared" ca="1" si="12"/>
        <v>2</v>
      </c>
      <c r="AY10" s="1" t="s">
        <v>212</v>
      </c>
      <c r="AZ10" s="1">
        <f t="shared" ca="1" si="13"/>
        <v>1</v>
      </c>
      <c r="BA10" s="1">
        <f t="shared" ca="1" si="14"/>
        <v>4</v>
      </c>
      <c r="BB10" s="1" t="s">
        <v>220</v>
      </c>
      <c r="BC10" s="1">
        <f t="shared" ca="1" si="15"/>
        <v>0</v>
      </c>
      <c r="BD10" s="1">
        <f t="shared" ca="1" si="16"/>
        <v>0</v>
      </c>
      <c r="BE10" s="1">
        <f t="shared" ca="1" si="17"/>
        <v>0</v>
      </c>
      <c r="BH10" s="1">
        <v>10</v>
      </c>
      <c r="BI10" s="11">
        <f t="shared" ca="1" si="18"/>
        <v>1</v>
      </c>
      <c r="BJ10" s="11">
        <f t="shared" ca="1" si="19"/>
        <v>0</v>
      </c>
      <c r="BK10" s="12"/>
      <c r="BM10" s="1">
        <v>10</v>
      </c>
      <c r="BN10" s="11">
        <f t="shared" ca="1" si="20"/>
        <v>4</v>
      </c>
      <c r="BO10" s="11">
        <f t="shared" ca="1" si="21"/>
        <v>0</v>
      </c>
      <c r="BP10" s="12"/>
      <c r="BR10" s="1">
        <v>10</v>
      </c>
      <c r="BS10" s="10">
        <f t="shared" ca="1" si="22"/>
        <v>5</v>
      </c>
      <c r="BT10" s="10">
        <f t="shared" ca="1" si="23"/>
        <v>5</v>
      </c>
      <c r="BU10" s="19"/>
      <c r="BW10" s="1">
        <v>10</v>
      </c>
      <c r="BX10" s="10">
        <f t="shared" ca="1" si="24"/>
        <v>1</v>
      </c>
      <c r="BY10" s="10">
        <f t="shared" ca="1" si="25"/>
        <v>1</v>
      </c>
      <c r="BZ10" s="19"/>
      <c r="CB10" s="1">
        <v>10</v>
      </c>
      <c r="CC10" s="10">
        <f t="shared" ca="1" si="26"/>
        <v>2</v>
      </c>
      <c r="CD10" s="10">
        <f t="shared" ca="1" si="27"/>
        <v>2</v>
      </c>
      <c r="CE10" s="19"/>
      <c r="CF10" s="12"/>
      <c r="CG10" s="65">
        <f t="shared" ca="1" si="28"/>
        <v>0.96114659204728581</v>
      </c>
      <c r="CH10" s="66">
        <f t="shared" ca="1" si="29"/>
        <v>1</v>
      </c>
      <c r="CI10" s="66"/>
      <c r="CJ10" s="67">
        <v>10</v>
      </c>
      <c r="CK10" s="67">
        <v>1</v>
      </c>
      <c r="CL10" s="67">
        <v>0</v>
      </c>
      <c r="CM10" s="67"/>
      <c r="CN10" s="65">
        <f t="shared" ca="1" si="30"/>
        <v>0.58900623853399803</v>
      </c>
      <c r="CO10" s="66">
        <f t="shared" ca="1" si="31"/>
        <v>41</v>
      </c>
      <c r="CP10" s="67"/>
      <c r="CQ10" s="67">
        <v>10</v>
      </c>
      <c r="CR10" s="67">
        <v>0</v>
      </c>
      <c r="CS10" s="67">
        <v>9</v>
      </c>
      <c r="CU10" s="65">
        <f t="shared" ca="1" si="32"/>
        <v>0.83030483746629857</v>
      </c>
      <c r="CV10" s="66">
        <f t="shared" ca="1" si="33"/>
        <v>5</v>
      </c>
      <c r="CW10" s="67"/>
      <c r="CX10" s="67">
        <v>10</v>
      </c>
      <c r="CY10" s="67">
        <v>1</v>
      </c>
      <c r="CZ10" s="67">
        <v>1</v>
      </c>
      <c r="DB10" s="65">
        <f t="shared" ca="1" si="34"/>
        <v>0.58040753604594997</v>
      </c>
      <c r="DC10" s="66">
        <f t="shared" ca="1" si="35"/>
        <v>10</v>
      </c>
      <c r="DD10" s="67"/>
      <c r="DE10" s="67">
        <v>10</v>
      </c>
      <c r="DF10" s="67">
        <v>1</v>
      </c>
      <c r="DG10" s="67">
        <v>1</v>
      </c>
      <c r="DI10" s="65">
        <f t="shared" ca="1" si="36"/>
        <v>0.92754828432346914</v>
      </c>
      <c r="DJ10" s="66">
        <f t="shared" ca="1" si="37"/>
        <v>2</v>
      </c>
      <c r="DK10" s="67"/>
      <c r="DL10" s="67">
        <v>10</v>
      </c>
      <c r="DM10" s="67">
        <v>1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221</v>
      </c>
      <c r="AF11" s="1">
        <f t="shared" ca="1" si="0"/>
        <v>45138</v>
      </c>
      <c r="AG11" s="1" t="s">
        <v>48</v>
      </c>
      <c r="AH11" s="1">
        <f t="shared" ca="1" si="1"/>
        <v>8138</v>
      </c>
      <c r="AI11" s="1" t="s">
        <v>216</v>
      </c>
      <c r="AJ11" s="1">
        <f t="shared" ca="1" si="2"/>
        <v>37000</v>
      </c>
      <c r="AL11" s="1">
        <f t="shared" ca="1" si="3"/>
        <v>4</v>
      </c>
      <c r="AM11" s="1">
        <f t="shared" ca="1" si="4"/>
        <v>5</v>
      </c>
      <c r="AN11" s="1" t="s">
        <v>214</v>
      </c>
      <c r="AO11" s="1">
        <f t="shared" ca="1" si="5"/>
        <v>1</v>
      </c>
      <c r="AP11" s="1">
        <f t="shared" ca="1" si="6"/>
        <v>3</v>
      </c>
      <c r="AQ11" s="1">
        <f t="shared" ca="1" si="7"/>
        <v>8</v>
      </c>
      <c r="AR11" s="1" t="s">
        <v>1</v>
      </c>
      <c r="AS11" s="1">
        <f t="shared" ca="1" si="8"/>
        <v>0</v>
      </c>
      <c r="AT11" s="1">
        <f t="shared" ca="1" si="9"/>
        <v>8</v>
      </c>
      <c r="AU11" s="1" t="s">
        <v>220</v>
      </c>
      <c r="AV11" s="1">
        <f t="shared" ca="1" si="10"/>
        <v>1</v>
      </c>
      <c r="AW11" s="1">
        <f t="shared" ca="1" si="11"/>
        <v>3</v>
      </c>
      <c r="AX11" s="1">
        <f t="shared" ca="1" si="12"/>
        <v>8</v>
      </c>
      <c r="AY11" s="1" t="s">
        <v>2</v>
      </c>
      <c r="AZ11" s="1">
        <f t="shared" ca="1" si="13"/>
        <v>3</v>
      </c>
      <c r="BA11" s="1">
        <f t="shared" ca="1" si="14"/>
        <v>7</v>
      </c>
      <c r="BB11" s="1" t="s">
        <v>8</v>
      </c>
      <c r="BC11" s="1">
        <f t="shared" ca="1" si="15"/>
        <v>0</v>
      </c>
      <c r="BD11" s="1">
        <f t="shared" ca="1" si="16"/>
        <v>0</v>
      </c>
      <c r="BE11" s="1">
        <f t="shared" ca="1" si="17"/>
        <v>0</v>
      </c>
      <c r="BH11" s="1">
        <v>11</v>
      </c>
      <c r="BI11" s="11">
        <f t="shared" ca="1" si="18"/>
        <v>4</v>
      </c>
      <c r="BJ11" s="11">
        <f t="shared" ca="1" si="19"/>
        <v>0</v>
      </c>
      <c r="BK11" s="12"/>
      <c r="BM11" s="1">
        <v>11</v>
      </c>
      <c r="BN11" s="11">
        <f t="shared" ca="1" si="20"/>
        <v>5</v>
      </c>
      <c r="BO11" s="11">
        <f t="shared" ca="1" si="21"/>
        <v>8</v>
      </c>
      <c r="BP11" s="12"/>
      <c r="BR11" s="1">
        <v>11</v>
      </c>
      <c r="BS11" s="10">
        <f t="shared" ca="1" si="22"/>
        <v>1</v>
      </c>
      <c r="BT11" s="10">
        <f t="shared" ca="1" si="23"/>
        <v>1</v>
      </c>
      <c r="BU11" s="19"/>
      <c r="BW11" s="1">
        <v>11</v>
      </c>
      <c r="BX11" s="10">
        <f t="shared" ca="1" si="24"/>
        <v>3</v>
      </c>
      <c r="BY11" s="10">
        <f t="shared" ca="1" si="25"/>
        <v>3</v>
      </c>
      <c r="BZ11" s="19"/>
      <c r="CB11" s="1">
        <v>11</v>
      </c>
      <c r="CC11" s="10">
        <f t="shared" ca="1" si="26"/>
        <v>8</v>
      </c>
      <c r="CD11" s="10">
        <f t="shared" ca="1" si="27"/>
        <v>8</v>
      </c>
      <c r="CE11" s="19"/>
      <c r="CF11" s="12"/>
      <c r="CG11" s="65">
        <f t="shared" ca="1" si="28"/>
        <v>0.34565559747208785</v>
      </c>
      <c r="CH11" s="66">
        <f t="shared" ca="1" si="29"/>
        <v>13</v>
      </c>
      <c r="CI11" s="66"/>
      <c r="CJ11" s="67">
        <v>11</v>
      </c>
      <c r="CK11" s="67">
        <v>2</v>
      </c>
      <c r="CL11" s="67">
        <v>0</v>
      </c>
      <c r="CM11" s="67"/>
      <c r="CN11" s="65">
        <f t="shared" ca="1" si="30"/>
        <v>0.41933260994567634</v>
      </c>
      <c r="CO11" s="66">
        <f t="shared" ca="1" si="31"/>
        <v>59</v>
      </c>
      <c r="CP11" s="67"/>
      <c r="CQ11" s="67">
        <v>11</v>
      </c>
      <c r="CR11" s="67">
        <v>1</v>
      </c>
      <c r="CS11" s="67">
        <v>0</v>
      </c>
      <c r="CU11" s="65">
        <f t="shared" ca="1" si="32"/>
        <v>0.60693590267695796</v>
      </c>
      <c r="CV11" s="66">
        <f t="shared" ca="1" si="33"/>
        <v>10</v>
      </c>
      <c r="CW11" s="67"/>
      <c r="CX11" s="67">
        <v>11</v>
      </c>
      <c r="CY11" s="67">
        <v>2</v>
      </c>
      <c r="CZ11" s="67">
        <v>2</v>
      </c>
      <c r="DB11" s="65">
        <f t="shared" ca="1" si="34"/>
        <v>0.80310298620962295</v>
      </c>
      <c r="DC11" s="66">
        <f t="shared" ca="1" si="35"/>
        <v>3</v>
      </c>
      <c r="DD11" s="67"/>
      <c r="DE11" s="67">
        <v>11</v>
      </c>
      <c r="DF11" s="67">
        <v>2</v>
      </c>
      <c r="DG11" s="67">
        <v>2</v>
      </c>
      <c r="DI11" s="65">
        <f t="shared" ca="1" si="36"/>
        <v>0.24155592261578107</v>
      </c>
      <c r="DJ11" s="66">
        <f t="shared" ca="1" si="37"/>
        <v>8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80" t="str">
        <f ca="1">$AF3/1000&amp;$AG3&amp;$AH3/1000&amp;$AI3</f>
        <v>27.816－1.816＝</v>
      </c>
      <c r="C12" s="81"/>
      <c r="D12" s="81"/>
      <c r="E12" s="81"/>
      <c r="F12" s="81"/>
      <c r="G12" s="81"/>
      <c r="H12" s="82">
        <f ca="1">$AJ3/1000</f>
        <v>26</v>
      </c>
      <c r="I12" s="82"/>
      <c r="J12" s="83"/>
      <c r="K12" s="9"/>
      <c r="L12" s="26"/>
      <c r="M12" s="80" t="str">
        <f ca="1">$AF4/1000&amp;$AG4&amp;$AH4/1000&amp;$AI4</f>
        <v>82.648－8.648＝</v>
      </c>
      <c r="N12" s="81"/>
      <c r="O12" s="81"/>
      <c r="P12" s="81"/>
      <c r="Q12" s="81"/>
      <c r="R12" s="81"/>
      <c r="S12" s="82">
        <f ca="1">$AJ4/1000</f>
        <v>74</v>
      </c>
      <c r="T12" s="82"/>
      <c r="U12" s="83"/>
      <c r="V12" s="9"/>
      <c r="AE12" s="2" t="s">
        <v>27</v>
      </c>
      <c r="AF12" s="1">
        <f t="shared" ca="1" si="0"/>
        <v>24345</v>
      </c>
      <c r="AG12" s="1" t="s">
        <v>48</v>
      </c>
      <c r="AH12" s="1">
        <f t="shared" ca="1" si="1"/>
        <v>1345</v>
      </c>
      <c r="AI12" s="1" t="s">
        <v>2</v>
      </c>
      <c r="AJ12" s="1">
        <f t="shared" ca="1" si="2"/>
        <v>23000</v>
      </c>
      <c r="AL12" s="1">
        <f t="shared" ca="1" si="3"/>
        <v>2</v>
      </c>
      <c r="AM12" s="1">
        <f t="shared" ca="1" si="4"/>
        <v>4</v>
      </c>
      <c r="AN12" s="1" t="s">
        <v>8</v>
      </c>
      <c r="AO12" s="1">
        <f t="shared" ca="1" si="5"/>
        <v>3</v>
      </c>
      <c r="AP12" s="1">
        <f t="shared" ca="1" si="6"/>
        <v>4</v>
      </c>
      <c r="AQ12" s="1">
        <f t="shared" ca="1" si="7"/>
        <v>5</v>
      </c>
      <c r="AR12" s="1" t="s">
        <v>1</v>
      </c>
      <c r="AS12" s="1">
        <f t="shared" ca="1" si="8"/>
        <v>0</v>
      </c>
      <c r="AT12" s="1">
        <f t="shared" ca="1" si="9"/>
        <v>1</v>
      </c>
      <c r="AU12" s="1" t="s">
        <v>8</v>
      </c>
      <c r="AV12" s="1">
        <f t="shared" ca="1" si="10"/>
        <v>3</v>
      </c>
      <c r="AW12" s="1">
        <f t="shared" ca="1" si="11"/>
        <v>4</v>
      </c>
      <c r="AX12" s="1">
        <f t="shared" ca="1" si="12"/>
        <v>5</v>
      </c>
      <c r="AY12" s="1" t="s">
        <v>2</v>
      </c>
      <c r="AZ12" s="1">
        <f t="shared" ca="1" si="13"/>
        <v>2</v>
      </c>
      <c r="BA12" s="1">
        <f t="shared" ca="1" si="14"/>
        <v>3</v>
      </c>
      <c r="BB12" s="1" t="s">
        <v>8</v>
      </c>
      <c r="BC12" s="1">
        <f t="shared" ca="1" si="15"/>
        <v>0</v>
      </c>
      <c r="BD12" s="1">
        <f t="shared" ca="1" si="16"/>
        <v>0</v>
      </c>
      <c r="BE12" s="1">
        <f t="shared" ca="1" si="17"/>
        <v>0</v>
      </c>
      <c r="BH12" s="1">
        <v>12</v>
      </c>
      <c r="BI12" s="11">
        <f t="shared" ca="1" si="18"/>
        <v>2</v>
      </c>
      <c r="BJ12" s="11">
        <f t="shared" ca="1" si="19"/>
        <v>0</v>
      </c>
      <c r="BK12" s="12"/>
      <c r="BM12" s="1">
        <v>12</v>
      </c>
      <c r="BN12" s="11">
        <f t="shared" ca="1" si="20"/>
        <v>4</v>
      </c>
      <c r="BO12" s="11">
        <f t="shared" ca="1" si="21"/>
        <v>1</v>
      </c>
      <c r="BP12" s="12"/>
      <c r="BR12" s="1">
        <v>12</v>
      </c>
      <c r="BS12" s="10">
        <f t="shared" ca="1" si="22"/>
        <v>3</v>
      </c>
      <c r="BT12" s="10">
        <f t="shared" ca="1" si="23"/>
        <v>3</v>
      </c>
      <c r="BU12" s="19"/>
      <c r="BW12" s="1">
        <v>12</v>
      </c>
      <c r="BX12" s="10">
        <f t="shared" ca="1" si="24"/>
        <v>4</v>
      </c>
      <c r="BY12" s="10">
        <f t="shared" ca="1" si="25"/>
        <v>4</v>
      </c>
      <c r="BZ12" s="19"/>
      <c r="CB12" s="1">
        <v>12</v>
      </c>
      <c r="CC12" s="10">
        <f t="shared" ca="1" si="26"/>
        <v>5</v>
      </c>
      <c r="CD12" s="10">
        <f t="shared" ca="1" si="27"/>
        <v>5</v>
      </c>
      <c r="CE12" s="19"/>
      <c r="CF12" s="12"/>
      <c r="CG12" s="65">
        <f t="shared" ca="1" si="28"/>
        <v>0.93904145405987394</v>
      </c>
      <c r="CH12" s="66">
        <f t="shared" ca="1" si="29"/>
        <v>2</v>
      </c>
      <c r="CI12" s="66"/>
      <c r="CJ12" s="67">
        <v>12</v>
      </c>
      <c r="CK12" s="67">
        <v>3</v>
      </c>
      <c r="CL12" s="67">
        <v>0</v>
      </c>
      <c r="CM12" s="67"/>
      <c r="CN12" s="65">
        <f t="shared" ca="1" si="30"/>
        <v>0.58038675898441905</v>
      </c>
      <c r="CO12" s="66">
        <f t="shared" ca="1" si="31"/>
        <v>42</v>
      </c>
      <c r="CP12" s="67"/>
      <c r="CQ12" s="67">
        <v>12</v>
      </c>
      <c r="CR12" s="67">
        <v>1</v>
      </c>
      <c r="CS12" s="67">
        <v>1</v>
      </c>
      <c r="CU12" s="65">
        <f t="shared" ca="1" si="32"/>
        <v>0.34978110874167423</v>
      </c>
      <c r="CV12" s="66">
        <f t="shared" ca="1" si="33"/>
        <v>12</v>
      </c>
      <c r="CW12" s="67"/>
      <c r="CX12" s="67">
        <v>12</v>
      </c>
      <c r="CY12" s="67">
        <v>3</v>
      </c>
      <c r="CZ12" s="67">
        <v>3</v>
      </c>
      <c r="DB12" s="65">
        <f t="shared" ca="1" si="34"/>
        <v>0.24710695267668858</v>
      </c>
      <c r="DC12" s="66">
        <f t="shared" ca="1" si="35"/>
        <v>13</v>
      </c>
      <c r="DD12" s="67"/>
      <c r="DE12" s="67">
        <v>12</v>
      </c>
      <c r="DF12" s="67">
        <v>3</v>
      </c>
      <c r="DG12" s="67">
        <v>3</v>
      </c>
      <c r="DI12" s="65">
        <f t="shared" ca="1" si="36"/>
        <v>0.59265400164517124</v>
      </c>
      <c r="DJ12" s="66">
        <f t="shared" ca="1" si="37"/>
        <v>5</v>
      </c>
      <c r="DK12" s="67"/>
      <c r="DL12" s="67">
        <v>12</v>
      </c>
      <c r="DM12" s="67">
        <v>3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0.6545080535663701</v>
      </c>
      <c r="CH13" s="66">
        <f t="shared" ca="1" si="29"/>
        <v>8</v>
      </c>
      <c r="CI13" s="66"/>
      <c r="CJ13" s="67">
        <v>13</v>
      </c>
      <c r="CK13" s="67">
        <v>4</v>
      </c>
      <c r="CL13" s="67">
        <v>0</v>
      </c>
      <c r="CM13" s="67"/>
      <c r="CN13" s="65">
        <f t="shared" ca="1" si="30"/>
        <v>0.70585819769331692</v>
      </c>
      <c r="CO13" s="66">
        <f t="shared" ca="1" si="31"/>
        <v>27</v>
      </c>
      <c r="CP13" s="67"/>
      <c r="CQ13" s="67">
        <v>13</v>
      </c>
      <c r="CR13" s="67">
        <v>1</v>
      </c>
      <c r="CS13" s="67">
        <v>2</v>
      </c>
      <c r="CU13" s="65">
        <f t="shared" ca="1" si="32"/>
        <v>1.0035718056138898E-2</v>
      </c>
      <c r="CV13" s="66">
        <f t="shared" ca="1" si="33"/>
        <v>18</v>
      </c>
      <c r="CW13" s="67"/>
      <c r="CX13" s="67">
        <v>13</v>
      </c>
      <c r="CY13" s="67">
        <v>4</v>
      </c>
      <c r="CZ13" s="67">
        <v>4</v>
      </c>
      <c r="DB13" s="65">
        <f t="shared" ca="1" si="34"/>
        <v>1.9373276531224781E-2</v>
      </c>
      <c r="DC13" s="66">
        <f t="shared" ca="1" si="35"/>
        <v>18</v>
      </c>
      <c r="DD13" s="67"/>
      <c r="DE13" s="67">
        <v>13</v>
      </c>
      <c r="DF13" s="67">
        <v>4</v>
      </c>
      <c r="DG13" s="67">
        <v>4</v>
      </c>
      <c r="DI13" s="65">
        <f t="shared" ca="1" si="36"/>
        <v>0.23472127315633384</v>
      </c>
      <c r="DJ13" s="66">
        <f t="shared" ca="1" si="37"/>
        <v>9</v>
      </c>
      <c r="DK13" s="67"/>
      <c r="DL13" s="67">
        <v>13</v>
      </c>
      <c r="DM13" s="67">
        <v>4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2</v>
      </c>
      <c r="E14" s="33">
        <f ca="1">$BN3</f>
        <v>7</v>
      </c>
      <c r="F14" s="33" t="str">
        <f ca="1">IF(AND(G14=0,H14=0,I14=0),"",".")</f>
        <v>.</v>
      </c>
      <c r="G14" s="34">
        <f ca="1">$BS3</f>
        <v>8</v>
      </c>
      <c r="H14" s="34">
        <f ca="1">$BX3</f>
        <v>1</v>
      </c>
      <c r="I14" s="34">
        <f ca="1">$CC3</f>
        <v>6</v>
      </c>
      <c r="J14" s="35"/>
      <c r="K14" s="36"/>
      <c r="L14" s="37"/>
      <c r="M14" s="38"/>
      <c r="N14" s="31"/>
      <c r="O14" s="32">
        <f ca="1">$BI4</f>
        <v>8</v>
      </c>
      <c r="P14" s="33">
        <f ca="1">$BN4</f>
        <v>2</v>
      </c>
      <c r="Q14" s="33" t="str">
        <f ca="1">IF(AND(R14=0,S14=0,T14=0),"",".")</f>
        <v>.</v>
      </c>
      <c r="R14" s="34">
        <f ca="1">$BS4</f>
        <v>6</v>
      </c>
      <c r="S14" s="34">
        <f ca="1">$BX4</f>
        <v>4</v>
      </c>
      <c r="T14" s="34">
        <f ca="1">$CC4</f>
        <v>8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0.81878179842733534</v>
      </c>
      <c r="CH14" s="66">
        <f t="shared" ca="1" si="29"/>
        <v>6</v>
      </c>
      <c r="CI14" s="66"/>
      <c r="CJ14" s="67">
        <v>14</v>
      </c>
      <c r="CK14" s="67">
        <v>5</v>
      </c>
      <c r="CL14" s="67">
        <v>0</v>
      </c>
      <c r="CM14" s="67"/>
      <c r="CN14" s="65">
        <f t="shared" ca="1" si="30"/>
        <v>0.32502404951383512</v>
      </c>
      <c r="CO14" s="66">
        <f t="shared" ca="1" si="31"/>
        <v>68</v>
      </c>
      <c r="CP14" s="67"/>
      <c r="CQ14" s="67">
        <v>14</v>
      </c>
      <c r="CR14" s="67">
        <v>1</v>
      </c>
      <c r="CS14" s="67">
        <v>3</v>
      </c>
      <c r="CU14" s="65">
        <f t="shared" ca="1" si="32"/>
        <v>0.27824521981849237</v>
      </c>
      <c r="CV14" s="66">
        <f t="shared" ca="1" si="33"/>
        <v>13</v>
      </c>
      <c r="CW14" s="67"/>
      <c r="CX14" s="67">
        <v>14</v>
      </c>
      <c r="CY14" s="67">
        <v>5</v>
      </c>
      <c r="CZ14" s="67">
        <v>5</v>
      </c>
      <c r="DB14" s="65">
        <f t="shared" ca="1" si="34"/>
        <v>0.66827161228464393</v>
      </c>
      <c r="DC14" s="66">
        <f t="shared" ca="1" si="35"/>
        <v>8</v>
      </c>
      <c r="DD14" s="67"/>
      <c r="DE14" s="67">
        <v>14</v>
      </c>
      <c r="DF14" s="67">
        <v>5</v>
      </c>
      <c r="DG14" s="67">
        <v>5</v>
      </c>
      <c r="DI14" s="65">
        <f t="shared" ca="1" si="36"/>
        <v>0.99646064127143541</v>
      </c>
      <c r="DJ14" s="66">
        <f t="shared" ca="1" si="37"/>
        <v>1</v>
      </c>
      <c r="DK14" s="67"/>
      <c r="DL14" s="67">
        <v>14</v>
      </c>
      <c r="DM14" s="67">
        <v>5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>－</v>
      </c>
      <c r="D15" s="39">
        <f ca="1">IF(AND($BI3=0,$BJ3=0),"－",$BJ3)</f>
        <v>0</v>
      </c>
      <c r="E15" s="40">
        <f ca="1">$BO3</f>
        <v>1</v>
      </c>
      <c r="F15" s="40" t="str">
        <f ca="1">IF(AND(G15=0,H15=0,I15=0),"",".")</f>
        <v>.</v>
      </c>
      <c r="G15" s="41">
        <f ca="1">$BT3</f>
        <v>8</v>
      </c>
      <c r="H15" s="41">
        <f ca="1">$BY3</f>
        <v>1</v>
      </c>
      <c r="I15" s="41">
        <f ca="1">$CD3</f>
        <v>6</v>
      </c>
      <c r="J15" s="35"/>
      <c r="K15" s="36"/>
      <c r="L15" s="37"/>
      <c r="M15" s="38"/>
      <c r="N15" s="13" t="str">
        <f ca="1">IF(AND($BJ4=0,$BI4=0),"","－")</f>
        <v>－</v>
      </c>
      <c r="O15" s="39">
        <f ca="1">IF(AND($BI4=0,$BJ4=0),"－",$BJ4)</f>
        <v>0</v>
      </c>
      <c r="P15" s="40">
        <f ca="1">$BO4</f>
        <v>8</v>
      </c>
      <c r="Q15" s="40" t="str">
        <f ca="1">IF(AND(R15=0,S15=0,T15=0),"",".")</f>
        <v>.</v>
      </c>
      <c r="R15" s="41">
        <f ca="1">$BT4</f>
        <v>6</v>
      </c>
      <c r="S15" s="41">
        <f ca="1">$BY4</f>
        <v>4</v>
      </c>
      <c r="T15" s="41">
        <f ca="1">$CD4</f>
        <v>8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0.86321604564808507</v>
      </c>
      <c r="CH15" s="66">
        <f t="shared" ca="1" si="29"/>
        <v>4</v>
      </c>
      <c r="CI15" s="66"/>
      <c r="CJ15" s="67">
        <v>15</v>
      </c>
      <c r="CK15" s="67">
        <v>6</v>
      </c>
      <c r="CL15" s="67">
        <v>0</v>
      </c>
      <c r="CM15" s="67"/>
      <c r="CN15" s="65">
        <f t="shared" ca="1" si="30"/>
        <v>0.48878516603396593</v>
      </c>
      <c r="CO15" s="66">
        <f t="shared" ca="1" si="31"/>
        <v>51</v>
      </c>
      <c r="CP15" s="67"/>
      <c r="CQ15" s="67">
        <v>15</v>
      </c>
      <c r="CR15" s="67">
        <v>1</v>
      </c>
      <c r="CS15" s="67">
        <v>4</v>
      </c>
      <c r="CU15" s="65">
        <f t="shared" ca="1" si="32"/>
        <v>0.88768643801573643</v>
      </c>
      <c r="CV15" s="66">
        <f t="shared" ca="1" si="33"/>
        <v>2</v>
      </c>
      <c r="CW15" s="67"/>
      <c r="CX15" s="67">
        <v>15</v>
      </c>
      <c r="CY15" s="67">
        <v>6</v>
      </c>
      <c r="CZ15" s="67">
        <v>6</v>
      </c>
      <c r="DB15" s="65">
        <f t="shared" ca="1" si="34"/>
        <v>0.7459742246235711</v>
      </c>
      <c r="DC15" s="66">
        <f t="shared" ca="1" si="35"/>
        <v>5</v>
      </c>
      <c r="DD15" s="67"/>
      <c r="DE15" s="67">
        <v>15</v>
      </c>
      <c r="DF15" s="67">
        <v>6</v>
      </c>
      <c r="DG15" s="67">
        <v>6</v>
      </c>
      <c r="DI15" s="65">
        <f t="shared" ca="1" si="36"/>
        <v>0.12166825875230292</v>
      </c>
      <c r="DJ15" s="66">
        <f t="shared" ca="1" si="37"/>
        <v>12</v>
      </c>
      <c r="DK15" s="67"/>
      <c r="DL15" s="67">
        <v>15</v>
      </c>
      <c r="DM15" s="67">
        <v>6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2</v>
      </c>
      <c r="E16" s="62">
        <f ca="1">$BA3</f>
        <v>6</v>
      </c>
      <c r="F16" s="62" t="str">
        <f>$BB3</f>
        <v>.</v>
      </c>
      <c r="G16" s="63">
        <f ca="1">$BC3</f>
        <v>0</v>
      </c>
      <c r="H16" s="64">
        <f ca="1">$BD3</f>
        <v>0</v>
      </c>
      <c r="I16" s="64">
        <f ca="1">$BE3</f>
        <v>0</v>
      </c>
      <c r="J16" s="43"/>
      <c r="K16" s="36"/>
      <c r="L16" s="37"/>
      <c r="M16" s="38"/>
      <c r="N16" s="60"/>
      <c r="O16" s="61">
        <f ca="1">$AZ4</f>
        <v>7</v>
      </c>
      <c r="P16" s="62">
        <f ca="1">$BA4</f>
        <v>4</v>
      </c>
      <c r="Q16" s="62" t="str">
        <f>$BB4</f>
        <v>.</v>
      </c>
      <c r="R16" s="63">
        <f ca="1">$BC4</f>
        <v>0</v>
      </c>
      <c r="S16" s="64">
        <f ca="1">$BD4</f>
        <v>0</v>
      </c>
      <c r="T16" s="64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0.48191043589143256</v>
      </c>
      <c r="CH16" s="66">
        <f t="shared" ca="1" si="29"/>
        <v>10</v>
      </c>
      <c r="CI16" s="66"/>
      <c r="CJ16" s="67">
        <v>16</v>
      </c>
      <c r="CK16" s="67">
        <v>7</v>
      </c>
      <c r="CL16" s="67">
        <v>0</v>
      </c>
      <c r="CM16" s="67"/>
      <c r="CN16" s="65">
        <f t="shared" ca="1" si="30"/>
        <v>0.29961313349264607</v>
      </c>
      <c r="CO16" s="66">
        <f t="shared" ca="1" si="31"/>
        <v>70</v>
      </c>
      <c r="CP16" s="67"/>
      <c r="CQ16" s="67">
        <v>16</v>
      </c>
      <c r="CR16" s="67">
        <v>1</v>
      </c>
      <c r="CS16" s="67">
        <v>5</v>
      </c>
      <c r="CU16" s="65">
        <f t="shared" ca="1" si="32"/>
        <v>0.24279218630575505</v>
      </c>
      <c r="CV16" s="66">
        <f t="shared" ca="1" si="33"/>
        <v>14</v>
      </c>
      <c r="CW16" s="67"/>
      <c r="CX16" s="67">
        <v>16</v>
      </c>
      <c r="CY16" s="67">
        <v>7</v>
      </c>
      <c r="CZ16" s="67">
        <v>7</v>
      </c>
      <c r="DB16" s="65">
        <f t="shared" ca="1" si="34"/>
        <v>2.8119980132869982E-2</v>
      </c>
      <c r="DC16" s="66">
        <f t="shared" ca="1" si="35"/>
        <v>17</v>
      </c>
      <c r="DD16" s="67"/>
      <c r="DE16" s="67">
        <v>16</v>
      </c>
      <c r="DF16" s="67">
        <v>7</v>
      </c>
      <c r="DG16" s="67">
        <v>7</v>
      </c>
      <c r="DI16" s="65">
        <f t="shared" ca="1" si="36"/>
        <v>6.70644545093807E-2</v>
      </c>
      <c r="DJ16" s="66">
        <f t="shared" ca="1" si="37"/>
        <v>14</v>
      </c>
      <c r="DK16" s="67"/>
      <c r="DL16" s="67">
        <v>16</v>
      </c>
      <c r="DM16" s="67">
        <v>7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1.6268659557227561E-2</v>
      </c>
      <c r="CH17" s="66">
        <f t="shared" ca="1" si="29"/>
        <v>18</v>
      </c>
      <c r="CI17" s="66"/>
      <c r="CJ17" s="67">
        <v>17</v>
      </c>
      <c r="CK17" s="67">
        <v>8</v>
      </c>
      <c r="CL17" s="67">
        <v>0</v>
      </c>
      <c r="CM17" s="67"/>
      <c r="CN17" s="65">
        <f t="shared" ca="1" si="30"/>
        <v>0.1666632875370343</v>
      </c>
      <c r="CO17" s="66">
        <f t="shared" ca="1" si="31"/>
        <v>84</v>
      </c>
      <c r="CP17" s="67"/>
      <c r="CQ17" s="67">
        <v>17</v>
      </c>
      <c r="CR17" s="67">
        <v>1</v>
      </c>
      <c r="CS17" s="67">
        <v>6</v>
      </c>
      <c r="CU17" s="65">
        <f t="shared" ca="1" si="32"/>
        <v>0.63599369869043254</v>
      </c>
      <c r="CV17" s="66">
        <f t="shared" ca="1" si="33"/>
        <v>8</v>
      </c>
      <c r="CW17" s="67"/>
      <c r="CX17" s="67">
        <v>17</v>
      </c>
      <c r="CY17" s="67">
        <v>8</v>
      </c>
      <c r="CZ17" s="67">
        <v>8</v>
      </c>
      <c r="DB17" s="65">
        <f t="shared" ca="1" si="34"/>
        <v>0.19468750440844473</v>
      </c>
      <c r="DC17" s="66">
        <f t="shared" ca="1" si="35"/>
        <v>14</v>
      </c>
      <c r="DD17" s="67"/>
      <c r="DE17" s="67">
        <v>17</v>
      </c>
      <c r="DF17" s="67">
        <v>8</v>
      </c>
      <c r="DG17" s="67">
        <v>8</v>
      </c>
      <c r="DI17" s="65">
        <f t="shared" ca="1" si="36"/>
        <v>2.6142625339900527E-2</v>
      </c>
      <c r="DJ17" s="66">
        <f t="shared" ca="1" si="37"/>
        <v>16</v>
      </c>
      <c r="DK17" s="67"/>
      <c r="DL17" s="67">
        <v>17</v>
      </c>
      <c r="DM17" s="67">
        <v>8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0.22054332223561446</v>
      </c>
      <c r="CH18" s="66">
        <f t="shared" ca="1" si="29"/>
        <v>14</v>
      </c>
      <c r="CI18" s="66"/>
      <c r="CJ18" s="67">
        <v>18</v>
      </c>
      <c r="CK18" s="67">
        <v>9</v>
      </c>
      <c r="CL18" s="67">
        <v>0</v>
      </c>
      <c r="CM18" s="67"/>
      <c r="CN18" s="65">
        <f t="shared" ca="1" si="30"/>
        <v>0.55442573863602473</v>
      </c>
      <c r="CO18" s="66">
        <f t="shared" ca="1" si="31"/>
        <v>47</v>
      </c>
      <c r="CP18" s="67"/>
      <c r="CQ18" s="67">
        <v>18</v>
      </c>
      <c r="CR18" s="67">
        <v>1</v>
      </c>
      <c r="CS18" s="67">
        <v>7</v>
      </c>
      <c r="CU18" s="65">
        <f t="shared" ca="1" si="32"/>
        <v>0.86699234152348958</v>
      </c>
      <c r="CV18" s="66">
        <f t="shared" ca="1" si="33"/>
        <v>3</v>
      </c>
      <c r="CW18" s="67"/>
      <c r="CX18" s="67">
        <v>18</v>
      </c>
      <c r="CY18" s="67">
        <v>9</v>
      </c>
      <c r="CZ18" s="67">
        <v>9</v>
      </c>
      <c r="DB18" s="65">
        <f t="shared" ca="1" si="34"/>
        <v>0.73882737405024068</v>
      </c>
      <c r="DC18" s="66">
        <f t="shared" ca="1" si="35"/>
        <v>6</v>
      </c>
      <c r="DD18" s="67"/>
      <c r="DE18" s="67">
        <v>18</v>
      </c>
      <c r="DF18" s="67">
        <v>9</v>
      </c>
      <c r="DG18" s="67">
        <v>9</v>
      </c>
      <c r="DI18" s="65">
        <f t="shared" ca="1" si="36"/>
        <v>3.5535326432131309E-2</v>
      </c>
      <c r="DJ18" s="66">
        <f t="shared" ca="1" si="37"/>
        <v>15</v>
      </c>
      <c r="DK18" s="67"/>
      <c r="DL18" s="67">
        <v>18</v>
      </c>
      <c r="DM18" s="67">
        <v>9</v>
      </c>
      <c r="DN18" s="67">
        <v>9</v>
      </c>
    </row>
    <row r="19" spans="1:118" ht="48.95" customHeight="1" thickBot="1" x14ac:dyDescent="0.3">
      <c r="A19" s="26"/>
      <c r="B19" s="80" t="str">
        <f ca="1">$AF5/1000&amp;$AG5&amp;$AH5/1000&amp;$AI5</f>
        <v>69.192－0.192＝</v>
      </c>
      <c r="C19" s="81"/>
      <c r="D19" s="81"/>
      <c r="E19" s="81"/>
      <c r="F19" s="81"/>
      <c r="G19" s="81"/>
      <c r="H19" s="82">
        <f ca="1">$AJ5/1000</f>
        <v>69</v>
      </c>
      <c r="I19" s="82"/>
      <c r="J19" s="83"/>
      <c r="K19" s="9"/>
      <c r="L19" s="26"/>
      <c r="M19" s="80" t="str">
        <f ca="1">$AF6/1000&amp;$AG6&amp;$AH6/1000&amp;$AI6</f>
        <v>34.239－3.239＝</v>
      </c>
      <c r="N19" s="81"/>
      <c r="O19" s="81"/>
      <c r="P19" s="81"/>
      <c r="Q19" s="81"/>
      <c r="R19" s="81"/>
      <c r="S19" s="82">
        <f ca="1">$AJ6/1000</f>
        <v>31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0.21581292644865213</v>
      </c>
      <c r="CO19" s="66">
        <f t="shared" ca="1" si="31"/>
        <v>78</v>
      </c>
      <c r="CP19" s="67"/>
      <c r="CQ19" s="67">
        <v>19</v>
      </c>
      <c r="CR19" s="67">
        <v>1</v>
      </c>
      <c r="CS19" s="67">
        <v>8</v>
      </c>
      <c r="CU19" s="65"/>
      <c r="CV19" s="66"/>
      <c r="CW19" s="67"/>
      <c r="CX19" s="67"/>
      <c r="CY19" s="67"/>
      <c r="CZ19" s="67"/>
      <c r="DB19" s="65"/>
      <c r="DC19" s="66"/>
      <c r="DD19" s="67"/>
      <c r="DE19" s="67"/>
      <c r="DF19" s="67"/>
      <c r="DG19" s="67"/>
      <c r="DI19" s="65"/>
      <c r="DJ19" s="66"/>
      <c r="DK19" s="67"/>
      <c r="DL19" s="67"/>
      <c r="DM19" s="67"/>
      <c r="DN19" s="67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0.45267542534423455</v>
      </c>
      <c r="CO20" s="66">
        <f t="shared" ca="1" si="31"/>
        <v>55</v>
      </c>
      <c r="CP20" s="67"/>
      <c r="CQ20" s="67">
        <v>20</v>
      </c>
      <c r="CR20" s="67">
        <v>1</v>
      </c>
      <c r="CS20" s="67">
        <v>9</v>
      </c>
      <c r="CU20" s="65"/>
      <c r="CV20" s="66"/>
      <c r="CW20" s="67"/>
      <c r="CX20" s="67"/>
      <c r="CY20" s="67"/>
      <c r="CZ20" s="67"/>
      <c r="DB20" s="65"/>
      <c r="DC20" s="66"/>
      <c r="DD20" s="67"/>
      <c r="DE20" s="67"/>
      <c r="DF20" s="67"/>
      <c r="DG20" s="67"/>
      <c r="DI20" s="65"/>
      <c r="DJ20" s="66"/>
      <c r="DK20" s="67"/>
      <c r="DL20" s="67"/>
      <c r="DM20" s="67"/>
      <c r="DN20" s="67"/>
    </row>
    <row r="21" spans="1:118" ht="53.1" customHeight="1" x14ac:dyDescent="0.25">
      <c r="A21" s="8"/>
      <c r="B21" s="4"/>
      <c r="C21" s="31"/>
      <c r="D21" s="32">
        <f ca="1">$BI5</f>
        <v>6</v>
      </c>
      <c r="E21" s="33">
        <f ca="1">$BN5</f>
        <v>9</v>
      </c>
      <c r="F21" s="33" t="str">
        <f ca="1">IF(AND(G21=0,H21=0,I21=0),"",".")</f>
        <v>.</v>
      </c>
      <c r="G21" s="34">
        <f ca="1">$BS5</f>
        <v>1</v>
      </c>
      <c r="H21" s="34">
        <f ca="1">$BX5</f>
        <v>9</v>
      </c>
      <c r="I21" s="34">
        <f ca="1">$CC5</f>
        <v>2</v>
      </c>
      <c r="J21" s="35"/>
      <c r="K21" s="36"/>
      <c r="L21" s="37"/>
      <c r="M21" s="38"/>
      <c r="N21" s="31"/>
      <c r="O21" s="32">
        <f ca="1">$BI6</f>
        <v>3</v>
      </c>
      <c r="P21" s="33">
        <f ca="1">$BN6</f>
        <v>4</v>
      </c>
      <c r="Q21" s="33" t="str">
        <f ca="1">IF(AND(R21=0,S21=0,T21=0),"",".")</f>
        <v>.</v>
      </c>
      <c r="R21" s="34">
        <f ca="1">$BS6</f>
        <v>2</v>
      </c>
      <c r="S21" s="34">
        <f ca="1">$BX6</f>
        <v>3</v>
      </c>
      <c r="T21" s="34">
        <f ca="1">$CC6</f>
        <v>9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0.44057560478898372</v>
      </c>
      <c r="CO21" s="66">
        <f t="shared" ca="1" si="31"/>
        <v>56</v>
      </c>
      <c r="CP21" s="67"/>
      <c r="CQ21" s="67">
        <v>21</v>
      </c>
      <c r="CR21" s="67">
        <v>2</v>
      </c>
      <c r="CS21" s="67">
        <v>0</v>
      </c>
      <c r="CU21" s="65"/>
      <c r="CV21" s="66"/>
      <c r="CW21" s="67"/>
      <c r="CX21" s="67"/>
      <c r="CY21" s="67"/>
      <c r="CZ21" s="67"/>
      <c r="DB21" s="65"/>
      <c r="DC21" s="66"/>
      <c r="DD21" s="67"/>
      <c r="DE21" s="67"/>
      <c r="DF21" s="67"/>
      <c r="DG21" s="67"/>
      <c r="DI21" s="65"/>
      <c r="DJ21" s="66"/>
      <c r="DK21" s="67"/>
      <c r="DL21" s="67"/>
      <c r="DM21" s="67"/>
      <c r="DN21" s="67"/>
    </row>
    <row r="22" spans="1:118" ht="53.1" customHeight="1" thickBot="1" x14ac:dyDescent="0.3">
      <c r="A22" s="8"/>
      <c r="B22" s="4"/>
      <c r="C22" s="13" t="str">
        <f ca="1">IF(AND($BJ5=0,$BI5=0),"","－")</f>
        <v>－</v>
      </c>
      <c r="D22" s="39">
        <f ca="1">IF(AND($BI5=0,$BJ5=0),"－",$BJ5)</f>
        <v>0</v>
      </c>
      <c r="E22" s="40">
        <f ca="1">$BO5</f>
        <v>0</v>
      </c>
      <c r="F22" s="40" t="str">
        <f ca="1">IF(AND(G22=0,H22=0,I22=0),"",".")</f>
        <v>.</v>
      </c>
      <c r="G22" s="41">
        <f ca="1">$BT5</f>
        <v>1</v>
      </c>
      <c r="H22" s="41">
        <f ca="1">$BY5</f>
        <v>9</v>
      </c>
      <c r="I22" s="41">
        <f ca="1">$CD5</f>
        <v>2</v>
      </c>
      <c r="J22" s="35"/>
      <c r="K22" s="36"/>
      <c r="L22" s="37"/>
      <c r="M22" s="38"/>
      <c r="N22" s="13" t="str">
        <f ca="1">IF(AND($BJ6=0,$BI6=0),"","－")</f>
        <v>－</v>
      </c>
      <c r="O22" s="39">
        <f ca="1">IF(AND($BI6=0,$BJ6=0),"－",$BJ6)</f>
        <v>0</v>
      </c>
      <c r="P22" s="40">
        <f ca="1">$BO6</f>
        <v>3</v>
      </c>
      <c r="Q22" s="40" t="str">
        <f ca="1">IF(AND(R22=0,S22=0,T22=0),"",".")</f>
        <v>.</v>
      </c>
      <c r="R22" s="41">
        <f ca="1">$BT6</f>
        <v>2</v>
      </c>
      <c r="S22" s="41">
        <f ca="1">$BY6</f>
        <v>3</v>
      </c>
      <c r="T22" s="41">
        <f ca="1">$CD6</f>
        <v>9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0.94634535590511804</v>
      </c>
      <c r="CO22" s="66">
        <f t="shared" ca="1" si="31"/>
        <v>7</v>
      </c>
      <c r="CP22" s="67"/>
      <c r="CQ22" s="67">
        <v>22</v>
      </c>
      <c r="CR22" s="67">
        <v>2</v>
      </c>
      <c r="CS22" s="67">
        <v>1</v>
      </c>
      <c r="CU22" s="65"/>
      <c r="CV22" s="66"/>
      <c r="CW22" s="67"/>
      <c r="CX22" s="67"/>
      <c r="CY22" s="67"/>
      <c r="CZ22" s="67"/>
      <c r="DB22" s="65"/>
      <c r="DC22" s="66"/>
      <c r="DD22" s="67"/>
      <c r="DE22" s="67"/>
      <c r="DF22" s="67"/>
      <c r="DG22" s="67"/>
      <c r="DI22" s="65"/>
      <c r="DJ22" s="66"/>
      <c r="DK22" s="67"/>
      <c r="DL22" s="67"/>
      <c r="DM22" s="67"/>
      <c r="DN22" s="67"/>
    </row>
    <row r="23" spans="1:118" ht="53.1" customHeight="1" x14ac:dyDescent="0.25">
      <c r="A23" s="8"/>
      <c r="B23" s="38"/>
      <c r="C23" s="60"/>
      <c r="D23" s="61">
        <f ca="1">$AZ5</f>
        <v>6</v>
      </c>
      <c r="E23" s="62">
        <f ca="1">$BA5</f>
        <v>9</v>
      </c>
      <c r="F23" s="62" t="str">
        <f>$BB5</f>
        <v>.</v>
      </c>
      <c r="G23" s="63">
        <f ca="1">$BC5</f>
        <v>0</v>
      </c>
      <c r="H23" s="64">
        <f ca="1">$BD5</f>
        <v>0</v>
      </c>
      <c r="I23" s="64">
        <f ca="1">$BE5</f>
        <v>0</v>
      </c>
      <c r="J23" s="43"/>
      <c r="K23" s="36"/>
      <c r="L23" s="37"/>
      <c r="M23" s="38"/>
      <c r="N23" s="60"/>
      <c r="O23" s="61">
        <f ca="1">$AZ6</f>
        <v>3</v>
      </c>
      <c r="P23" s="62">
        <f ca="1">$BA6</f>
        <v>1</v>
      </c>
      <c r="Q23" s="62" t="str">
        <f>$BB6</f>
        <v>.</v>
      </c>
      <c r="R23" s="63">
        <f ca="1">$BC6</f>
        <v>0</v>
      </c>
      <c r="S23" s="64">
        <f ca="1">$BD6</f>
        <v>0</v>
      </c>
      <c r="T23" s="64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0.49906093590106337</v>
      </c>
      <c r="CO23" s="66">
        <f t="shared" ca="1" si="31"/>
        <v>50</v>
      </c>
      <c r="CP23" s="67"/>
      <c r="CQ23" s="67">
        <v>23</v>
      </c>
      <c r="CR23" s="67">
        <v>2</v>
      </c>
      <c r="CS23" s="67">
        <v>2</v>
      </c>
      <c r="CU23" s="65"/>
      <c r="CV23" s="66"/>
      <c r="CW23" s="67"/>
      <c r="CX23" s="67"/>
      <c r="CY23" s="67"/>
      <c r="CZ23" s="67"/>
      <c r="DB23" s="65"/>
      <c r="DC23" s="66"/>
      <c r="DD23" s="67"/>
      <c r="DE23" s="67"/>
      <c r="DF23" s="67"/>
      <c r="DG23" s="67"/>
      <c r="DI23" s="65"/>
      <c r="DJ23" s="66"/>
      <c r="DK23" s="67"/>
      <c r="DL23" s="67"/>
      <c r="DM23" s="67"/>
      <c r="DN23" s="67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0.25152889456491812</v>
      </c>
      <c r="CO24" s="66">
        <f t="shared" ca="1" si="31"/>
        <v>74</v>
      </c>
      <c r="CP24" s="67"/>
      <c r="CQ24" s="67">
        <v>24</v>
      </c>
      <c r="CR24" s="67">
        <v>2</v>
      </c>
      <c r="CS24" s="67">
        <v>3</v>
      </c>
      <c r="CU24" s="65"/>
      <c r="CV24" s="66"/>
      <c r="CW24" s="67"/>
      <c r="CX24" s="67"/>
      <c r="CY24" s="67"/>
      <c r="CZ24" s="67"/>
      <c r="DB24" s="65"/>
      <c r="DC24" s="66"/>
      <c r="DD24" s="67"/>
      <c r="DE24" s="67"/>
      <c r="DF24" s="67"/>
      <c r="DG24" s="67"/>
      <c r="DI24" s="65"/>
      <c r="DJ24" s="66"/>
      <c r="DK24" s="67"/>
      <c r="DL24" s="67"/>
      <c r="DM24" s="67"/>
      <c r="DN24" s="67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0.52642656902709117</v>
      </c>
      <c r="CO25" s="66">
        <f t="shared" ca="1" si="31"/>
        <v>48</v>
      </c>
      <c r="CP25" s="67"/>
      <c r="CQ25" s="67">
        <v>25</v>
      </c>
      <c r="CR25" s="67">
        <v>2</v>
      </c>
      <c r="CS25" s="67">
        <v>4</v>
      </c>
      <c r="CU25" s="65"/>
      <c r="CV25" s="66"/>
      <c r="CW25" s="67"/>
      <c r="CX25" s="67"/>
      <c r="CY25" s="67"/>
      <c r="CZ25" s="67"/>
      <c r="DB25" s="65"/>
      <c r="DC25" s="66"/>
      <c r="DD25" s="67"/>
      <c r="DE25" s="67"/>
      <c r="DF25" s="67"/>
      <c r="DG25" s="67"/>
      <c r="DI25" s="65"/>
      <c r="DJ25" s="66"/>
      <c r="DK25" s="67"/>
      <c r="DL25" s="67"/>
      <c r="DM25" s="67"/>
      <c r="DN25" s="67"/>
    </row>
    <row r="26" spans="1:118" ht="48.95" customHeight="1" thickBot="1" x14ac:dyDescent="0.3">
      <c r="A26" s="26"/>
      <c r="B26" s="80" t="str">
        <f ca="1">$AF7/1000&amp;$AG7&amp;$AH7/1000&amp;$AI7</f>
        <v>73.464－8.464＝</v>
      </c>
      <c r="C26" s="81"/>
      <c r="D26" s="81"/>
      <c r="E26" s="81"/>
      <c r="F26" s="81"/>
      <c r="G26" s="81"/>
      <c r="H26" s="82">
        <f ca="1">$AJ7/1000</f>
        <v>65</v>
      </c>
      <c r="I26" s="82"/>
      <c r="J26" s="83"/>
      <c r="K26" s="9"/>
      <c r="L26" s="26"/>
      <c r="M26" s="80" t="str">
        <f ca="1">$AF8/1000&amp;$AG8&amp;$AH8/1000&amp;$AI8</f>
        <v>31.771－3.771＝</v>
      </c>
      <c r="N26" s="81"/>
      <c r="O26" s="81"/>
      <c r="P26" s="81"/>
      <c r="Q26" s="81"/>
      <c r="R26" s="81"/>
      <c r="S26" s="82">
        <f ca="1">$AJ8/1000</f>
        <v>28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0.19340517281784331</v>
      </c>
      <c r="CO26" s="66">
        <f t="shared" ca="1" si="31"/>
        <v>81</v>
      </c>
      <c r="CP26" s="67"/>
      <c r="CQ26" s="67">
        <v>26</v>
      </c>
      <c r="CR26" s="67">
        <v>2</v>
      </c>
      <c r="CS26" s="67">
        <v>5</v>
      </c>
      <c r="CU26" s="65"/>
      <c r="CV26" s="66"/>
      <c r="CW26" s="67"/>
      <c r="CX26" s="67"/>
      <c r="CY26" s="67"/>
      <c r="CZ26" s="67"/>
      <c r="DB26" s="65"/>
      <c r="DC26" s="66"/>
      <c r="DD26" s="67"/>
      <c r="DE26" s="67"/>
      <c r="DF26" s="67"/>
      <c r="DG26" s="67"/>
      <c r="DI26" s="65"/>
      <c r="DJ26" s="66"/>
      <c r="DK26" s="67"/>
      <c r="DL26" s="67"/>
      <c r="DM26" s="67"/>
      <c r="DN26" s="67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0.4569571165034374</v>
      </c>
      <c r="CO27" s="66">
        <f t="shared" ca="1" si="31"/>
        <v>53</v>
      </c>
      <c r="CP27" s="67"/>
      <c r="CQ27" s="67">
        <v>27</v>
      </c>
      <c r="CR27" s="67">
        <v>2</v>
      </c>
      <c r="CS27" s="67">
        <v>6</v>
      </c>
      <c r="CU27" s="65"/>
      <c r="CV27" s="66"/>
      <c r="CW27" s="67"/>
      <c r="CX27" s="67"/>
      <c r="CY27" s="67"/>
      <c r="CZ27" s="67"/>
      <c r="DB27" s="65"/>
      <c r="DC27" s="66"/>
      <c r="DD27" s="67"/>
      <c r="DE27" s="67"/>
      <c r="DF27" s="67"/>
      <c r="DG27" s="67"/>
      <c r="DI27" s="65"/>
      <c r="DJ27" s="66"/>
      <c r="DK27" s="67"/>
      <c r="DL27" s="67"/>
      <c r="DM27" s="67"/>
      <c r="DN27" s="67"/>
    </row>
    <row r="28" spans="1:118" ht="53.1" customHeight="1" x14ac:dyDescent="0.25">
      <c r="A28" s="37"/>
      <c r="B28" s="38"/>
      <c r="C28" s="31"/>
      <c r="D28" s="32">
        <f ca="1">$BI7</f>
        <v>7</v>
      </c>
      <c r="E28" s="33">
        <f ca="1">$BN7</f>
        <v>3</v>
      </c>
      <c r="F28" s="33" t="str">
        <f ca="1">IF(AND(G28=0,H28=0,I28=0),"",".")</f>
        <v>.</v>
      </c>
      <c r="G28" s="34">
        <f ca="1">$BS7</f>
        <v>4</v>
      </c>
      <c r="H28" s="34">
        <f ca="1">$BX7</f>
        <v>6</v>
      </c>
      <c r="I28" s="34">
        <f ca="1">$CC7</f>
        <v>4</v>
      </c>
      <c r="J28" s="35"/>
      <c r="K28" s="36"/>
      <c r="L28" s="37"/>
      <c r="M28" s="38"/>
      <c r="N28" s="31"/>
      <c r="O28" s="32">
        <f ca="1">$BI8</f>
        <v>3</v>
      </c>
      <c r="P28" s="33">
        <f ca="1">$BN8</f>
        <v>1</v>
      </c>
      <c r="Q28" s="33" t="str">
        <f ca="1">IF(AND(R28=0,S28=0,T28=0),"",".")</f>
        <v>.</v>
      </c>
      <c r="R28" s="34">
        <f ca="1">$BS8</f>
        <v>7</v>
      </c>
      <c r="S28" s="34">
        <f ca="1">$BX8</f>
        <v>7</v>
      </c>
      <c r="T28" s="34">
        <f ca="1">$CC8</f>
        <v>1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0.33633769850542694</v>
      </c>
      <c r="CO28" s="66">
        <f t="shared" ca="1" si="31"/>
        <v>67</v>
      </c>
      <c r="CP28" s="67"/>
      <c r="CQ28" s="67">
        <v>28</v>
      </c>
      <c r="CR28" s="67">
        <v>2</v>
      </c>
      <c r="CS28" s="67">
        <v>7</v>
      </c>
      <c r="CU28" s="65"/>
      <c r="CV28" s="66"/>
      <c r="CW28" s="67"/>
      <c r="CX28" s="67"/>
      <c r="CY28" s="67"/>
      <c r="CZ28" s="67"/>
      <c r="DB28" s="65"/>
      <c r="DC28" s="66"/>
      <c r="DD28" s="67"/>
      <c r="DE28" s="67"/>
      <c r="DF28" s="67"/>
      <c r="DG28" s="67"/>
      <c r="DI28" s="65"/>
      <c r="DJ28" s="66"/>
      <c r="DK28" s="67"/>
      <c r="DL28" s="67"/>
      <c r="DM28" s="67"/>
      <c r="DN28" s="67"/>
    </row>
    <row r="29" spans="1:118" ht="53.1" customHeight="1" thickBot="1" x14ac:dyDescent="0.3">
      <c r="A29" s="37"/>
      <c r="B29" s="38"/>
      <c r="C29" s="13" t="str">
        <f ca="1">IF(AND($BJ7=0,$BI7=0),"","－")</f>
        <v>－</v>
      </c>
      <c r="D29" s="39">
        <f ca="1">IF(AND($BI7=0,$BJ7=0),"－",$BJ7)</f>
        <v>0</v>
      </c>
      <c r="E29" s="40">
        <f ca="1">$BO7</f>
        <v>8</v>
      </c>
      <c r="F29" s="40" t="str">
        <f ca="1">IF(AND(G29=0,H29=0,I29=0),"",".")</f>
        <v>.</v>
      </c>
      <c r="G29" s="41">
        <f ca="1">$BT7</f>
        <v>4</v>
      </c>
      <c r="H29" s="41">
        <f ca="1">$BY7</f>
        <v>6</v>
      </c>
      <c r="I29" s="41">
        <f ca="1">$CD7</f>
        <v>4</v>
      </c>
      <c r="J29" s="35"/>
      <c r="K29" s="36"/>
      <c r="L29" s="37"/>
      <c r="M29" s="38"/>
      <c r="N29" s="13" t="str">
        <f ca="1">IF(AND($BJ8=0,$BI8=0),"","－")</f>
        <v>－</v>
      </c>
      <c r="O29" s="39">
        <f ca="1">IF(AND($BI8=0,$BJ8=0),"－",$BJ8)</f>
        <v>0</v>
      </c>
      <c r="P29" s="40">
        <f ca="1">$BO8</f>
        <v>3</v>
      </c>
      <c r="Q29" s="40" t="str">
        <f ca="1">IF(AND(R29=0,S29=0,T29=0),"",".")</f>
        <v>.</v>
      </c>
      <c r="R29" s="41">
        <f ca="1">$BT8</f>
        <v>7</v>
      </c>
      <c r="S29" s="41">
        <f ca="1">$BY8</f>
        <v>7</v>
      </c>
      <c r="T29" s="41">
        <f ca="1">$CD8</f>
        <v>1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0.82558487837639916</v>
      </c>
      <c r="CO29" s="66">
        <f t="shared" ca="1" si="31"/>
        <v>18</v>
      </c>
      <c r="CP29" s="67"/>
      <c r="CQ29" s="67">
        <v>29</v>
      </c>
      <c r="CR29" s="67">
        <v>2</v>
      </c>
      <c r="CS29" s="67">
        <v>8</v>
      </c>
      <c r="CU29" s="65"/>
      <c r="CV29" s="66"/>
      <c r="CW29" s="67"/>
      <c r="CX29" s="67"/>
      <c r="CY29" s="67"/>
      <c r="CZ29" s="67"/>
      <c r="DB29" s="65"/>
      <c r="DC29" s="66"/>
      <c r="DD29" s="67"/>
      <c r="DE29" s="67"/>
      <c r="DF29" s="67"/>
      <c r="DG29" s="67"/>
      <c r="DI29" s="65"/>
      <c r="DJ29" s="66"/>
      <c r="DK29" s="67"/>
      <c r="DL29" s="67"/>
      <c r="DM29" s="67"/>
      <c r="DN29" s="67"/>
    </row>
    <row r="30" spans="1:118" ht="53.1" customHeight="1" x14ac:dyDescent="0.25">
      <c r="A30" s="8"/>
      <c r="B30" s="38"/>
      <c r="C30" s="60"/>
      <c r="D30" s="61">
        <f ca="1">$AZ7</f>
        <v>6</v>
      </c>
      <c r="E30" s="62">
        <f ca="1">$BA7</f>
        <v>5</v>
      </c>
      <c r="F30" s="62" t="str">
        <f>$BB7</f>
        <v>.</v>
      </c>
      <c r="G30" s="63">
        <f ca="1">$BC7</f>
        <v>0</v>
      </c>
      <c r="H30" s="64">
        <f ca="1">$BD7</f>
        <v>0</v>
      </c>
      <c r="I30" s="64">
        <f ca="1">$BE7</f>
        <v>0</v>
      </c>
      <c r="J30" s="43"/>
      <c r="K30" s="36"/>
      <c r="L30" s="37"/>
      <c r="M30" s="38"/>
      <c r="N30" s="60"/>
      <c r="O30" s="61">
        <f ca="1">$AZ8</f>
        <v>2</v>
      </c>
      <c r="P30" s="62">
        <f ca="1">$BA8</f>
        <v>8</v>
      </c>
      <c r="Q30" s="62" t="str">
        <f>$BB8</f>
        <v>.</v>
      </c>
      <c r="R30" s="63">
        <f ca="1">$BC8</f>
        <v>0</v>
      </c>
      <c r="S30" s="64">
        <f ca="1">$BD8</f>
        <v>0</v>
      </c>
      <c r="T30" s="64">
        <f ca="1">$BE8</f>
        <v>0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0.25499428286940495</v>
      </c>
      <c r="CO30" s="66">
        <f t="shared" ca="1" si="31"/>
        <v>73</v>
      </c>
      <c r="CP30" s="67"/>
      <c r="CQ30" s="67">
        <v>30</v>
      </c>
      <c r="CR30" s="67">
        <v>2</v>
      </c>
      <c r="CS30" s="67">
        <v>9</v>
      </c>
      <c r="CU30" s="65"/>
      <c r="CV30" s="66"/>
      <c r="CW30" s="67"/>
      <c r="CX30" s="67"/>
      <c r="CY30" s="67"/>
      <c r="CZ30" s="67"/>
      <c r="DB30" s="65"/>
      <c r="DC30" s="66"/>
      <c r="DD30" s="67"/>
      <c r="DE30" s="67"/>
      <c r="DF30" s="67"/>
      <c r="DG30" s="67"/>
      <c r="DI30" s="65"/>
      <c r="DJ30" s="66"/>
      <c r="DK30" s="67"/>
      <c r="DL30" s="67"/>
      <c r="DM30" s="67"/>
      <c r="DN30" s="67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0.73729275351671519</v>
      </c>
      <c r="CO31" s="66">
        <f t="shared" ca="1" si="31"/>
        <v>23</v>
      </c>
      <c r="CP31" s="67"/>
      <c r="CQ31" s="67">
        <v>31</v>
      </c>
      <c r="CR31" s="67">
        <v>3</v>
      </c>
      <c r="CS31" s="67">
        <v>0</v>
      </c>
      <c r="CU31" s="65"/>
      <c r="CV31" s="66"/>
      <c r="CW31" s="67"/>
      <c r="CX31" s="67"/>
      <c r="CY31" s="67"/>
      <c r="CZ31" s="67"/>
      <c r="DB31" s="65"/>
      <c r="DC31" s="66"/>
      <c r="DD31" s="67"/>
      <c r="DE31" s="67"/>
      <c r="DF31" s="67"/>
      <c r="DG31" s="67"/>
      <c r="DI31" s="65"/>
      <c r="DJ31" s="66"/>
      <c r="DK31" s="67"/>
      <c r="DL31" s="67"/>
      <c r="DM31" s="67"/>
      <c r="DN31" s="67"/>
    </row>
    <row r="32" spans="1:118" ht="39.950000000000003" customHeight="1" thickBot="1" x14ac:dyDescent="0.3">
      <c r="A32" s="93" t="str">
        <f t="shared" ref="A32:T33" si="38">A1</f>
        <v>小数 ひき算 小数第三位 (11.111)－(1.111) 差整数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0.96118882132204253</v>
      </c>
      <c r="CO32" s="66">
        <f t="shared" ca="1" si="31"/>
        <v>6</v>
      </c>
      <c r="CP32" s="67"/>
      <c r="CQ32" s="67">
        <v>32</v>
      </c>
      <c r="CR32" s="67">
        <v>3</v>
      </c>
      <c r="CS32" s="67">
        <v>1</v>
      </c>
      <c r="CU32" s="65"/>
      <c r="CV32" s="66"/>
      <c r="CW32" s="67"/>
      <c r="CX32" s="67"/>
      <c r="CY32" s="67"/>
      <c r="CZ32" s="67"/>
      <c r="DA32" s="67"/>
      <c r="DB32" s="65"/>
      <c r="DC32" s="66"/>
      <c r="DD32" s="67"/>
      <c r="DE32" s="67"/>
      <c r="DF32" s="67"/>
      <c r="DG32" s="67"/>
      <c r="DI32" s="65"/>
      <c r="DJ32" s="66"/>
      <c r="DK32" s="67"/>
      <c r="DL32" s="67"/>
      <c r="DM32" s="67"/>
      <c r="DN32" s="67"/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0.23493192453695388</v>
      </c>
      <c r="CO33" s="66">
        <f t="shared" ca="1" si="31"/>
        <v>75</v>
      </c>
      <c r="CP33" s="67"/>
      <c r="CQ33" s="67">
        <v>33</v>
      </c>
      <c r="CR33" s="67">
        <v>3</v>
      </c>
      <c r="CS33" s="67">
        <v>2</v>
      </c>
      <c r="CU33" s="65"/>
      <c r="CV33" s="66"/>
      <c r="CW33" s="67"/>
      <c r="CX33" s="67"/>
      <c r="CY33" s="67"/>
      <c r="CZ33" s="67"/>
      <c r="DB33" s="65"/>
      <c r="DC33" s="66"/>
      <c r="DD33" s="67"/>
      <c r="DE33" s="67"/>
      <c r="DF33" s="67"/>
      <c r="DG33" s="67"/>
      <c r="DI33" s="65"/>
      <c r="DJ33" s="66"/>
      <c r="DK33" s="67"/>
      <c r="DL33" s="67"/>
      <c r="DM33" s="67"/>
      <c r="DN33" s="67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8.0543403038890404E-2</v>
      </c>
      <c r="CO34" s="66">
        <f t="shared" ca="1" si="31"/>
        <v>92</v>
      </c>
      <c r="CP34" s="67"/>
      <c r="CQ34" s="67">
        <v>34</v>
      </c>
      <c r="CR34" s="67">
        <v>3</v>
      </c>
      <c r="CS34" s="67">
        <v>3</v>
      </c>
      <c r="CU34" s="65"/>
      <c r="CV34" s="66"/>
      <c r="CW34" s="67"/>
      <c r="CX34" s="67"/>
      <c r="CY34" s="67"/>
      <c r="CZ34" s="67"/>
      <c r="DB34" s="65"/>
      <c r="DC34" s="66"/>
      <c r="DD34" s="67"/>
      <c r="DE34" s="67"/>
      <c r="DF34" s="67"/>
      <c r="DG34" s="67"/>
      <c r="DI34" s="65"/>
      <c r="DJ34" s="66"/>
      <c r="DK34" s="67"/>
      <c r="DL34" s="67"/>
      <c r="DM34" s="67"/>
      <c r="DN34" s="67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0.57750078129506732</v>
      </c>
      <c r="CO35" s="66">
        <f t="shared" ca="1" si="31"/>
        <v>43</v>
      </c>
      <c r="CP35" s="67"/>
      <c r="CQ35" s="67">
        <v>35</v>
      </c>
      <c r="CR35" s="67">
        <v>3</v>
      </c>
      <c r="CS35" s="67">
        <v>4</v>
      </c>
      <c r="CU35" s="65"/>
      <c r="CV35" s="66"/>
      <c r="CW35" s="67"/>
      <c r="CX35" s="67"/>
      <c r="CY35" s="67"/>
      <c r="CZ35" s="67"/>
      <c r="DB35" s="65"/>
      <c r="DC35" s="66"/>
      <c r="DD35" s="67"/>
      <c r="DE35" s="67"/>
      <c r="DF35" s="67"/>
      <c r="DG35" s="67"/>
      <c r="DI35" s="65"/>
      <c r="DJ35" s="66"/>
      <c r="DK35" s="67"/>
      <c r="DL35" s="67"/>
      <c r="DM35" s="67"/>
      <c r="DN35" s="67"/>
    </row>
    <row r="36" spans="1:118" ht="48.95" customHeight="1" thickBot="1" x14ac:dyDescent="0.3">
      <c r="A36" s="50"/>
      <c r="B36" s="102" t="str">
        <f ca="1">B5</f>
        <v>96.623－8.623＝</v>
      </c>
      <c r="C36" s="103"/>
      <c r="D36" s="103"/>
      <c r="E36" s="103"/>
      <c r="F36" s="103"/>
      <c r="G36" s="103"/>
      <c r="H36" s="104">
        <f ca="1">H5</f>
        <v>88</v>
      </c>
      <c r="I36" s="104"/>
      <c r="J36" s="105"/>
      <c r="K36" s="51"/>
      <c r="L36" s="27"/>
      <c r="M36" s="102" t="str">
        <f ca="1">M5</f>
        <v>73.924－4.924＝</v>
      </c>
      <c r="N36" s="103"/>
      <c r="O36" s="103"/>
      <c r="P36" s="103"/>
      <c r="Q36" s="103"/>
      <c r="R36" s="103"/>
      <c r="S36" s="104">
        <f ca="1">S5</f>
        <v>69</v>
      </c>
      <c r="T36" s="104"/>
      <c r="U36" s="105"/>
      <c r="V36" s="9"/>
      <c r="AF36" s="1" t="s">
        <v>32</v>
      </c>
      <c r="AG36" s="52" t="str">
        <f ca="1">IF(AND($AH36=0,$AI36=0,$AJ36=0),"OKA",IF(AND($AI36=0,$AJ36=0),"OKB",IF($AJ36=0,"OKC","NO")))</f>
        <v>OKA</v>
      </c>
      <c r="AH36" s="53">
        <f t="shared" ref="AH36:AJ47" ca="1" si="39">BC1</f>
        <v>0</v>
      </c>
      <c r="AI36" s="53">
        <f t="shared" ca="1" si="39"/>
        <v>0</v>
      </c>
      <c r="AJ36" s="53">
        <f t="shared" ca="1" si="39"/>
        <v>0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0.19514183608120605</v>
      </c>
      <c r="CO36" s="66">
        <f t="shared" ca="1" si="31"/>
        <v>80</v>
      </c>
      <c r="CP36" s="67"/>
      <c r="CQ36" s="67">
        <v>36</v>
      </c>
      <c r="CR36" s="67">
        <v>3</v>
      </c>
      <c r="CS36" s="67">
        <v>5</v>
      </c>
      <c r="CU36" s="65"/>
      <c r="CV36" s="66"/>
      <c r="CW36" s="67"/>
      <c r="CX36" s="67"/>
      <c r="CY36" s="67"/>
      <c r="CZ36" s="67"/>
      <c r="DB36" s="65"/>
      <c r="DC36" s="66"/>
      <c r="DD36" s="67"/>
      <c r="DE36" s="67"/>
      <c r="DF36" s="67"/>
      <c r="DG36" s="67"/>
      <c r="DI36" s="65"/>
      <c r="DJ36" s="66"/>
      <c r="DK36" s="67"/>
      <c r="DL36" s="67"/>
      <c r="DM36" s="67"/>
      <c r="DN36" s="67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OKA</v>
      </c>
      <c r="AH37" s="53">
        <f t="shared" ca="1" si="39"/>
        <v>0</v>
      </c>
      <c r="AI37" s="53">
        <f t="shared" ca="1" si="39"/>
        <v>0</v>
      </c>
      <c r="AJ37" s="53">
        <f t="shared" ca="1" si="39"/>
        <v>0</v>
      </c>
      <c r="CG37" s="65"/>
      <c r="CH37" s="66"/>
      <c r="CI37" s="66"/>
      <c r="CJ37" s="67"/>
      <c r="CK37" s="67"/>
      <c r="CL37" s="67"/>
      <c r="CM37" s="67"/>
      <c r="CN37" s="65">
        <f t="shared" ca="1" si="30"/>
        <v>0.60718629790945966</v>
      </c>
      <c r="CO37" s="66">
        <f t="shared" ca="1" si="31"/>
        <v>38</v>
      </c>
      <c r="CP37" s="67"/>
      <c r="CQ37" s="67">
        <v>37</v>
      </c>
      <c r="CR37" s="67">
        <v>3</v>
      </c>
      <c r="CS37" s="67">
        <v>6</v>
      </c>
      <c r="CU37" s="65"/>
      <c r="CV37" s="66"/>
      <c r="CW37" s="67"/>
      <c r="CX37" s="67"/>
      <c r="CY37" s="67"/>
      <c r="CZ37" s="67"/>
      <c r="DB37" s="65"/>
      <c r="DC37" s="66"/>
      <c r="DD37" s="67"/>
      <c r="DE37" s="67"/>
      <c r="DF37" s="67"/>
      <c r="DG37" s="67"/>
      <c r="DI37" s="65"/>
      <c r="DJ37" s="66"/>
      <c r="DK37" s="67"/>
      <c r="DL37" s="67"/>
      <c r="DM37" s="67"/>
      <c r="DN37" s="67"/>
    </row>
    <row r="38" spans="1:118" ht="53.1" customHeight="1" x14ac:dyDescent="0.25">
      <c r="A38" s="8"/>
      <c r="B38" s="4"/>
      <c r="C38" s="31"/>
      <c r="D38" s="32">
        <f t="shared" ref="C38:I40" ca="1" si="41">D7</f>
        <v>9</v>
      </c>
      <c r="E38" s="33">
        <f t="shared" ca="1" si="41"/>
        <v>6</v>
      </c>
      <c r="F38" s="33" t="str">
        <f t="shared" ca="1" si="41"/>
        <v>.</v>
      </c>
      <c r="G38" s="34">
        <f t="shared" ca="1" si="41"/>
        <v>6</v>
      </c>
      <c r="H38" s="34">
        <f t="shared" ca="1" si="41"/>
        <v>2</v>
      </c>
      <c r="I38" s="34">
        <f t="shared" ca="1" si="41"/>
        <v>3</v>
      </c>
      <c r="J38" s="35"/>
      <c r="K38" s="9"/>
      <c r="L38" s="4"/>
      <c r="M38" s="4"/>
      <c r="N38" s="31"/>
      <c r="O38" s="32">
        <f t="shared" ref="O38:T38" ca="1" si="42">O7</f>
        <v>7</v>
      </c>
      <c r="P38" s="33">
        <f t="shared" ca="1" si="42"/>
        <v>3</v>
      </c>
      <c r="Q38" s="33" t="str">
        <f t="shared" ca="1" si="42"/>
        <v>.</v>
      </c>
      <c r="R38" s="34">
        <f t="shared" ca="1" si="42"/>
        <v>9</v>
      </c>
      <c r="S38" s="34">
        <f t="shared" ca="1" si="42"/>
        <v>2</v>
      </c>
      <c r="T38" s="34">
        <f t="shared" ca="1" si="42"/>
        <v>4</v>
      </c>
      <c r="U38" s="35"/>
      <c r="V38" s="9"/>
      <c r="AF38" s="1" t="s">
        <v>81</v>
      </c>
      <c r="AG38" s="1" t="str">
        <f t="shared" ca="1" si="40"/>
        <v>OKA</v>
      </c>
      <c r="AH38" s="53">
        <f t="shared" ca="1" si="39"/>
        <v>0</v>
      </c>
      <c r="AI38" s="53">
        <f t="shared" ca="1" si="39"/>
        <v>0</v>
      </c>
      <c r="AJ38" s="53">
        <f t="shared" ca="1" si="39"/>
        <v>0</v>
      </c>
      <c r="CG38" s="65"/>
      <c r="CH38" s="66"/>
      <c r="CI38" s="66"/>
      <c r="CJ38" s="67"/>
      <c r="CK38" s="67"/>
      <c r="CL38" s="67"/>
      <c r="CM38" s="67"/>
      <c r="CN38" s="65">
        <f t="shared" ca="1" si="30"/>
        <v>0.22255312057999421</v>
      </c>
      <c r="CO38" s="66">
        <f t="shared" ca="1" si="31"/>
        <v>76</v>
      </c>
      <c r="CP38" s="67"/>
      <c r="CQ38" s="67">
        <v>38</v>
      </c>
      <c r="CR38" s="67">
        <v>3</v>
      </c>
      <c r="CS38" s="67">
        <v>7</v>
      </c>
      <c r="CU38" s="65"/>
      <c r="CV38" s="66"/>
      <c r="CW38" s="67"/>
      <c r="CX38" s="67"/>
      <c r="CY38" s="67"/>
      <c r="CZ38" s="67"/>
      <c r="DB38" s="65"/>
      <c r="DC38" s="66"/>
      <c r="DD38" s="67"/>
      <c r="DE38" s="67"/>
      <c r="DF38" s="67"/>
      <c r="DG38" s="67"/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1"/>
        <v>－</v>
      </c>
      <c r="D39" s="39">
        <f t="shared" ca="1" si="41"/>
        <v>0</v>
      </c>
      <c r="E39" s="40">
        <f t="shared" ca="1" si="41"/>
        <v>8</v>
      </c>
      <c r="F39" s="40" t="str">
        <f t="shared" ca="1" si="41"/>
        <v>.</v>
      </c>
      <c r="G39" s="41">
        <f t="shared" ca="1" si="41"/>
        <v>6</v>
      </c>
      <c r="H39" s="41">
        <f t="shared" ca="1" si="41"/>
        <v>2</v>
      </c>
      <c r="I39" s="41">
        <f t="shared" ca="1" si="41"/>
        <v>3</v>
      </c>
      <c r="J39" s="35"/>
      <c r="K39" s="9"/>
      <c r="L39" s="4"/>
      <c r="M39" s="4"/>
      <c r="N39" s="13" t="str">
        <f t="shared" ref="N39:T40" ca="1" si="43">N8</f>
        <v>－</v>
      </c>
      <c r="O39" s="39">
        <f t="shared" ca="1" si="43"/>
        <v>0</v>
      </c>
      <c r="P39" s="40">
        <f t="shared" ca="1" si="43"/>
        <v>4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2</v>
      </c>
      <c r="T39" s="41">
        <f t="shared" ca="1" si="43"/>
        <v>4</v>
      </c>
      <c r="U39" s="35"/>
      <c r="V39" s="9"/>
      <c r="AF39" s="1" t="s">
        <v>35</v>
      </c>
      <c r="AG39" s="1" t="str">
        <f t="shared" ca="1" si="40"/>
        <v>OKA</v>
      </c>
      <c r="AH39" s="53">
        <f t="shared" ca="1" si="39"/>
        <v>0</v>
      </c>
      <c r="AI39" s="53">
        <f t="shared" ca="1" si="39"/>
        <v>0</v>
      </c>
      <c r="AJ39" s="53">
        <f t="shared" ca="1" si="39"/>
        <v>0</v>
      </c>
      <c r="CG39" s="65"/>
      <c r="CH39" s="66"/>
      <c r="CI39" s="66"/>
      <c r="CJ39" s="67"/>
      <c r="CK39" s="67"/>
      <c r="CL39" s="67"/>
      <c r="CM39" s="67"/>
      <c r="CN39" s="65">
        <f t="shared" ca="1" si="30"/>
        <v>0.89750046408549233</v>
      </c>
      <c r="CO39" s="66">
        <f t="shared" ca="1" si="31"/>
        <v>11</v>
      </c>
      <c r="CP39" s="67"/>
      <c r="CQ39" s="67">
        <v>39</v>
      </c>
      <c r="CR39" s="67">
        <v>3</v>
      </c>
      <c r="CS39" s="67">
        <v>8</v>
      </c>
      <c r="CU39" s="65"/>
      <c r="CV39" s="66"/>
      <c r="CW39" s="67"/>
      <c r="CX39" s="67"/>
      <c r="CY39" s="67"/>
      <c r="CZ39" s="67"/>
      <c r="DB39" s="65"/>
      <c r="DC39" s="66"/>
      <c r="DD39" s="67"/>
      <c r="DE39" s="67"/>
      <c r="DF39" s="67"/>
      <c r="DG39" s="67"/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1"/>
        <v>8</v>
      </c>
      <c r="E40" s="55">
        <f t="shared" ca="1" si="41"/>
        <v>8</v>
      </c>
      <c r="F40" s="55" t="str">
        <f t="shared" si="41"/>
        <v>.</v>
      </c>
      <c r="G40" s="56">
        <f t="shared" ca="1" si="41"/>
        <v>0</v>
      </c>
      <c r="H40" s="57">
        <f t="shared" ca="1" si="41"/>
        <v>0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6</v>
      </c>
      <c r="P40" s="55">
        <f t="shared" ca="1" si="43"/>
        <v>9</v>
      </c>
      <c r="Q40" s="55" t="str">
        <f t="shared" si="43"/>
        <v>.</v>
      </c>
      <c r="R40" s="56">
        <f t="shared" ca="1" si="43"/>
        <v>0</v>
      </c>
      <c r="S40" s="57">
        <f t="shared" ca="1" si="43"/>
        <v>0</v>
      </c>
      <c r="T40" s="57">
        <f t="shared" ca="1" si="43"/>
        <v>0</v>
      </c>
      <c r="U40" s="58"/>
      <c r="V40" s="9"/>
      <c r="X40" s="59"/>
      <c r="AE40" s="2" t="s">
        <v>82</v>
      </c>
      <c r="AF40" s="1" t="s">
        <v>37</v>
      </c>
      <c r="AG40" s="1" t="str">
        <f t="shared" ca="1" si="40"/>
        <v>OKA</v>
      </c>
      <c r="AH40" s="53">
        <f t="shared" ca="1" si="39"/>
        <v>0</v>
      </c>
      <c r="AI40" s="53">
        <f t="shared" ca="1" si="39"/>
        <v>0</v>
      </c>
      <c r="AJ40" s="53">
        <f t="shared" ca="1" si="39"/>
        <v>0</v>
      </c>
      <c r="CG40" s="65"/>
      <c r="CH40" s="66"/>
      <c r="CI40" s="66"/>
      <c r="CJ40" s="67"/>
      <c r="CK40" s="67"/>
      <c r="CL40" s="67"/>
      <c r="CM40" s="67"/>
      <c r="CN40" s="65">
        <f t="shared" ca="1" si="30"/>
        <v>0.9724690765324252</v>
      </c>
      <c r="CO40" s="66">
        <f t="shared" ca="1" si="31"/>
        <v>4</v>
      </c>
      <c r="CP40" s="67"/>
      <c r="CQ40" s="67">
        <v>40</v>
      </c>
      <c r="CR40" s="67">
        <v>3</v>
      </c>
      <c r="CS40" s="67">
        <v>9</v>
      </c>
      <c r="CU40" s="65"/>
      <c r="CV40" s="66"/>
      <c r="CW40" s="67"/>
      <c r="CX40" s="67"/>
      <c r="CY40" s="67"/>
      <c r="CZ40" s="67"/>
      <c r="DB40" s="65"/>
      <c r="DC40" s="66"/>
      <c r="DD40" s="67"/>
      <c r="DE40" s="67"/>
      <c r="DF40" s="67"/>
      <c r="DG40" s="67"/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OKA</v>
      </c>
      <c r="AH41" s="53">
        <f t="shared" ca="1" si="39"/>
        <v>0</v>
      </c>
      <c r="AI41" s="53">
        <f t="shared" ca="1" si="39"/>
        <v>0</v>
      </c>
      <c r="AJ41" s="53">
        <f t="shared" ca="1" si="39"/>
        <v>0</v>
      </c>
      <c r="CG41" s="65"/>
      <c r="CH41" s="66"/>
      <c r="CI41" s="66"/>
      <c r="CJ41" s="67"/>
      <c r="CK41" s="67"/>
      <c r="CL41" s="67"/>
      <c r="CM41" s="67"/>
      <c r="CN41" s="65">
        <f t="shared" ca="1" si="30"/>
        <v>7.5503978078838019E-3</v>
      </c>
      <c r="CO41" s="66">
        <f t="shared" ca="1" si="31"/>
        <v>99</v>
      </c>
      <c r="CP41" s="67"/>
      <c r="CQ41" s="67">
        <v>41</v>
      </c>
      <c r="CR41" s="67">
        <v>4</v>
      </c>
      <c r="CS41" s="67">
        <v>0</v>
      </c>
      <c r="CU41" s="65"/>
      <c r="CV41" s="66"/>
      <c r="CW41" s="67"/>
      <c r="CX41" s="67"/>
      <c r="CY41" s="67"/>
      <c r="CZ41" s="67"/>
      <c r="DB41" s="65"/>
      <c r="DC41" s="66"/>
      <c r="DD41" s="67"/>
      <c r="DE41" s="67"/>
      <c r="DF41" s="67"/>
      <c r="DG41" s="67"/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OKA</v>
      </c>
      <c r="AH42" s="53">
        <f t="shared" ca="1" si="39"/>
        <v>0</v>
      </c>
      <c r="AI42" s="53">
        <f t="shared" ca="1" si="39"/>
        <v>0</v>
      </c>
      <c r="AJ42" s="53">
        <f t="shared" ca="1" si="39"/>
        <v>0</v>
      </c>
      <c r="CG42" s="65"/>
      <c r="CH42" s="66"/>
      <c r="CI42" s="66"/>
      <c r="CJ42" s="67"/>
      <c r="CK42" s="67"/>
      <c r="CL42" s="67"/>
      <c r="CM42" s="67"/>
      <c r="CN42" s="65">
        <f t="shared" ca="1" si="30"/>
        <v>0.86655049908235793</v>
      </c>
      <c r="CO42" s="66">
        <f t="shared" ca="1" si="31"/>
        <v>13</v>
      </c>
      <c r="CP42" s="67"/>
      <c r="CQ42" s="67">
        <v>42</v>
      </c>
      <c r="CR42" s="67">
        <v>4</v>
      </c>
      <c r="CS42" s="67">
        <v>1</v>
      </c>
      <c r="CU42" s="65"/>
      <c r="CV42" s="66"/>
      <c r="CW42" s="67"/>
      <c r="CX42" s="67"/>
      <c r="CY42" s="67"/>
      <c r="CZ42" s="67"/>
      <c r="DB42" s="65"/>
      <c r="DC42" s="66"/>
      <c r="DD42" s="67"/>
      <c r="DE42" s="67"/>
      <c r="DF42" s="67"/>
      <c r="DG42" s="67"/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102" t="str">
        <f ca="1">B12</f>
        <v>27.816－1.816＝</v>
      </c>
      <c r="C43" s="103"/>
      <c r="D43" s="103"/>
      <c r="E43" s="103"/>
      <c r="F43" s="103"/>
      <c r="G43" s="103"/>
      <c r="H43" s="104">
        <f ca="1">H12</f>
        <v>26</v>
      </c>
      <c r="I43" s="104"/>
      <c r="J43" s="105"/>
      <c r="K43" s="9"/>
      <c r="L43" s="26"/>
      <c r="M43" s="102" t="str">
        <f ca="1">M12</f>
        <v>82.648－8.648＝</v>
      </c>
      <c r="N43" s="103"/>
      <c r="O43" s="103"/>
      <c r="P43" s="103"/>
      <c r="Q43" s="103"/>
      <c r="R43" s="103"/>
      <c r="S43" s="104">
        <f ca="1">S12</f>
        <v>74</v>
      </c>
      <c r="T43" s="104"/>
      <c r="U43" s="105"/>
      <c r="V43" s="9"/>
      <c r="AF43" s="1" t="s">
        <v>40</v>
      </c>
      <c r="AG43" s="1" t="str">
        <f t="shared" ca="1" si="40"/>
        <v>OKA</v>
      </c>
      <c r="AH43" s="53">
        <f t="shared" ca="1" si="39"/>
        <v>0</v>
      </c>
      <c r="AI43" s="53">
        <f t="shared" ca="1" si="39"/>
        <v>0</v>
      </c>
      <c r="AJ43" s="53">
        <f t="shared" ca="1" si="39"/>
        <v>0</v>
      </c>
      <c r="CG43" s="65"/>
      <c r="CH43" s="66"/>
      <c r="CI43" s="66"/>
      <c r="CJ43" s="67"/>
      <c r="CK43" s="67"/>
      <c r="CL43" s="67"/>
      <c r="CM43" s="67"/>
      <c r="CN43" s="65">
        <f t="shared" ca="1" si="30"/>
        <v>0.59744335200879961</v>
      </c>
      <c r="CO43" s="66">
        <f t="shared" ca="1" si="31"/>
        <v>40</v>
      </c>
      <c r="CP43" s="67"/>
      <c r="CQ43" s="67">
        <v>43</v>
      </c>
      <c r="CR43" s="67">
        <v>4</v>
      </c>
      <c r="CS43" s="67">
        <v>2</v>
      </c>
      <c r="CU43" s="65"/>
      <c r="CV43" s="66"/>
      <c r="CW43" s="67"/>
      <c r="CX43" s="67"/>
      <c r="CY43" s="67"/>
      <c r="CZ43" s="67"/>
      <c r="DB43" s="65"/>
      <c r="DC43" s="66"/>
      <c r="DD43" s="67"/>
      <c r="DE43" s="67"/>
      <c r="DF43" s="67"/>
      <c r="DG43" s="67"/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OKA</v>
      </c>
      <c r="AH44" s="53">
        <f t="shared" ca="1" si="39"/>
        <v>0</v>
      </c>
      <c r="AI44" s="53">
        <f t="shared" ca="1" si="39"/>
        <v>0</v>
      </c>
      <c r="AJ44" s="53">
        <f t="shared" ca="1" si="39"/>
        <v>0</v>
      </c>
      <c r="CG44" s="65"/>
      <c r="CH44" s="66"/>
      <c r="CI44" s="66"/>
      <c r="CJ44" s="67"/>
      <c r="CK44" s="67"/>
      <c r="CL44" s="67"/>
      <c r="CM44" s="67"/>
      <c r="CN44" s="65">
        <f t="shared" ca="1" si="30"/>
        <v>5.6085724554870597E-2</v>
      </c>
      <c r="CO44" s="66">
        <f t="shared" ca="1" si="31"/>
        <v>94</v>
      </c>
      <c r="CP44" s="67"/>
      <c r="CQ44" s="67">
        <v>44</v>
      </c>
      <c r="CR44" s="67">
        <v>4</v>
      </c>
      <c r="CS44" s="67">
        <v>3</v>
      </c>
      <c r="CU44" s="65"/>
      <c r="CV44" s="66"/>
      <c r="CW44" s="67"/>
      <c r="CX44" s="67"/>
      <c r="CY44" s="67"/>
      <c r="CZ44" s="67"/>
      <c r="DB44" s="65"/>
      <c r="DC44" s="66"/>
      <c r="DD44" s="67"/>
      <c r="DE44" s="67"/>
      <c r="DF44" s="67"/>
      <c r="DG44" s="67"/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4">D14</f>
        <v>2</v>
      </c>
      <c r="E45" s="33">
        <f t="shared" ca="1" si="44"/>
        <v>7</v>
      </c>
      <c r="F45" s="33" t="str">
        <f t="shared" ca="1" si="44"/>
        <v>.</v>
      </c>
      <c r="G45" s="34">
        <f t="shared" ca="1" si="44"/>
        <v>8</v>
      </c>
      <c r="H45" s="34">
        <f t="shared" ca="1" si="44"/>
        <v>1</v>
      </c>
      <c r="I45" s="34">
        <f t="shared" ca="1" si="44"/>
        <v>6</v>
      </c>
      <c r="J45" s="35"/>
      <c r="K45" s="9"/>
      <c r="L45" s="4"/>
      <c r="M45" s="4"/>
      <c r="N45" s="31"/>
      <c r="O45" s="32">
        <f t="shared" ref="O45:T45" ca="1" si="45">O14</f>
        <v>8</v>
      </c>
      <c r="P45" s="33">
        <f t="shared" ca="1" si="45"/>
        <v>2</v>
      </c>
      <c r="Q45" s="33" t="str">
        <f t="shared" ca="1" si="45"/>
        <v>.</v>
      </c>
      <c r="R45" s="34">
        <f t="shared" ca="1" si="45"/>
        <v>6</v>
      </c>
      <c r="S45" s="34">
        <f t="shared" ca="1" si="45"/>
        <v>4</v>
      </c>
      <c r="T45" s="34">
        <f t="shared" ca="1" si="45"/>
        <v>8</v>
      </c>
      <c r="U45" s="35"/>
      <c r="V45" s="9"/>
      <c r="AE45" s="2" t="s">
        <v>83</v>
      </c>
      <c r="AF45" s="1" t="s">
        <v>43</v>
      </c>
      <c r="AG45" s="1" t="str">
        <f t="shared" ca="1" si="40"/>
        <v>OKA</v>
      </c>
      <c r="AH45" s="53">
        <f t="shared" ca="1" si="39"/>
        <v>0</v>
      </c>
      <c r="AI45" s="53">
        <f t="shared" ca="1" si="39"/>
        <v>0</v>
      </c>
      <c r="AJ45" s="53">
        <f t="shared" ca="1" si="39"/>
        <v>0</v>
      </c>
      <c r="CG45" s="65"/>
      <c r="CH45" s="66"/>
      <c r="CI45" s="66"/>
      <c r="CJ45" s="67"/>
      <c r="CK45" s="67"/>
      <c r="CL45" s="67"/>
      <c r="CM45" s="67"/>
      <c r="CN45" s="65">
        <f t="shared" ca="1" si="30"/>
        <v>0.37233903350096886</v>
      </c>
      <c r="CO45" s="66">
        <f t="shared" ca="1" si="31"/>
        <v>62</v>
      </c>
      <c r="CP45" s="67"/>
      <c r="CQ45" s="67">
        <v>45</v>
      </c>
      <c r="CR45" s="67">
        <v>4</v>
      </c>
      <c r="CS45" s="67">
        <v>4</v>
      </c>
      <c r="CU45" s="65"/>
      <c r="CV45" s="66"/>
      <c r="CW45" s="67"/>
      <c r="CX45" s="67"/>
      <c r="CY45" s="67"/>
      <c r="CZ45" s="67"/>
      <c r="DB45" s="65"/>
      <c r="DC45" s="66"/>
      <c r="DD45" s="67"/>
      <c r="DE45" s="67"/>
      <c r="DF45" s="67"/>
      <c r="DG45" s="67"/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7" ca="1" si="46">C15</f>
        <v>－</v>
      </c>
      <c r="D46" s="39">
        <f t="shared" ca="1" si="46"/>
        <v>0</v>
      </c>
      <c r="E46" s="40">
        <f t="shared" ca="1" si="46"/>
        <v>1</v>
      </c>
      <c r="F46" s="40" t="str">
        <f t="shared" ca="1" si="46"/>
        <v>.</v>
      </c>
      <c r="G46" s="41">
        <f t="shared" ca="1" si="46"/>
        <v>8</v>
      </c>
      <c r="H46" s="41">
        <f t="shared" ca="1" si="46"/>
        <v>1</v>
      </c>
      <c r="I46" s="41">
        <f t="shared" ca="1" si="46"/>
        <v>6</v>
      </c>
      <c r="J46" s="35"/>
      <c r="K46" s="9"/>
      <c r="L46" s="4"/>
      <c r="M46" s="4"/>
      <c r="N46" s="13" t="str">
        <f t="shared" ref="N46:T47" ca="1" si="47">N15</f>
        <v>－</v>
      </c>
      <c r="O46" s="39">
        <f t="shared" ca="1" si="47"/>
        <v>0</v>
      </c>
      <c r="P46" s="40">
        <f t="shared" ca="1" si="47"/>
        <v>8</v>
      </c>
      <c r="Q46" s="40" t="str">
        <f t="shared" ca="1" si="47"/>
        <v>.</v>
      </c>
      <c r="R46" s="41">
        <f t="shared" ca="1" si="47"/>
        <v>6</v>
      </c>
      <c r="S46" s="41">
        <f t="shared" ca="1" si="47"/>
        <v>4</v>
      </c>
      <c r="T46" s="41">
        <f t="shared" ca="1" si="47"/>
        <v>8</v>
      </c>
      <c r="U46" s="35"/>
      <c r="V46" s="9"/>
      <c r="AE46" s="2" t="s">
        <v>222</v>
      </c>
      <c r="AF46" s="2" t="s">
        <v>45</v>
      </c>
      <c r="AG46" s="1" t="str">
        <f t="shared" ca="1" si="40"/>
        <v>OKA</v>
      </c>
      <c r="AH46" s="53">
        <f t="shared" ca="1" si="39"/>
        <v>0</v>
      </c>
      <c r="AI46" s="53">
        <f t="shared" ca="1" si="39"/>
        <v>0</v>
      </c>
      <c r="AJ46" s="53">
        <f t="shared" ca="1" si="39"/>
        <v>0</v>
      </c>
      <c r="CG46" s="65"/>
      <c r="CH46" s="66"/>
      <c r="CI46" s="66"/>
      <c r="CJ46" s="67"/>
      <c r="CK46" s="67"/>
      <c r="CL46" s="67"/>
      <c r="CM46" s="67"/>
      <c r="CN46" s="65">
        <f t="shared" ca="1" si="30"/>
        <v>0.15778097129102131</v>
      </c>
      <c r="CO46" s="66">
        <f t="shared" ca="1" si="31"/>
        <v>87</v>
      </c>
      <c r="CP46" s="67"/>
      <c r="CQ46" s="67">
        <v>46</v>
      </c>
      <c r="CR46" s="67">
        <v>4</v>
      </c>
      <c r="CS46" s="67">
        <v>5</v>
      </c>
      <c r="CU46" s="65"/>
      <c r="CV46" s="66"/>
      <c r="CW46" s="67"/>
      <c r="CX46" s="67"/>
      <c r="CY46" s="67"/>
      <c r="CZ46" s="67"/>
      <c r="DB46" s="65"/>
      <c r="DC46" s="66"/>
      <c r="DD46" s="67"/>
      <c r="DE46" s="67"/>
      <c r="DF46" s="67"/>
      <c r="DG46" s="67"/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ca="1" si="46"/>
        <v>2</v>
      </c>
      <c r="E47" s="55">
        <f t="shared" ca="1" si="46"/>
        <v>6</v>
      </c>
      <c r="F47" s="55" t="str">
        <f t="shared" si="46"/>
        <v>.</v>
      </c>
      <c r="G47" s="56">
        <f t="shared" ca="1" si="46"/>
        <v>0</v>
      </c>
      <c r="H47" s="57">
        <f t="shared" ca="1" si="46"/>
        <v>0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7</v>
      </c>
      <c r="P47" s="55">
        <f t="shared" ca="1" si="47"/>
        <v>4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0</v>
      </c>
      <c r="U47" s="58"/>
      <c r="V47" s="9"/>
      <c r="AE47" s="2" t="s">
        <v>46</v>
      </c>
      <c r="AF47" s="2" t="s">
        <v>47</v>
      </c>
      <c r="AG47" s="1" t="str">
        <f t="shared" ca="1" si="40"/>
        <v>OKA</v>
      </c>
      <c r="AH47" s="53">
        <f t="shared" ca="1" si="39"/>
        <v>0</v>
      </c>
      <c r="AI47" s="53">
        <f t="shared" ca="1" si="39"/>
        <v>0</v>
      </c>
      <c r="AJ47" s="53">
        <f t="shared" ca="1" si="39"/>
        <v>0</v>
      </c>
      <c r="CG47" s="65"/>
      <c r="CH47" s="66"/>
      <c r="CI47" s="66"/>
      <c r="CJ47" s="67"/>
      <c r="CK47" s="67"/>
      <c r="CL47" s="67"/>
      <c r="CM47" s="67"/>
      <c r="CN47" s="65">
        <f t="shared" ca="1" si="30"/>
        <v>0.18268425520158127</v>
      </c>
      <c r="CO47" s="66">
        <f t="shared" ca="1" si="31"/>
        <v>82</v>
      </c>
      <c r="CP47" s="67"/>
      <c r="CQ47" s="67">
        <v>47</v>
      </c>
      <c r="CR47" s="67">
        <v>4</v>
      </c>
      <c r="CS47" s="67">
        <v>6</v>
      </c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>
        <f t="shared" ca="1" si="30"/>
        <v>5.225402284110281E-4</v>
      </c>
      <c r="CO48" s="66">
        <f t="shared" ca="1" si="31"/>
        <v>100</v>
      </c>
      <c r="CP48" s="67"/>
      <c r="CQ48" s="67">
        <v>48</v>
      </c>
      <c r="CR48" s="67">
        <v>4</v>
      </c>
      <c r="CS48" s="67">
        <v>7</v>
      </c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>
        <f t="shared" ca="1" si="30"/>
        <v>0.83127441046102146</v>
      </c>
      <c r="CO49" s="66">
        <f t="shared" ca="1" si="31"/>
        <v>16</v>
      </c>
      <c r="CP49" s="67"/>
      <c r="CQ49" s="67">
        <v>49</v>
      </c>
      <c r="CR49" s="67">
        <v>4</v>
      </c>
      <c r="CS49" s="67">
        <v>8</v>
      </c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102" t="str">
        <f ca="1">B19</f>
        <v>69.192－0.192＝</v>
      </c>
      <c r="C50" s="103"/>
      <c r="D50" s="103"/>
      <c r="E50" s="103"/>
      <c r="F50" s="103"/>
      <c r="G50" s="103"/>
      <c r="H50" s="104">
        <f ca="1">H19</f>
        <v>69</v>
      </c>
      <c r="I50" s="104"/>
      <c r="J50" s="105"/>
      <c r="K50" s="9"/>
      <c r="L50" s="26"/>
      <c r="M50" s="102" t="str">
        <f ca="1">M19</f>
        <v>34.239－3.239＝</v>
      </c>
      <c r="N50" s="103"/>
      <c r="O50" s="103"/>
      <c r="P50" s="103"/>
      <c r="Q50" s="103"/>
      <c r="R50" s="103"/>
      <c r="S50" s="104">
        <f ca="1">S19</f>
        <v>31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>
        <f t="shared" ca="1" si="30"/>
        <v>0.71084318697496585</v>
      </c>
      <c r="CO50" s="66">
        <f t="shared" ca="1" si="31"/>
        <v>26</v>
      </c>
      <c r="CP50" s="67"/>
      <c r="CQ50" s="67">
        <v>50</v>
      </c>
      <c r="CR50" s="67">
        <v>4</v>
      </c>
      <c r="CS50" s="67">
        <v>9</v>
      </c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>
        <f t="shared" ca="1" si="30"/>
        <v>0.66430993305139985</v>
      </c>
      <c r="CO51" s="66">
        <f t="shared" ca="1" si="31"/>
        <v>32</v>
      </c>
      <c r="CP51" s="67"/>
      <c r="CQ51" s="67">
        <v>51</v>
      </c>
      <c r="CR51" s="67">
        <v>5</v>
      </c>
      <c r="CS51" s="67">
        <v>0</v>
      </c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48">D21</f>
        <v>6</v>
      </c>
      <c r="E52" s="33">
        <f t="shared" ca="1" si="48"/>
        <v>9</v>
      </c>
      <c r="F52" s="33" t="str">
        <f t="shared" ca="1" si="48"/>
        <v>.</v>
      </c>
      <c r="G52" s="34">
        <f t="shared" ca="1" si="48"/>
        <v>1</v>
      </c>
      <c r="H52" s="34">
        <f t="shared" ca="1" si="48"/>
        <v>9</v>
      </c>
      <c r="I52" s="34">
        <f t="shared" ca="1" si="48"/>
        <v>2</v>
      </c>
      <c r="J52" s="35"/>
      <c r="K52" s="9"/>
      <c r="L52" s="4"/>
      <c r="M52" s="4"/>
      <c r="N52" s="31"/>
      <c r="O52" s="32">
        <f t="shared" ref="O52:T52" ca="1" si="49">O21</f>
        <v>3</v>
      </c>
      <c r="P52" s="33">
        <f t="shared" ca="1" si="49"/>
        <v>4</v>
      </c>
      <c r="Q52" s="33" t="str">
        <f t="shared" ca="1" si="49"/>
        <v>.</v>
      </c>
      <c r="R52" s="34">
        <f t="shared" ca="1" si="49"/>
        <v>2</v>
      </c>
      <c r="S52" s="34">
        <f t="shared" ca="1" si="49"/>
        <v>3</v>
      </c>
      <c r="T52" s="34">
        <f t="shared" ca="1" si="49"/>
        <v>9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>
        <f t="shared" ca="1" si="30"/>
        <v>0.56197209016330973</v>
      </c>
      <c r="CO52" s="66">
        <f t="shared" ca="1" si="31"/>
        <v>46</v>
      </c>
      <c r="CP52" s="67"/>
      <c r="CQ52" s="67">
        <v>52</v>
      </c>
      <c r="CR52" s="67">
        <v>5</v>
      </c>
      <c r="CS52" s="67">
        <v>1</v>
      </c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4" ca="1" si="50">C22</f>
        <v>－</v>
      </c>
      <c r="D53" s="39">
        <f t="shared" ca="1" si="50"/>
        <v>0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1</v>
      </c>
      <c r="H53" s="41">
        <f t="shared" ca="1" si="50"/>
        <v>9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>－</v>
      </c>
      <c r="O53" s="39">
        <f t="shared" ca="1" si="51"/>
        <v>0</v>
      </c>
      <c r="P53" s="40">
        <f t="shared" ca="1" si="51"/>
        <v>3</v>
      </c>
      <c r="Q53" s="40" t="str">
        <f t="shared" ca="1" si="51"/>
        <v>.</v>
      </c>
      <c r="R53" s="41">
        <f t="shared" ca="1" si="51"/>
        <v>2</v>
      </c>
      <c r="S53" s="41">
        <f t="shared" ca="1" si="51"/>
        <v>3</v>
      </c>
      <c r="T53" s="41">
        <f t="shared" ca="1" si="51"/>
        <v>9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>
        <f t="shared" ca="1" si="30"/>
        <v>0.66747685497526532</v>
      </c>
      <c r="CO53" s="66">
        <f t="shared" ca="1" si="31"/>
        <v>31</v>
      </c>
      <c r="CP53" s="67"/>
      <c r="CQ53" s="67">
        <v>53</v>
      </c>
      <c r="CR53" s="67">
        <v>5</v>
      </c>
      <c r="CS53" s="67">
        <v>2</v>
      </c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ca="1" si="50"/>
        <v>6</v>
      </c>
      <c r="E54" s="55">
        <f t="shared" ca="1" si="50"/>
        <v>9</v>
      </c>
      <c r="F54" s="55" t="str">
        <f t="shared" si="50"/>
        <v>.</v>
      </c>
      <c r="G54" s="56">
        <f t="shared" ca="1" si="50"/>
        <v>0</v>
      </c>
      <c r="H54" s="57">
        <f t="shared" ca="1" si="50"/>
        <v>0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3</v>
      </c>
      <c r="P54" s="55">
        <f t="shared" ca="1" si="51"/>
        <v>1</v>
      </c>
      <c r="Q54" s="55" t="str">
        <f t="shared" si="51"/>
        <v>.</v>
      </c>
      <c r="R54" s="56">
        <f t="shared" ca="1" si="51"/>
        <v>0</v>
      </c>
      <c r="S54" s="57">
        <f t="shared" ca="1" si="51"/>
        <v>0</v>
      </c>
      <c r="T54" s="57">
        <f t="shared" ca="1" si="51"/>
        <v>0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>
        <f t="shared" ca="1" si="30"/>
        <v>0.71333469485490375</v>
      </c>
      <c r="CO54" s="66">
        <f t="shared" ca="1" si="31"/>
        <v>25</v>
      </c>
      <c r="CP54" s="67"/>
      <c r="CQ54" s="67">
        <v>54</v>
      </c>
      <c r="CR54" s="67">
        <v>5</v>
      </c>
      <c r="CS54" s="67">
        <v>3</v>
      </c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>
        <f t="shared" ca="1" si="30"/>
        <v>0.98548996486141049</v>
      </c>
      <c r="CO55" s="66">
        <f t="shared" ca="1" si="31"/>
        <v>2</v>
      </c>
      <c r="CP55" s="67"/>
      <c r="CQ55" s="67">
        <v>55</v>
      </c>
      <c r="CR55" s="67">
        <v>5</v>
      </c>
      <c r="CS55" s="67">
        <v>4</v>
      </c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>
        <f t="shared" ca="1" si="30"/>
        <v>0.5694467982417224</v>
      </c>
      <c r="CO56" s="66">
        <f t="shared" ca="1" si="31"/>
        <v>45</v>
      </c>
      <c r="CP56" s="67"/>
      <c r="CQ56" s="67">
        <v>56</v>
      </c>
      <c r="CR56" s="67">
        <v>5</v>
      </c>
      <c r="CS56" s="67">
        <v>5</v>
      </c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102" t="str">
        <f ca="1">B26</f>
        <v>73.464－8.464＝</v>
      </c>
      <c r="C57" s="103"/>
      <c r="D57" s="103"/>
      <c r="E57" s="103"/>
      <c r="F57" s="103"/>
      <c r="G57" s="103"/>
      <c r="H57" s="104">
        <f ca="1">H26</f>
        <v>65</v>
      </c>
      <c r="I57" s="104"/>
      <c r="J57" s="105"/>
      <c r="K57" s="9"/>
      <c r="L57" s="26"/>
      <c r="M57" s="102" t="str">
        <f ca="1">M26</f>
        <v>31.771－3.771＝</v>
      </c>
      <c r="N57" s="103"/>
      <c r="O57" s="103"/>
      <c r="P57" s="103"/>
      <c r="Q57" s="103"/>
      <c r="R57" s="103"/>
      <c r="S57" s="104">
        <f ca="1">S26</f>
        <v>28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>
        <f t="shared" ca="1" si="30"/>
        <v>0.21919842377604148</v>
      </c>
      <c r="CO57" s="66">
        <f t="shared" ca="1" si="31"/>
        <v>77</v>
      </c>
      <c r="CP57" s="67"/>
      <c r="CQ57" s="67">
        <v>57</v>
      </c>
      <c r="CR57" s="67">
        <v>5</v>
      </c>
      <c r="CS57" s="67">
        <v>6</v>
      </c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>
        <f t="shared" ca="1" si="30"/>
        <v>0.73195087961510963</v>
      </c>
      <c r="CO58" s="66">
        <f t="shared" ca="1" si="31"/>
        <v>24</v>
      </c>
      <c r="CP58" s="67"/>
      <c r="CQ58" s="67">
        <v>58</v>
      </c>
      <c r="CR58" s="67">
        <v>5</v>
      </c>
      <c r="CS58" s="67">
        <v>7</v>
      </c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2">D28</f>
        <v>7</v>
      </c>
      <c r="E59" s="33">
        <f t="shared" ca="1" si="52"/>
        <v>3</v>
      </c>
      <c r="F59" s="33" t="str">
        <f t="shared" ca="1" si="52"/>
        <v>.</v>
      </c>
      <c r="G59" s="34">
        <f t="shared" ca="1" si="52"/>
        <v>4</v>
      </c>
      <c r="H59" s="34">
        <f t="shared" ca="1" si="52"/>
        <v>6</v>
      </c>
      <c r="I59" s="34">
        <f t="shared" ca="1" si="52"/>
        <v>4</v>
      </c>
      <c r="J59" s="35"/>
      <c r="K59" s="9"/>
      <c r="L59" s="4"/>
      <c r="M59" s="4"/>
      <c r="N59" s="31"/>
      <c r="O59" s="32">
        <f t="shared" ref="O59:T59" ca="1" si="53">O28</f>
        <v>3</v>
      </c>
      <c r="P59" s="33">
        <f t="shared" ca="1" si="53"/>
        <v>1</v>
      </c>
      <c r="Q59" s="33" t="str">
        <f t="shared" ca="1" si="53"/>
        <v>.</v>
      </c>
      <c r="R59" s="34">
        <f t="shared" ca="1" si="53"/>
        <v>7</v>
      </c>
      <c r="S59" s="34">
        <f t="shared" ca="1" si="53"/>
        <v>7</v>
      </c>
      <c r="T59" s="34">
        <f t="shared" ca="1" si="53"/>
        <v>1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>
        <f t="shared" ca="1" si="30"/>
        <v>5.1885234024861004E-2</v>
      </c>
      <c r="CO59" s="66">
        <f t="shared" ca="1" si="31"/>
        <v>96</v>
      </c>
      <c r="CP59" s="67"/>
      <c r="CQ59" s="67">
        <v>59</v>
      </c>
      <c r="CR59" s="67">
        <v>5</v>
      </c>
      <c r="CS59" s="67">
        <v>8</v>
      </c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1" ca="1" si="54">C29</f>
        <v>－</v>
      </c>
      <c r="D60" s="39">
        <f t="shared" ca="1" si="54"/>
        <v>0</v>
      </c>
      <c r="E60" s="40">
        <f t="shared" ca="1" si="54"/>
        <v>8</v>
      </c>
      <c r="F60" s="40" t="str">
        <f t="shared" ca="1" si="54"/>
        <v>.</v>
      </c>
      <c r="G60" s="41">
        <f t="shared" ca="1" si="54"/>
        <v>4</v>
      </c>
      <c r="H60" s="41">
        <f t="shared" ca="1" si="54"/>
        <v>6</v>
      </c>
      <c r="I60" s="41">
        <f t="shared" ca="1" si="54"/>
        <v>4</v>
      </c>
      <c r="J60" s="35"/>
      <c r="K60" s="9"/>
      <c r="L60" s="4"/>
      <c r="M60" s="4"/>
      <c r="N60" s="13" t="str">
        <f t="shared" ref="N60:T61" ca="1" si="55">N29</f>
        <v>－</v>
      </c>
      <c r="O60" s="39">
        <f t="shared" ca="1" si="55"/>
        <v>0</v>
      </c>
      <c r="P60" s="40">
        <f t="shared" ca="1" si="55"/>
        <v>3</v>
      </c>
      <c r="Q60" s="40" t="str">
        <f t="shared" ca="1" si="55"/>
        <v>.</v>
      </c>
      <c r="R60" s="41">
        <f t="shared" ca="1" si="55"/>
        <v>7</v>
      </c>
      <c r="S60" s="41">
        <f t="shared" ca="1" si="55"/>
        <v>7</v>
      </c>
      <c r="T60" s="41">
        <f t="shared" ca="1" si="55"/>
        <v>1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>
        <f t="shared" ca="1" si="30"/>
        <v>0.82981299564465727</v>
      </c>
      <c r="CO60" s="66">
        <f t="shared" ca="1" si="31"/>
        <v>17</v>
      </c>
      <c r="CP60" s="67"/>
      <c r="CQ60" s="67">
        <v>60</v>
      </c>
      <c r="CR60" s="67">
        <v>5</v>
      </c>
      <c r="CS60" s="67">
        <v>9</v>
      </c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ca="1" si="54"/>
        <v>6</v>
      </c>
      <c r="E61" s="55">
        <f t="shared" ca="1" si="54"/>
        <v>5</v>
      </c>
      <c r="F61" s="55" t="str">
        <f t="shared" si="54"/>
        <v>.</v>
      </c>
      <c r="G61" s="56">
        <f t="shared" ca="1" si="54"/>
        <v>0</v>
      </c>
      <c r="H61" s="57">
        <f t="shared" ca="1" si="54"/>
        <v>0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2</v>
      </c>
      <c r="P61" s="55">
        <f t="shared" ca="1" si="55"/>
        <v>8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0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>
        <f t="shared" ca="1" si="30"/>
        <v>0.76978708679500285</v>
      </c>
      <c r="CO61" s="66">
        <f t="shared" ca="1" si="31"/>
        <v>20</v>
      </c>
      <c r="CP61" s="67"/>
      <c r="CQ61" s="67">
        <v>61</v>
      </c>
      <c r="CR61" s="67">
        <v>6</v>
      </c>
      <c r="CS61" s="67">
        <v>0</v>
      </c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>
        <f t="shared" ca="1" si="30"/>
        <v>0.97861263115008745</v>
      </c>
      <c r="CO62" s="66">
        <f t="shared" ca="1" si="31"/>
        <v>3</v>
      </c>
      <c r="CP62" s="67"/>
      <c r="CQ62" s="67">
        <v>62</v>
      </c>
      <c r="CR62" s="67">
        <v>6</v>
      </c>
      <c r="CS62" s="67">
        <v>1</v>
      </c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>
        <f t="shared" ca="1" si="30"/>
        <v>0.13403016240334686</v>
      </c>
      <c r="CO63" s="66">
        <f t="shared" ca="1" si="31"/>
        <v>89</v>
      </c>
      <c r="CQ63" s="67">
        <v>63</v>
      </c>
      <c r="CR63" s="67">
        <v>6</v>
      </c>
      <c r="CS63" s="67">
        <v>2</v>
      </c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>
        <f t="shared" ca="1" si="30"/>
        <v>1.6721680529572902E-2</v>
      </c>
      <c r="CO64" s="66">
        <f t="shared" ca="1" si="31"/>
        <v>98</v>
      </c>
      <c r="CQ64" s="67">
        <v>64</v>
      </c>
      <c r="CR64" s="67">
        <v>6</v>
      </c>
      <c r="CS64" s="67">
        <v>3</v>
      </c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>
        <f t="shared" ca="1" si="30"/>
        <v>0.33930102581024535</v>
      </c>
      <c r="CO65" s="66">
        <f t="shared" ca="1" si="31"/>
        <v>66</v>
      </c>
      <c r="CQ65" s="67">
        <v>65</v>
      </c>
      <c r="CR65" s="67">
        <v>6</v>
      </c>
      <c r="CS65" s="67">
        <v>4</v>
      </c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>
        <f t="shared" ref="CN66:CN100" ca="1" si="56">RAND()</f>
        <v>0.42139363343088587</v>
      </c>
      <c r="CO66" s="66">
        <f t="shared" ref="CO66:CO100" ca="1" si="57">RANK(CN66,$CN$1:$CN$100,)</f>
        <v>57</v>
      </c>
      <c r="CQ66" s="67">
        <v>66</v>
      </c>
      <c r="CR66" s="67">
        <v>6</v>
      </c>
      <c r="CS66" s="67">
        <v>5</v>
      </c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>
        <f t="shared" ca="1" si="56"/>
        <v>0.83929791009299637</v>
      </c>
      <c r="CO67" s="66">
        <f t="shared" ca="1" si="57"/>
        <v>15</v>
      </c>
      <c r="CQ67" s="67">
        <v>67</v>
      </c>
      <c r="CR67" s="67">
        <v>6</v>
      </c>
      <c r="CS67" s="67">
        <v>6</v>
      </c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>
        <f t="shared" ca="1" si="56"/>
        <v>0.28384235844105632</v>
      </c>
      <c r="CO68" s="66">
        <f t="shared" ca="1" si="57"/>
        <v>71</v>
      </c>
      <c r="CQ68" s="67">
        <v>68</v>
      </c>
      <c r="CR68" s="67">
        <v>6</v>
      </c>
      <c r="CS68" s="67">
        <v>7</v>
      </c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>
        <f t="shared" ca="1" si="56"/>
        <v>0.12856126291221281</v>
      </c>
      <c r="CO69" s="66">
        <f t="shared" ca="1" si="57"/>
        <v>90</v>
      </c>
      <c r="CQ69" s="67">
        <v>69</v>
      </c>
      <c r="CR69" s="67">
        <v>6</v>
      </c>
      <c r="CS69" s="67">
        <v>8</v>
      </c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>
        <f t="shared" ca="1" si="56"/>
        <v>0.93583792948929789</v>
      </c>
      <c r="CO70" s="66">
        <f t="shared" ca="1" si="57"/>
        <v>9</v>
      </c>
      <c r="CQ70" s="67">
        <v>70</v>
      </c>
      <c r="CR70" s="67">
        <v>6</v>
      </c>
      <c r="CS70" s="67">
        <v>9</v>
      </c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>
        <f t="shared" ca="1" si="56"/>
        <v>0.16602976642706491</v>
      </c>
      <c r="CO71" s="66">
        <f t="shared" ca="1" si="57"/>
        <v>85</v>
      </c>
      <c r="CQ71" s="67">
        <v>71</v>
      </c>
      <c r="CR71" s="67">
        <v>7</v>
      </c>
      <c r="CS71" s="67">
        <v>0</v>
      </c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>
        <f t="shared" ca="1" si="56"/>
        <v>0.17299708663469227</v>
      </c>
      <c r="CO72" s="66">
        <f t="shared" ca="1" si="57"/>
        <v>83</v>
      </c>
      <c r="CQ72" s="67">
        <v>72</v>
      </c>
      <c r="CR72" s="67">
        <v>7</v>
      </c>
      <c r="CS72" s="67">
        <v>1</v>
      </c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>
        <f t="shared" ca="1" si="56"/>
        <v>0.62896430126469105</v>
      </c>
      <c r="CO73" s="66">
        <f t="shared" ca="1" si="57"/>
        <v>36</v>
      </c>
      <c r="CQ73" s="67">
        <v>73</v>
      </c>
      <c r="CR73" s="67">
        <v>7</v>
      </c>
      <c r="CS73" s="67">
        <v>2</v>
      </c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>
        <f t="shared" ca="1" si="56"/>
        <v>0.98622706510395608</v>
      </c>
      <c r="CO74" s="66">
        <f t="shared" ca="1" si="57"/>
        <v>1</v>
      </c>
      <c r="CQ74" s="67">
        <v>74</v>
      </c>
      <c r="CR74" s="67">
        <v>7</v>
      </c>
      <c r="CS74" s="67">
        <v>3</v>
      </c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>
        <f t="shared" ca="1" si="56"/>
        <v>0.6213453938525485</v>
      </c>
      <c r="CO75" s="66">
        <f t="shared" ca="1" si="57"/>
        <v>37</v>
      </c>
      <c r="CQ75" s="67">
        <v>75</v>
      </c>
      <c r="CR75" s="67">
        <v>7</v>
      </c>
      <c r="CS75" s="67">
        <v>4</v>
      </c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>
        <f t="shared" ca="1" si="56"/>
        <v>0.45308053436849283</v>
      </c>
      <c r="CO76" s="66">
        <f t="shared" ca="1" si="57"/>
        <v>54</v>
      </c>
      <c r="CQ76" s="67">
        <v>76</v>
      </c>
      <c r="CR76" s="67">
        <v>7</v>
      </c>
      <c r="CS76" s="67">
        <v>5</v>
      </c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>
        <f t="shared" ca="1" si="56"/>
        <v>0.77215096452995524</v>
      </c>
      <c r="CO77" s="66">
        <f t="shared" ca="1" si="57"/>
        <v>19</v>
      </c>
      <c r="CQ77" s="67">
        <v>77</v>
      </c>
      <c r="CR77" s="67">
        <v>7</v>
      </c>
      <c r="CS77" s="67">
        <v>6</v>
      </c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>
        <f t="shared" ca="1" si="56"/>
        <v>0.74532720724668478</v>
      </c>
      <c r="CO78" s="66">
        <f t="shared" ca="1" si="57"/>
        <v>22</v>
      </c>
      <c r="CQ78" s="67">
        <v>78</v>
      </c>
      <c r="CR78" s="67">
        <v>7</v>
      </c>
      <c r="CS78" s="67">
        <v>7</v>
      </c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>
        <f t="shared" ca="1" si="56"/>
        <v>0.39612287685706749</v>
      </c>
      <c r="CO79" s="66">
        <f t="shared" ca="1" si="57"/>
        <v>61</v>
      </c>
      <c r="CQ79" s="67">
        <v>79</v>
      </c>
      <c r="CR79" s="67">
        <v>7</v>
      </c>
      <c r="CS79" s="67">
        <v>8</v>
      </c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>
        <f t="shared" ca="1" si="56"/>
        <v>0.42050791802773224</v>
      </c>
      <c r="CO80" s="66">
        <f t="shared" ca="1" si="57"/>
        <v>58</v>
      </c>
      <c r="CQ80" s="67">
        <v>80</v>
      </c>
      <c r="CR80" s="67">
        <v>7</v>
      </c>
      <c r="CS80" s="67">
        <v>9</v>
      </c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>
        <f t="shared" ca="1" si="56"/>
        <v>0.34198244175839876</v>
      </c>
      <c r="CO81" s="66">
        <f t="shared" ca="1" si="57"/>
        <v>64</v>
      </c>
      <c r="CQ81" s="67">
        <v>81</v>
      </c>
      <c r="CR81" s="67">
        <v>8</v>
      </c>
      <c r="CS81" s="67">
        <v>0</v>
      </c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>
        <f t="shared" ca="1" si="56"/>
        <v>0.34086369417014994</v>
      </c>
      <c r="CO82" s="66">
        <f t="shared" ca="1" si="57"/>
        <v>65</v>
      </c>
      <c r="CQ82" s="67">
        <v>82</v>
      </c>
      <c r="CR82" s="67">
        <v>8</v>
      </c>
      <c r="CS82" s="67">
        <v>1</v>
      </c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>
        <f t="shared" ca="1" si="56"/>
        <v>0.70083623781103077</v>
      </c>
      <c r="CO83" s="66">
        <f t="shared" ca="1" si="57"/>
        <v>28</v>
      </c>
      <c r="CQ83" s="67">
        <v>83</v>
      </c>
      <c r="CR83" s="67">
        <v>8</v>
      </c>
      <c r="CS83" s="67">
        <v>2</v>
      </c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>
        <f t="shared" ca="1" si="56"/>
        <v>0.3621669427205424</v>
      </c>
      <c r="CO84" s="66">
        <f t="shared" ca="1" si="57"/>
        <v>63</v>
      </c>
      <c r="CQ84" s="67">
        <v>84</v>
      </c>
      <c r="CR84" s="67">
        <v>8</v>
      </c>
      <c r="CS84" s="67">
        <v>3</v>
      </c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>
        <f t="shared" ca="1" si="56"/>
        <v>0.86963517615814812</v>
      </c>
      <c r="CO85" s="66">
        <f t="shared" ca="1" si="57"/>
        <v>12</v>
      </c>
      <c r="CQ85" s="67">
        <v>85</v>
      </c>
      <c r="CR85" s="67">
        <v>8</v>
      </c>
      <c r="CS85" s="67">
        <v>4</v>
      </c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>
        <f t="shared" ca="1" si="56"/>
        <v>5.3895319764785676E-2</v>
      </c>
      <c r="CO86" s="66">
        <f t="shared" ca="1" si="57"/>
        <v>95</v>
      </c>
      <c r="CQ86" s="67">
        <v>86</v>
      </c>
      <c r="CR86" s="67">
        <v>8</v>
      </c>
      <c r="CS86" s="67">
        <v>5</v>
      </c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>
        <f t="shared" ca="1" si="56"/>
        <v>0.16434693472892326</v>
      </c>
      <c r="CO87" s="66">
        <f t="shared" ca="1" si="57"/>
        <v>86</v>
      </c>
      <c r="CQ87" s="67">
        <v>87</v>
      </c>
      <c r="CR87" s="67">
        <v>8</v>
      </c>
      <c r="CS87" s="67">
        <v>6</v>
      </c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>
        <f t="shared" ca="1" si="56"/>
        <v>0.41454673588206115</v>
      </c>
      <c r="CO88" s="66">
        <f t="shared" ca="1" si="57"/>
        <v>60</v>
      </c>
      <c r="CQ88" s="67">
        <v>88</v>
      </c>
      <c r="CR88" s="67">
        <v>8</v>
      </c>
      <c r="CS88" s="67">
        <v>7</v>
      </c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>
        <f t="shared" ca="1" si="56"/>
        <v>0.93323055410656841</v>
      </c>
      <c r="CO89" s="66">
        <f t="shared" ca="1" si="57"/>
        <v>10</v>
      </c>
      <c r="CQ89" s="67">
        <v>89</v>
      </c>
      <c r="CR89" s="67">
        <v>8</v>
      </c>
      <c r="CS89" s="67">
        <v>8</v>
      </c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>
        <f t="shared" ca="1" si="56"/>
        <v>0.64534982996448198</v>
      </c>
      <c r="CO90" s="66">
        <f t="shared" ca="1" si="57"/>
        <v>33</v>
      </c>
      <c r="CQ90" s="67">
        <v>90</v>
      </c>
      <c r="CR90" s="67">
        <v>8</v>
      </c>
      <c r="CS90" s="67">
        <v>9</v>
      </c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>
        <f t="shared" ca="1" si="56"/>
        <v>0.75676258924874329</v>
      </c>
      <c r="CO91" s="66">
        <f t="shared" ca="1" si="57"/>
        <v>21</v>
      </c>
      <c r="CQ91" s="67">
        <v>91</v>
      </c>
      <c r="CR91" s="67">
        <v>9</v>
      </c>
      <c r="CS91" s="67">
        <v>0</v>
      </c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>
        <f t="shared" ca="1" si="56"/>
        <v>0.97073105156731965</v>
      </c>
      <c r="CO92" s="66">
        <f t="shared" ca="1" si="57"/>
        <v>5</v>
      </c>
      <c r="CQ92" s="67">
        <v>92</v>
      </c>
      <c r="CR92" s="67">
        <v>9</v>
      </c>
      <c r="CS92" s="67">
        <v>1</v>
      </c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>
        <f t="shared" ca="1" si="56"/>
        <v>0.19993765769642835</v>
      </c>
      <c r="CO93" s="66">
        <f t="shared" ca="1" si="57"/>
        <v>79</v>
      </c>
      <c r="CQ93" s="67">
        <v>93</v>
      </c>
      <c r="CR93" s="67">
        <v>9</v>
      </c>
      <c r="CS93" s="67">
        <v>2</v>
      </c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>
        <f t="shared" ca="1" si="56"/>
        <v>6.9154472962536739E-2</v>
      </c>
      <c r="CO94" s="66">
        <f t="shared" ca="1" si="57"/>
        <v>93</v>
      </c>
      <c r="CQ94" s="67">
        <v>94</v>
      </c>
      <c r="CR94" s="67">
        <v>9</v>
      </c>
      <c r="CS94" s="67">
        <v>3</v>
      </c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>
        <f t="shared" ca="1" si="56"/>
        <v>0.13682862209546731</v>
      </c>
      <c r="CO95" s="66">
        <f t="shared" ca="1" si="57"/>
        <v>88</v>
      </c>
      <c r="CQ95" s="67">
        <v>95</v>
      </c>
      <c r="CR95" s="67">
        <v>9</v>
      </c>
      <c r="CS95" s="67">
        <v>4</v>
      </c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>
        <f t="shared" ca="1" si="56"/>
        <v>0.68572555176987759</v>
      </c>
      <c r="CO96" s="66">
        <f t="shared" ca="1" si="57"/>
        <v>30</v>
      </c>
      <c r="CQ96" s="67">
        <v>96</v>
      </c>
      <c r="CR96" s="67">
        <v>9</v>
      </c>
      <c r="CS96" s="67">
        <v>5</v>
      </c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>
        <f t="shared" ca="1" si="56"/>
        <v>0.50907423097122628</v>
      </c>
      <c r="CO97" s="66">
        <f t="shared" ca="1" si="57"/>
        <v>49</v>
      </c>
      <c r="CQ97" s="67">
        <v>97</v>
      </c>
      <c r="CR97" s="67">
        <v>9</v>
      </c>
      <c r="CS97" s="67">
        <v>6</v>
      </c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>
        <f t="shared" ca="1" si="56"/>
        <v>0.63783104811963665</v>
      </c>
      <c r="CO98" s="66">
        <f t="shared" ca="1" si="57"/>
        <v>34</v>
      </c>
      <c r="CQ98" s="67">
        <v>98</v>
      </c>
      <c r="CR98" s="67">
        <v>9</v>
      </c>
      <c r="CS98" s="67">
        <v>7</v>
      </c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>
        <f t="shared" ca="1" si="56"/>
        <v>2.4071426253616912E-2</v>
      </c>
      <c r="CO99" s="66">
        <f t="shared" ca="1" si="57"/>
        <v>97</v>
      </c>
      <c r="CQ99" s="67">
        <v>99</v>
      </c>
      <c r="CR99" s="67">
        <v>9</v>
      </c>
      <c r="CS99" s="67">
        <v>8</v>
      </c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>
        <f t="shared" ca="1" si="56"/>
        <v>0.93767855657836152</v>
      </c>
      <c r="CO100" s="66">
        <f t="shared" ca="1" si="57"/>
        <v>8</v>
      </c>
      <c r="CQ100" s="67">
        <v>100</v>
      </c>
      <c r="CR100" s="67">
        <v>9</v>
      </c>
      <c r="CS100" s="67">
        <v>9</v>
      </c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</sheetData>
  <sheetProtection algorithmName="SHA-512" hashValue="M0su1D4E/vZRR1G26tq+JoyckSS+UnN7/4ddvGo702m0yLhGRYJSUyu5mZc4TsMBhjX0LcY8xw6O/468ea0GLw==" saltValue="lJG/LntVMBqXDE8EcpDdoQ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325" priority="161">
      <formula>I38=0</formula>
    </cfRule>
  </conditionalFormatting>
  <conditionalFormatting sqref="I39">
    <cfRule type="expression" dxfId="324" priority="160">
      <formula>I39=0</formula>
    </cfRule>
  </conditionalFormatting>
  <conditionalFormatting sqref="H38">
    <cfRule type="expression" dxfId="323" priority="159">
      <formula>AND(H38=0,I38=0)</formula>
    </cfRule>
  </conditionalFormatting>
  <conditionalFormatting sqref="H39">
    <cfRule type="expression" dxfId="322" priority="158">
      <formula>AND(H39=0,I39=0)</formula>
    </cfRule>
  </conditionalFormatting>
  <conditionalFormatting sqref="G38">
    <cfRule type="expression" dxfId="321" priority="157">
      <formula>AND(G38=0,H38=0,I38=0)</formula>
    </cfRule>
  </conditionalFormatting>
  <conditionalFormatting sqref="G39">
    <cfRule type="expression" dxfId="320" priority="156">
      <formula>AND(G39=0,H39=0,I39=0)</formula>
    </cfRule>
  </conditionalFormatting>
  <conditionalFormatting sqref="D38">
    <cfRule type="expression" dxfId="319" priority="155">
      <formula>D38=0</formula>
    </cfRule>
  </conditionalFormatting>
  <conditionalFormatting sqref="D39">
    <cfRule type="expression" dxfId="318" priority="154">
      <formula>D39=0</formula>
    </cfRule>
  </conditionalFormatting>
  <conditionalFormatting sqref="D40">
    <cfRule type="expression" dxfId="317" priority="153">
      <formula>D40=0</formula>
    </cfRule>
  </conditionalFormatting>
  <conditionalFormatting sqref="C39">
    <cfRule type="expression" dxfId="316" priority="152">
      <formula>C39=""</formula>
    </cfRule>
  </conditionalFormatting>
  <conditionalFormatting sqref="I7">
    <cfRule type="expression" dxfId="315" priority="151">
      <formula>I7=0</formula>
    </cfRule>
  </conditionalFormatting>
  <conditionalFormatting sqref="I8">
    <cfRule type="expression" dxfId="314" priority="150">
      <formula>I8=0</formula>
    </cfRule>
  </conditionalFormatting>
  <conditionalFormatting sqref="H7">
    <cfRule type="expression" dxfId="313" priority="149">
      <formula>AND(H7=0,I7=0)</formula>
    </cfRule>
  </conditionalFormatting>
  <conditionalFormatting sqref="H8">
    <cfRule type="expression" dxfId="312" priority="148">
      <formula>AND(H8=0,I8=0)</formula>
    </cfRule>
  </conditionalFormatting>
  <conditionalFormatting sqref="G7">
    <cfRule type="expression" dxfId="311" priority="147">
      <formula>AND(G7=0,H7=0,I7=0)</formula>
    </cfRule>
  </conditionalFormatting>
  <conditionalFormatting sqref="G8">
    <cfRule type="expression" dxfId="310" priority="146">
      <formula>AND(G8=0,H8=0,I8=0)</formula>
    </cfRule>
  </conditionalFormatting>
  <conditionalFormatting sqref="D7">
    <cfRule type="expression" dxfId="309" priority="145">
      <formula>D7=0</formula>
    </cfRule>
  </conditionalFormatting>
  <conditionalFormatting sqref="D8">
    <cfRule type="expression" dxfId="308" priority="144">
      <formula>D8=0</formula>
    </cfRule>
  </conditionalFormatting>
  <conditionalFormatting sqref="D9">
    <cfRule type="expression" dxfId="307" priority="143">
      <formula>D9=0</formula>
    </cfRule>
  </conditionalFormatting>
  <conditionalFormatting sqref="C8">
    <cfRule type="expression" dxfId="306" priority="142">
      <formula>C8=""</formula>
    </cfRule>
  </conditionalFormatting>
  <conditionalFormatting sqref="AM15:AM26">
    <cfRule type="expression" dxfId="305" priority="141">
      <formula>$AQ15="NO"</formula>
    </cfRule>
  </conditionalFormatting>
  <conditionalFormatting sqref="T7">
    <cfRule type="expression" dxfId="304" priority="140">
      <formula>T7=0</formula>
    </cfRule>
  </conditionalFormatting>
  <conditionalFormatting sqref="T8">
    <cfRule type="expression" dxfId="303" priority="139">
      <formula>T8=0</formula>
    </cfRule>
  </conditionalFormatting>
  <conditionalFormatting sqref="S7">
    <cfRule type="expression" dxfId="302" priority="138">
      <formula>AND(S7=0,T7=0)</formula>
    </cfRule>
  </conditionalFormatting>
  <conditionalFormatting sqref="S8">
    <cfRule type="expression" dxfId="301" priority="137">
      <formula>AND(S8=0,T8=0)</formula>
    </cfRule>
  </conditionalFormatting>
  <conditionalFormatting sqref="R7">
    <cfRule type="expression" dxfId="300" priority="136">
      <formula>AND(R7=0,S7=0,T7=0)</formula>
    </cfRule>
  </conditionalFormatting>
  <conditionalFormatting sqref="R8">
    <cfRule type="expression" dxfId="299" priority="135">
      <formula>AND(R8=0,S8=0,T8=0)</formula>
    </cfRule>
  </conditionalFormatting>
  <conditionalFormatting sqref="O7">
    <cfRule type="expression" dxfId="298" priority="134">
      <formula>O7=0</formula>
    </cfRule>
  </conditionalFormatting>
  <conditionalFormatting sqref="O8">
    <cfRule type="expression" dxfId="297" priority="133">
      <formula>O8=0</formula>
    </cfRule>
  </conditionalFormatting>
  <conditionalFormatting sqref="O9">
    <cfRule type="expression" dxfId="296" priority="132">
      <formula>O9=0</formula>
    </cfRule>
  </conditionalFormatting>
  <conditionalFormatting sqref="N8">
    <cfRule type="expression" dxfId="295" priority="131">
      <formula>N8=""</formula>
    </cfRule>
  </conditionalFormatting>
  <conditionalFormatting sqref="I14">
    <cfRule type="expression" dxfId="294" priority="130">
      <formula>I14=0</formula>
    </cfRule>
  </conditionalFormatting>
  <conditionalFormatting sqref="I15">
    <cfRule type="expression" dxfId="293" priority="129">
      <formula>I15=0</formula>
    </cfRule>
  </conditionalFormatting>
  <conditionalFormatting sqref="H14">
    <cfRule type="expression" dxfId="292" priority="128">
      <formula>AND(H14=0,I14=0)</formula>
    </cfRule>
  </conditionalFormatting>
  <conditionalFormatting sqref="H15">
    <cfRule type="expression" dxfId="291" priority="127">
      <formula>AND(H15=0,I15=0)</formula>
    </cfRule>
  </conditionalFormatting>
  <conditionalFormatting sqref="G14">
    <cfRule type="expression" dxfId="290" priority="126">
      <formula>AND(G14=0,H14=0,I14=0)</formula>
    </cfRule>
  </conditionalFormatting>
  <conditionalFormatting sqref="G15">
    <cfRule type="expression" dxfId="289" priority="125">
      <formula>AND(G15=0,H15=0,I15=0)</formula>
    </cfRule>
  </conditionalFormatting>
  <conditionalFormatting sqref="D14">
    <cfRule type="expression" dxfId="288" priority="124">
      <formula>D14=0</formula>
    </cfRule>
  </conditionalFormatting>
  <conditionalFormatting sqref="D15">
    <cfRule type="expression" dxfId="287" priority="123">
      <formula>D15=0</formula>
    </cfRule>
  </conditionalFormatting>
  <conditionalFormatting sqref="D16">
    <cfRule type="expression" dxfId="286" priority="122">
      <formula>D16=0</formula>
    </cfRule>
  </conditionalFormatting>
  <conditionalFormatting sqref="C15">
    <cfRule type="expression" dxfId="285" priority="121">
      <formula>C15=""</formula>
    </cfRule>
  </conditionalFormatting>
  <conditionalFormatting sqref="T14">
    <cfRule type="expression" dxfId="284" priority="120">
      <formula>T14=0</formula>
    </cfRule>
  </conditionalFormatting>
  <conditionalFormatting sqref="T15">
    <cfRule type="expression" dxfId="283" priority="119">
      <formula>T15=0</formula>
    </cfRule>
  </conditionalFormatting>
  <conditionalFormatting sqref="S14">
    <cfRule type="expression" dxfId="282" priority="118">
      <formula>AND(S14=0,T14=0)</formula>
    </cfRule>
  </conditionalFormatting>
  <conditionalFormatting sqref="S15">
    <cfRule type="expression" dxfId="281" priority="117">
      <formula>AND(S15=0,T15=0)</formula>
    </cfRule>
  </conditionalFormatting>
  <conditionalFormatting sqref="R14">
    <cfRule type="expression" dxfId="280" priority="116">
      <formula>AND(R14=0,S14=0,T14=0)</formula>
    </cfRule>
  </conditionalFormatting>
  <conditionalFormatting sqref="R15">
    <cfRule type="expression" dxfId="279" priority="115">
      <formula>AND(R15=0,S15=0,T15=0)</formula>
    </cfRule>
  </conditionalFormatting>
  <conditionalFormatting sqref="O14">
    <cfRule type="expression" dxfId="278" priority="114">
      <formula>O14=0</formula>
    </cfRule>
  </conditionalFormatting>
  <conditionalFormatting sqref="O15">
    <cfRule type="expression" dxfId="277" priority="113">
      <formula>O15=0</formula>
    </cfRule>
  </conditionalFormatting>
  <conditionalFormatting sqref="O16">
    <cfRule type="expression" dxfId="276" priority="112">
      <formula>O16=0</formula>
    </cfRule>
  </conditionalFormatting>
  <conditionalFormatting sqref="N15">
    <cfRule type="expression" dxfId="275" priority="111">
      <formula>N15=""</formula>
    </cfRule>
  </conditionalFormatting>
  <conditionalFormatting sqref="I21">
    <cfRule type="expression" dxfId="274" priority="110">
      <formula>I21=0</formula>
    </cfRule>
  </conditionalFormatting>
  <conditionalFormatting sqref="I22">
    <cfRule type="expression" dxfId="273" priority="109">
      <formula>I22=0</formula>
    </cfRule>
  </conditionalFormatting>
  <conditionalFormatting sqref="H21">
    <cfRule type="expression" dxfId="272" priority="108">
      <formula>AND(H21=0,I21=0)</formula>
    </cfRule>
  </conditionalFormatting>
  <conditionalFormatting sqref="H22">
    <cfRule type="expression" dxfId="271" priority="107">
      <formula>AND(H22=0,I22=0)</formula>
    </cfRule>
  </conditionalFormatting>
  <conditionalFormatting sqref="G21">
    <cfRule type="expression" dxfId="270" priority="106">
      <formula>AND(G21=0,H21=0,I21=0)</formula>
    </cfRule>
  </conditionalFormatting>
  <conditionalFormatting sqref="G22">
    <cfRule type="expression" dxfId="269" priority="105">
      <formula>AND(G22=0,H22=0,I22=0)</formula>
    </cfRule>
  </conditionalFormatting>
  <conditionalFormatting sqref="D21">
    <cfRule type="expression" dxfId="268" priority="104">
      <formula>D21=0</formula>
    </cfRule>
  </conditionalFormatting>
  <conditionalFormatting sqref="D22">
    <cfRule type="expression" dxfId="267" priority="103">
      <formula>D22=0</formula>
    </cfRule>
  </conditionalFormatting>
  <conditionalFormatting sqref="D23">
    <cfRule type="expression" dxfId="266" priority="102">
      <formula>D23=0</formula>
    </cfRule>
  </conditionalFormatting>
  <conditionalFormatting sqref="C22">
    <cfRule type="expression" dxfId="265" priority="101">
      <formula>C22=""</formula>
    </cfRule>
  </conditionalFormatting>
  <conditionalFormatting sqref="T21">
    <cfRule type="expression" dxfId="264" priority="100">
      <formula>T21=0</formula>
    </cfRule>
  </conditionalFormatting>
  <conditionalFormatting sqref="T22">
    <cfRule type="expression" dxfId="263" priority="99">
      <formula>T22=0</formula>
    </cfRule>
  </conditionalFormatting>
  <conditionalFormatting sqref="S21">
    <cfRule type="expression" dxfId="262" priority="98">
      <formula>AND(S21=0,T21=0)</formula>
    </cfRule>
  </conditionalFormatting>
  <conditionalFormatting sqref="S22">
    <cfRule type="expression" dxfId="261" priority="97">
      <formula>AND(S22=0,T22=0)</formula>
    </cfRule>
  </conditionalFormatting>
  <conditionalFormatting sqref="R21">
    <cfRule type="expression" dxfId="260" priority="96">
      <formula>AND(R21=0,S21=0,T21=0)</formula>
    </cfRule>
  </conditionalFormatting>
  <conditionalFormatting sqref="R22">
    <cfRule type="expression" dxfId="259" priority="95">
      <formula>AND(R22=0,S22=0,T22=0)</formula>
    </cfRule>
  </conditionalFormatting>
  <conditionalFormatting sqref="O21">
    <cfRule type="expression" dxfId="258" priority="94">
      <formula>O21=0</formula>
    </cfRule>
  </conditionalFormatting>
  <conditionalFormatting sqref="O22">
    <cfRule type="expression" dxfId="257" priority="93">
      <formula>O22=0</formula>
    </cfRule>
  </conditionalFormatting>
  <conditionalFormatting sqref="O23">
    <cfRule type="expression" dxfId="256" priority="92">
      <formula>O23=0</formula>
    </cfRule>
  </conditionalFormatting>
  <conditionalFormatting sqref="N22">
    <cfRule type="expression" dxfId="255" priority="91">
      <formula>N22=""</formula>
    </cfRule>
  </conditionalFormatting>
  <conditionalFormatting sqref="I28">
    <cfRule type="expression" dxfId="254" priority="90">
      <formula>I28=0</formula>
    </cfRule>
  </conditionalFormatting>
  <conditionalFormatting sqref="I29">
    <cfRule type="expression" dxfId="253" priority="89">
      <formula>I29=0</formula>
    </cfRule>
  </conditionalFormatting>
  <conditionalFormatting sqref="H28">
    <cfRule type="expression" dxfId="252" priority="88">
      <formula>AND(H28=0,I28=0)</formula>
    </cfRule>
  </conditionalFormatting>
  <conditionalFormatting sqref="H29">
    <cfRule type="expression" dxfId="251" priority="87">
      <formula>AND(H29=0,I29=0)</formula>
    </cfRule>
  </conditionalFormatting>
  <conditionalFormatting sqref="G28">
    <cfRule type="expression" dxfId="250" priority="86">
      <formula>AND(G28=0,H28=0,I28=0)</formula>
    </cfRule>
  </conditionalFormatting>
  <conditionalFormatting sqref="G29">
    <cfRule type="expression" dxfId="249" priority="85">
      <formula>AND(G29=0,H29=0,I29=0)</formula>
    </cfRule>
  </conditionalFormatting>
  <conditionalFormatting sqref="D28">
    <cfRule type="expression" dxfId="248" priority="84">
      <formula>D28=0</formula>
    </cfRule>
  </conditionalFormatting>
  <conditionalFormatting sqref="D29">
    <cfRule type="expression" dxfId="247" priority="83">
      <formula>D29=0</formula>
    </cfRule>
  </conditionalFormatting>
  <conditionalFormatting sqref="D30">
    <cfRule type="expression" dxfId="246" priority="82">
      <formula>D30=0</formula>
    </cfRule>
  </conditionalFormatting>
  <conditionalFormatting sqref="C29">
    <cfRule type="expression" dxfId="245" priority="81">
      <formula>C29=""</formula>
    </cfRule>
  </conditionalFormatting>
  <conditionalFormatting sqref="T28">
    <cfRule type="expression" dxfId="244" priority="80">
      <formula>T28=0</formula>
    </cfRule>
  </conditionalFormatting>
  <conditionalFormatting sqref="T29">
    <cfRule type="expression" dxfId="243" priority="79">
      <formula>T29=0</formula>
    </cfRule>
  </conditionalFormatting>
  <conditionalFormatting sqref="S28">
    <cfRule type="expression" dxfId="242" priority="78">
      <formula>AND(S28=0,T28=0)</formula>
    </cfRule>
  </conditionalFormatting>
  <conditionalFormatting sqref="S29">
    <cfRule type="expression" dxfId="241" priority="77">
      <formula>AND(S29=0,T29=0)</formula>
    </cfRule>
  </conditionalFormatting>
  <conditionalFormatting sqref="R28">
    <cfRule type="expression" dxfId="240" priority="76">
      <formula>AND(R28=0,S28=0,T28=0)</formula>
    </cfRule>
  </conditionalFormatting>
  <conditionalFormatting sqref="R29">
    <cfRule type="expression" dxfId="239" priority="75">
      <formula>AND(R29=0,S29=0,T29=0)</formula>
    </cfRule>
  </conditionalFormatting>
  <conditionalFormatting sqref="O28">
    <cfRule type="expression" dxfId="238" priority="74">
      <formula>O28=0</formula>
    </cfRule>
  </conditionalFormatting>
  <conditionalFormatting sqref="O29">
    <cfRule type="expression" dxfId="237" priority="73">
      <formula>O29=0</formula>
    </cfRule>
  </conditionalFormatting>
  <conditionalFormatting sqref="O30">
    <cfRule type="expression" dxfId="236" priority="72">
      <formula>O30=0</formula>
    </cfRule>
  </conditionalFormatting>
  <conditionalFormatting sqref="N29">
    <cfRule type="expression" dxfId="235" priority="71">
      <formula>N29=""</formula>
    </cfRule>
  </conditionalFormatting>
  <conditionalFormatting sqref="T38">
    <cfRule type="expression" dxfId="234" priority="70">
      <formula>T38=0</formula>
    </cfRule>
  </conditionalFormatting>
  <conditionalFormatting sqref="T39">
    <cfRule type="expression" dxfId="233" priority="69">
      <formula>T39=0</formula>
    </cfRule>
  </conditionalFormatting>
  <conditionalFormatting sqref="S38">
    <cfRule type="expression" dxfId="232" priority="68">
      <formula>AND(S38=0,T38=0)</formula>
    </cfRule>
  </conditionalFormatting>
  <conditionalFormatting sqref="S39">
    <cfRule type="expression" dxfId="231" priority="67">
      <formula>AND(S39=0,T39=0)</formula>
    </cfRule>
  </conditionalFormatting>
  <conditionalFormatting sqref="R38">
    <cfRule type="expression" dxfId="230" priority="66">
      <formula>AND(R38=0,S38=0,T38=0)</formula>
    </cfRule>
  </conditionalFormatting>
  <conditionalFormatting sqref="R39">
    <cfRule type="expression" dxfId="229" priority="65">
      <formula>AND(R39=0,S39=0,T39=0)</formula>
    </cfRule>
  </conditionalFormatting>
  <conditionalFormatting sqref="O38">
    <cfRule type="expression" dxfId="228" priority="64">
      <formula>O38=0</formula>
    </cfRule>
  </conditionalFormatting>
  <conditionalFormatting sqref="O39">
    <cfRule type="expression" dxfId="227" priority="63">
      <formula>O39=0</formula>
    </cfRule>
  </conditionalFormatting>
  <conditionalFormatting sqref="O40">
    <cfRule type="expression" dxfId="226" priority="62">
      <formula>O40=0</formula>
    </cfRule>
  </conditionalFormatting>
  <conditionalFormatting sqref="N39">
    <cfRule type="expression" dxfId="225" priority="61">
      <formula>N39=""</formula>
    </cfRule>
  </conditionalFormatting>
  <conditionalFormatting sqref="I45">
    <cfRule type="expression" dxfId="224" priority="60">
      <formula>I45=0</formula>
    </cfRule>
  </conditionalFormatting>
  <conditionalFormatting sqref="I46">
    <cfRule type="expression" dxfId="223" priority="59">
      <formula>I46=0</formula>
    </cfRule>
  </conditionalFormatting>
  <conditionalFormatting sqref="H45">
    <cfRule type="expression" dxfId="222" priority="58">
      <formula>AND(H45=0,I45=0)</formula>
    </cfRule>
  </conditionalFormatting>
  <conditionalFormatting sqref="H46">
    <cfRule type="expression" dxfId="221" priority="57">
      <formula>AND(H46=0,I46=0)</formula>
    </cfRule>
  </conditionalFormatting>
  <conditionalFormatting sqref="G45">
    <cfRule type="expression" dxfId="220" priority="56">
      <formula>AND(G45=0,H45=0,I45=0)</formula>
    </cfRule>
  </conditionalFormatting>
  <conditionalFormatting sqref="G46">
    <cfRule type="expression" dxfId="219" priority="55">
      <formula>AND(G46=0,H46=0,I46=0)</formula>
    </cfRule>
  </conditionalFormatting>
  <conditionalFormatting sqref="D45">
    <cfRule type="expression" dxfId="218" priority="54">
      <formula>D45=0</formula>
    </cfRule>
  </conditionalFormatting>
  <conditionalFormatting sqref="D46">
    <cfRule type="expression" dxfId="217" priority="53">
      <formula>D46=0</formula>
    </cfRule>
  </conditionalFormatting>
  <conditionalFormatting sqref="D47">
    <cfRule type="expression" dxfId="216" priority="52">
      <formula>D47=0</formula>
    </cfRule>
  </conditionalFormatting>
  <conditionalFormatting sqref="C46">
    <cfRule type="expression" dxfId="215" priority="51">
      <formula>C46=""</formula>
    </cfRule>
  </conditionalFormatting>
  <conditionalFormatting sqref="T45">
    <cfRule type="expression" dxfId="214" priority="50">
      <formula>T45=0</formula>
    </cfRule>
  </conditionalFormatting>
  <conditionalFormatting sqref="T46">
    <cfRule type="expression" dxfId="213" priority="49">
      <formula>T46=0</formula>
    </cfRule>
  </conditionalFormatting>
  <conditionalFormatting sqref="S45">
    <cfRule type="expression" dxfId="212" priority="48">
      <formula>AND(S45=0,T45=0)</formula>
    </cfRule>
  </conditionalFormatting>
  <conditionalFormatting sqref="S46">
    <cfRule type="expression" dxfId="211" priority="47">
      <formula>AND(S46=0,T46=0)</formula>
    </cfRule>
  </conditionalFormatting>
  <conditionalFormatting sqref="R45">
    <cfRule type="expression" dxfId="210" priority="46">
      <formula>AND(R45=0,S45=0,T45=0)</formula>
    </cfRule>
  </conditionalFormatting>
  <conditionalFormatting sqref="R46">
    <cfRule type="expression" dxfId="209" priority="45">
      <formula>AND(R46=0,S46=0,T46=0)</formula>
    </cfRule>
  </conditionalFormatting>
  <conditionalFormatting sqref="O45">
    <cfRule type="expression" dxfId="208" priority="44">
      <formula>O45=0</formula>
    </cfRule>
  </conditionalFormatting>
  <conditionalFormatting sqref="O46">
    <cfRule type="expression" dxfId="207" priority="43">
      <formula>O46=0</formula>
    </cfRule>
  </conditionalFormatting>
  <conditionalFormatting sqref="O47">
    <cfRule type="expression" dxfId="206" priority="42">
      <formula>O47=0</formula>
    </cfRule>
  </conditionalFormatting>
  <conditionalFormatting sqref="N46">
    <cfRule type="expression" dxfId="205" priority="41">
      <formula>N46=""</formula>
    </cfRule>
  </conditionalFormatting>
  <conditionalFormatting sqref="I52">
    <cfRule type="expression" dxfId="204" priority="40">
      <formula>I52=0</formula>
    </cfRule>
  </conditionalFormatting>
  <conditionalFormatting sqref="I53">
    <cfRule type="expression" dxfId="203" priority="39">
      <formula>I53=0</formula>
    </cfRule>
  </conditionalFormatting>
  <conditionalFormatting sqref="H52">
    <cfRule type="expression" dxfId="202" priority="38">
      <formula>AND(H52=0,I52=0)</formula>
    </cfRule>
  </conditionalFormatting>
  <conditionalFormatting sqref="H53">
    <cfRule type="expression" dxfId="201" priority="37">
      <formula>AND(H53=0,I53=0)</formula>
    </cfRule>
  </conditionalFormatting>
  <conditionalFormatting sqref="G52">
    <cfRule type="expression" dxfId="200" priority="36">
      <formula>AND(G52=0,H52=0,I52=0)</formula>
    </cfRule>
  </conditionalFormatting>
  <conditionalFormatting sqref="G53">
    <cfRule type="expression" dxfId="199" priority="35">
      <formula>AND(G53=0,H53=0,I53=0)</formula>
    </cfRule>
  </conditionalFormatting>
  <conditionalFormatting sqref="D52">
    <cfRule type="expression" dxfId="198" priority="34">
      <formula>D52=0</formula>
    </cfRule>
  </conditionalFormatting>
  <conditionalFormatting sqref="D53">
    <cfRule type="expression" dxfId="197" priority="33">
      <formula>D53=0</formula>
    </cfRule>
  </conditionalFormatting>
  <conditionalFormatting sqref="D54">
    <cfRule type="expression" dxfId="196" priority="32">
      <formula>D54=0</formula>
    </cfRule>
  </conditionalFormatting>
  <conditionalFormatting sqref="C53">
    <cfRule type="expression" dxfId="195" priority="31">
      <formula>C53=""</formula>
    </cfRule>
  </conditionalFormatting>
  <conditionalFormatting sqref="T52">
    <cfRule type="expression" dxfId="194" priority="30">
      <formula>T52=0</formula>
    </cfRule>
  </conditionalFormatting>
  <conditionalFormatting sqref="T53">
    <cfRule type="expression" dxfId="193" priority="29">
      <formula>T53=0</formula>
    </cfRule>
  </conditionalFormatting>
  <conditionalFormatting sqref="S52">
    <cfRule type="expression" dxfId="192" priority="28">
      <formula>AND(S52=0,T52=0)</formula>
    </cfRule>
  </conditionalFormatting>
  <conditionalFormatting sqref="S53">
    <cfRule type="expression" dxfId="191" priority="27">
      <formula>AND(S53=0,T53=0)</formula>
    </cfRule>
  </conditionalFormatting>
  <conditionalFormatting sqref="R52">
    <cfRule type="expression" dxfId="190" priority="26">
      <formula>AND(R52=0,S52=0,T52=0)</formula>
    </cfRule>
  </conditionalFormatting>
  <conditionalFormatting sqref="R53">
    <cfRule type="expression" dxfId="189" priority="25">
      <formula>AND(R53=0,S53=0,T53=0)</formula>
    </cfRule>
  </conditionalFormatting>
  <conditionalFormatting sqref="O52">
    <cfRule type="expression" dxfId="188" priority="24">
      <formula>O52=0</formula>
    </cfRule>
  </conditionalFormatting>
  <conditionalFormatting sqref="O53">
    <cfRule type="expression" dxfId="187" priority="23">
      <formula>O53=0</formula>
    </cfRule>
  </conditionalFormatting>
  <conditionalFormatting sqref="O54">
    <cfRule type="expression" dxfId="186" priority="22">
      <formula>O54=0</formula>
    </cfRule>
  </conditionalFormatting>
  <conditionalFormatting sqref="N53">
    <cfRule type="expression" dxfId="185" priority="21">
      <formula>N53=""</formula>
    </cfRule>
  </conditionalFormatting>
  <conditionalFormatting sqref="I59">
    <cfRule type="expression" dxfId="184" priority="20">
      <formula>I59=0</formula>
    </cfRule>
  </conditionalFormatting>
  <conditionalFormatting sqref="I60">
    <cfRule type="expression" dxfId="183" priority="19">
      <formula>I60=0</formula>
    </cfRule>
  </conditionalFormatting>
  <conditionalFormatting sqref="H59">
    <cfRule type="expression" dxfId="182" priority="18">
      <formula>AND(H59=0,I59=0)</formula>
    </cfRule>
  </conditionalFormatting>
  <conditionalFormatting sqref="H60">
    <cfRule type="expression" dxfId="181" priority="17">
      <formula>AND(H60=0,I60=0)</formula>
    </cfRule>
  </conditionalFormatting>
  <conditionalFormatting sqref="G59">
    <cfRule type="expression" dxfId="180" priority="16">
      <formula>AND(G59=0,H59=0,I59=0)</formula>
    </cfRule>
  </conditionalFormatting>
  <conditionalFormatting sqref="G60">
    <cfRule type="expression" dxfId="179" priority="15">
      <formula>AND(G60=0,H60=0,I60=0)</formula>
    </cfRule>
  </conditionalFormatting>
  <conditionalFormatting sqref="D59">
    <cfRule type="expression" dxfId="178" priority="14">
      <formula>D59=0</formula>
    </cfRule>
  </conditionalFormatting>
  <conditionalFormatting sqref="D60">
    <cfRule type="expression" dxfId="177" priority="13">
      <formula>D60=0</formula>
    </cfRule>
  </conditionalFormatting>
  <conditionalFormatting sqref="D61">
    <cfRule type="expression" dxfId="176" priority="12">
      <formula>D61=0</formula>
    </cfRule>
  </conditionalFormatting>
  <conditionalFormatting sqref="C60">
    <cfRule type="expression" dxfId="175" priority="11">
      <formula>C60=""</formula>
    </cfRule>
  </conditionalFormatting>
  <conditionalFormatting sqref="T59">
    <cfRule type="expression" dxfId="174" priority="10">
      <formula>T59=0</formula>
    </cfRule>
  </conditionalFormatting>
  <conditionalFormatting sqref="T60">
    <cfRule type="expression" dxfId="173" priority="9">
      <formula>T60=0</formula>
    </cfRule>
  </conditionalFormatting>
  <conditionalFormatting sqref="S59">
    <cfRule type="expression" dxfId="172" priority="8">
      <formula>AND(S59=0,T59=0)</formula>
    </cfRule>
  </conditionalFormatting>
  <conditionalFormatting sqref="S60">
    <cfRule type="expression" dxfId="171" priority="7">
      <formula>AND(S60=0,T60=0)</formula>
    </cfRule>
  </conditionalFormatting>
  <conditionalFormatting sqref="R59">
    <cfRule type="expression" dxfId="170" priority="6">
      <formula>AND(R59=0,S59=0,T59=0)</formula>
    </cfRule>
  </conditionalFormatting>
  <conditionalFormatting sqref="R60">
    <cfRule type="expression" dxfId="169" priority="5">
      <formula>AND(R60=0,S60=0,T60=0)</formula>
    </cfRule>
  </conditionalFormatting>
  <conditionalFormatting sqref="O59">
    <cfRule type="expression" dxfId="168" priority="4">
      <formula>O59=0</formula>
    </cfRule>
  </conditionalFormatting>
  <conditionalFormatting sqref="O60">
    <cfRule type="expression" dxfId="167" priority="3">
      <formula>O60=0</formula>
    </cfRule>
  </conditionalFormatting>
  <conditionalFormatting sqref="O61">
    <cfRule type="expression" dxfId="166" priority="2">
      <formula>O61=0</formula>
    </cfRule>
  </conditionalFormatting>
  <conditionalFormatting sqref="N60">
    <cfRule type="expression" dxfId="165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X2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68" hidden="1" customWidth="1"/>
    <col min="32" max="32" width="8" style="68" hidden="1" customWidth="1"/>
    <col min="33" max="33" width="6" style="68" hidden="1" customWidth="1"/>
    <col min="34" max="34" width="8.375" style="68" hidden="1" customWidth="1"/>
    <col min="35" max="35" width="4.125" style="68" hidden="1" customWidth="1"/>
    <col min="36" max="36" width="9.625" style="68" hidden="1" customWidth="1"/>
    <col min="37" max="37" width="5.875" style="68" hidden="1" customWidth="1"/>
    <col min="38" max="38" width="2.625" style="68" hidden="1" customWidth="1"/>
    <col min="39" max="39" width="4.625" style="68" hidden="1" customWidth="1"/>
    <col min="40" max="43" width="2.625" style="68" hidden="1" customWidth="1"/>
    <col min="44" max="44" width="3.625" style="68" hidden="1" customWidth="1"/>
    <col min="45" max="50" width="2.625" style="68" hidden="1" customWidth="1"/>
    <col min="51" max="51" width="3.625" style="68" hidden="1" customWidth="1"/>
    <col min="52" max="52" width="4.625" style="68" hidden="1" customWidth="1"/>
    <col min="53" max="54" width="3.375" style="68" hidden="1" customWidth="1"/>
    <col min="55" max="55" width="5.875" style="68" hidden="1" customWidth="1"/>
    <col min="56" max="57" width="3.375" style="68" hidden="1" customWidth="1"/>
    <col min="58" max="58" width="2.875" style="68" hidden="1" customWidth="1"/>
    <col min="59" max="59" width="3.875" style="68" hidden="1" customWidth="1"/>
    <col min="60" max="60" width="4.625" style="68" hidden="1" customWidth="1"/>
    <col min="61" max="61" width="8.25" style="68" hidden="1" customWidth="1"/>
    <col min="62" max="63" width="3.375" style="68" hidden="1" customWidth="1"/>
    <col min="64" max="64" width="3.875" style="68" hidden="1" customWidth="1"/>
    <col min="65" max="65" width="4.625" style="68" hidden="1" customWidth="1"/>
    <col min="66" max="67" width="3.375" style="68" hidden="1" customWidth="1"/>
    <col min="68" max="68" width="4.625" style="68" hidden="1" customWidth="1"/>
    <col min="69" max="69" width="3.875" style="68" hidden="1" customWidth="1"/>
    <col min="70" max="70" width="4.625" style="68" hidden="1" customWidth="1"/>
    <col min="71" max="72" width="3.375" style="68" hidden="1" customWidth="1"/>
    <col min="73" max="78" width="4.625" style="68" hidden="1" customWidth="1"/>
    <col min="79" max="79" width="3.875" style="68" hidden="1" customWidth="1"/>
    <col min="80" max="80" width="4.625" style="68" hidden="1" customWidth="1"/>
    <col min="81" max="83" width="3.375" style="68" hidden="1" customWidth="1"/>
    <col min="84" max="84" width="3.875" style="68" hidden="1" customWidth="1"/>
    <col min="85" max="85" width="4.625" style="68" hidden="1" customWidth="1"/>
    <col min="86" max="88" width="3.375" style="68" hidden="1" customWidth="1"/>
    <col min="89" max="89" width="3.875" style="68" hidden="1" customWidth="1"/>
    <col min="90" max="90" width="4.625" style="68" hidden="1" customWidth="1"/>
    <col min="91" max="93" width="3.375" style="68" hidden="1" customWidth="1"/>
    <col min="94" max="94" width="4.625" style="68" hidden="1" customWidth="1"/>
    <col min="95" max="95" width="9" style="68" hidden="1" customWidth="1"/>
    <col min="96" max="96" width="4.625" style="68" hidden="1" customWidth="1"/>
    <col min="97" max="97" width="1.625" style="68" hidden="1" customWidth="1"/>
    <col min="98" max="98" width="4.625" style="68" hidden="1" customWidth="1"/>
    <col min="99" max="100" width="3.375" style="68" hidden="1" customWidth="1"/>
    <col min="101" max="101" width="4.625" style="68" hidden="1" customWidth="1"/>
    <col min="102" max="102" width="9" style="68" hidden="1" customWidth="1"/>
    <col min="103" max="103" width="7.1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6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15" width="4.625" style="68" hidden="1" customWidth="1"/>
    <col min="116" max="116" width="9" style="68" hidden="1" customWidth="1"/>
    <col min="117" max="117" width="6" style="68" hidden="1" customWidth="1"/>
    <col min="118" max="118" width="1.625" style="68" hidden="1" customWidth="1"/>
    <col min="119" max="119" width="5.875" style="68" hidden="1" customWidth="1"/>
    <col min="120" max="121" width="3.5" style="68" hidden="1" customWidth="1"/>
    <col min="122" max="122" width="4.625" style="68" hidden="1" customWidth="1"/>
    <col min="123" max="123" width="9" style="68" hidden="1" customWidth="1"/>
    <col min="124" max="124" width="6" style="68" hidden="1" customWidth="1"/>
    <col min="125" max="125" width="1.625" style="68" hidden="1" customWidth="1"/>
    <col min="126" max="126" width="5.875" style="68" hidden="1" customWidth="1"/>
    <col min="127" max="128" width="3.5" style="68" hidden="1" customWidth="1"/>
    <col min="129" max="16384" width="9" style="2"/>
  </cols>
  <sheetData>
    <row r="1" spans="1:128" ht="39.950000000000003" customHeight="1" thickBot="1" x14ac:dyDescent="0.3">
      <c r="A1" s="84" t="s">
        <v>223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69" t="s">
        <v>224</v>
      </c>
      <c r="AF1" s="67">
        <f t="shared" ref="AF1:AF12" ca="1" si="0">BI1*10000+BS1*1000+CC1*100+CH1*10+CM1</f>
        <v>96904</v>
      </c>
      <c r="AG1" s="67" t="s">
        <v>89</v>
      </c>
      <c r="AH1" s="67">
        <f t="shared" ref="AH1:AH12" ca="1" si="1">BJ1*10000+BT1*1000+CD1*100+CI1*10+CN1</f>
        <v>80</v>
      </c>
      <c r="AI1" s="67" t="s">
        <v>135</v>
      </c>
      <c r="AJ1" s="67">
        <f ca="1">AF1-AH1</f>
        <v>96824</v>
      </c>
      <c r="AL1" s="67">
        <f ca="1">BI1</f>
        <v>9</v>
      </c>
      <c r="AM1" s="67">
        <f ca="1">BS1</f>
        <v>6</v>
      </c>
      <c r="AN1" s="67" t="s">
        <v>97</v>
      </c>
      <c r="AO1" s="67">
        <f ca="1">CC1</f>
        <v>9</v>
      </c>
      <c r="AP1" s="67">
        <f ca="1">CH1</f>
        <v>0</v>
      </c>
      <c r="AQ1" s="67">
        <f ca="1">CM1</f>
        <v>4</v>
      </c>
      <c r="AR1" s="67" t="s">
        <v>157</v>
      </c>
      <c r="AS1" s="67">
        <f ca="1">BJ1</f>
        <v>0</v>
      </c>
      <c r="AT1" s="67">
        <f ca="1">BT1</f>
        <v>0</v>
      </c>
      <c r="AU1" s="67" t="s">
        <v>97</v>
      </c>
      <c r="AV1" s="67">
        <f ca="1">CD1</f>
        <v>0</v>
      </c>
      <c r="AW1" s="67">
        <f ca="1">CI1</f>
        <v>8</v>
      </c>
      <c r="AX1" s="67">
        <f ca="1">CN1</f>
        <v>0</v>
      </c>
      <c r="AY1" s="67" t="s">
        <v>135</v>
      </c>
      <c r="AZ1" s="67">
        <f ca="1">MOD(ROUNDDOWN(AJ1/10000,0),10)</f>
        <v>9</v>
      </c>
      <c r="BA1" s="67">
        <f ca="1">MOD(ROUNDDOWN(AJ1/1000,0),10)</f>
        <v>6</v>
      </c>
      <c r="BB1" s="67" t="s">
        <v>97</v>
      </c>
      <c r="BC1" s="67">
        <f ca="1">MOD(ROUNDDOWN(AJ1/100,0),10)</f>
        <v>8</v>
      </c>
      <c r="BD1" s="67">
        <f ca="1">MOD(ROUNDDOWN(AJ1/10,0),10)</f>
        <v>2</v>
      </c>
      <c r="BE1" s="67">
        <f ca="1">MOD(ROUNDDOWN(AJ1/1,0),10)</f>
        <v>4</v>
      </c>
      <c r="BG1" s="70" t="s">
        <v>225</v>
      </c>
      <c r="BH1" s="67">
        <v>1</v>
      </c>
      <c r="BI1" s="71">
        <f ca="1">IF(AND($BN1=$BO1,$BS1-$BT1&lt;=0),RANDBETWEEN(1,9),$BN1)</f>
        <v>9</v>
      </c>
      <c r="BJ1" s="71">
        <f ca="1">$BO1</f>
        <v>0</v>
      </c>
      <c r="BK1" s="72"/>
      <c r="BL1" s="73" t="s">
        <v>11</v>
      </c>
      <c r="BM1" s="67">
        <v>1</v>
      </c>
      <c r="BN1" s="71">
        <f ca="1">VLOOKUP($CR1,$CT$1:$CV$200,2,FALSE)</f>
        <v>9</v>
      </c>
      <c r="BO1" s="71">
        <f ca="1">VLOOKUP($CR1,$CT$1:$CV$200,3,FALSE)</f>
        <v>0</v>
      </c>
      <c r="BP1" s="72"/>
      <c r="BQ1" s="70" t="s">
        <v>0</v>
      </c>
      <c r="BR1" s="67">
        <v>1</v>
      </c>
      <c r="BS1" s="74">
        <f ca="1">$BX1</f>
        <v>6</v>
      </c>
      <c r="BT1" s="71">
        <f ca="1">IF(AND($BJ1=0,$BY1=0,$CD1=0,$CI1=0,$CN1=0),RANDBETWEEN(1,9),$BY1)</f>
        <v>0</v>
      </c>
      <c r="BU1" s="72"/>
      <c r="BV1" s="73" t="s">
        <v>0</v>
      </c>
      <c r="BW1" s="67">
        <v>1</v>
      </c>
      <c r="BX1" s="71">
        <f ca="1">VLOOKUP($CY1,$DA$1:$DC$200,2,FALSE)</f>
        <v>6</v>
      </c>
      <c r="BY1" s="71">
        <f ca="1">VLOOKUP($CY1,$DA$1:$DC$200,3,FALSE)</f>
        <v>0</v>
      </c>
      <c r="BZ1" s="72"/>
      <c r="CA1" s="73" t="s">
        <v>12</v>
      </c>
      <c r="CB1" s="67">
        <v>1</v>
      </c>
      <c r="CC1" s="75">
        <f ca="1">VLOOKUP($DF1,$DH$1:$DJ$200,2,FALSE)</f>
        <v>9</v>
      </c>
      <c r="CD1" s="75">
        <f ca="1">VLOOKUP($DF1,$DH$1:$DJ$200,3,FALSE)</f>
        <v>0</v>
      </c>
      <c r="CE1" s="76"/>
      <c r="CF1" s="73" t="s">
        <v>13</v>
      </c>
      <c r="CG1" s="67">
        <v>1</v>
      </c>
      <c r="CH1" s="75">
        <f ca="1">VLOOKUP($DM1,$DO$1:$DQ$200,2,FALSE)</f>
        <v>0</v>
      </c>
      <c r="CI1" s="75">
        <f ca="1">VLOOKUP($DM1,$DO$1:$DQ$200,3,FALSE)</f>
        <v>8</v>
      </c>
      <c r="CJ1" s="76"/>
      <c r="CK1" s="73" t="s">
        <v>14</v>
      </c>
      <c r="CL1" s="67">
        <v>1</v>
      </c>
      <c r="CM1" s="75">
        <f ca="1">VLOOKUP($DT1,$DV$1:$DX$200,2,FALSE)</f>
        <v>4</v>
      </c>
      <c r="CN1" s="75">
        <f ca="1">VLOOKUP($DT1,$DV$1:$DX$200,3,FALSE)</f>
        <v>0</v>
      </c>
      <c r="CO1" s="76"/>
      <c r="CP1" s="72"/>
      <c r="CQ1" s="65">
        <f ca="1">RAND()</f>
        <v>0.63019136148091714</v>
      </c>
      <c r="CR1" s="66">
        <f ca="1">RANK(CQ1,$CQ$1:$CQ$200,)</f>
        <v>9</v>
      </c>
      <c r="CS1" s="66"/>
      <c r="CT1" s="67">
        <v>1</v>
      </c>
      <c r="CU1" s="67">
        <v>1</v>
      </c>
      <c r="CV1" s="67">
        <v>0</v>
      </c>
      <c r="CW1" s="67"/>
      <c r="CX1" s="65">
        <f t="shared" ref="CX1:CX64" ca="1" si="2">RAND()</f>
        <v>1.9662199020452076E-2</v>
      </c>
      <c r="CY1" s="66">
        <f t="shared" ref="CY1:CY64" ca="1" si="3">RANK(CX1,$CX$1:$CX$200,)</f>
        <v>196</v>
      </c>
      <c r="CZ1" s="67"/>
      <c r="DA1" s="67">
        <v>1</v>
      </c>
      <c r="DB1" s="67">
        <v>0</v>
      </c>
      <c r="DC1" s="67">
        <v>0</v>
      </c>
      <c r="DE1" s="65">
        <f t="shared" ref="DE1:DE64" ca="1" si="4">RAND()</f>
        <v>0.43802046623381385</v>
      </c>
      <c r="DF1" s="66">
        <f t="shared" ref="DF1:DF64" ca="1" si="5">RANK(DE1,$DE$1:$DE$200,)</f>
        <v>119</v>
      </c>
      <c r="DG1" s="67"/>
      <c r="DH1" s="67">
        <v>1</v>
      </c>
      <c r="DI1" s="67">
        <v>0</v>
      </c>
      <c r="DJ1" s="67">
        <v>0</v>
      </c>
      <c r="DK1" s="67"/>
      <c r="DL1" s="65">
        <f t="shared" ref="DL1:DL64" ca="1" si="6">RAND()</f>
        <v>0.4701581948113509</v>
      </c>
      <c r="DM1" s="66">
        <f t="shared" ref="DM1:DM64" ca="1" si="7">RANK(DL1,$DL$1:$DL$200,)</f>
        <v>109</v>
      </c>
      <c r="DN1" s="67"/>
      <c r="DO1" s="67">
        <v>1</v>
      </c>
      <c r="DP1" s="67">
        <v>0</v>
      </c>
      <c r="DQ1" s="67">
        <v>0</v>
      </c>
      <c r="DS1" s="65">
        <f ca="1">RAND()</f>
        <v>0.47514702911913342</v>
      </c>
      <c r="DT1" s="66">
        <f ca="1">RANK(DS1,$DS$1:$DS$200,)</f>
        <v>114</v>
      </c>
      <c r="DU1" s="67"/>
      <c r="DV1" s="67">
        <v>1</v>
      </c>
      <c r="DW1" s="67">
        <v>0</v>
      </c>
      <c r="DX1" s="67">
        <v>0</v>
      </c>
    </row>
    <row r="2" spans="1:128" ht="50.1" customHeight="1" thickBot="1" x14ac:dyDescent="0.3">
      <c r="A2" s="86" t="s">
        <v>136</v>
      </c>
      <c r="B2" s="87"/>
      <c r="C2" s="87"/>
      <c r="D2" s="87"/>
      <c r="E2" s="87"/>
      <c r="F2" s="88"/>
      <c r="G2" s="89" t="s">
        <v>137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68" t="s">
        <v>138</v>
      </c>
      <c r="AF2" s="67">
        <f t="shared" ca="1" si="0"/>
        <v>30009</v>
      </c>
      <c r="AG2" s="67" t="s">
        <v>51</v>
      </c>
      <c r="AH2" s="67">
        <f t="shared" ca="1" si="1"/>
        <v>200</v>
      </c>
      <c r="AI2" s="67" t="s">
        <v>135</v>
      </c>
      <c r="AJ2" s="67">
        <f t="shared" ref="AJ2:AJ12" ca="1" si="8">AF2-AH2</f>
        <v>29809</v>
      </c>
      <c r="AL2" s="67">
        <f t="shared" ref="AL2:AL12" ca="1" si="9">BI2</f>
        <v>3</v>
      </c>
      <c r="AM2" s="67">
        <f t="shared" ref="AM2:AM12" ca="1" si="10">BS2</f>
        <v>0</v>
      </c>
      <c r="AN2" s="67" t="s">
        <v>97</v>
      </c>
      <c r="AO2" s="67">
        <f t="shared" ref="AO2:AO12" ca="1" si="11">CC2</f>
        <v>0</v>
      </c>
      <c r="AP2" s="67">
        <f t="shared" ref="AP2:AP12" ca="1" si="12">CH2</f>
        <v>0</v>
      </c>
      <c r="AQ2" s="67">
        <f t="shared" ref="AQ2:AQ12" ca="1" si="13">CM2</f>
        <v>9</v>
      </c>
      <c r="AR2" s="67" t="s">
        <v>157</v>
      </c>
      <c r="AS2" s="67">
        <f t="shared" ref="AS2:AS12" ca="1" si="14">BJ2</f>
        <v>0</v>
      </c>
      <c r="AT2" s="67">
        <f t="shared" ref="AT2:AT12" ca="1" si="15">BT2</f>
        <v>0</v>
      </c>
      <c r="AU2" s="67" t="s">
        <v>97</v>
      </c>
      <c r="AV2" s="67">
        <f t="shared" ref="AV2:AV12" ca="1" si="16">CD2</f>
        <v>2</v>
      </c>
      <c r="AW2" s="67">
        <f t="shared" ref="AW2:AW12" ca="1" si="17">CI2</f>
        <v>0</v>
      </c>
      <c r="AX2" s="67">
        <f t="shared" ref="AX2:AX12" ca="1" si="18">CN2</f>
        <v>0</v>
      </c>
      <c r="AY2" s="67" t="s">
        <v>135</v>
      </c>
      <c r="AZ2" s="67">
        <f t="shared" ref="AZ2:AZ12" ca="1" si="19">MOD(ROUNDDOWN(AJ2/10000,0),10)</f>
        <v>2</v>
      </c>
      <c r="BA2" s="67">
        <f t="shared" ref="BA2:BA12" ca="1" si="20">MOD(ROUNDDOWN(AJ2/1000,0),10)</f>
        <v>9</v>
      </c>
      <c r="BB2" s="67" t="s">
        <v>97</v>
      </c>
      <c r="BC2" s="67">
        <f t="shared" ref="BC2:BC12" ca="1" si="21">MOD(ROUNDDOWN(AJ2/100,0),10)</f>
        <v>8</v>
      </c>
      <c r="BD2" s="67">
        <f t="shared" ref="BD2:BD12" ca="1" si="22">MOD(ROUNDDOWN(AJ2/10,0),10)</f>
        <v>0</v>
      </c>
      <c r="BE2" s="67">
        <f t="shared" ref="BE2:BE12" ca="1" si="23">MOD(ROUNDDOWN(AJ2/1,0),10)</f>
        <v>9</v>
      </c>
      <c r="BG2" s="70" t="s">
        <v>226</v>
      </c>
      <c r="BH2" s="67">
        <v>2</v>
      </c>
      <c r="BI2" s="71">
        <f t="shared" ref="BI2:BI12" ca="1" si="24">IF(AND($BN2=$BO2,$BS2-$BT2&lt;=0),RANDBETWEEN(1,9),$BN2)</f>
        <v>3</v>
      </c>
      <c r="BJ2" s="71">
        <f t="shared" ref="BJ2:BJ12" ca="1" si="25">$BO2</f>
        <v>0</v>
      </c>
      <c r="BK2" s="72"/>
      <c r="BM2" s="67">
        <v>2</v>
      </c>
      <c r="BN2" s="71">
        <f t="shared" ref="BN2:BN12" ca="1" si="26">VLOOKUP($CR2,$CT$1:$CV$200,2,FALSE)</f>
        <v>3</v>
      </c>
      <c r="BO2" s="71">
        <f t="shared" ref="BO2:BO12" ca="1" si="27">VLOOKUP($CR2,$CT$1:$CV$200,3,FALSE)</f>
        <v>0</v>
      </c>
      <c r="BP2" s="72"/>
      <c r="BQ2" s="70" t="s">
        <v>226</v>
      </c>
      <c r="BR2" s="67">
        <v>2</v>
      </c>
      <c r="BS2" s="74">
        <f t="shared" ref="BS2:BS12" ca="1" si="28">$BX2</f>
        <v>0</v>
      </c>
      <c r="BT2" s="71">
        <f t="shared" ref="BT2:BT12" ca="1" si="29">IF(AND($BJ2=0,$BY2=0,$CD2=0,$CI2=0,$CN2=0),RANDBETWEEN(1,9),$BY2)</f>
        <v>0</v>
      </c>
      <c r="BU2" s="72"/>
      <c r="BW2" s="67">
        <v>2</v>
      </c>
      <c r="BX2" s="71">
        <f t="shared" ref="BX2:BX12" ca="1" si="30">VLOOKUP($CY2,$DA$1:$DC$200,2,FALSE)</f>
        <v>0</v>
      </c>
      <c r="BY2" s="71">
        <f t="shared" ref="BY2:BY12" ca="1" si="31">VLOOKUP($CY2,$DA$1:$DC$200,3,FALSE)</f>
        <v>0</v>
      </c>
      <c r="BZ2" s="72"/>
      <c r="CB2" s="67">
        <v>2</v>
      </c>
      <c r="CC2" s="75">
        <f t="shared" ref="CC2:CC12" ca="1" si="32">VLOOKUP($DF2,$DH$1:$DJ$200,2,FALSE)</f>
        <v>0</v>
      </c>
      <c r="CD2" s="75">
        <f t="shared" ref="CD2:CD12" ca="1" si="33">VLOOKUP($DF2,$DH$1:$DJ$200,3,FALSE)</f>
        <v>2</v>
      </c>
      <c r="CE2" s="76"/>
      <c r="CG2" s="67">
        <v>2</v>
      </c>
      <c r="CH2" s="75">
        <f t="shared" ref="CH2:CH12" ca="1" si="34">VLOOKUP($DM2,$DO$1:$DQ$200,2,FALSE)</f>
        <v>0</v>
      </c>
      <c r="CI2" s="75">
        <f t="shared" ref="CI2:CI12" ca="1" si="35">VLOOKUP($DM2,$DO$1:$DQ$200,3,FALSE)</f>
        <v>0</v>
      </c>
      <c r="CJ2" s="76"/>
      <c r="CL2" s="67">
        <v>2</v>
      </c>
      <c r="CM2" s="75">
        <f t="shared" ref="CM2:CM12" ca="1" si="36">VLOOKUP($DT2,$DV$1:$DX$200,2,FALSE)</f>
        <v>9</v>
      </c>
      <c r="CN2" s="75">
        <f t="shared" ref="CN2:CN12" ca="1" si="37">VLOOKUP($DT2,$DV$1:$DX$200,3,FALSE)</f>
        <v>0</v>
      </c>
      <c r="CO2" s="76"/>
      <c r="CP2" s="72"/>
      <c r="CQ2" s="65">
        <f t="shared" ref="CQ2:CQ32" ca="1" si="38">RAND()</f>
        <v>0.88024431321202834</v>
      </c>
      <c r="CR2" s="66">
        <f t="shared" ref="CR2:CR32" ca="1" si="39">RANK(CQ2,$CQ$1:$CQ$200,)</f>
        <v>3</v>
      </c>
      <c r="CS2" s="66"/>
      <c r="CT2" s="67">
        <v>2</v>
      </c>
      <c r="CU2" s="67">
        <v>2</v>
      </c>
      <c r="CV2" s="67">
        <v>0</v>
      </c>
      <c r="CW2" s="67"/>
      <c r="CX2" s="65">
        <f t="shared" ca="1" si="2"/>
        <v>0.32901315216027316</v>
      </c>
      <c r="CY2" s="66">
        <f t="shared" ca="1" si="3"/>
        <v>140</v>
      </c>
      <c r="CZ2" s="67"/>
      <c r="DA2" s="67">
        <v>2</v>
      </c>
      <c r="DB2" s="67">
        <v>0</v>
      </c>
      <c r="DC2" s="67">
        <v>1</v>
      </c>
      <c r="DE2" s="65">
        <f t="shared" ca="1" si="4"/>
        <v>0.32596303573771834</v>
      </c>
      <c r="DF2" s="66">
        <f t="shared" ca="1" si="5"/>
        <v>143</v>
      </c>
      <c r="DG2" s="67"/>
      <c r="DH2" s="67">
        <v>2</v>
      </c>
      <c r="DI2" s="67">
        <v>0</v>
      </c>
      <c r="DJ2" s="67">
        <v>1</v>
      </c>
      <c r="DL2" s="65">
        <f t="shared" ca="1" si="6"/>
        <v>0.41712638644736888</v>
      </c>
      <c r="DM2" s="66">
        <f t="shared" ca="1" si="7"/>
        <v>120</v>
      </c>
      <c r="DN2" s="67"/>
      <c r="DO2" s="67">
        <v>2</v>
      </c>
      <c r="DP2" s="67">
        <v>0</v>
      </c>
      <c r="DQ2" s="67">
        <v>1</v>
      </c>
      <c r="DS2" s="65">
        <f t="shared" ref="DS2:DS65" ca="1" si="40">RAND()</f>
        <v>0.44338306793252635</v>
      </c>
      <c r="DT2" s="66">
        <f t="shared" ref="DT2:DT65" ca="1" si="41">RANK(DS2,$DS$1:$DS$200,)</f>
        <v>119</v>
      </c>
      <c r="DU2" s="67"/>
      <c r="DV2" s="67">
        <v>2</v>
      </c>
      <c r="DW2" s="67">
        <v>0</v>
      </c>
      <c r="DX2" s="67">
        <v>1</v>
      </c>
    </row>
    <row r="3" spans="1:12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68" t="s">
        <v>227</v>
      </c>
      <c r="AF3" s="67">
        <f t="shared" ca="1" si="0"/>
        <v>23031</v>
      </c>
      <c r="AG3" s="67" t="s">
        <v>89</v>
      </c>
      <c r="AH3" s="67">
        <f t="shared" ca="1" si="1"/>
        <v>30</v>
      </c>
      <c r="AI3" s="67" t="s">
        <v>135</v>
      </c>
      <c r="AJ3" s="67">
        <f t="shared" ca="1" si="8"/>
        <v>23001</v>
      </c>
      <c r="AL3" s="67">
        <f t="shared" ca="1" si="9"/>
        <v>2</v>
      </c>
      <c r="AM3" s="67">
        <f t="shared" ca="1" si="10"/>
        <v>3</v>
      </c>
      <c r="AN3" s="67" t="s">
        <v>97</v>
      </c>
      <c r="AO3" s="67">
        <f t="shared" ca="1" si="11"/>
        <v>0</v>
      </c>
      <c r="AP3" s="67">
        <f t="shared" ca="1" si="12"/>
        <v>3</v>
      </c>
      <c r="AQ3" s="67">
        <f t="shared" ca="1" si="13"/>
        <v>1</v>
      </c>
      <c r="AR3" s="67" t="s">
        <v>157</v>
      </c>
      <c r="AS3" s="67">
        <f t="shared" ca="1" si="14"/>
        <v>0</v>
      </c>
      <c r="AT3" s="67">
        <f t="shared" ca="1" si="15"/>
        <v>0</v>
      </c>
      <c r="AU3" s="67" t="s">
        <v>228</v>
      </c>
      <c r="AV3" s="67">
        <f t="shared" ca="1" si="16"/>
        <v>0</v>
      </c>
      <c r="AW3" s="67">
        <f t="shared" ca="1" si="17"/>
        <v>3</v>
      </c>
      <c r="AX3" s="67">
        <f t="shared" ca="1" si="18"/>
        <v>0</v>
      </c>
      <c r="AY3" s="67" t="s">
        <v>135</v>
      </c>
      <c r="AZ3" s="67">
        <f t="shared" ca="1" si="19"/>
        <v>2</v>
      </c>
      <c r="BA3" s="67">
        <f t="shared" ca="1" si="20"/>
        <v>3</v>
      </c>
      <c r="BB3" s="67" t="s">
        <v>97</v>
      </c>
      <c r="BC3" s="67">
        <f t="shared" ca="1" si="21"/>
        <v>0</v>
      </c>
      <c r="BD3" s="67">
        <f t="shared" ca="1" si="22"/>
        <v>0</v>
      </c>
      <c r="BE3" s="67">
        <f t="shared" ca="1" si="23"/>
        <v>1</v>
      </c>
      <c r="BH3" s="67">
        <v>3</v>
      </c>
      <c r="BI3" s="71">
        <f t="shared" ca="1" si="24"/>
        <v>2</v>
      </c>
      <c r="BJ3" s="71">
        <f t="shared" ca="1" si="25"/>
        <v>0</v>
      </c>
      <c r="BK3" s="72"/>
      <c r="BM3" s="67">
        <v>3</v>
      </c>
      <c r="BN3" s="71">
        <f t="shared" ca="1" si="26"/>
        <v>2</v>
      </c>
      <c r="BO3" s="71">
        <f t="shared" ca="1" si="27"/>
        <v>0</v>
      </c>
      <c r="BP3" s="72"/>
      <c r="BR3" s="67">
        <v>3</v>
      </c>
      <c r="BS3" s="74">
        <f t="shared" ca="1" si="28"/>
        <v>3</v>
      </c>
      <c r="BT3" s="71">
        <f t="shared" ca="1" si="29"/>
        <v>0</v>
      </c>
      <c r="BU3" s="72"/>
      <c r="BW3" s="67">
        <v>3</v>
      </c>
      <c r="BX3" s="71">
        <f t="shared" ca="1" si="30"/>
        <v>3</v>
      </c>
      <c r="BY3" s="71">
        <f t="shared" ca="1" si="31"/>
        <v>0</v>
      </c>
      <c r="BZ3" s="72"/>
      <c r="CB3" s="67">
        <v>3</v>
      </c>
      <c r="CC3" s="75">
        <f t="shared" ca="1" si="32"/>
        <v>0</v>
      </c>
      <c r="CD3" s="75">
        <f t="shared" ca="1" si="33"/>
        <v>0</v>
      </c>
      <c r="CE3" s="76"/>
      <c r="CG3" s="67">
        <v>3</v>
      </c>
      <c r="CH3" s="75">
        <f t="shared" ca="1" si="34"/>
        <v>3</v>
      </c>
      <c r="CI3" s="75">
        <f t="shared" ca="1" si="35"/>
        <v>3</v>
      </c>
      <c r="CJ3" s="76"/>
      <c r="CL3" s="67">
        <v>3</v>
      </c>
      <c r="CM3" s="75">
        <f t="shared" ca="1" si="36"/>
        <v>1</v>
      </c>
      <c r="CN3" s="75">
        <f t="shared" ca="1" si="37"/>
        <v>0</v>
      </c>
      <c r="CO3" s="76"/>
      <c r="CP3" s="72"/>
      <c r="CQ3" s="65">
        <f t="shared" ca="1" si="38"/>
        <v>0.59123745355873014</v>
      </c>
      <c r="CR3" s="66">
        <f t="shared" ca="1" si="39"/>
        <v>11</v>
      </c>
      <c r="CS3" s="66"/>
      <c r="CT3" s="67">
        <v>3</v>
      </c>
      <c r="CU3" s="67">
        <v>3</v>
      </c>
      <c r="CV3" s="67">
        <v>0</v>
      </c>
      <c r="CW3" s="67"/>
      <c r="CX3" s="65">
        <f t="shared" ca="1" si="2"/>
        <v>0.15446951108010365</v>
      </c>
      <c r="CY3" s="66">
        <f t="shared" ca="1" si="3"/>
        <v>173</v>
      </c>
      <c r="CZ3" s="67"/>
      <c r="DA3" s="67">
        <v>3</v>
      </c>
      <c r="DB3" s="67">
        <v>0</v>
      </c>
      <c r="DC3" s="67">
        <v>2</v>
      </c>
      <c r="DE3" s="65">
        <f t="shared" ca="1" si="4"/>
        <v>0.43260197713113724</v>
      </c>
      <c r="DF3" s="66">
        <f t="shared" ca="1" si="5"/>
        <v>121</v>
      </c>
      <c r="DG3" s="67"/>
      <c r="DH3" s="67">
        <v>3</v>
      </c>
      <c r="DI3" s="67">
        <v>0</v>
      </c>
      <c r="DJ3" s="67">
        <v>2</v>
      </c>
      <c r="DL3" s="65">
        <f t="shared" ca="1" si="6"/>
        <v>0.81724359124136514</v>
      </c>
      <c r="DM3" s="66">
        <f t="shared" ca="1" si="7"/>
        <v>34</v>
      </c>
      <c r="DN3" s="67"/>
      <c r="DO3" s="67">
        <v>3</v>
      </c>
      <c r="DP3" s="67">
        <v>0</v>
      </c>
      <c r="DQ3" s="67">
        <v>2</v>
      </c>
      <c r="DS3" s="65">
        <f t="shared" ca="1" si="40"/>
        <v>0.49392104519659452</v>
      </c>
      <c r="DT3" s="66">
        <f t="shared" ca="1" si="41"/>
        <v>111</v>
      </c>
      <c r="DU3" s="67"/>
      <c r="DV3" s="67">
        <v>3</v>
      </c>
      <c r="DW3" s="67">
        <v>0</v>
      </c>
      <c r="DX3" s="67">
        <v>2</v>
      </c>
    </row>
    <row r="4" spans="1:12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68" t="s">
        <v>160</v>
      </c>
      <c r="AF4" s="67">
        <f t="shared" ca="1" si="0"/>
        <v>57650</v>
      </c>
      <c r="AG4" s="67" t="s">
        <v>89</v>
      </c>
      <c r="AH4" s="67">
        <f t="shared" ca="1" si="1"/>
        <v>9002</v>
      </c>
      <c r="AI4" s="67" t="s">
        <v>135</v>
      </c>
      <c r="AJ4" s="67">
        <f t="shared" ca="1" si="8"/>
        <v>48648</v>
      </c>
      <c r="AL4" s="67">
        <f t="shared" ca="1" si="9"/>
        <v>5</v>
      </c>
      <c r="AM4" s="67">
        <f t="shared" ca="1" si="10"/>
        <v>7</v>
      </c>
      <c r="AN4" s="67" t="s">
        <v>97</v>
      </c>
      <c r="AO4" s="67">
        <f t="shared" ca="1" si="11"/>
        <v>6</v>
      </c>
      <c r="AP4" s="67">
        <f t="shared" ca="1" si="12"/>
        <v>5</v>
      </c>
      <c r="AQ4" s="67">
        <f t="shared" ca="1" si="13"/>
        <v>0</v>
      </c>
      <c r="AR4" s="67" t="s">
        <v>157</v>
      </c>
      <c r="AS4" s="67">
        <f t="shared" ca="1" si="14"/>
        <v>0</v>
      </c>
      <c r="AT4" s="67">
        <f t="shared" ca="1" si="15"/>
        <v>9</v>
      </c>
      <c r="AU4" s="67" t="s">
        <v>97</v>
      </c>
      <c r="AV4" s="67">
        <f t="shared" ca="1" si="16"/>
        <v>0</v>
      </c>
      <c r="AW4" s="67">
        <f t="shared" ca="1" si="17"/>
        <v>0</v>
      </c>
      <c r="AX4" s="67">
        <f t="shared" ca="1" si="18"/>
        <v>2</v>
      </c>
      <c r="AY4" s="67" t="s">
        <v>135</v>
      </c>
      <c r="AZ4" s="67">
        <f t="shared" ca="1" si="19"/>
        <v>4</v>
      </c>
      <c r="BA4" s="67">
        <f t="shared" ca="1" si="20"/>
        <v>8</v>
      </c>
      <c r="BB4" s="67" t="s">
        <v>97</v>
      </c>
      <c r="BC4" s="67">
        <f t="shared" ca="1" si="21"/>
        <v>6</v>
      </c>
      <c r="BD4" s="67">
        <f t="shared" ca="1" si="22"/>
        <v>4</v>
      </c>
      <c r="BE4" s="67">
        <f t="shared" ca="1" si="23"/>
        <v>8</v>
      </c>
      <c r="BH4" s="67">
        <v>4</v>
      </c>
      <c r="BI4" s="71">
        <f t="shared" ca="1" si="24"/>
        <v>5</v>
      </c>
      <c r="BJ4" s="71">
        <f t="shared" ca="1" si="25"/>
        <v>0</v>
      </c>
      <c r="BK4" s="72"/>
      <c r="BM4" s="67">
        <v>4</v>
      </c>
      <c r="BN4" s="71">
        <f t="shared" ca="1" si="26"/>
        <v>5</v>
      </c>
      <c r="BO4" s="71">
        <f t="shared" ca="1" si="27"/>
        <v>0</v>
      </c>
      <c r="BP4" s="72"/>
      <c r="BR4" s="67">
        <v>4</v>
      </c>
      <c r="BS4" s="74">
        <f t="shared" ca="1" si="28"/>
        <v>7</v>
      </c>
      <c r="BT4" s="71">
        <f t="shared" ca="1" si="29"/>
        <v>9</v>
      </c>
      <c r="BU4" s="72"/>
      <c r="BW4" s="67">
        <v>4</v>
      </c>
      <c r="BX4" s="71">
        <f t="shared" ca="1" si="30"/>
        <v>7</v>
      </c>
      <c r="BY4" s="71">
        <f t="shared" ca="1" si="31"/>
        <v>9</v>
      </c>
      <c r="BZ4" s="72"/>
      <c r="CB4" s="67">
        <v>4</v>
      </c>
      <c r="CC4" s="75">
        <f t="shared" ca="1" si="32"/>
        <v>6</v>
      </c>
      <c r="CD4" s="75">
        <f t="shared" ca="1" si="33"/>
        <v>0</v>
      </c>
      <c r="CE4" s="76"/>
      <c r="CG4" s="67">
        <v>4</v>
      </c>
      <c r="CH4" s="75">
        <f t="shared" ca="1" si="34"/>
        <v>5</v>
      </c>
      <c r="CI4" s="75">
        <f t="shared" ca="1" si="35"/>
        <v>0</v>
      </c>
      <c r="CJ4" s="76"/>
      <c r="CL4" s="67">
        <v>4</v>
      </c>
      <c r="CM4" s="75">
        <f t="shared" ca="1" si="36"/>
        <v>0</v>
      </c>
      <c r="CN4" s="75">
        <f t="shared" ca="1" si="37"/>
        <v>2</v>
      </c>
      <c r="CO4" s="76"/>
      <c r="CP4" s="72"/>
      <c r="CQ4" s="65">
        <f t="shared" ca="1" si="38"/>
        <v>0.72861037097917847</v>
      </c>
      <c r="CR4" s="66">
        <f t="shared" ca="1" si="39"/>
        <v>5</v>
      </c>
      <c r="CS4" s="66"/>
      <c r="CT4" s="67">
        <v>4</v>
      </c>
      <c r="CU4" s="67">
        <v>4</v>
      </c>
      <c r="CV4" s="67">
        <v>0</v>
      </c>
      <c r="CW4" s="67"/>
      <c r="CX4" s="65">
        <f t="shared" ca="1" si="2"/>
        <v>0.61716251545762835</v>
      </c>
      <c r="CY4" s="66">
        <f t="shared" ca="1" si="3"/>
        <v>80</v>
      </c>
      <c r="CZ4" s="67"/>
      <c r="DA4" s="67">
        <v>4</v>
      </c>
      <c r="DB4" s="67">
        <v>0</v>
      </c>
      <c r="DC4" s="67">
        <v>3</v>
      </c>
      <c r="DE4" s="65">
        <f t="shared" ca="1" si="4"/>
        <v>0.2650890758351776</v>
      </c>
      <c r="DF4" s="66">
        <f t="shared" ca="1" si="5"/>
        <v>156</v>
      </c>
      <c r="DG4" s="67"/>
      <c r="DH4" s="67">
        <v>4</v>
      </c>
      <c r="DI4" s="67">
        <v>0</v>
      </c>
      <c r="DJ4" s="67">
        <v>3</v>
      </c>
      <c r="DL4" s="65">
        <f t="shared" ca="1" si="6"/>
        <v>0.74348482427399465</v>
      </c>
      <c r="DM4" s="66">
        <f t="shared" ca="1" si="7"/>
        <v>51</v>
      </c>
      <c r="DN4" s="67"/>
      <c r="DO4" s="67">
        <v>4</v>
      </c>
      <c r="DP4" s="67">
        <v>0</v>
      </c>
      <c r="DQ4" s="67">
        <v>3</v>
      </c>
      <c r="DS4" s="65">
        <f t="shared" ca="1" si="40"/>
        <v>9.7874735768670784E-2</v>
      </c>
      <c r="DT4" s="66">
        <f t="shared" ca="1" si="41"/>
        <v>183</v>
      </c>
      <c r="DU4" s="67"/>
      <c r="DV4" s="67">
        <v>4</v>
      </c>
      <c r="DW4" s="67">
        <v>0</v>
      </c>
      <c r="DX4" s="67">
        <v>3</v>
      </c>
    </row>
    <row r="5" spans="1:128" ht="48.95" customHeight="1" thickBot="1" x14ac:dyDescent="0.3">
      <c r="A5" s="8"/>
      <c r="B5" s="80" t="str">
        <f ca="1">$AF1/1000&amp;$AG1&amp;$AH1/1000&amp;$AI1</f>
        <v>96.904－0.08＝</v>
      </c>
      <c r="C5" s="81"/>
      <c r="D5" s="81"/>
      <c r="E5" s="81"/>
      <c r="F5" s="81"/>
      <c r="G5" s="81"/>
      <c r="H5" s="82">
        <f ca="1">$AJ1/1000</f>
        <v>96.823999999999998</v>
      </c>
      <c r="I5" s="82"/>
      <c r="J5" s="83"/>
      <c r="K5" s="24"/>
      <c r="L5" s="8"/>
      <c r="M5" s="80" t="str">
        <f ca="1">$AF2/1000&amp;$AG2&amp;$AH2/1000&amp;$AI2</f>
        <v>30.009－0.2＝</v>
      </c>
      <c r="N5" s="81"/>
      <c r="O5" s="81"/>
      <c r="P5" s="81"/>
      <c r="Q5" s="81"/>
      <c r="R5" s="81"/>
      <c r="S5" s="82">
        <f ca="1">$AJ2/1000</f>
        <v>29.809000000000001</v>
      </c>
      <c r="T5" s="82"/>
      <c r="U5" s="83"/>
      <c r="V5" s="25"/>
      <c r="AE5" s="68" t="s">
        <v>161</v>
      </c>
      <c r="AF5" s="67">
        <f t="shared" ca="1" si="0"/>
        <v>8497</v>
      </c>
      <c r="AG5" s="67" t="s">
        <v>89</v>
      </c>
      <c r="AH5" s="67">
        <f t="shared" ca="1" si="1"/>
        <v>92</v>
      </c>
      <c r="AI5" s="67" t="s">
        <v>135</v>
      </c>
      <c r="AJ5" s="67">
        <f t="shared" ca="1" si="8"/>
        <v>8405</v>
      </c>
      <c r="AL5" s="67">
        <f t="shared" ca="1" si="9"/>
        <v>0</v>
      </c>
      <c r="AM5" s="67">
        <f t="shared" ca="1" si="10"/>
        <v>8</v>
      </c>
      <c r="AN5" s="67" t="s">
        <v>97</v>
      </c>
      <c r="AO5" s="67">
        <f t="shared" ca="1" si="11"/>
        <v>4</v>
      </c>
      <c r="AP5" s="67">
        <f t="shared" ca="1" si="12"/>
        <v>9</v>
      </c>
      <c r="AQ5" s="67">
        <f t="shared" ca="1" si="13"/>
        <v>7</v>
      </c>
      <c r="AR5" s="67" t="s">
        <v>157</v>
      </c>
      <c r="AS5" s="67">
        <f t="shared" ca="1" si="14"/>
        <v>0</v>
      </c>
      <c r="AT5" s="67">
        <f t="shared" ca="1" si="15"/>
        <v>0</v>
      </c>
      <c r="AU5" s="67" t="s">
        <v>97</v>
      </c>
      <c r="AV5" s="67">
        <f t="shared" ca="1" si="16"/>
        <v>0</v>
      </c>
      <c r="AW5" s="67">
        <f t="shared" ca="1" si="17"/>
        <v>9</v>
      </c>
      <c r="AX5" s="67">
        <f t="shared" ca="1" si="18"/>
        <v>2</v>
      </c>
      <c r="AY5" s="67" t="s">
        <v>135</v>
      </c>
      <c r="AZ5" s="67">
        <f t="shared" ca="1" si="19"/>
        <v>0</v>
      </c>
      <c r="BA5" s="67">
        <f t="shared" ca="1" si="20"/>
        <v>8</v>
      </c>
      <c r="BB5" s="67" t="s">
        <v>97</v>
      </c>
      <c r="BC5" s="67">
        <f t="shared" ca="1" si="21"/>
        <v>4</v>
      </c>
      <c r="BD5" s="67">
        <f t="shared" ca="1" si="22"/>
        <v>0</v>
      </c>
      <c r="BE5" s="67">
        <f t="shared" ca="1" si="23"/>
        <v>5</v>
      </c>
      <c r="BH5" s="67">
        <v>5</v>
      </c>
      <c r="BI5" s="71">
        <f t="shared" ca="1" si="24"/>
        <v>0</v>
      </c>
      <c r="BJ5" s="71">
        <f t="shared" ca="1" si="25"/>
        <v>0</v>
      </c>
      <c r="BK5" s="72"/>
      <c r="BM5" s="67">
        <v>5</v>
      </c>
      <c r="BN5" s="71">
        <f t="shared" ca="1" si="26"/>
        <v>0</v>
      </c>
      <c r="BO5" s="71">
        <f t="shared" ca="1" si="27"/>
        <v>0</v>
      </c>
      <c r="BP5" s="72"/>
      <c r="BR5" s="67">
        <v>5</v>
      </c>
      <c r="BS5" s="74">
        <f t="shared" ca="1" si="28"/>
        <v>8</v>
      </c>
      <c r="BT5" s="71">
        <f t="shared" ca="1" si="29"/>
        <v>0</v>
      </c>
      <c r="BU5" s="72"/>
      <c r="BW5" s="67">
        <v>5</v>
      </c>
      <c r="BX5" s="71">
        <f t="shared" ca="1" si="30"/>
        <v>8</v>
      </c>
      <c r="BY5" s="71">
        <f t="shared" ca="1" si="31"/>
        <v>0</v>
      </c>
      <c r="BZ5" s="72"/>
      <c r="CB5" s="67">
        <v>5</v>
      </c>
      <c r="CC5" s="75">
        <f t="shared" ca="1" si="32"/>
        <v>4</v>
      </c>
      <c r="CD5" s="75">
        <f t="shared" ca="1" si="33"/>
        <v>0</v>
      </c>
      <c r="CE5" s="76"/>
      <c r="CG5" s="67">
        <v>5</v>
      </c>
      <c r="CH5" s="75">
        <f t="shared" ca="1" si="34"/>
        <v>9</v>
      </c>
      <c r="CI5" s="75">
        <f t="shared" ca="1" si="35"/>
        <v>9</v>
      </c>
      <c r="CJ5" s="76"/>
      <c r="CL5" s="67">
        <v>5</v>
      </c>
      <c r="CM5" s="75">
        <f t="shared" ca="1" si="36"/>
        <v>7</v>
      </c>
      <c r="CN5" s="75">
        <f t="shared" ca="1" si="37"/>
        <v>2</v>
      </c>
      <c r="CO5" s="76"/>
      <c r="CP5" s="72"/>
      <c r="CQ5" s="65">
        <f t="shared" ca="1" si="38"/>
        <v>0.39128475648277228</v>
      </c>
      <c r="CR5" s="66">
        <f t="shared" ca="1" si="39"/>
        <v>19</v>
      </c>
      <c r="CS5" s="66"/>
      <c r="CT5" s="67">
        <v>5</v>
      </c>
      <c r="CU5" s="67">
        <v>5</v>
      </c>
      <c r="CV5" s="67">
        <v>0</v>
      </c>
      <c r="CW5" s="67"/>
      <c r="CX5" s="65">
        <f t="shared" ca="1" si="2"/>
        <v>0.61633790841984837</v>
      </c>
      <c r="CY5" s="66">
        <f t="shared" ca="1" si="3"/>
        <v>81</v>
      </c>
      <c r="CZ5" s="67"/>
      <c r="DA5" s="67">
        <v>5</v>
      </c>
      <c r="DB5" s="67">
        <v>0</v>
      </c>
      <c r="DC5" s="67">
        <v>4</v>
      </c>
      <c r="DE5" s="65">
        <f t="shared" ca="1" si="4"/>
        <v>0.78765762406956319</v>
      </c>
      <c r="DF5" s="66">
        <f t="shared" ca="1" si="5"/>
        <v>41</v>
      </c>
      <c r="DG5" s="67"/>
      <c r="DH5" s="67">
        <v>5</v>
      </c>
      <c r="DI5" s="67">
        <v>0</v>
      </c>
      <c r="DJ5" s="67">
        <v>4</v>
      </c>
      <c r="DL5" s="65">
        <f t="shared" ca="1" si="6"/>
        <v>0.54156074523502828</v>
      </c>
      <c r="DM5" s="66">
        <f t="shared" ca="1" si="7"/>
        <v>100</v>
      </c>
      <c r="DN5" s="67"/>
      <c r="DO5" s="67">
        <v>5</v>
      </c>
      <c r="DP5" s="67">
        <v>0</v>
      </c>
      <c r="DQ5" s="67">
        <v>4</v>
      </c>
      <c r="DS5" s="65">
        <f t="shared" ca="1" si="40"/>
        <v>0.69201650281999594</v>
      </c>
      <c r="DT5" s="66">
        <f t="shared" ca="1" si="41"/>
        <v>73</v>
      </c>
      <c r="DU5" s="67"/>
      <c r="DV5" s="67">
        <v>5</v>
      </c>
      <c r="DW5" s="67">
        <v>0</v>
      </c>
      <c r="DX5" s="67">
        <v>4</v>
      </c>
    </row>
    <row r="6" spans="1:12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68" t="s">
        <v>162</v>
      </c>
      <c r="AF6" s="67">
        <f t="shared" ca="1" si="0"/>
        <v>47107</v>
      </c>
      <c r="AG6" s="67" t="s">
        <v>89</v>
      </c>
      <c r="AH6" s="67">
        <f t="shared" ca="1" si="1"/>
        <v>8748</v>
      </c>
      <c r="AI6" s="67" t="s">
        <v>135</v>
      </c>
      <c r="AJ6" s="67">
        <f t="shared" ca="1" si="8"/>
        <v>38359</v>
      </c>
      <c r="AL6" s="67">
        <f t="shared" ca="1" si="9"/>
        <v>4</v>
      </c>
      <c r="AM6" s="67">
        <f t="shared" ca="1" si="10"/>
        <v>7</v>
      </c>
      <c r="AN6" s="67" t="s">
        <v>97</v>
      </c>
      <c r="AO6" s="67">
        <f t="shared" ca="1" si="11"/>
        <v>1</v>
      </c>
      <c r="AP6" s="67">
        <f t="shared" ca="1" si="12"/>
        <v>0</v>
      </c>
      <c r="AQ6" s="67">
        <f t="shared" ca="1" si="13"/>
        <v>7</v>
      </c>
      <c r="AR6" s="67" t="s">
        <v>157</v>
      </c>
      <c r="AS6" s="67">
        <f t="shared" ca="1" si="14"/>
        <v>0</v>
      </c>
      <c r="AT6" s="67">
        <f t="shared" ca="1" si="15"/>
        <v>8</v>
      </c>
      <c r="AU6" s="67" t="s">
        <v>97</v>
      </c>
      <c r="AV6" s="67">
        <f t="shared" ca="1" si="16"/>
        <v>7</v>
      </c>
      <c r="AW6" s="67">
        <f t="shared" ca="1" si="17"/>
        <v>4</v>
      </c>
      <c r="AX6" s="67">
        <f t="shared" ca="1" si="18"/>
        <v>8</v>
      </c>
      <c r="AY6" s="67" t="s">
        <v>135</v>
      </c>
      <c r="AZ6" s="67">
        <f t="shared" ca="1" si="19"/>
        <v>3</v>
      </c>
      <c r="BA6" s="67">
        <f t="shared" ca="1" si="20"/>
        <v>8</v>
      </c>
      <c r="BB6" s="67" t="s">
        <v>97</v>
      </c>
      <c r="BC6" s="67">
        <f t="shared" ca="1" si="21"/>
        <v>3</v>
      </c>
      <c r="BD6" s="67">
        <f t="shared" ca="1" si="22"/>
        <v>5</v>
      </c>
      <c r="BE6" s="67">
        <f t="shared" ca="1" si="23"/>
        <v>9</v>
      </c>
      <c r="BH6" s="67">
        <v>6</v>
      </c>
      <c r="BI6" s="71">
        <f t="shared" ca="1" si="24"/>
        <v>4</v>
      </c>
      <c r="BJ6" s="71">
        <f t="shared" ca="1" si="25"/>
        <v>0</v>
      </c>
      <c r="BK6" s="72"/>
      <c r="BM6" s="67">
        <v>6</v>
      </c>
      <c r="BN6" s="71">
        <f t="shared" ca="1" si="26"/>
        <v>4</v>
      </c>
      <c r="BO6" s="71">
        <f t="shared" ca="1" si="27"/>
        <v>0</v>
      </c>
      <c r="BP6" s="72"/>
      <c r="BR6" s="67">
        <v>6</v>
      </c>
      <c r="BS6" s="74">
        <f t="shared" ca="1" si="28"/>
        <v>7</v>
      </c>
      <c r="BT6" s="71">
        <f t="shared" ca="1" si="29"/>
        <v>8</v>
      </c>
      <c r="BU6" s="72"/>
      <c r="BW6" s="67">
        <v>6</v>
      </c>
      <c r="BX6" s="71">
        <f t="shared" ca="1" si="30"/>
        <v>7</v>
      </c>
      <c r="BY6" s="71">
        <f t="shared" ca="1" si="31"/>
        <v>8</v>
      </c>
      <c r="BZ6" s="72"/>
      <c r="CB6" s="67">
        <v>6</v>
      </c>
      <c r="CC6" s="75">
        <f t="shared" ca="1" si="32"/>
        <v>1</v>
      </c>
      <c r="CD6" s="75">
        <f t="shared" ca="1" si="33"/>
        <v>7</v>
      </c>
      <c r="CE6" s="76"/>
      <c r="CG6" s="67">
        <v>6</v>
      </c>
      <c r="CH6" s="75">
        <f t="shared" ca="1" si="34"/>
        <v>0</v>
      </c>
      <c r="CI6" s="75">
        <f t="shared" ca="1" si="35"/>
        <v>4</v>
      </c>
      <c r="CJ6" s="76"/>
      <c r="CL6" s="67">
        <v>6</v>
      </c>
      <c r="CM6" s="75">
        <f t="shared" ca="1" si="36"/>
        <v>7</v>
      </c>
      <c r="CN6" s="75">
        <f t="shared" ca="1" si="37"/>
        <v>8</v>
      </c>
      <c r="CO6" s="76"/>
      <c r="CP6" s="72"/>
      <c r="CQ6" s="65">
        <f t="shared" ca="1" si="38"/>
        <v>0.80976833306367491</v>
      </c>
      <c r="CR6" s="66">
        <f t="shared" ca="1" si="39"/>
        <v>4</v>
      </c>
      <c r="CS6" s="66"/>
      <c r="CT6" s="67">
        <v>6</v>
      </c>
      <c r="CU6" s="67">
        <v>6</v>
      </c>
      <c r="CV6" s="67">
        <v>0</v>
      </c>
      <c r="CW6" s="67"/>
      <c r="CX6" s="65">
        <f t="shared" ca="1" si="2"/>
        <v>0.6171700862874252</v>
      </c>
      <c r="CY6" s="66">
        <f t="shared" ca="1" si="3"/>
        <v>79</v>
      </c>
      <c r="CZ6" s="67"/>
      <c r="DA6" s="67">
        <v>6</v>
      </c>
      <c r="DB6" s="67">
        <v>0</v>
      </c>
      <c r="DC6" s="67">
        <v>5</v>
      </c>
      <c r="DE6" s="65">
        <f t="shared" ca="1" si="4"/>
        <v>0.92558150117877147</v>
      </c>
      <c r="DF6" s="66">
        <f t="shared" ca="1" si="5"/>
        <v>18</v>
      </c>
      <c r="DG6" s="67"/>
      <c r="DH6" s="67">
        <v>6</v>
      </c>
      <c r="DI6" s="67">
        <v>0</v>
      </c>
      <c r="DJ6" s="67">
        <v>5</v>
      </c>
      <c r="DL6" s="65">
        <f t="shared" ca="1" si="6"/>
        <v>7.8509640547738901E-2</v>
      </c>
      <c r="DM6" s="66">
        <f t="shared" ca="1" si="7"/>
        <v>185</v>
      </c>
      <c r="DN6" s="67"/>
      <c r="DO6" s="67">
        <v>6</v>
      </c>
      <c r="DP6" s="67">
        <v>0</v>
      </c>
      <c r="DQ6" s="67">
        <v>5</v>
      </c>
      <c r="DS6" s="65">
        <f t="shared" ca="1" si="40"/>
        <v>0.67413969443713129</v>
      </c>
      <c r="DT6" s="66">
        <f t="shared" ca="1" si="41"/>
        <v>79</v>
      </c>
      <c r="DU6" s="67"/>
      <c r="DV6" s="67">
        <v>6</v>
      </c>
      <c r="DW6" s="67">
        <v>0</v>
      </c>
      <c r="DX6" s="67">
        <v>5</v>
      </c>
    </row>
    <row r="7" spans="1:128" ht="53.1" customHeight="1" x14ac:dyDescent="0.25">
      <c r="A7" s="8"/>
      <c r="B7" s="4"/>
      <c r="C7" s="31"/>
      <c r="D7" s="32">
        <f ca="1">$BI1</f>
        <v>9</v>
      </c>
      <c r="E7" s="33">
        <f ca="1">$BS1</f>
        <v>6</v>
      </c>
      <c r="F7" s="33" t="str">
        <f ca="1">IF(AND(G7=0,H7=0,I7=0),"",".")</f>
        <v>.</v>
      </c>
      <c r="G7" s="34">
        <f ca="1">$CC1</f>
        <v>9</v>
      </c>
      <c r="H7" s="34">
        <f ca="1">$CH1</f>
        <v>0</v>
      </c>
      <c r="I7" s="34">
        <f ca="1">$CM1</f>
        <v>4</v>
      </c>
      <c r="J7" s="35"/>
      <c r="K7" s="36"/>
      <c r="L7" s="37"/>
      <c r="M7" s="38"/>
      <c r="N7" s="31"/>
      <c r="O7" s="32">
        <f ca="1">$BI2</f>
        <v>3</v>
      </c>
      <c r="P7" s="33">
        <f ca="1">$BS2</f>
        <v>0</v>
      </c>
      <c r="Q7" s="33" t="str">
        <f ca="1">IF(AND(R7=0,S7=0,T7=0),"",".")</f>
        <v>.</v>
      </c>
      <c r="R7" s="34">
        <f ca="1">$CC2</f>
        <v>0</v>
      </c>
      <c r="S7" s="34">
        <f ca="1">$CH2</f>
        <v>0</v>
      </c>
      <c r="T7" s="34">
        <f ca="1">$CM2</f>
        <v>9</v>
      </c>
      <c r="U7" s="35"/>
      <c r="V7" s="36"/>
      <c r="AE7" s="68" t="s">
        <v>163</v>
      </c>
      <c r="AF7" s="67">
        <f t="shared" ca="1" si="0"/>
        <v>40019</v>
      </c>
      <c r="AG7" s="67" t="s">
        <v>89</v>
      </c>
      <c r="AH7" s="67">
        <f t="shared" ca="1" si="1"/>
        <v>5890</v>
      </c>
      <c r="AI7" s="67" t="s">
        <v>135</v>
      </c>
      <c r="AJ7" s="67">
        <f t="shared" ca="1" si="8"/>
        <v>34129</v>
      </c>
      <c r="AL7" s="67">
        <f t="shared" ca="1" si="9"/>
        <v>4</v>
      </c>
      <c r="AM7" s="67">
        <f t="shared" ca="1" si="10"/>
        <v>0</v>
      </c>
      <c r="AN7" s="67" t="s">
        <v>97</v>
      </c>
      <c r="AO7" s="67">
        <f t="shared" ca="1" si="11"/>
        <v>0</v>
      </c>
      <c r="AP7" s="67">
        <f t="shared" ca="1" si="12"/>
        <v>1</v>
      </c>
      <c r="AQ7" s="67">
        <f t="shared" ca="1" si="13"/>
        <v>9</v>
      </c>
      <c r="AR7" s="67" t="s">
        <v>157</v>
      </c>
      <c r="AS7" s="67">
        <f t="shared" ca="1" si="14"/>
        <v>0</v>
      </c>
      <c r="AT7" s="67">
        <f t="shared" ca="1" si="15"/>
        <v>5</v>
      </c>
      <c r="AU7" s="67" t="s">
        <v>97</v>
      </c>
      <c r="AV7" s="67">
        <f t="shared" ca="1" si="16"/>
        <v>8</v>
      </c>
      <c r="AW7" s="67">
        <f t="shared" ca="1" si="17"/>
        <v>9</v>
      </c>
      <c r="AX7" s="67">
        <f t="shared" ca="1" si="18"/>
        <v>0</v>
      </c>
      <c r="AY7" s="67" t="s">
        <v>135</v>
      </c>
      <c r="AZ7" s="67">
        <f t="shared" ca="1" si="19"/>
        <v>3</v>
      </c>
      <c r="BA7" s="67">
        <f t="shared" ca="1" si="20"/>
        <v>4</v>
      </c>
      <c r="BB7" s="67" t="s">
        <v>97</v>
      </c>
      <c r="BC7" s="67">
        <f t="shared" ca="1" si="21"/>
        <v>1</v>
      </c>
      <c r="BD7" s="67">
        <f t="shared" ca="1" si="22"/>
        <v>2</v>
      </c>
      <c r="BE7" s="67">
        <f t="shared" ca="1" si="23"/>
        <v>9</v>
      </c>
      <c r="BH7" s="67">
        <v>7</v>
      </c>
      <c r="BI7" s="71">
        <f t="shared" ca="1" si="24"/>
        <v>4</v>
      </c>
      <c r="BJ7" s="71">
        <f t="shared" ca="1" si="25"/>
        <v>0</v>
      </c>
      <c r="BK7" s="72"/>
      <c r="BM7" s="67">
        <v>7</v>
      </c>
      <c r="BN7" s="71">
        <f t="shared" ca="1" si="26"/>
        <v>0</v>
      </c>
      <c r="BO7" s="71">
        <f t="shared" ca="1" si="27"/>
        <v>0</v>
      </c>
      <c r="BP7" s="72"/>
      <c r="BR7" s="67">
        <v>7</v>
      </c>
      <c r="BS7" s="74">
        <f t="shared" ca="1" si="28"/>
        <v>0</v>
      </c>
      <c r="BT7" s="71">
        <f t="shared" ca="1" si="29"/>
        <v>5</v>
      </c>
      <c r="BU7" s="72"/>
      <c r="BW7" s="67">
        <v>7</v>
      </c>
      <c r="BX7" s="71">
        <f t="shared" ca="1" si="30"/>
        <v>0</v>
      </c>
      <c r="BY7" s="71">
        <f t="shared" ca="1" si="31"/>
        <v>5</v>
      </c>
      <c r="BZ7" s="72"/>
      <c r="CB7" s="67">
        <v>7</v>
      </c>
      <c r="CC7" s="75">
        <f t="shared" ca="1" si="32"/>
        <v>0</v>
      </c>
      <c r="CD7" s="75">
        <f t="shared" ca="1" si="33"/>
        <v>8</v>
      </c>
      <c r="CE7" s="76"/>
      <c r="CG7" s="67">
        <v>7</v>
      </c>
      <c r="CH7" s="75">
        <f t="shared" ca="1" si="34"/>
        <v>1</v>
      </c>
      <c r="CI7" s="75">
        <f t="shared" ca="1" si="35"/>
        <v>9</v>
      </c>
      <c r="CJ7" s="76"/>
      <c r="CL7" s="67">
        <v>7</v>
      </c>
      <c r="CM7" s="75">
        <f t="shared" ca="1" si="36"/>
        <v>9</v>
      </c>
      <c r="CN7" s="75">
        <f t="shared" ca="1" si="37"/>
        <v>0</v>
      </c>
      <c r="CO7" s="76"/>
      <c r="CP7" s="72"/>
      <c r="CQ7" s="65">
        <f t="shared" ca="1" si="38"/>
        <v>0.38650895003542929</v>
      </c>
      <c r="CR7" s="66">
        <f t="shared" ca="1" si="39"/>
        <v>20</v>
      </c>
      <c r="CS7" s="66"/>
      <c r="CT7" s="67">
        <v>7</v>
      </c>
      <c r="CU7" s="67">
        <v>7</v>
      </c>
      <c r="CV7" s="67">
        <v>0</v>
      </c>
      <c r="CW7" s="67"/>
      <c r="CX7" s="65">
        <f t="shared" ca="1" si="2"/>
        <v>0.21523509683017816</v>
      </c>
      <c r="CY7" s="66">
        <f t="shared" ca="1" si="3"/>
        <v>166</v>
      </c>
      <c r="CZ7" s="67"/>
      <c r="DA7" s="67">
        <v>7</v>
      </c>
      <c r="DB7" s="67">
        <v>0</v>
      </c>
      <c r="DC7" s="67">
        <v>6</v>
      </c>
      <c r="DE7" s="65">
        <f t="shared" ca="1" si="4"/>
        <v>0.19706572732792271</v>
      </c>
      <c r="DF7" s="66">
        <f t="shared" ca="1" si="5"/>
        <v>169</v>
      </c>
      <c r="DG7" s="67"/>
      <c r="DH7" s="67">
        <v>7</v>
      </c>
      <c r="DI7" s="67">
        <v>0</v>
      </c>
      <c r="DJ7" s="67">
        <v>6</v>
      </c>
      <c r="DL7" s="65">
        <f t="shared" ca="1" si="6"/>
        <v>0.87817242253574912</v>
      </c>
      <c r="DM7" s="66">
        <f t="shared" ca="1" si="7"/>
        <v>20</v>
      </c>
      <c r="DN7" s="67"/>
      <c r="DO7" s="67">
        <v>7</v>
      </c>
      <c r="DP7" s="67">
        <v>0</v>
      </c>
      <c r="DQ7" s="67">
        <v>6</v>
      </c>
      <c r="DS7" s="65">
        <f t="shared" ca="1" si="40"/>
        <v>1.5135241332472349E-3</v>
      </c>
      <c r="DT7" s="66">
        <f t="shared" ca="1" si="41"/>
        <v>199</v>
      </c>
      <c r="DU7" s="67"/>
      <c r="DV7" s="67">
        <v>7</v>
      </c>
      <c r="DW7" s="67">
        <v>0</v>
      </c>
      <c r="DX7" s="67">
        <v>6</v>
      </c>
    </row>
    <row r="8" spans="1:128" ht="53.1" customHeight="1" thickBot="1" x14ac:dyDescent="0.3">
      <c r="A8" s="8"/>
      <c r="B8" s="4"/>
      <c r="C8" s="13" t="str">
        <f ca="1">IF(AND($BJ1=0,$BI1=0),"","－")</f>
        <v>－</v>
      </c>
      <c r="D8" s="39">
        <f ca="1">IF(AND($BI1=0,$BJ1=0),"－",$BJ1)</f>
        <v>0</v>
      </c>
      <c r="E8" s="40">
        <f ca="1">$BT1</f>
        <v>0</v>
      </c>
      <c r="F8" s="40" t="str">
        <f ca="1">IF(AND(G8=0,H8=0,I8=0),"",".")</f>
        <v>.</v>
      </c>
      <c r="G8" s="41">
        <f ca="1">$CD1</f>
        <v>0</v>
      </c>
      <c r="H8" s="41">
        <f ca="1">$CI1</f>
        <v>8</v>
      </c>
      <c r="I8" s="41">
        <f ca="1">$CN1</f>
        <v>0</v>
      </c>
      <c r="J8" s="35"/>
      <c r="K8" s="36"/>
      <c r="L8" s="37"/>
      <c r="M8" s="38"/>
      <c r="N8" s="13" t="str">
        <f ca="1">IF(AND($BJ2=0,$BI2=0),"","－")</f>
        <v>－</v>
      </c>
      <c r="O8" s="39">
        <f ca="1">IF(AND($BI2=0,$BJ2=0),"－",$BJ2)</f>
        <v>0</v>
      </c>
      <c r="P8" s="40">
        <f ca="1">$BT2</f>
        <v>0</v>
      </c>
      <c r="Q8" s="40" t="str">
        <f ca="1">IF(AND(R8=0,S8=0,T8=0),"",".")</f>
        <v>.</v>
      </c>
      <c r="R8" s="41">
        <f ca="1">$CD2</f>
        <v>2</v>
      </c>
      <c r="S8" s="41">
        <f ca="1">$CI2</f>
        <v>0</v>
      </c>
      <c r="T8" s="41">
        <f ca="1">$CN2</f>
        <v>0</v>
      </c>
      <c r="U8" s="35"/>
      <c r="V8" s="36"/>
      <c r="AE8" s="68" t="s">
        <v>164</v>
      </c>
      <c r="AF8" s="67">
        <f t="shared" ca="1" si="0"/>
        <v>64100</v>
      </c>
      <c r="AG8" s="67" t="s">
        <v>89</v>
      </c>
      <c r="AH8" s="67">
        <f t="shared" ca="1" si="1"/>
        <v>173</v>
      </c>
      <c r="AI8" s="67" t="s">
        <v>135</v>
      </c>
      <c r="AJ8" s="67">
        <f t="shared" ca="1" si="8"/>
        <v>63927</v>
      </c>
      <c r="AL8" s="67">
        <f t="shared" ca="1" si="9"/>
        <v>6</v>
      </c>
      <c r="AM8" s="67">
        <f t="shared" ca="1" si="10"/>
        <v>4</v>
      </c>
      <c r="AN8" s="67" t="s">
        <v>97</v>
      </c>
      <c r="AO8" s="67">
        <f t="shared" ca="1" si="11"/>
        <v>1</v>
      </c>
      <c r="AP8" s="67">
        <f t="shared" ca="1" si="12"/>
        <v>0</v>
      </c>
      <c r="AQ8" s="67">
        <f t="shared" ca="1" si="13"/>
        <v>0</v>
      </c>
      <c r="AR8" s="67" t="s">
        <v>157</v>
      </c>
      <c r="AS8" s="67">
        <f t="shared" ca="1" si="14"/>
        <v>0</v>
      </c>
      <c r="AT8" s="67">
        <f t="shared" ca="1" si="15"/>
        <v>0</v>
      </c>
      <c r="AU8" s="67" t="s">
        <v>97</v>
      </c>
      <c r="AV8" s="67">
        <f t="shared" ca="1" si="16"/>
        <v>1</v>
      </c>
      <c r="AW8" s="67">
        <f t="shared" ca="1" si="17"/>
        <v>7</v>
      </c>
      <c r="AX8" s="67">
        <f t="shared" ca="1" si="18"/>
        <v>3</v>
      </c>
      <c r="AY8" s="67" t="s">
        <v>135</v>
      </c>
      <c r="AZ8" s="67">
        <f t="shared" ca="1" si="19"/>
        <v>6</v>
      </c>
      <c r="BA8" s="67">
        <f t="shared" ca="1" si="20"/>
        <v>3</v>
      </c>
      <c r="BB8" s="67" t="s">
        <v>97</v>
      </c>
      <c r="BC8" s="67">
        <f t="shared" ca="1" si="21"/>
        <v>9</v>
      </c>
      <c r="BD8" s="67">
        <f t="shared" ca="1" si="22"/>
        <v>2</v>
      </c>
      <c r="BE8" s="67">
        <f t="shared" ca="1" si="23"/>
        <v>7</v>
      </c>
      <c r="BH8" s="67">
        <v>8</v>
      </c>
      <c r="BI8" s="71">
        <f t="shared" ca="1" si="24"/>
        <v>6</v>
      </c>
      <c r="BJ8" s="71">
        <f t="shared" ca="1" si="25"/>
        <v>0</v>
      </c>
      <c r="BK8" s="72"/>
      <c r="BM8" s="67">
        <v>8</v>
      </c>
      <c r="BN8" s="71">
        <f t="shared" ca="1" si="26"/>
        <v>6</v>
      </c>
      <c r="BO8" s="71">
        <f t="shared" ca="1" si="27"/>
        <v>0</v>
      </c>
      <c r="BP8" s="72"/>
      <c r="BR8" s="67">
        <v>8</v>
      </c>
      <c r="BS8" s="74">
        <f t="shared" ca="1" si="28"/>
        <v>4</v>
      </c>
      <c r="BT8" s="71">
        <f t="shared" ca="1" si="29"/>
        <v>0</v>
      </c>
      <c r="BU8" s="72"/>
      <c r="BW8" s="67">
        <v>8</v>
      </c>
      <c r="BX8" s="71">
        <f t="shared" ca="1" si="30"/>
        <v>4</v>
      </c>
      <c r="BY8" s="71">
        <f t="shared" ca="1" si="31"/>
        <v>0</v>
      </c>
      <c r="BZ8" s="72"/>
      <c r="CB8" s="67">
        <v>8</v>
      </c>
      <c r="CC8" s="75">
        <f t="shared" ca="1" si="32"/>
        <v>1</v>
      </c>
      <c r="CD8" s="75">
        <f t="shared" ca="1" si="33"/>
        <v>1</v>
      </c>
      <c r="CE8" s="76"/>
      <c r="CG8" s="67">
        <v>8</v>
      </c>
      <c r="CH8" s="75">
        <f t="shared" ca="1" si="34"/>
        <v>0</v>
      </c>
      <c r="CI8" s="75">
        <f t="shared" ca="1" si="35"/>
        <v>7</v>
      </c>
      <c r="CJ8" s="76"/>
      <c r="CL8" s="67">
        <v>8</v>
      </c>
      <c r="CM8" s="75">
        <f t="shared" ca="1" si="36"/>
        <v>0</v>
      </c>
      <c r="CN8" s="75">
        <f t="shared" ca="1" si="37"/>
        <v>3</v>
      </c>
      <c r="CO8" s="76"/>
      <c r="CP8" s="72"/>
      <c r="CQ8" s="65">
        <f t="shared" ca="1" si="38"/>
        <v>0.51901781081587983</v>
      </c>
      <c r="CR8" s="66">
        <f t="shared" ca="1" si="39"/>
        <v>15</v>
      </c>
      <c r="CS8" s="66"/>
      <c r="CT8" s="67">
        <v>8</v>
      </c>
      <c r="CU8" s="67">
        <v>8</v>
      </c>
      <c r="CV8" s="67">
        <v>0</v>
      </c>
      <c r="CW8" s="67"/>
      <c r="CX8" s="65">
        <f t="shared" ca="1" si="2"/>
        <v>3.9143354896226001E-2</v>
      </c>
      <c r="CY8" s="66">
        <f t="shared" ca="1" si="3"/>
        <v>194</v>
      </c>
      <c r="CZ8" s="67"/>
      <c r="DA8" s="67">
        <v>8</v>
      </c>
      <c r="DB8" s="67">
        <v>0</v>
      </c>
      <c r="DC8" s="67">
        <v>7</v>
      </c>
      <c r="DE8" s="65">
        <f t="shared" ca="1" si="4"/>
        <v>0.94399018224044839</v>
      </c>
      <c r="DF8" s="66">
        <f t="shared" ca="1" si="5"/>
        <v>12</v>
      </c>
      <c r="DG8" s="67"/>
      <c r="DH8" s="67">
        <v>8</v>
      </c>
      <c r="DI8" s="67">
        <v>0</v>
      </c>
      <c r="DJ8" s="67">
        <v>7</v>
      </c>
      <c r="DL8" s="65">
        <f t="shared" ca="1" si="6"/>
        <v>6.0737737116069668E-2</v>
      </c>
      <c r="DM8" s="66">
        <f t="shared" ca="1" si="7"/>
        <v>188</v>
      </c>
      <c r="DN8" s="67"/>
      <c r="DO8" s="67">
        <v>8</v>
      </c>
      <c r="DP8" s="67">
        <v>0</v>
      </c>
      <c r="DQ8" s="67">
        <v>7</v>
      </c>
      <c r="DS8" s="65">
        <f t="shared" ca="1" si="40"/>
        <v>0.1750018576532808</v>
      </c>
      <c r="DT8" s="66">
        <f t="shared" ca="1" si="41"/>
        <v>164</v>
      </c>
      <c r="DU8" s="67"/>
      <c r="DV8" s="67">
        <v>8</v>
      </c>
      <c r="DW8" s="67">
        <v>0</v>
      </c>
      <c r="DX8" s="67">
        <v>7</v>
      </c>
    </row>
    <row r="9" spans="1:128" ht="53.1" customHeight="1" x14ac:dyDescent="0.25">
      <c r="A9" s="8"/>
      <c r="B9" s="38"/>
      <c r="C9" s="60"/>
      <c r="D9" s="61">
        <f ca="1">$AZ1</f>
        <v>9</v>
      </c>
      <c r="E9" s="62">
        <f ca="1">$BA1</f>
        <v>6</v>
      </c>
      <c r="F9" s="62" t="str">
        <f>$BB1</f>
        <v>.</v>
      </c>
      <c r="G9" s="63">
        <f ca="1">$BC1</f>
        <v>8</v>
      </c>
      <c r="H9" s="64">
        <f ca="1">$BD1</f>
        <v>2</v>
      </c>
      <c r="I9" s="64">
        <f ca="1">$BE1</f>
        <v>4</v>
      </c>
      <c r="J9" s="43"/>
      <c r="K9" s="36"/>
      <c r="L9" s="37"/>
      <c r="M9" s="38"/>
      <c r="N9" s="60"/>
      <c r="O9" s="61">
        <f ca="1">$AZ2</f>
        <v>2</v>
      </c>
      <c r="P9" s="62">
        <f ca="1">$BA2</f>
        <v>9</v>
      </c>
      <c r="Q9" s="62" t="str">
        <f>$BB2</f>
        <v>.</v>
      </c>
      <c r="R9" s="63">
        <f ca="1">$BC2</f>
        <v>8</v>
      </c>
      <c r="S9" s="64">
        <f ca="1">$BD2</f>
        <v>0</v>
      </c>
      <c r="T9" s="64">
        <f ca="1">$BE2</f>
        <v>9</v>
      </c>
      <c r="U9" s="43"/>
      <c r="V9" s="36"/>
      <c r="AE9" s="68" t="s">
        <v>165</v>
      </c>
      <c r="AF9" s="67">
        <f t="shared" ca="1" si="0"/>
        <v>80347</v>
      </c>
      <c r="AG9" s="67" t="s">
        <v>89</v>
      </c>
      <c r="AH9" s="67">
        <f t="shared" ca="1" si="1"/>
        <v>2063</v>
      </c>
      <c r="AI9" s="67" t="s">
        <v>135</v>
      </c>
      <c r="AJ9" s="67">
        <f t="shared" ca="1" si="8"/>
        <v>78284</v>
      </c>
      <c r="AL9" s="67">
        <f t="shared" ca="1" si="9"/>
        <v>8</v>
      </c>
      <c r="AM9" s="67">
        <f t="shared" ca="1" si="10"/>
        <v>0</v>
      </c>
      <c r="AN9" s="67" t="s">
        <v>97</v>
      </c>
      <c r="AO9" s="67">
        <f t="shared" ca="1" si="11"/>
        <v>3</v>
      </c>
      <c r="AP9" s="67">
        <f t="shared" ca="1" si="12"/>
        <v>4</v>
      </c>
      <c r="AQ9" s="67">
        <f t="shared" ca="1" si="13"/>
        <v>7</v>
      </c>
      <c r="AR9" s="67" t="s">
        <v>157</v>
      </c>
      <c r="AS9" s="67">
        <f t="shared" ca="1" si="14"/>
        <v>0</v>
      </c>
      <c r="AT9" s="67">
        <f t="shared" ca="1" si="15"/>
        <v>2</v>
      </c>
      <c r="AU9" s="67" t="s">
        <v>97</v>
      </c>
      <c r="AV9" s="67">
        <f t="shared" ca="1" si="16"/>
        <v>0</v>
      </c>
      <c r="AW9" s="67">
        <f t="shared" ca="1" si="17"/>
        <v>6</v>
      </c>
      <c r="AX9" s="67">
        <f t="shared" ca="1" si="18"/>
        <v>3</v>
      </c>
      <c r="AY9" s="67" t="s">
        <v>135</v>
      </c>
      <c r="AZ9" s="67">
        <f t="shared" ca="1" si="19"/>
        <v>7</v>
      </c>
      <c r="BA9" s="67">
        <f t="shared" ca="1" si="20"/>
        <v>8</v>
      </c>
      <c r="BB9" s="67" t="s">
        <v>97</v>
      </c>
      <c r="BC9" s="67">
        <f t="shared" ca="1" si="21"/>
        <v>2</v>
      </c>
      <c r="BD9" s="67">
        <f t="shared" ca="1" si="22"/>
        <v>8</v>
      </c>
      <c r="BE9" s="67">
        <f t="shared" ca="1" si="23"/>
        <v>4</v>
      </c>
      <c r="BH9" s="67">
        <v>9</v>
      </c>
      <c r="BI9" s="71">
        <f t="shared" ca="1" si="24"/>
        <v>8</v>
      </c>
      <c r="BJ9" s="71">
        <f t="shared" ca="1" si="25"/>
        <v>0</v>
      </c>
      <c r="BK9" s="72"/>
      <c r="BM9" s="67">
        <v>9</v>
      </c>
      <c r="BN9" s="71">
        <f t="shared" ca="1" si="26"/>
        <v>0</v>
      </c>
      <c r="BO9" s="71">
        <f t="shared" ca="1" si="27"/>
        <v>0</v>
      </c>
      <c r="BP9" s="72"/>
      <c r="BR9" s="67">
        <v>9</v>
      </c>
      <c r="BS9" s="74">
        <f t="shared" ca="1" si="28"/>
        <v>0</v>
      </c>
      <c r="BT9" s="71">
        <f t="shared" ca="1" si="29"/>
        <v>2</v>
      </c>
      <c r="BU9" s="72"/>
      <c r="BW9" s="67">
        <v>9</v>
      </c>
      <c r="BX9" s="71">
        <f t="shared" ca="1" si="30"/>
        <v>0</v>
      </c>
      <c r="BY9" s="71">
        <f t="shared" ca="1" si="31"/>
        <v>2</v>
      </c>
      <c r="BZ9" s="72"/>
      <c r="CB9" s="67">
        <v>9</v>
      </c>
      <c r="CC9" s="75">
        <f t="shared" ca="1" si="32"/>
        <v>3</v>
      </c>
      <c r="CD9" s="75">
        <f t="shared" ca="1" si="33"/>
        <v>0</v>
      </c>
      <c r="CE9" s="76"/>
      <c r="CG9" s="67">
        <v>9</v>
      </c>
      <c r="CH9" s="75">
        <f t="shared" ca="1" si="34"/>
        <v>4</v>
      </c>
      <c r="CI9" s="75">
        <f t="shared" ca="1" si="35"/>
        <v>6</v>
      </c>
      <c r="CJ9" s="76"/>
      <c r="CL9" s="67">
        <v>9</v>
      </c>
      <c r="CM9" s="75">
        <f t="shared" ca="1" si="36"/>
        <v>7</v>
      </c>
      <c r="CN9" s="75">
        <f t="shared" ca="1" si="37"/>
        <v>3</v>
      </c>
      <c r="CO9" s="76"/>
      <c r="CP9" s="72"/>
      <c r="CQ9" s="65">
        <f t="shared" ca="1" si="38"/>
        <v>0.33506381332518864</v>
      </c>
      <c r="CR9" s="66">
        <f t="shared" ca="1" si="39"/>
        <v>24</v>
      </c>
      <c r="CS9" s="66"/>
      <c r="CT9" s="67">
        <v>9</v>
      </c>
      <c r="CU9" s="67">
        <v>9</v>
      </c>
      <c r="CV9" s="67">
        <v>0</v>
      </c>
      <c r="CW9" s="67"/>
      <c r="CX9" s="65">
        <f t="shared" ca="1" si="2"/>
        <v>0.31619694452780767</v>
      </c>
      <c r="CY9" s="66">
        <f t="shared" ca="1" si="3"/>
        <v>143</v>
      </c>
      <c r="CZ9" s="67"/>
      <c r="DA9" s="67">
        <v>9</v>
      </c>
      <c r="DB9" s="67">
        <v>0</v>
      </c>
      <c r="DC9" s="67">
        <v>8</v>
      </c>
      <c r="DE9" s="65">
        <f t="shared" ca="1" si="4"/>
        <v>1.3844923556680766E-2</v>
      </c>
      <c r="DF9" s="66">
        <f t="shared" ca="1" si="5"/>
        <v>193</v>
      </c>
      <c r="DG9" s="67"/>
      <c r="DH9" s="67">
        <v>9</v>
      </c>
      <c r="DI9" s="67">
        <v>0</v>
      </c>
      <c r="DJ9" s="67">
        <v>8</v>
      </c>
      <c r="DL9" s="65">
        <f t="shared" ca="1" si="6"/>
        <v>0.77141224340029546</v>
      </c>
      <c r="DM9" s="66">
        <f t="shared" ca="1" si="7"/>
        <v>47</v>
      </c>
      <c r="DN9" s="67"/>
      <c r="DO9" s="67">
        <v>9</v>
      </c>
      <c r="DP9" s="67">
        <v>0</v>
      </c>
      <c r="DQ9" s="67">
        <v>8</v>
      </c>
      <c r="DS9" s="65">
        <f t="shared" ca="1" si="40"/>
        <v>0.68449147602622451</v>
      </c>
      <c r="DT9" s="66">
        <f t="shared" ca="1" si="41"/>
        <v>74</v>
      </c>
      <c r="DU9" s="67"/>
      <c r="DV9" s="67">
        <v>9</v>
      </c>
      <c r="DW9" s="67">
        <v>0</v>
      </c>
      <c r="DX9" s="67">
        <v>8</v>
      </c>
    </row>
    <row r="10" spans="1:12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68" t="s">
        <v>166</v>
      </c>
      <c r="AF10" s="67">
        <f t="shared" ca="1" si="0"/>
        <v>10740</v>
      </c>
      <c r="AG10" s="67" t="s">
        <v>89</v>
      </c>
      <c r="AH10" s="67">
        <f t="shared" ca="1" si="1"/>
        <v>5453</v>
      </c>
      <c r="AI10" s="67" t="s">
        <v>135</v>
      </c>
      <c r="AJ10" s="67">
        <f t="shared" ca="1" si="8"/>
        <v>5287</v>
      </c>
      <c r="AL10" s="67">
        <f t="shared" ca="1" si="9"/>
        <v>1</v>
      </c>
      <c r="AM10" s="67">
        <f t="shared" ca="1" si="10"/>
        <v>0</v>
      </c>
      <c r="AN10" s="67" t="s">
        <v>97</v>
      </c>
      <c r="AO10" s="67">
        <f t="shared" ca="1" si="11"/>
        <v>7</v>
      </c>
      <c r="AP10" s="67">
        <f t="shared" ca="1" si="12"/>
        <v>4</v>
      </c>
      <c r="AQ10" s="67">
        <f t="shared" ca="1" si="13"/>
        <v>0</v>
      </c>
      <c r="AR10" s="67" t="s">
        <v>157</v>
      </c>
      <c r="AS10" s="67">
        <f t="shared" ca="1" si="14"/>
        <v>0</v>
      </c>
      <c r="AT10" s="67">
        <f t="shared" ca="1" si="15"/>
        <v>5</v>
      </c>
      <c r="AU10" s="67" t="s">
        <v>97</v>
      </c>
      <c r="AV10" s="67">
        <f t="shared" ca="1" si="16"/>
        <v>4</v>
      </c>
      <c r="AW10" s="67">
        <f t="shared" ca="1" si="17"/>
        <v>5</v>
      </c>
      <c r="AX10" s="67">
        <f t="shared" ca="1" si="18"/>
        <v>3</v>
      </c>
      <c r="AY10" s="67" t="s">
        <v>135</v>
      </c>
      <c r="AZ10" s="67">
        <f t="shared" ca="1" si="19"/>
        <v>0</v>
      </c>
      <c r="BA10" s="67">
        <f t="shared" ca="1" si="20"/>
        <v>5</v>
      </c>
      <c r="BB10" s="67" t="s">
        <v>97</v>
      </c>
      <c r="BC10" s="67">
        <f t="shared" ca="1" si="21"/>
        <v>2</v>
      </c>
      <c r="BD10" s="67">
        <f t="shared" ca="1" si="22"/>
        <v>8</v>
      </c>
      <c r="BE10" s="67">
        <f t="shared" ca="1" si="23"/>
        <v>7</v>
      </c>
      <c r="BH10" s="67">
        <v>10</v>
      </c>
      <c r="BI10" s="71">
        <f t="shared" ca="1" si="24"/>
        <v>1</v>
      </c>
      <c r="BJ10" s="71">
        <f t="shared" ca="1" si="25"/>
        <v>0</v>
      </c>
      <c r="BK10" s="72"/>
      <c r="BM10" s="67">
        <v>10</v>
      </c>
      <c r="BN10" s="71">
        <f t="shared" ca="1" si="26"/>
        <v>0</v>
      </c>
      <c r="BO10" s="71">
        <f t="shared" ca="1" si="27"/>
        <v>0</v>
      </c>
      <c r="BP10" s="72"/>
      <c r="BR10" s="67">
        <v>10</v>
      </c>
      <c r="BS10" s="74">
        <f t="shared" ca="1" si="28"/>
        <v>0</v>
      </c>
      <c r="BT10" s="71">
        <f t="shared" ca="1" si="29"/>
        <v>5</v>
      </c>
      <c r="BU10" s="72"/>
      <c r="BW10" s="67">
        <v>10</v>
      </c>
      <c r="BX10" s="71">
        <f t="shared" ca="1" si="30"/>
        <v>0</v>
      </c>
      <c r="BY10" s="71">
        <f t="shared" ca="1" si="31"/>
        <v>5</v>
      </c>
      <c r="BZ10" s="72"/>
      <c r="CB10" s="67">
        <v>10</v>
      </c>
      <c r="CC10" s="75">
        <f t="shared" ca="1" si="32"/>
        <v>7</v>
      </c>
      <c r="CD10" s="75">
        <f t="shared" ca="1" si="33"/>
        <v>4</v>
      </c>
      <c r="CE10" s="76"/>
      <c r="CG10" s="67">
        <v>10</v>
      </c>
      <c r="CH10" s="75">
        <f t="shared" ca="1" si="34"/>
        <v>4</v>
      </c>
      <c r="CI10" s="75">
        <f t="shared" ca="1" si="35"/>
        <v>5</v>
      </c>
      <c r="CJ10" s="76"/>
      <c r="CL10" s="67">
        <v>10</v>
      </c>
      <c r="CM10" s="75">
        <f t="shared" ca="1" si="36"/>
        <v>0</v>
      </c>
      <c r="CN10" s="75">
        <f t="shared" ca="1" si="37"/>
        <v>3</v>
      </c>
      <c r="CO10" s="76"/>
      <c r="CP10" s="72"/>
      <c r="CQ10" s="65">
        <f t="shared" ca="1" si="38"/>
        <v>0.32888919166607766</v>
      </c>
      <c r="CR10" s="66">
        <f t="shared" ca="1" si="39"/>
        <v>26</v>
      </c>
      <c r="CS10" s="66"/>
      <c r="CT10" s="67">
        <v>10</v>
      </c>
      <c r="CU10" s="67">
        <v>1</v>
      </c>
      <c r="CV10" s="67">
        <v>0</v>
      </c>
      <c r="CW10" s="67"/>
      <c r="CX10" s="65">
        <f t="shared" ca="1" si="2"/>
        <v>0.39813920791066504</v>
      </c>
      <c r="CY10" s="66">
        <f t="shared" ca="1" si="3"/>
        <v>126</v>
      </c>
      <c r="CZ10" s="67"/>
      <c r="DA10" s="67">
        <v>10</v>
      </c>
      <c r="DB10" s="67">
        <v>0</v>
      </c>
      <c r="DC10" s="67">
        <v>9</v>
      </c>
      <c r="DE10" s="65">
        <f t="shared" ca="1" si="4"/>
        <v>0.66245938385517167</v>
      </c>
      <c r="DF10" s="66">
        <f t="shared" ca="1" si="5"/>
        <v>75</v>
      </c>
      <c r="DG10" s="67"/>
      <c r="DH10" s="67">
        <v>10</v>
      </c>
      <c r="DI10" s="67">
        <v>0</v>
      </c>
      <c r="DJ10" s="67">
        <v>9</v>
      </c>
      <c r="DL10" s="65">
        <f t="shared" ca="1" si="6"/>
        <v>0.77781803870152555</v>
      </c>
      <c r="DM10" s="66">
        <f t="shared" ca="1" si="7"/>
        <v>46</v>
      </c>
      <c r="DN10" s="67"/>
      <c r="DO10" s="67">
        <v>10</v>
      </c>
      <c r="DP10" s="67">
        <v>0</v>
      </c>
      <c r="DQ10" s="67">
        <v>9</v>
      </c>
      <c r="DS10" s="65">
        <f t="shared" ca="1" si="40"/>
        <v>0.42014397867757114</v>
      </c>
      <c r="DT10" s="66">
        <f t="shared" ca="1" si="41"/>
        <v>124</v>
      </c>
      <c r="DU10" s="67"/>
      <c r="DV10" s="67">
        <v>10</v>
      </c>
      <c r="DW10" s="67">
        <v>0</v>
      </c>
      <c r="DX10" s="67">
        <v>9</v>
      </c>
    </row>
    <row r="11" spans="1:12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68" t="s">
        <v>167</v>
      </c>
      <c r="AF11" s="67">
        <f t="shared" ca="1" si="0"/>
        <v>3803</v>
      </c>
      <c r="AG11" s="67" t="s">
        <v>89</v>
      </c>
      <c r="AH11" s="67">
        <f t="shared" ca="1" si="1"/>
        <v>410</v>
      </c>
      <c r="AI11" s="67" t="s">
        <v>135</v>
      </c>
      <c r="AJ11" s="67">
        <f t="shared" ca="1" si="8"/>
        <v>3393</v>
      </c>
      <c r="AL11" s="67">
        <f t="shared" ca="1" si="9"/>
        <v>0</v>
      </c>
      <c r="AM11" s="67">
        <f t="shared" ca="1" si="10"/>
        <v>3</v>
      </c>
      <c r="AN11" s="67" t="s">
        <v>97</v>
      </c>
      <c r="AO11" s="67">
        <f t="shared" ca="1" si="11"/>
        <v>8</v>
      </c>
      <c r="AP11" s="67">
        <f t="shared" ca="1" si="12"/>
        <v>0</v>
      </c>
      <c r="AQ11" s="67">
        <f t="shared" ca="1" si="13"/>
        <v>3</v>
      </c>
      <c r="AR11" s="67" t="s">
        <v>157</v>
      </c>
      <c r="AS11" s="67">
        <f t="shared" ca="1" si="14"/>
        <v>0</v>
      </c>
      <c r="AT11" s="67">
        <f t="shared" ca="1" si="15"/>
        <v>0</v>
      </c>
      <c r="AU11" s="67" t="s">
        <v>97</v>
      </c>
      <c r="AV11" s="67">
        <f t="shared" ca="1" si="16"/>
        <v>4</v>
      </c>
      <c r="AW11" s="67">
        <f t="shared" ca="1" si="17"/>
        <v>1</v>
      </c>
      <c r="AX11" s="67">
        <f t="shared" ca="1" si="18"/>
        <v>0</v>
      </c>
      <c r="AY11" s="67" t="s">
        <v>135</v>
      </c>
      <c r="AZ11" s="67">
        <f t="shared" ca="1" si="19"/>
        <v>0</v>
      </c>
      <c r="BA11" s="67">
        <f t="shared" ca="1" si="20"/>
        <v>3</v>
      </c>
      <c r="BB11" s="67" t="s">
        <v>97</v>
      </c>
      <c r="BC11" s="67">
        <f t="shared" ca="1" si="21"/>
        <v>3</v>
      </c>
      <c r="BD11" s="67">
        <f t="shared" ca="1" si="22"/>
        <v>9</v>
      </c>
      <c r="BE11" s="67">
        <f t="shared" ca="1" si="23"/>
        <v>3</v>
      </c>
      <c r="BH11" s="67">
        <v>11</v>
      </c>
      <c r="BI11" s="71">
        <f t="shared" ca="1" si="24"/>
        <v>0</v>
      </c>
      <c r="BJ11" s="71">
        <f t="shared" ca="1" si="25"/>
        <v>0</v>
      </c>
      <c r="BK11" s="72"/>
      <c r="BM11" s="67">
        <v>11</v>
      </c>
      <c r="BN11" s="71">
        <f t="shared" ca="1" si="26"/>
        <v>0</v>
      </c>
      <c r="BO11" s="71">
        <f t="shared" ca="1" si="27"/>
        <v>0</v>
      </c>
      <c r="BP11" s="72"/>
      <c r="BR11" s="67">
        <v>11</v>
      </c>
      <c r="BS11" s="74">
        <f t="shared" ca="1" si="28"/>
        <v>3</v>
      </c>
      <c r="BT11" s="71">
        <f t="shared" ca="1" si="29"/>
        <v>0</v>
      </c>
      <c r="BU11" s="72"/>
      <c r="BW11" s="67">
        <v>11</v>
      </c>
      <c r="BX11" s="71">
        <f t="shared" ca="1" si="30"/>
        <v>3</v>
      </c>
      <c r="BY11" s="71">
        <f t="shared" ca="1" si="31"/>
        <v>0</v>
      </c>
      <c r="BZ11" s="72"/>
      <c r="CB11" s="67">
        <v>11</v>
      </c>
      <c r="CC11" s="75">
        <f t="shared" ca="1" si="32"/>
        <v>8</v>
      </c>
      <c r="CD11" s="75">
        <f t="shared" ca="1" si="33"/>
        <v>4</v>
      </c>
      <c r="CE11" s="76"/>
      <c r="CG11" s="67">
        <v>11</v>
      </c>
      <c r="CH11" s="75">
        <f t="shared" ca="1" si="34"/>
        <v>0</v>
      </c>
      <c r="CI11" s="75">
        <f t="shared" ca="1" si="35"/>
        <v>1</v>
      </c>
      <c r="CJ11" s="76"/>
      <c r="CL11" s="67">
        <v>11</v>
      </c>
      <c r="CM11" s="75">
        <f t="shared" ca="1" si="36"/>
        <v>3</v>
      </c>
      <c r="CN11" s="75">
        <f t="shared" ca="1" si="37"/>
        <v>0</v>
      </c>
      <c r="CO11" s="76"/>
      <c r="CP11" s="72"/>
      <c r="CQ11" s="65">
        <f t="shared" ca="1" si="38"/>
        <v>5.1598893143201763E-2</v>
      </c>
      <c r="CR11" s="66">
        <f t="shared" ca="1" si="39"/>
        <v>32</v>
      </c>
      <c r="CS11" s="66"/>
      <c r="CT11" s="67">
        <v>11</v>
      </c>
      <c r="CU11" s="67">
        <v>2</v>
      </c>
      <c r="CV11" s="67">
        <v>0</v>
      </c>
      <c r="CW11" s="67"/>
      <c r="CX11" s="65">
        <f t="shared" ca="1" si="2"/>
        <v>0.45998077647885216</v>
      </c>
      <c r="CY11" s="66">
        <f t="shared" ca="1" si="3"/>
        <v>113</v>
      </c>
      <c r="CZ11" s="67"/>
      <c r="DA11" s="67">
        <v>11</v>
      </c>
      <c r="DB11" s="67">
        <v>1</v>
      </c>
      <c r="DC11" s="67">
        <v>0</v>
      </c>
      <c r="DE11" s="65">
        <f t="shared" ca="1" si="4"/>
        <v>0.59700524347348904</v>
      </c>
      <c r="DF11" s="66">
        <f t="shared" ca="1" si="5"/>
        <v>85</v>
      </c>
      <c r="DG11" s="67"/>
      <c r="DH11" s="67">
        <v>11</v>
      </c>
      <c r="DI11" s="67">
        <v>1</v>
      </c>
      <c r="DJ11" s="67">
        <v>0</v>
      </c>
      <c r="DL11" s="65">
        <f t="shared" ca="1" si="6"/>
        <v>9.2683258612932584E-2</v>
      </c>
      <c r="DM11" s="66">
        <f t="shared" ca="1" si="7"/>
        <v>182</v>
      </c>
      <c r="DN11" s="67"/>
      <c r="DO11" s="67">
        <v>11</v>
      </c>
      <c r="DP11" s="67">
        <v>1</v>
      </c>
      <c r="DQ11" s="67">
        <v>0</v>
      </c>
      <c r="DS11" s="65">
        <f t="shared" ca="1" si="40"/>
        <v>0.13703170653611862</v>
      </c>
      <c r="DT11" s="66">
        <f t="shared" ca="1" si="41"/>
        <v>173</v>
      </c>
      <c r="DU11" s="67"/>
      <c r="DV11" s="67">
        <v>11</v>
      </c>
      <c r="DW11" s="67">
        <v>1</v>
      </c>
      <c r="DX11" s="67">
        <v>0</v>
      </c>
    </row>
    <row r="12" spans="1:128" ht="48.95" customHeight="1" thickBot="1" x14ac:dyDescent="0.3">
      <c r="A12" s="26"/>
      <c r="B12" s="80" t="str">
        <f ca="1">$AF3/1000&amp;$AG3&amp;$AH3/1000&amp;$AI3</f>
        <v>23.031－0.03＝</v>
      </c>
      <c r="C12" s="81"/>
      <c r="D12" s="81"/>
      <c r="E12" s="81"/>
      <c r="F12" s="81"/>
      <c r="G12" s="81"/>
      <c r="H12" s="82">
        <f ca="1">$AJ3/1000</f>
        <v>23.001000000000001</v>
      </c>
      <c r="I12" s="82"/>
      <c r="J12" s="83"/>
      <c r="K12" s="9"/>
      <c r="L12" s="26"/>
      <c r="M12" s="80" t="str">
        <f ca="1">$AF4/1000&amp;$AG4&amp;$AH4/1000&amp;$AI4</f>
        <v>57.65－9.002＝</v>
      </c>
      <c r="N12" s="81"/>
      <c r="O12" s="81"/>
      <c r="P12" s="81"/>
      <c r="Q12" s="81"/>
      <c r="R12" s="81"/>
      <c r="S12" s="82">
        <f ca="1">$AJ4/1000</f>
        <v>48.648000000000003</v>
      </c>
      <c r="T12" s="82"/>
      <c r="U12" s="83"/>
      <c r="V12" s="9"/>
      <c r="AE12" s="68" t="s">
        <v>168</v>
      </c>
      <c r="AF12" s="67">
        <f t="shared" ca="1" si="0"/>
        <v>31032</v>
      </c>
      <c r="AG12" s="67" t="s">
        <v>89</v>
      </c>
      <c r="AH12" s="67">
        <f t="shared" ca="1" si="1"/>
        <v>750</v>
      </c>
      <c r="AI12" s="67" t="s">
        <v>135</v>
      </c>
      <c r="AJ12" s="67">
        <f t="shared" ca="1" si="8"/>
        <v>30282</v>
      </c>
      <c r="AL12" s="67">
        <f t="shared" ca="1" si="9"/>
        <v>3</v>
      </c>
      <c r="AM12" s="67">
        <f t="shared" ca="1" si="10"/>
        <v>1</v>
      </c>
      <c r="AN12" s="67" t="s">
        <v>97</v>
      </c>
      <c r="AO12" s="67">
        <f t="shared" ca="1" si="11"/>
        <v>0</v>
      </c>
      <c r="AP12" s="67">
        <f t="shared" ca="1" si="12"/>
        <v>3</v>
      </c>
      <c r="AQ12" s="67">
        <f t="shared" ca="1" si="13"/>
        <v>2</v>
      </c>
      <c r="AR12" s="67" t="s">
        <v>157</v>
      </c>
      <c r="AS12" s="67">
        <f t="shared" ca="1" si="14"/>
        <v>0</v>
      </c>
      <c r="AT12" s="67">
        <f t="shared" ca="1" si="15"/>
        <v>0</v>
      </c>
      <c r="AU12" s="67" t="s">
        <v>97</v>
      </c>
      <c r="AV12" s="67">
        <f t="shared" ca="1" si="16"/>
        <v>7</v>
      </c>
      <c r="AW12" s="67">
        <f t="shared" ca="1" si="17"/>
        <v>5</v>
      </c>
      <c r="AX12" s="67">
        <f t="shared" ca="1" si="18"/>
        <v>0</v>
      </c>
      <c r="AY12" s="67" t="s">
        <v>135</v>
      </c>
      <c r="AZ12" s="67">
        <f t="shared" ca="1" si="19"/>
        <v>3</v>
      </c>
      <c r="BA12" s="67">
        <f t="shared" ca="1" si="20"/>
        <v>0</v>
      </c>
      <c r="BB12" s="67" t="s">
        <v>97</v>
      </c>
      <c r="BC12" s="67">
        <f t="shared" ca="1" si="21"/>
        <v>2</v>
      </c>
      <c r="BD12" s="67">
        <f t="shared" ca="1" si="22"/>
        <v>8</v>
      </c>
      <c r="BE12" s="67">
        <f t="shared" ca="1" si="23"/>
        <v>2</v>
      </c>
      <c r="BH12" s="67">
        <v>12</v>
      </c>
      <c r="BI12" s="71">
        <f t="shared" ca="1" si="24"/>
        <v>3</v>
      </c>
      <c r="BJ12" s="71">
        <f t="shared" ca="1" si="25"/>
        <v>0</v>
      </c>
      <c r="BK12" s="72"/>
      <c r="BM12" s="67">
        <v>12</v>
      </c>
      <c r="BN12" s="71">
        <f t="shared" ca="1" si="26"/>
        <v>3</v>
      </c>
      <c r="BO12" s="71">
        <f t="shared" ca="1" si="27"/>
        <v>0</v>
      </c>
      <c r="BP12" s="72"/>
      <c r="BR12" s="67">
        <v>12</v>
      </c>
      <c r="BS12" s="74">
        <f t="shared" ca="1" si="28"/>
        <v>1</v>
      </c>
      <c r="BT12" s="71">
        <f t="shared" ca="1" si="29"/>
        <v>0</v>
      </c>
      <c r="BU12" s="72"/>
      <c r="BW12" s="67">
        <v>12</v>
      </c>
      <c r="BX12" s="71">
        <f t="shared" ca="1" si="30"/>
        <v>1</v>
      </c>
      <c r="BY12" s="71">
        <f t="shared" ca="1" si="31"/>
        <v>0</v>
      </c>
      <c r="BZ12" s="72"/>
      <c r="CB12" s="67">
        <v>12</v>
      </c>
      <c r="CC12" s="75">
        <f t="shared" ca="1" si="32"/>
        <v>0</v>
      </c>
      <c r="CD12" s="75">
        <f t="shared" ca="1" si="33"/>
        <v>7</v>
      </c>
      <c r="CE12" s="76"/>
      <c r="CG12" s="67">
        <v>12</v>
      </c>
      <c r="CH12" s="75">
        <f t="shared" ca="1" si="34"/>
        <v>3</v>
      </c>
      <c r="CI12" s="75">
        <f t="shared" ca="1" si="35"/>
        <v>5</v>
      </c>
      <c r="CJ12" s="76"/>
      <c r="CL12" s="67">
        <v>12</v>
      </c>
      <c r="CM12" s="75">
        <f t="shared" ca="1" si="36"/>
        <v>2</v>
      </c>
      <c r="CN12" s="75">
        <f t="shared" ca="1" si="37"/>
        <v>0</v>
      </c>
      <c r="CO12" s="76"/>
      <c r="CP12" s="72"/>
      <c r="CQ12" s="65">
        <f t="shared" ca="1" si="38"/>
        <v>0.58210145107557942</v>
      </c>
      <c r="CR12" s="66">
        <f t="shared" ca="1" si="39"/>
        <v>12</v>
      </c>
      <c r="CS12" s="66"/>
      <c r="CT12" s="67">
        <v>12</v>
      </c>
      <c r="CU12" s="67">
        <v>3</v>
      </c>
      <c r="CV12" s="67">
        <v>0</v>
      </c>
      <c r="CW12" s="67"/>
      <c r="CX12" s="65">
        <f t="shared" ca="1" si="2"/>
        <v>0.27655051580682144</v>
      </c>
      <c r="CY12" s="66">
        <f t="shared" ca="1" si="3"/>
        <v>151</v>
      </c>
      <c r="CZ12" s="67"/>
      <c r="DA12" s="67">
        <v>12</v>
      </c>
      <c r="DB12" s="67">
        <v>1</v>
      </c>
      <c r="DC12" s="67">
        <v>1</v>
      </c>
      <c r="DE12" s="65">
        <f t="shared" ca="1" si="4"/>
        <v>0.19882411323973237</v>
      </c>
      <c r="DF12" s="66">
        <f t="shared" ca="1" si="5"/>
        <v>168</v>
      </c>
      <c r="DG12" s="67"/>
      <c r="DH12" s="67">
        <v>12</v>
      </c>
      <c r="DI12" s="67">
        <v>1</v>
      </c>
      <c r="DJ12" s="67">
        <v>1</v>
      </c>
      <c r="DL12" s="65">
        <f t="shared" ca="1" si="6"/>
        <v>0.81439374927492691</v>
      </c>
      <c r="DM12" s="66">
        <f t="shared" ca="1" si="7"/>
        <v>36</v>
      </c>
      <c r="DN12" s="67"/>
      <c r="DO12" s="67">
        <v>12</v>
      </c>
      <c r="DP12" s="67">
        <v>1</v>
      </c>
      <c r="DQ12" s="67">
        <v>1</v>
      </c>
      <c r="DS12" s="65">
        <f t="shared" ca="1" si="40"/>
        <v>0.23060280040372472</v>
      </c>
      <c r="DT12" s="66">
        <f t="shared" ca="1" si="41"/>
        <v>152</v>
      </c>
      <c r="DU12" s="67"/>
      <c r="DV12" s="67">
        <v>12</v>
      </c>
      <c r="DW12" s="67">
        <v>1</v>
      </c>
      <c r="DX12" s="67">
        <v>1</v>
      </c>
    </row>
    <row r="13" spans="1:12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67"/>
      <c r="AG13" s="67"/>
      <c r="AH13" s="67"/>
      <c r="AI13" s="67"/>
      <c r="AJ13" s="67"/>
      <c r="CQ13" s="65">
        <f t="shared" ca="1" si="38"/>
        <v>0.89242629112816407</v>
      </c>
      <c r="CR13" s="66">
        <f t="shared" ca="1" si="39"/>
        <v>2</v>
      </c>
      <c r="CS13" s="66"/>
      <c r="CT13" s="67">
        <v>13</v>
      </c>
      <c r="CU13" s="67">
        <v>4</v>
      </c>
      <c r="CV13" s="67">
        <v>0</v>
      </c>
      <c r="CW13" s="67"/>
      <c r="CX13" s="65">
        <f t="shared" ca="1" si="2"/>
        <v>0.45149840968574406</v>
      </c>
      <c r="CY13" s="66">
        <f t="shared" ca="1" si="3"/>
        <v>116</v>
      </c>
      <c r="CZ13" s="67"/>
      <c r="DA13" s="67">
        <v>13</v>
      </c>
      <c r="DB13" s="67">
        <v>1</v>
      </c>
      <c r="DC13" s="67">
        <v>2</v>
      </c>
      <c r="DE13" s="65">
        <f t="shared" ca="1" si="4"/>
        <v>0.70085009900759077</v>
      </c>
      <c r="DF13" s="66">
        <f t="shared" ca="1" si="5"/>
        <v>59</v>
      </c>
      <c r="DG13" s="67"/>
      <c r="DH13" s="67">
        <v>13</v>
      </c>
      <c r="DI13" s="67">
        <v>1</v>
      </c>
      <c r="DJ13" s="67">
        <v>2</v>
      </c>
      <c r="DL13" s="65">
        <f t="shared" ca="1" si="6"/>
        <v>0.8855802485923594</v>
      </c>
      <c r="DM13" s="66">
        <f t="shared" ca="1" si="7"/>
        <v>18</v>
      </c>
      <c r="DN13" s="67"/>
      <c r="DO13" s="67">
        <v>13</v>
      </c>
      <c r="DP13" s="67">
        <v>1</v>
      </c>
      <c r="DQ13" s="67">
        <v>2</v>
      </c>
      <c r="DS13" s="65">
        <f t="shared" ca="1" si="40"/>
        <v>0.75142626173583082</v>
      </c>
      <c r="DT13" s="66">
        <f t="shared" ca="1" si="41"/>
        <v>57</v>
      </c>
      <c r="DU13" s="67"/>
      <c r="DV13" s="67">
        <v>13</v>
      </c>
      <c r="DW13" s="67">
        <v>1</v>
      </c>
      <c r="DX13" s="67">
        <v>2</v>
      </c>
    </row>
    <row r="14" spans="1:128" ht="53.1" customHeight="1" x14ac:dyDescent="0.25">
      <c r="A14" s="8"/>
      <c r="B14" s="4"/>
      <c r="C14" s="31"/>
      <c r="D14" s="32">
        <f ca="1">$BI3</f>
        <v>2</v>
      </c>
      <c r="E14" s="33">
        <f ca="1">$BS3</f>
        <v>3</v>
      </c>
      <c r="F14" s="33" t="str">
        <f ca="1">IF(AND(G14=0,H14=0,I14=0),"",".")</f>
        <v>.</v>
      </c>
      <c r="G14" s="34">
        <f ca="1">$CC3</f>
        <v>0</v>
      </c>
      <c r="H14" s="34">
        <f ca="1">$CH3</f>
        <v>3</v>
      </c>
      <c r="I14" s="34">
        <f ca="1">$CM3</f>
        <v>1</v>
      </c>
      <c r="J14" s="35"/>
      <c r="K14" s="36"/>
      <c r="L14" s="37"/>
      <c r="M14" s="38"/>
      <c r="N14" s="31"/>
      <c r="O14" s="32">
        <f ca="1">$BI4</f>
        <v>5</v>
      </c>
      <c r="P14" s="33">
        <f ca="1">$BS4</f>
        <v>7</v>
      </c>
      <c r="Q14" s="33" t="str">
        <f ca="1">IF(AND(R14=0,S14=0,T14=0),"",".")</f>
        <v>.</v>
      </c>
      <c r="R14" s="34">
        <f ca="1">$CC4</f>
        <v>6</v>
      </c>
      <c r="S14" s="34">
        <f ca="1">$CH4</f>
        <v>5</v>
      </c>
      <c r="T14" s="34">
        <f ca="1">$CM4</f>
        <v>0</v>
      </c>
      <c r="U14" s="35"/>
      <c r="V14" s="36"/>
      <c r="AF14" s="67"/>
      <c r="AG14" s="67"/>
      <c r="AH14" s="67"/>
      <c r="AI14" s="67"/>
      <c r="AJ14" s="67"/>
      <c r="BC14" s="77"/>
      <c r="BD14" s="77"/>
      <c r="BE14" s="77"/>
      <c r="CQ14" s="65">
        <f t="shared" ca="1" si="38"/>
        <v>0.16800887959410404</v>
      </c>
      <c r="CR14" s="66">
        <f t="shared" ca="1" si="39"/>
        <v>30</v>
      </c>
      <c r="CS14" s="66"/>
      <c r="CT14" s="67">
        <v>14</v>
      </c>
      <c r="CU14" s="67">
        <v>5</v>
      </c>
      <c r="CV14" s="67">
        <v>0</v>
      </c>
      <c r="CW14" s="67"/>
      <c r="CX14" s="65">
        <f t="shared" ca="1" si="2"/>
        <v>0.41068587862416905</v>
      </c>
      <c r="CY14" s="66">
        <f t="shared" ca="1" si="3"/>
        <v>122</v>
      </c>
      <c r="CZ14" s="67"/>
      <c r="DA14" s="67">
        <v>14</v>
      </c>
      <c r="DB14" s="67">
        <v>1</v>
      </c>
      <c r="DC14" s="67">
        <v>3</v>
      </c>
      <c r="DE14" s="65">
        <f t="shared" ca="1" si="4"/>
        <v>0.33475993022650696</v>
      </c>
      <c r="DF14" s="66">
        <f t="shared" ca="1" si="5"/>
        <v>139</v>
      </c>
      <c r="DG14" s="67"/>
      <c r="DH14" s="67">
        <v>14</v>
      </c>
      <c r="DI14" s="67">
        <v>1</v>
      </c>
      <c r="DJ14" s="67">
        <v>3</v>
      </c>
      <c r="DL14" s="65">
        <f t="shared" ca="1" si="6"/>
        <v>4.9938262310717518E-2</v>
      </c>
      <c r="DM14" s="66">
        <f t="shared" ca="1" si="7"/>
        <v>190</v>
      </c>
      <c r="DN14" s="67"/>
      <c r="DO14" s="67">
        <v>14</v>
      </c>
      <c r="DP14" s="67">
        <v>1</v>
      </c>
      <c r="DQ14" s="67">
        <v>3</v>
      </c>
      <c r="DS14" s="65">
        <f t="shared" ca="1" si="40"/>
        <v>0.34732832146716153</v>
      </c>
      <c r="DT14" s="66">
        <f t="shared" ca="1" si="41"/>
        <v>137</v>
      </c>
      <c r="DU14" s="67"/>
      <c r="DV14" s="67">
        <v>14</v>
      </c>
      <c r="DW14" s="67">
        <v>1</v>
      </c>
      <c r="DX14" s="67">
        <v>3</v>
      </c>
    </row>
    <row r="15" spans="1:128" ht="53.1" customHeight="1" thickBot="1" x14ac:dyDescent="0.3">
      <c r="A15" s="8"/>
      <c r="B15" s="4"/>
      <c r="C15" s="13" t="str">
        <f ca="1">IF(AND($BJ3=0,$BI3=0),"","－")</f>
        <v>－</v>
      </c>
      <c r="D15" s="39">
        <f ca="1">IF(AND($BI3=0,$BJ3=0),"－",$BJ3)</f>
        <v>0</v>
      </c>
      <c r="E15" s="40">
        <f ca="1">$BT3</f>
        <v>0</v>
      </c>
      <c r="F15" s="40" t="str">
        <f ca="1">IF(AND(G15=0,H15=0,I15=0),"",".")</f>
        <v>.</v>
      </c>
      <c r="G15" s="41">
        <f ca="1">$CD3</f>
        <v>0</v>
      </c>
      <c r="H15" s="41">
        <f ca="1">$CI3</f>
        <v>3</v>
      </c>
      <c r="I15" s="41">
        <f ca="1">$CN3</f>
        <v>0</v>
      </c>
      <c r="J15" s="35"/>
      <c r="K15" s="36"/>
      <c r="L15" s="37"/>
      <c r="M15" s="38"/>
      <c r="N15" s="13" t="str">
        <f ca="1">IF(AND($BJ4=0,$BI4=0),"","－")</f>
        <v>－</v>
      </c>
      <c r="O15" s="39">
        <f ca="1">IF(AND($BI4=0,$BJ4=0),"－",$BJ4)</f>
        <v>0</v>
      </c>
      <c r="P15" s="40">
        <f ca="1">$BT4</f>
        <v>9</v>
      </c>
      <c r="Q15" s="40" t="str">
        <f ca="1">IF(AND(R15=0,S15=0,T15=0),"",".")</f>
        <v>.</v>
      </c>
      <c r="R15" s="41">
        <f ca="1">$CD4</f>
        <v>0</v>
      </c>
      <c r="S15" s="41">
        <f ca="1">$CI4</f>
        <v>0</v>
      </c>
      <c r="T15" s="41">
        <f ca="1">$CN4</f>
        <v>2</v>
      </c>
      <c r="U15" s="35"/>
      <c r="V15" s="36"/>
      <c r="AI15" s="69"/>
      <c r="AJ15" s="67"/>
      <c r="AK15" s="67"/>
      <c r="AM15" s="67"/>
      <c r="AZ15" s="67"/>
      <c r="BA15" s="67"/>
      <c r="BB15" s="67"/>
      <c r="BC15" s="67"/>
      <c r="BD15" s="67"/>
      <c r="BE15" s="67"/>
      <c r="CQ15" s="65">
        <f t="shared" ca="1" si="38"/>
        <v>0.30004145715458441</v>
      </c>
      <c r="CR15" s="66">
        <f t="shared" ca="1" si="39"/>
        <v>28</v>
      </c>
      <c r="CS15" s="66"/>
      <c r="CT15" s="67">
        <v>15</v>
      </c>
      <c r="CU15" s="67">
        <v>6</v>
      </c>
      <c r="CV15" s="67">
        <v>0</v>
      </c>
      <c r="CW15" s="67"/>
      <c r="CX15" s="65">
        <f t="shared" ca="1" si="2"/>
        <v>0.58308204108681705</v>
      </c>
      <c r="CY15" s="66">
        <f t="shared" ca="1" si="3"/>
        <v>89</v>
      </c>
      <c r="CZ15" s="67"/>
      <c r="DA15" s="67">
        <v>15</v>
      </c>
      <c r="DB15" s="67">
        <v>1</v>
      </c>
      <c r="DC15" s="67">
        <v>4</v>
      </c>
      <c r="DE15" s="65">
        <f t="shared" ca="1" si="4"/>
        <v>0.86828226105426576</v>
      </c>
      <c r="DF15" s="66">
        <f t="shared" ca="1" si="5"/>
        <v>27</v>
      </c>
      <c r="DG15" s="67"/>
      <c r="DH15" s="67">
        <v>15</v>
      </c>
      <c r="DI15" s="67">
        <v>1</v>
      </c>
      <c r="DJ15" s="67">
        <v>4</v>
      </c>
      <c r="DL15" s="65">
        <f t="shared" ca="1" si="6"/>
        <v>0.78015044300717584</v>
      </c>
      <c r="DM15" s="66">
        <f t="shared" ca="1" si="7"/>
        <v>45</v>
      </c>
      <c r="DN15" s="67"/>
      <c r="DO15" s="67">
        <v>15</v>
      </c>
      <c r="DP15" s="67">
        <v>1</v>
      </c>
      <c r="DQ15" s="67">
        <v>4</v>
      </c>
      <c r="DS15" s="65">
        <f t="shared" ca="1" si="40"/>
        <v>0.84875314766086141</v>
      </c>
      <c r="DT15" s="66">
        <f t="shared" ca="1" si="41"/>
        <v>34</v>
      </c>
      <c r="DU15" s="67"/>
      <c r="DV15" s="67">
        <v>15</v>
      </c>
      <c r="DW15" s="67">
        <v>1</v>
      </c>
      <c r="DX15" s="67">
        <v>4</v>
      </c>
    </row>
    <row r="16" spans="1:128" ht="53.1" customHeight="1" x14ac:dyDescent="0.25">
      <c r="A16" s="8"/>
      <c r="B16" s="38"/>
      <c r="C16" s="60"/>
      <c r="D16" s="61">
        <f ca="1">$AZ3</f>
        <v>2</v>
      </c>
      <c r="E16" s="62">
        <f ca="1">$BA3</f>
        <v>3</v>
      </c>
      <c r="F16" s="62" t="str">
        <f>$BB3</f>
        <v>.</v>
      </c>
      <c r="G16" s="63">
        <f ca="1">$BC3</f>
        <v>0</v>
      </c>
      <c r="H16" s="64">
        <f ca="1">$BD3</f>
        <v>0</v>
      </c>
      <c r="I16" s="64">
        <f ca="1">$BE3</f>
        <v>1</v>
      </c>
      <c r="J16" s="43"/>
      <c r="K16" s="36"/>
      <c r="L16" s="37"/>
      <c r="M16" s="38"/>
      <c r="N16" s="60"/>
      <c r="O16" s="61">
        <f ca="1">$AZ4</f>
        <v>4</v>
      </c>
      <c r="P16" s="62">
        <f ca="1">$BA4</f>
        <v>8</v>
      </c>
      <c r="Q16" s="62" t="str">
        <f>$BB4</f>
        <v>.</v>
      </c>
      <c r="R16" s="63">
        <f ca="1">$BC4</f>
        <v>6</v>
      </c>
      <c r="S16" s="64">
        <f ca="1">$BD4</f>
        <v>4</v>
      </c>
      <c r="T16" s="64">
        <f ca="1">$BE4</f>
        <v>8</v>
      </c>
      <c r="U16" s="43"/>
      <c r="V16" s="36"/>
      <c r="AI16" s="69"/>
      <c r="AJ16" s="67"/>
      <c r="AK16" s="67"/>
      <c r="AM16" s="67"/>
      <c r="AZ16" s="67"/>
      <c r="BA16" s="67"/>
      <c r="BB16" s="67"/>
      <c r="BC16" s="67"/>
      <c r="BD16" s="67"/>
      <c r="BE16" s="67"/>
      <c r="CQ16" s="65">
        <f t="shared" ca="1" si="38"/>
        <v>0.92848007024212842</v>
      </c>
      <c r="CR16" s="66">
        <f t="shared" ca="1" si="39"/>
        <v>1</v>
      </c>
      <c r="CS16" s="66"/>
      <c r="CT16" s="67">
        <v>16</v>
      </c>
      <c r="CU16" s="67">
        <v>7</v>
      </c>
      <c r="CV16" s="67">
        <v>0</v>
      </c>
      <c r="CW16" s="67"/>
      <c r="CX16" s="65">
        <f t="shared" ca="1" si="2"/>
        <v>0.79866084254502856</v>
      </c>
      <c r="CY16" s="66">
        <f t="shared" ca="1" si="3"/>
        <v>44</v>
      </c>
      <c r="CZ16" s="67"/>
      <c r="DA16" s="67">
        <v>16</v>
      </c>
      <c r="DB16" s="67">
        <v>1</v>
      </c>
      <c r="DC16" s="67">
        <v>5</v>
      </c>
      <c r="DE16" s="65">
        <f t="shared" ca="1" si="4"/>
        <v>0.39818723986103943</v>
      </c>
      <c r="DF16" s="66">
        <f t="shared" ca="1" si="5"/>
        <v>128</v>
      </c>
      <c r="DG16" s="67"/>
      <c r="DH16" s="67">
        <v>16</v>
      </c>
      <c r="DI16" s="67">
        <v>1</v>
      </c>
      <c r="DJ16" s="67">
        <v>5</v>
      </c>
      <c r="DL16" s="65">
        <f t="shared" ca="1" si="6"/>
        <v>0.11559038504029961</v>
      </c>
      <c r="DM16" s="66">
        <f t="shared" ca="1" si="7"/>
        <v>178</v>
      </c>
      <c r="DN16" s="67"/>
      <c r="DO16" s="67">
        <v>16</v>
      </c>
      <c r="DP16" s="67">
        <v>1</v>
      </c>
      <c r="DQ16" s="67">
        <v>5</v>
      </c>
      <c r="DS16" s="65">
        <f t="shared" ca="1" si="40"/>
        <v>0.13683189879457958</v>
      </c>
      <c r="DT16" s="66">
        <f t="shared" ca="1" si="41"/>
        <v>174</v>
      </c>
      <c r="DU16" s="67"/>
      <c r="DV16" s="67">
        <v>16</v>
      </c>
      <c r="DW16" s="67">
        <v>1</v>
      </c>
      <c r="DX16" s="67">
        <v>5</v>
      </c>
    </row>
    <row r="17" spans="1:12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69"/>
      <c r="AJ17" s="67"/>
      <c r="AK17" s="67"/>
      <c r="AM17" s="67"/>
      <c r="AZ17" s="67"/>
      <c r="BA17" s="67"/>
      <c r="BB17" s="67"/>
      <c r="BC17" s="67"/>
      <c r="BD17" s="67"/>
      <c r="BE17" s="67"/>
      <c r="CQ17" s="65">
        <f t="shared" ca="1" si="38"/>
        <v>0.72339310040880134</v>
      </c>
      <c r="CR17" s="66">
        <f t="shared" ca="1" si="39"/>
        <v>6</v>
      </c>
      <c r="CS17" s="66"/>
      <c r="CT17" s="67">
        <v>17</v>
      </c>
      <c r="CU17" s="67">
        <v>8</v>
      </c>
      <c r="CV17" s="67">
        <v>0</v>
      </c>
      <c r="CW17" s="67"/>
      <c r="CX17" s="65">
        <f t="shared" ca="1" si="2"/>
        <v>0.10023393720700013</v>
      </c>
      <c r="CY17" s="66">
        <f t="shared" ca="1" si="3"/>
        <v>180</v>
      </c>
      <c r="CZ17" s="67"/>
      <c r="DA17" s="67">
        <v>17</v>
      </c>
      <c r="DB17" s="67">
        <v>1</v>
      </c>
      <c r="DC17" s="67">
        <v>6</v>
      </c>
      <c r="DE17" s="65">
        <f t="shared" ca="1" si="4"/>
        <v>0.67773858311996737</v>
      </c>
      <c r="DF17" s="66">
        <f t="shared" ca="1" si="5"/>
        <v>67</v>
      </c>
      <c r="DG17" s="67"/>
      <c r="DH17" s="67">
        <v>17</v>
      </c>
      <c r="DI17" s="67">
        <v>1</v>
      </c>
      <c r="DJ17" s="67">
        <v>6</v>
      </c>
      <c r="DL17" s="65">
        <f t="shared" ca="1" si="6"/>
        <v>0.39191700976324773</v>
      </c>
      <c r="DM17" s="66">
        <f t="shared" ca="1" si="7"/>
        <v>129</v>
      </c>
      <c r="DN17" s="67"/>
      <c r="DO17" s="67">
        <v>17</v>
      </c>
      <c r="DP17" s="67">
        <v>1</v>
      </c>
      <c r="DQ17" s="67">
        <v>6</v>
      </c>
      <c r="DS17" s="65">
        <f t="shared" ca="1" si="40"/>
        <v>0.67476928500901534</v>
      </c>
      <c r="DT17" s="66">
        <f t="shared" ca="1" si="41"/>
        <v>78</v>
      </c>
      <c r="DU17" s="67"/>
      <c r="DV17" s="67">
        <v>17</v>
      </c>
      <c r="DW17" s="67">
        <v>1</v>
      </c>
      <c r="DX17" s="67">
        <v>6</v>
      </c>
    </row>
    <row r="18" spans="1:12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69"/>
      <c r="AJ18" s="67"/>
      <c r="AK18" s="67"/>
      <c r="AM18" s="67"/>
      <c r="AZ18" s="67"/>
      <c r="BA18" s="67"/>
      <c r="BB18" s="67"/>
      <c r="BC18" s="67"/>
      <c r="BD18" s="67"/>
      <c r="BE18" s="67"/>
      <c r="CQ18" s="65">
        <f t="shared" ca="1" si="38"/>
        <v>0.36769773798620009</v>
      </c>
      <c r="CR18" s="66">
        <f t="shared" ca="1" si="39"/>
        <v>22</v>
      </c>
      <c r="CS18" s="66"/>
      <c r="CT18" s="67">
        <v>18</v>
      </c>
      <c r="CU18" s="67">
        <v>9</v>
      </c>
      <c r="CV18" s="67">
        <v>0</v>
      </c>
      <c r="CW18" s="67"/>
      <c r="CX18" s="65">
        <f t="shared" ca="1" si="2"/>
        <v>0.89121269974341222</v>
      </c>
      <c r="CY18" s="66">
        <f t="shared" ca="1" si="3"/>
        <v>27</v>
      </c>
      <c r="CZ18" s="67"/>
      <c r="DA18" s="67">
        <v>18</v>
      </c>
      <c r="DB18" s="67">
        <v>1</v>
      </c>
      <c r="DC18" s="67">
        <v>7</v>
      </c>
      <c r="DE18" s="65">
        <f t="shared" ca="1" si="4"/>
        <v>0.60786992739414625</v>
      </c>
      <c r="DF18" s="66">
        <f t="shared" ca="1" si="5"/>
        <v>82</v>
      </c>
      <c r="DG18" s="67"/>
      <c r="DH18" s="67">
        <v>18</v>
      </c>
      <c r="DI18" s="67">
        <v>1</v>
      </c>
      <c r="DJ18" s="67">
        <v>7</v>
      </c>
      <c r="DL18" s="65">
        <f t="shared" ca="1" si="6"/>
        <v>0.83735560604576453</v>
      </c>
      <c r="DM18" s="66">
        <f t="shared" ca="1" si="7"/>
        <v>32</v>
      </c>
      <c r="DN18" s="67"/>
      <c r="DO18" s="67">
        <v>18</v>
      </c>
      <c r="DP18" s="67">
        <v>1</v>
      </c>
      <c r="DQ18" s="67">
        <v>7</v>
      </c>
      <c r="DS18" s="65">
        <f t="shared" ca="1" si="40"/>
        <v>0.81167358005889156</v>
      </c>
      <c r="DT18" s="66">
        <f t="shared" ca="1" si="41"/>
        <v>45</v>
      </c>
      <c r="DU18" s="67"/>
      <c r="DV18" s="67">
        <v>18</v>
      </c>
      <c r="DW18" s="67">
        <v>1</v>
      </c>
      <c r="DX18" s="67">
        <v>7</v>
      </c>
    </row>
    <row r="19" spans="1:128" ht="48.95" customHeight="1" thickBot="1" x14ac:dyDescent="0.3">
      <c r="A19" s="26"/>
      <c r="B19" s="80" t="str">
        <f ca="1">$AF5/1000&amp;$AG5&amp;$AH5/1000&amp;$AI5</f>
        <v>8.497－0.092＝</v>
      </c>
      <c r="C19" s="81"/>
      <c r="D19" s="81"/>
      <c r="E19" s="81"/>
      <c r="F19" s="81"/>
      <c r="G19" s="81"/>
      <c r="H19" s="82">
        <f ca="1">$AJ5/1000</f>
        <v>8.4049999999999994</v>
      </c>
      <c r="I19" s="82"/>
      <c r="J19" s="83"/>
      <c r="K19" s="9"/>
      <c r="L19" s="26"/>
      <c r="M19" s="80" t="str">
        <f ca="1">$AF6/1000&amp;$AG6&amp;$AH6/1000&amp;$AI6</f>
        <v>47.107－8.748＝</v>
      </c>
      <c r="N19" s="81"/>
      <c r="O19" s="81"/>
      <c r="P19" s="81"/>
      <c r="Q19" s="81"/>
      <c r="R19" s="81"/>
      <c r="S19" s="82">
        <f ca="1">$AJ6/1000</f>
        <v>38.359000000000002</v>
      </c>
      <c r="T19" s="82"/>
      <c r="U19" s="83"/>
      <c r="V19" s="9"/>
      <c r="AI19" s="69"/>
      <c r="AJ19" s="67"/>
      <c r="AK19" s="67"/>
      <c r="AM19" s="67"/>
      <c r="AZ19" s="67"/>
      <c r="BA19" s="67"/>
      <c r="BB19" s="67"/>
      <c r="BC19" s="67"/>
      <c r="BD19" s="67"/>
      <c r="BE19" s="67"/>
      <c r="CQ19" s="65">
        <f t="shared" ca="1" si="38"/>
        <v>0.70328792721705058</v>
      </c>
      <c r="CR19" s="66">
        <f t="shared" ca="1" si="39"/>
        <v>7</v>
      </c>
      <c r="CS19" s="66"/>
      <c r="CT19" s="67">
        <v>19</v>
      </c>
      <c r="CU19" s="67">
        <v>0</v>
      </c>
      <c r="CV19" s="67">
        <v>0</v>
      </c>
      <c r="CW19" s="67"/>
      <c r="CX19" s="65">
        <f t="shared" ca="1" si="2"/>
        <v>0.16423862757835439</v>
      </c>
      <c r="CY19" s="66">
        <f t="shared" ca="1" si="3"/>
        <v>171</v>
      </c>
      <c r="CZ19" s="67"/>
      <c r="DA19" s="67">
        <v>19</v>
      </c>
      <c r="DB19" s="67">
        <v>1</v>
      </c>
      <c r="DC19" s="67">
        <v>8</v>
      </c>
      <c r="DE19" s="65">
        <f t="shared" ca="1" si="4"/>
        <v>7.2928404153472126E-2</v>
      </c>
      <c r="DF19" s="66">
        <f t="shared" ca="1" si="5"/>
        <v>183</v>
      </c>
      <c r="DG19" s="67"/>
      <c r="DH19" s="67">
        <v>19</v>
      </c>
      <c r="DI19" s="67">
        <v>1</v>
      </c>
      <c r="DJ19" s="67">
        <v>8</v>
      </c>
      <c r="DL19" s="65">
        <f t="shared" ca="1" si="6"/>
        <v>0.75096885529887125</v>
      </c>
      <c r="DM19" s="66">
        <f t="shared" ca="1" si="7"/>
        <v>49</v>
      </c>
      <c r="DN19" s="67"/>
      <c r="DO19" s="67">
        <v>19</v>
      </c>
      <c r="DP19" s="67">
        <v>1</v>
      </c>
      <c r="DQ19" s="67">
        <v>8</v>
      </c>
      <c r="DS19" s="65">
        <f t="shared" ca="1" si="40"/>
        <v>4.2531558220617716E-2</v>
      </c>
      <c r="DT19" s="66">
        <f t="shared" ca="1" si="41"/>
        <v>191</v>
      </c>
      <c r="DU19" s="67"/>
      <c r="DV19" s="67">
        <v>19</v>
      </c>
      <c r="DW19" s="67">
        <v>1</v>
      </c>
      <c r="DX19" s="67">
        <v>8</v>
      </c>
    </row>
    <row r="20" spans="1:12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69"/>
      <c r="AJ20" s="67"/>
      <c r="AK20" s="67"/>
      <c r="AM20" s="67"/>
      <c r="AZ20" s="67"/>
      <c r="BA20" s="67"/>
      <c r="BB20" s="67"/>
      <c r="BC20" s="67"/>
      <c r="BD20" s="67"/>
      <c r="BE20" s="67"/>
      <c r="CQ20" s="65">
        <f t="shared" ca="1" si="38"/>
        <v>0.32672608628599775</v>
      </c>
      <c r="CR20" s="66">
        <f t="shared" ca="1" si="39"/>
        <v>27</v>
      </c>
      <c r="CS20" s="66"/>
      <c r="CT20" s="67">
        <v>20</v>
      </c>
      <c r="CU20" s="67">
        <v>0</v>
      </c>
      <c r="CV20" s="67">
        <v>0</v>
      </c>
      <c r="CW20" s="67"/>
      <c r="CX20" s="65">
        <f t="shared" ca="1" si="2"/>
        <v>0.99927903818197494</v>
      </c>
      <c r="CY20" s="66">
        <f t="shared" ca="1" si="3"/>
        <v>1</v>
      </c>
      <c r="CZ20" s="67"/>
      <c r="DA20" s="67">
        <v>20</v>
      </c>
      <c r="DB20" s="67">
        <v>1</v>
      </c>
      <c r="DC20" s="67">
        <v>9</v>
      </c>
      <c r="DE20" s="65">
        <f t="shared" ca="1" si="4"/>
        <v>0.74497241811787018</v>
      </c>
      <c r="DF20" s="66">
        <f t="shared" ca="1" si="5"/>
        <v>50</v>
      </c>
      <c r="DG20" s="67"/>
      <c r="DH20" s="67">
        <v>20</v>
      </c>
      <c r="DI20" s="67">
        <v>1</v>
      </c>
      <c r="DJ20" s="67">
        <v>9</v>
      </c>
      <c r="DL20" s="65">
        <f t="shared" ca="1" si="6"/>
        <v>3.5719681253383428E-2</v>
      </c>
      <c r="DM20" s="66">
        <f t="shared" ca="1" si="7"/>
        <v>194</v>
      </c>
      <c r="DN20" s="67"/>
      <c r="DO20" s="67">
        <v>20</v>
      </c>
      <c r="DP20" s="67">
        <v>1</v>
      </c>
      <c r="DQ20" s="67">
        <v>9</v>
      </c>
      <c r="DS20" s="65">
        <f t="shared" ca="1" si="40"/>
        <v>0.80000317777600927</v>
      </c>
      <c r="DT20" s="66">
        <f t="shared" ca="1" si="41"/>
        <v>48</v>
      </c>
      <c r="DU20" s="67"/>
      <c r="DV20" s="67">
        <v>20</v>
      </c>
      <c r="DW20" s="67">
        <v>1</v>
      </c>
      <c r="DX20" s="67">
        <v>9</v>
      </c>
    </row>
    <row r="21" spans="1:128" ht="53.1" customHeight="1" x14ac:dyDescent="0.25">
      <c r="A21" s="8"/>
      <c r="B21" s="4"/>
      <c r="C21" s="31"/>
      <c r="D21" s="32">
        <f ca="1">$BI5</f>
        <v>0</v>
      </c>
      <c r="E21" s="33">
        <f ca="1">$BS5</f>
        <v>8</v>
      </c>
      <c r="F21" s="33" t="str">
        <f ca="1">IF(AND(G21=0,H21=0,I21=0),"",".")</f>
        <v>.</v>
      </c>
      <c r="G21" s="34">
        <f ca="1">$CC5</f>
        <v>4</v>
      </c>
      <c r="H21" s="34">
        <f ca="1">$CH5</f>
        <v>9</v>
      </c>
      <c r="I21" s="34">
        <f ca="1">$CM5</f>
        <v>7</v>
      </c>
      <c r="J21" s="35"/>
      <c r="K21" s="36"/>
      <c r="L21" s="37"/>
      <c r="M21" s="38"/>
      <c r="N21" s="31"/>
      <c r="O21" s="32">
        <f ca="1">$BI6</f>
        <v>4</v>
      </c>
      <c r="P21" s="33">
        <f ca="1">$BS6</f>
        <v>7</v>
      </c>
      <c r="Q21" s="33" t="str">
        <f ca="1">IF(AND(R21=0,S21=0,T21=0),"",".")</f>
        <v>.</v>
      </c>
      <c r="R21" s="34">
        <f ca="1">$CC6</f>
        <v>1</v>
      </c>
      <c r="S21" s="34">
        <f ca="1">$CH6</f>
        <v>0</v>
      </c>
      <c r="T21" s="34">
        <f ca="1">$CM6</f>
        <v>7</v>
      </c>
      <c r="U21" s="35"/>
      <c r="V21" s="36"/>
      <c r="AI21" s="69"/>
      <c r="AJ21" s="67"/>
      <c r="AK21" s="67"/>
      <c r="AM21" s="67"/>
      <c r="AZ21" s="67"/>
      <c r="BA21" s="67"/>
      <c r="BB21" s="67"/>
      <c r="BC21" s="67"/>
      <c r="BD21" s="67"/>
      <c r="BE21" s="67"/>
      <c r="CQ21" s="65">
        <f t="shared" ca="1" si="38"/>
        <v>0.36886885586336682</v>
      </c>
      <c r="CR21" s="66">
        <f t="shared" ca="1" si="39"/>
        <v>21</v>
      </c>
      <c r="CS21" s="66"/>
      <c r="CT21" s="67">
        <v>21</v>
      </c>
      <c r="CU21" s="67">
        <v>0</v>
      </c>
      <c r="CV21" s="67">
        <v>0</v>
      </c>
      <c r="CW21" s="67"/>
      <c r="CX21" s="65">
        <f t="shared" ca="1" si="2"/>
        <v>0.26120884239510112</v>
      </c>
      <c r="CY21" s="66">
        <f t="shared" ca="1" si="3"/>
        <v>153</v>
      </c>
      <c r="CZ21" s="67"/>
      <c r="DA21" s="67">
        <v>21</v>
      </c>
      <c r="DB21" s="67">
        <v>2</v>
      </c>
      <c r="DC21" s="67">
        <v>0</v>
      </c>
      <c r="DE21" s="65">
        <f t="shared" ca="1" si="4"/>
        <v>0.24473166364703403</v>
      </c>
      <c r="DF21" s="66">
        <f t="shared" ca="1" si="5"/>
        <v>159</v>
      </c>
      <c r="DG21" s="67"/>
      <c r="DH21" s="67">
        <v>21</v>
      </c>
      <c r="DI21" s="67">
        <v>2</v>
      </c>
      <c r="DJ21" s="67">
        <v>0</v>
      </c>
      <c r="DL21" s="65">
        <f t="shared" ca="1" si="6"/>
        <v>0.2535735389313829</v>
      </c>
      <c r="DM21" s="66">
        <f t="shared" ca="1" si="7"/>
        <v>151</v>
      </c>
      <c r="DN21" s="67"/>
      <c r="DO21" s="67">
        <v>21</v>
      </c>
      <c r="DP21" s="67">
        <v>2</v>
      </c>
      <c r="DQ21" s="67">
        <v>0</v>
      </c>
      <c r="DS21" s="65">
        <f t="shared" ca="1" si="40"/>
        <v>0.93465211842643314</v>
      </c>
      <c r="DT21" s="66">
        <f t="shared" ca="1" si="41"/>
        <v>13</v>
      </c>
      <c r="DU21" s="67"/>
      <c r="DV21" s="67">
        <v>21</v>
      </c>
      <c r="DW21" s="67">
        <v>2</v>
      </c>
      <c r="DX21" s="67">
        <v>0</v>
      </c>
    </row>
    <row r="22" spans="1:12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$BT5</f>
        <v>0</v>
      </c>
      <c r="F22" s="40" t="str">
        <f ca="1">IF(AND(G22=0,H22=0,I22=0),"",".")</f>
        <v>.</v>
      </c>
      <c r="G22" s="41">
        <f ca="1">$CD5</f>
        <v>0</v>
      </c>
      <c r="H22" s="41">
        <f ca="1">$CI5</f>
        <v>9</v>
      </c>
      <c r="I22" s="41">
        <f ca="1">$CN5</f>
        <v>2</v>
      </c>
      <c r="J22" s="35"/>
      <c r="K22" s="36"/>
      <c r="L22" s="37"/>
      <c r="M22" s="38"/>
      <c r="N22" s="13" t="str">
        <f ca="1">IF(AND($BJ6=0,$BI6=0),"","－")</f>
        <v>－</v>
      </c>
      <c r="O22" s="39">
        <f ca="1">IF(AND($BI6=0,$BJ6=0),"－",$BJ6)</f>
        <v>0</v>
      </c>
      <c r="P22" s="40">
        <f ca="1">$BT6</f>
        <v>8</v>
      </c>
      <c r="Q22" s="40" t="str">
        <f ca="1">IF(AND(R22=0,S22=0,T22=0),"",".")</f>
        <v>.</v>
      </c>
      <c r="R22" s="41">
        <f ca="1">$CD6</f>
        <v>7</v>
      </c>
      <c r="S22" s="41">
        <f ca="1">$CI6</f>
        <v>4</v>
      </c>
      <c r="T22" s="41">
        <f ca="1">$CN6</f>
        <v>8</v>
      </c>
      <c r="U22" s="35"/>
      <c r="V22" s="36"/>
      <c r="AI22" s="69"/>
      <c r="AJ22" s="67"/>
      <c r="AK22" s="67"/>
      <c r="AM22" s="67"/>
      <c r="AZ22" s="67"/>
      <c r="BA22" s="67"/>
      <c r="BB22" s="67"/>
      <c r="BC22" s="67"/>
      <c r="BD22" s="67"/>
      <c r="BE22" s="67"/>
      <c r="CQ22" s="65">
        <f t="shared" ca="1" si="38"/>
        <v>0.51555566387875995</v>
      </c>
      <c r="CR22" s="66">
        <f t="shared" ca="1" si="39"/>
        <v>16</v>
      </c>
      <c r="CS22" s="66"/>
      <c r="CT22" s="67">
        <v>22</v>
      </c>
      <c r="CU22" s="67">
        <v>0</v>
      </c>
      <c r="CV22" s="67">
        <v>0</v>
      </c>
      <c r="CW22" s="67"/>
      <c r="CX22" s="65">
        <f t="shared" ca="1" si="2"/>
        <v>0.50030276967070242</v>
      </c>
      <c r="CY22" s="66">
        <f t="shared" ca="1" si="3"/>
        <v>104</v>
      </c>
      <c r="CZ22" s="67"/>
      <c r="DA22" s="67">
        <v>22</v>
      </c>
      <c r="DB22" s="67">
        <v>2</v>
      </c>
      <c r="DC22" s="67">
        <v>1</v>
      </c>
      <c r="DE22" s="65">
        <f t="shared" ca="1" si="4"/>
        <v>1.6575757794999424E-2</v>
      </c>
      <c r="DF22" s="66">
        <f t="shared" ca="1" si="5"/>
        <v>192</v>
      </c>
      <c r="DG22" s="67"/>
      <c r="DH22" s="67">
        <v>22</v>
      </c>
      <c r="DI22" s="67">
        <v>2</v>
      </c>
      <c r="DJ22" s="67">
        <v>1</v>
      </c>
      <c r="DL22" s="65">
        <f t="shared" ca="1" si="6"/>
        <v>9.0441176139878232E-2</v>
      </c>
      <c r="DM22" s="66">
        <f t="shared" ca="1" si="7"/>
        <v>183</v>
      </c>
      <c r="DN22" s="67"/>
      <c r="DO22" s="67">
        <v>22</v>
      </c>
      <c r="DP22" s="67">
        <v>2</v>
      </c>
      <c r="DQ22" s="67">
        <v>1</v>
      </c>
      <c r="DS22" s="65">
        <f t="shared" ca="1" si="40"/>
        <v>0.91020197320472596</v>
      </c>
      <c r="DT22" s="66">
        <f t="shared" ca="1" si="41"/>
        <v>18</v>
      </c>
      <c r="DU22" s="67"/>
      <c r="DV22" s="67">
        <v>22</v>
      </c>
      <c r="DW22" s="67">
        <v>2</v>
      </c>
      <c r="DX22" s="67">
        <v>1</v>
      </c>
    </row>
    <row r="23" spans="1:128" ht="53.1" customHeight="1" x14ac:dyDescent="0.25">
      <c r="A23" s="8"/>
      <c r="B23" s="38"/>
      <c r="C23" s="60"/>
      <c r="D23" s="61">
        <f ca="1">$AZ5</f>
        <v>0</v>
      </c>
      <c r="E23" s="62">
        <f ca="1">$BA5</f>
        <v>8</v>
      </c>
      <c r="F23" s="62" t="str">
        <f>$BB5</f>
        <v>.</v>
      </c>
      <c r="G23" s="63">
        <f ca="1">$BC5</f>
        <v>4</v>
      </c>
      <c r="H23" s="64">
        <f ca="1">$BD5</f>
        <v>0</v>
      </c>
      <c r="I23" s="64">
        <f ca="1">$BE5</f>
        <v>5</v>
      </c>
      <c r="J23" s="43"/>
      <c r="K23" s="36"/>
      <c r="L23" s="37"/>
      <c r="M23" s="38"/>
      <c r="N23" s="60"/>
      <c r="O23" s="61">
        <f ca="1">$AZ6</f>
        <v>3</v>
      </c>
      <c r="P23" s="62">
        <f ca="1">$BA6</f>
        <v>8</v>
      </c>
      <c r="Q23" s="62" t="str">
        <f>$BB6</f>
        <v>.</v>
      </c>
      <c r="R23" s="63">
        <f ca="1">$BC6</f>
        <v>3</v>
      </c>
      <c r="S23" s="64">
        <f ca="1">$BD6</f>
        <v>5</v>
      </c>
      <c r="T23" s="64">
        <f ca="1">$BE6</f>
        <v>9</v>
      </c>
      <c r="U23" s="43"/>
      <c r="V23" s="36"/>
      <c r="AI23" s="69"/>
      <c r="AJ23" s="67"/>
      <c r="AK23" s="67"/>
      <c r="AM23" s="67"/>
      <c r="AZ23" s="67"/>
      <c r="BA23" s="67"/>
      <c r="BB23" s="67"/>
      <c r="BC23" s="67"/>
      <c r="BD23" s="67"/>
      <c r="BE23" s="67"/>
      <c r="CQ23" s="65">
        <f t="shared" ca="1" si="38"/>
        <v>0.70059095578490915</v>
      </c>
      <c r="CR23" s="66">
        <f t="shared" ca="1" si="39"/>
        <v>8</v>
      </c>
      <c r="CS23" s="66"/>
      <c r="CT23" s="67">
        <v>23</v>
      </c>
      <c r="CU23" s="67">
        <v>0</v>
      </c>
      <c r="CV23" s="67">
        <v>0</v>
      </c>
      <c r="CW23" s="67"/>
      <c r="CX23" s="65">
        <f t="shared" ca="1" si="2"/>
        <v>0.39312396189411491</v>
      </c>
      <c r="CY23" s="66">
        <f t="shared" ca="1" si="3"/>
        <v>128</v>
      </c>
      <c r="CZ23" s="67"/>
      <c r="DA23" s="67">
        <v>23</v>
      </c>
      <c r="DB23" s="67">
        <v>2</v>
      </c>
      <c r="DC23" s="67">
        <v>2</v>
      </c>
      <c r="DE23" s="65">
        <f t="shared" ca="1" si="4"/>
        <v>4.7799942064242096E-2</v>
      </c>
      <c r="DF23" s="66">
        <f t="shared" ca="1" si="5"/>
        <v>185</v>
      </c>
      <c r="DG23" s="67"/>
      <c r="DH23" s="67">
        <v>23</v>
      </c>
      <c r="DI23" s="67">
        <v>2</v>
      </c>
      <c r="DJ23" s="67">
        <v>2</v>
      </c>
      <c r="DL23" s="65">
        <f t="shared" ca="1" si="6"/>
        <v>0.60129989358322788</v>
      </c>
      <c r="DM23" s="66">
        <f t="shared" ca="1" si="7"/>
        <v>81</v>
      </c>
      <c r="DN23" s="67"/>
      <c r="DO23" s="67">
        <v>23</v>
      </c>
      <c r="DP23" s="67">
        <v>2</v>
      </c>
      <c r="DQ23" s="67">
        <v>2</v>
      </c>
      <c r="DS23" s="65">
        <f t="shared" ca="1" si="40"/>
        <v>0.99233329506968582</v>
      </c>
      <c r="DT23" s="66">
        <f t="shared" ca="1" si="41"/>
        <v>2</v>
      </c>
      <c r="DU23" s="67"/>
      <c r="DV23" s="67">
        <v>23</v>
      </c>
      <c r="DW23" s="67">
        <v>2</v>
      </c>
      <c r="DX23" s="67">
        <v>2</v>
      </c>
    </row>
    <row r="24" spans="1:12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69"/>
      <c r="AJ24" s="67"/>
      <c r="AK24" s="67"/>
      <c r="AM24" s="67"/>
      <c r="AZ24" s="67"/>
      <c r="BA24" s="67"/>
      <c r="BB24" s="67"/>
      <c r="BC24" s="67"/>
      <c r="BD24" s="67"/>
      <c r="BE24" s="67"/>
      <c r="CQ24" s="65">
        <f t="shared" ca="1" si="38"/>
        <v>0.59721798148938721</v>
      </c>
      <c r="CR24" s="66">
        <f t="shared" ca="1" si="39"/>
        <v>10</v>
      </c>
      <c r="CS24" s="66"/>
      <c r="CT24" s="67">
        <v>24</v>
      </c>
      <c r="CU24" s="67">
        <v>0</v>
      </c>
      <c r="CV24" s="67">
        <v>0</v>
      </c>
      <c r="CW24" s="67"/>
      <c r="CX24" s="65">
        <f t="shared" ca="1" si="2"/>
        <v>0.38903816745685016</v>
      </c>
      <c r="CY24" s="66">
        <f t="shared" ca="1" si="3"/>
        <v>130</v>
      </c>
      <c r="CZ24" s="67"/>
      <c r="DA24" s="67">
        <v>24</v>
      </c>
      <c r="DB24" s="67">
        <v>2</v>
      </c>
      <c r="DC24" s="67">
        <v>3</v>
      </c>
      <c r="DE24" s="65">
        <f t="shared" ca="1" si="4"/>
        <v>0.42890790417528935</v>
      </c>
      <c r="DF24" s="66">
        <f t="shared" ca="1" si="5"/>
        <v>122</v>
      </c>
      <c r="DG24" s="67"/>
      <c r="DH24" s="67">
        <v>24</v>
      </c>
      <c r="DI24" s="67">
        <v>2</v>
      </c>
      <c r="DJ24" s="67">
        <v>3</v>
      </c>
      <c r="DL24" s="65">
        <f t="shared" ca="1" si="6"/>
        <v>0.36248441098411499</v>
      </c>
      <c r="DM24" s="66">
        <f t="shared" ca="1" si="7"/>
        <v>134</v>
      </c>
      <c r="DN24" s="67"/>
      <c r="DO24" s="67">
        <v>24</v>
      </c>
      <c r="DP24" s="67">
        <v>2</v>
      </c>
      <c r="DQ24" s="67">
        <v>3</v>
      </c>
      <c r="DS24" s="65">
        <f t="shared" ca="1" si="40"/>
        <v>0.20035472901621176</v>
      </c>
      <c r="DT24" s="66">
        <f t="shared" ca="1" si="41"/>
        <v>158</v>
      </c>
      <c r="DU24" s="67"/>
      <c r="DV24" s="67">
        <v>24</v>
      </c>
      <c r="DW24" s="67">
        <v>2</v>
      </c>
      <c r="DX24" s="67">
        <v>3</v>
      </c>
    </row>
    <row r="25" spans="1:12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69"/>
      <c r="AJ25" s="67"/>
      <c r="AK25" s="67"/>
      <c r="AM25" s="67"/>
      <c r="AZ25" s="67"/>
      <c r="BA25" s="67"/>
      <c r="BB25" s="67"/>
      <c r="BC25" s="67"/>
      <c r="BD25" s="67"/>
      <c r="BE25" s="67"/>
      <c r="CQ25" s="65">
        <f t="shared" ca="1" si="38"/>
        <v>0.35932273895766709</v>
      </c>
      <c r="CR25" s="66">
        <f t="shared" ca="1" si="39"/>
        <v>23</v>
      </c>
      <c r="CS25" s="66"/>
      <c r="CT25" s="67">
        <v>25</v>
      </c>
      <c r="CU25" s="67">
        <v>0</v>
      </c>
      <c r="CV25" s="67">
        <v>0</v>
      </c>
      <c r="CW25" s="67"/>
      <c r="CX25" s="65">
        <f t="shared" ca="1" si="2"/>
        <v>0.62593577319873595</v>
      </c>
      <c r="CY25" s="66">
        <f t="shared" ca="1" si="3"/>
        <v>76</v>
      </c>
      <c r="CZ25" s="67"/>
      <c r="DA25" s="67">
        <v>25</v>
      </c>
      <c r="DB25" s="67">
        <v>2</v>
      </c>
      <c r="DC25" s="67">
        <v>4</v>
      </c>
      <c r="DE25" s="65">
        <f t="shared" ca="1" si="4"/>
        <v>0.80762586959025728</v>
      </c>
      <c r="DF25" s="66">
        <f t="shared" ca="1" si="5"/>
        <v>37</v>
      </c>
      <c r="DG25" s="67"/>
      <c r="DH25" s="67">
        <v>25</v>
      </c>
      <c r="DI25" s="67">
        <v>2</v>
      </c>
      <c r="DJ25" s="67">
        <v>4</v>
      </c>
      <c r="DL25" s="65">
        <f t="shared" ca="1" si="6"/>
        <v>0.11969121929640358</v>
      </c>
      <c r="DM25" s="66">
        <f t="shared" ca="1" si="7"/>
        <v>176</v>
      </c>
      <c r="DN25" s="67"/>
      <c r="DO25" s="67">
        <v>25</v>
      </c>
      <c r="DP25" s="67">
        <v>2</v>
      </c>
      <c r="DQ25" s="67">
        <v>4</v>
      </c>
      <c r="DS25" s="65">
        <f t="shared" ca="1" si="40"/>
        <v>0.17000294402142624</v>
      </c>
      <c r="DT25" s="66">
        <f t="shared" ca="1" si="41"/>
        <v>165</v>
      </c>
      <c r="DU25" s="67"/>
      <c r="DV25" s="67">
        <v>25</v>
      </c>
      <c r="DW25" s="67">
        <v>2</v>
      </c>
      <c r="DX25" s="67">
        <v>4</v>
      </c>
    </row>
    <row r="26" spans="1:128" ht="48.95" customHeight="1" thickBot="1" x14ac:dyDescent="0.3">
      <c r="A26" s="26"/>
      <c r="B26" s="80" t="str">
        <f ca="1">$AF7/1000&amp;$AG7&amp;$AH7/1000&amp;$AI7</f>
        <v>40.019－5.89＝</v>
      </c>
      <c r="C26" s="81"/>
      <c r="D26" s="81"/>
      <c r="E26" s="81"/>
      <c r="F26" s="81"/>
      <c r="G26" s="81"/>
      <c r="H26" s="82">
        <f ca="1">$AJ7/1000</f>
        <v>34.128999999999998</v>
      </c>
      <c r="I26" s="82"/>
      <c r="J26" s="83"/>
      <c r="K26" s="9"/>
      <c r="L26" s="26"/>
      <c r="M26" s="80" t="str">
        <f ca="1">$AF8/1000&amp;$AG8&amp;$AH8/1000&amp;$AI8</f>
        <v>64.1－0.173＝</v>
      </c>
      <c r="N26" s="81"/>
      <c r="O26" s="81"/>
      <c r="P26" s="81"/>
      <c r="Q26" s="81"/>
      <c r="R26" s="81"/>
      <c r="S26" s="82">
        <f ca="1">$AJ8/1000</f>
        <v>63.927</v>
      </c>
      <c r="T26" s="82"/>
      <c r="U26" s="83"/>
      <c r="V26" s="9"/>
      <c r="AI26" s="69"/>
      <c r="AJ26" s="67"/>
      <c r="AK26" s="67"/>
      <c r="AM26" s="67"/>
      <c r="AZ26" s="67"/>
      <c r="BA26" s="67"/>
      <c r="BB26" s="67"/>
      <c r="BC26" s="67"/>
      <c r="BD26" s="67"/>
      <c r="BE26" s="67"/>
      <c r="CQ26" s="65">
        <f t="shared" ca="1" si="38"/>
        <v>7.6341453543405602E-2</v>
      </c>
      <c r="CR26" s="66">
        <f t="shared" ca="1" si="39"/>
        <v>31</v>
      </c>
      <c r="CS26" s="66"/>
      <c r="CT26" s="67">
        <v>26</v>
      </c>
      <c r="CU26" s="67">
        <v>0</v>
      </c>
      <c r="CV26" s="67">
        <v>0</v>
      </c>
      <c r="CW26" s="67"/>
      <c r="CX26" s="65">
        <f t="shared" ca="1" si="2"/>
        <v>0.38185812789396545</v>
      </c>
      <c r="CY26" s="66">
        <f t="shared" ca="1" si="3"/>
        <v>133</v>
      </c>
      <c r="CZ26" s="67"/>
      <c r="DA26" s="67">
        <v>26</v>
      </c>
      <c r="DB26" s="67">
        <v>2</v>
      </c>
      <c r="DC26" s="67">
        <v>5</v>
      </c>
      <c r="DE26" s="65">
        <f t="shared" ca="1" si="4"/>
        <v>0.66684628449902705</v>
      </c>
      <c r="DF26" s="66">
        <f t="shared" ca="1" si="5"/>
        <v>72</v>
      </c>
      <c r="DG26" s="67"/>
      <c r="DH26" s="67">
        <v>26</v>
      </c>
      <c r="DI26" s="67">
        <v>2</v>
      </c>
      <c r="DJ26" s="67">
        <v>5</v>
      </c>
      <c r="DL26" s="65">
        <f t="shared" ca="1" si="6"/>
        <v>0.4730008628691561</v>
      </c>
      <c r="DM26" s="66">
        <f t="shared" ca="1" si="7"/>
        <v>108</v>
      </c>
      <c r="DN26" s="67"/>
      <c r="DO26" s="67">
        <v>26</v>
      </c>
      <c r="DP26" s="67">
        <v>2</v>
      </c>
      <c r="DQ26" s="67">
        <v>5</v>
      </c>
      <c r="DS26" s="65">
        <f t="shared" ca="1" si="40"/>
        <v>0.40762675509794533</v>
      </c>
      <c r="DT26" s="66">
        <f t="shared" ca="1" si="41"/>
        <v>126</v>
      </c>
      <c r="DU26" s="67"/>
      <c r="DV26" s="67">
        <v>26</v>
      </c>
      <c r="DW26" s="67">
        <v>2</v>
      </c>
      <c r="DX26" s="67">
        <v>5</v>
      </c>
    </row>
    <row r="27" spans="1:12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Q27" s="65">
        <f t="shared" ca="1" si="38"/>
        <v>0.5352670190054607</v>
      </c>
      <c r="CR27" s="66">
        <f t="shared" ca="1" si="39"/>
        <v>14</v>
      </c>
      <c r="CS27" s="66"/>
      <c r="CT27" s="67">
        <v>27</v>
      </c>
      <c r="CU27" s="67">
        <v>0</v>
      </c>
      <c r="CV27" s="67">
        <v>0</v>
      </c>
      <c r="CW27" s="67"/>
      <c r="CX27" s="65">
        <f t="shared" ca="1" si="2"/>
        <v>0.86920064711110545</v>
      </c>
      <c r="CY27" s="66">
        <f t="shared" ca="1" si="3"/>
        <v>31</v>
      </c>
      <c r="CZ27" s="67"/>
      <c r="DA27" s="67">
        <v>27</v>
      </c>
      <c r="DB27" s="67">
        <v>2</v>
      </c>
      <c r="DC27" s="67">
        <v>6</v>
      </c>
      <c r="DE27" s="65">
        <f t="shared" ca="1" si="4"/>
        <v>0.56556477952973105</v>
      </c>
      <c r="DF27" s="66">
        <f t="shared" ca="1" si="5"/>
        <v>89</v>
      </c>
      <c r="DG27" s="67"/>
      <c r="DH27" s="67">
        <v>27</v>
      </c>
      <c r="DI27" s="67">
        <v>2</v>
      </c>
      <c r="DJ27" s="67">
        <v>6</v>
      </c>
      <c r="DL27" s="65">
        <f t="shared" ca="1" si="6"/>
        <v>0.61617460361210785</v>
      </c>
      <c r="DM27" s="66">
        <f t="shared" ca="1" si="7"/>
        <v>77</v>
      </c>
      <c r="DN27" s="67"/>
      <c r="DO27" s="67">
        <v>27</v>
      </c>
      <c r="DP27" s="67">
        <v>2</v>
      </c>
      <c r="DQ27" s="67">
        <v>6</v>
      </c>
      <c r="DS27" s="65">
        <f t="shared" ca="1" si="40"/>
        <v>0.45723335004037458</v>
      </c>
      <c r="DT27" s="66">
        <f t="shared" ca="1" si="41"/>
        <v>116</v>
      </c>
      <c r="DU27" s="67"/>
      <c r="DV27" s="67">
        <v>27</v>
      </c>
      <c r="DW27" s="67">
        <v>2</v>
      </c>
      <c r="DX27" s="67">
        <v>6</v>
      </c>
    </row>
    <row r="28" spans="1:128" ht="53.1" customHeight="1" x14ac:dyDescent="0.25">
      <c r="A28" s="37"/>
      <c r="B28" s="38"/>
      <c r="C28" s="31"/>
      <c r="D28" s="32">
        <f ca="1">$BI7</f>
        <v>4</v>
      </c>
      <c r="E28" s="33">
        <f ca="1">$BS7</f>
        <v>0</v>
      </c>
      <c r="F28" s="33" t="str">
        <f ca="1">IF(AND(G28=0,H28=0,I28=0),"",".")</f>
        <v>.</v>
      </c>
      <c r="G28" s="34">
        <f ca="1">$CC7</f>
        <v>0</v>
      </c>
      <c r="H28" s="34">
        <f ca="1">$CH7</f>
        <v>1</v>
      </c>
      <c r="I28" s="34">
        <f ca="1">$CM7</f>
        <v>9</v>
      </c>
      <c r="J28" s="35"/>
      <c r="K28" s="36"/>
      <c r="L28" s="37"/>
      <c r="M28" s="38"/>
      <c r="N28" s="31"/>
      <c r="O28" s="32">
        <f ca="1">$BI8</f>
        <v>6</v>
      </c>
      <c r="P28" s="33">
        <f ca="1">$BS8</f>
        <v>4</v>
      </c>
      <c r="Q28" s="33" t="str">
        <f ca="1">IF(AND(R28=0,S28=0,T28=0),"",".")</f>
        <v>.</v>
      </c>
      <c r="R28" s="34">
        <f ca="1">$CC8</f>
        <v>1</v>
      </c>
      <c r="S28" s="34">
        <f ca="1">$CH8</f>
        <v>0</v>
      </c>
      <c r="T28" s="34">
        <f ca="1">$CM8</f>
        <v>0</v>
      </c>
      <c r="U28" s="35"/>
      <c r="V28" s="36"/>
      <c r="CQ28" s="65">
        <f t="shared" ca="1" si="38"/>
        <v>0.40823717892334488</v>
      </c>
      <c r="CR28" s="66">
        <f t="shared" ca="1" si="39"/>
        <v>18</v>
      </c>
      <c r="CS28" s="66"/>
      <c r="CT28" s="67">
        <v>28</v>
      </c>
      <c r="CU28" s="67">
        <v>0</v>
      </c>
      <c r="CV28" s="67">
        <v>0</v>
      </c>
      <c r="CW28" s="67"/>
      <c r="CX28" s="65">
        <f t="shared" ca="1" si="2"/>
        <v>0.96686696117851123</v>
      </c>
      <c r="CY28" s="66">
        <f t="shared" ca="1" si="3"/>
        <v>12</v>
      </c>
      <c r="CZ28" s="67"/>
      <c r="DA28" s="67">
        <v>28</v>
      </c>
      <c r="DB28" s="67">
        <v>2</v>
      </c>
      <c r="DC28" s="67">
        <v>7</v>
      </c>
      <c r="DE28" s="65">
        <f t="shared" ca="1" si="4"/>
        <v>0.70406110311388415</v>
      </c>
      <c r="DF28" s="66">
        <f t="shared" ca="1" si="5"/>
        <v>57</v>
      </c>
      <c r="DG28" s="67"/>
      <c r="DH28" s="67">
        <v>28</v>
      </c>
      <c r="DI28" s="67">
        <v>2</v>
      </c>
      <c r="DJ28" s="67">
        <v>7</v>
      </c>
      <c r="DL28" s="65">
        <f t="shared" ca="1" si="6"/>
        <v>0.97098252162131404</v>
      </c>
      <c r="DM28" s="66">
        <f t="shared" ca="1" si="7"/>
        <v>3</v>
      </c>
      <c r="DN28" s="67"/>
      <c r="DO28" s="67">
        <v>28</v>
      </c>
      <c r="DP28" s="67">
        <v>2</v>
      </c>
      <c r="DQ28" s="67">
        <v>7</v>
      </c>
      <c r="DS28" s="65">
        <f t="shared" ca="1" si="40"/>
        <v>0.95705116531350187</v>
      </c>
      <c r="DT28" s="66">
        <f t="shared" ca="1" si="41"/>
        <v>10</v>
      </c>
      <c r="DU28" s="67"/>
      <c r="DV28" s="67">
        <v>28</v>
      </c>
      <c r="DW28" s="67">
        <v>2</v>
      </c>
      <c r="DX28" s="67">
        <v>7</v>
      </c>
    </row>
    <row r="29" spans="1:128" ht="53.1" customHeight="1" thickBot="1" x14ac:dyDescent="0.3">
      <c r="A29" s="37"/>
      <c r="B29" s="38"/>
      <c r="C29" s="13" t="str">
        <f ca="1">IF(AND($BJ7=0,$BI7=0),"","－")</f>
        <v>－</v>
      </c>
      <c r="D29" s="39">
        <f ca="1">IF(AND($BI7=0,$BJ7=0),"－",$BJ7)</f>
        <v>0</v>
      </c>
      <c r="E29" s="40">
        <f ca="1">$BT7</f>
        <v>5</v>
      </c>
      <c r="F29" s="40" t="str">
        <f ca="1">IF(AND(G29=0,H29=0,I29=0),"",".")</f>
        <v>.</v>
      </c>
      <c r="G29" s="41">
        <f ca="1">$CD7</f>
        <v>8</v>
      </c>
      <c r="H29" s="41">
        <f ca="1">$CI7</f>
        <v>9</v>
      </c>
      <c r="I29" s="41">
        <f ca="1">$CN7</f>
        <v>0</v>
      </c>
      <c r="J29" s="35"/>
      <c r="K29" s="36"/>
      <c r="L29" s="37"/>
      <c r="M29" s="38"/>
      <c r="N29" s="13" t="str">
        <f ca="1">IF(AND($BJ8=0,$BI8=0),"","－")</f>
        <v>－</v>
      </c>
      <c r="O29" s="39">
        <f ca="1">IF(AND($BI8=0,$BJ8=0),"－",$BJ8)</f>
        <v>0</v>
      </c>
      <c r="P29" s="40">
        <f ca="1">$BT8</f>
        <v>0</v>
      </c>
      <c r="Q29" s="40" t="str">
        <f ca="1">IF(AND(R29=0,S29=0,T29=0),"",".")</f>
        <v>.</v>
      </c>
      <c r="R29" s="41">
        <f ca="1">$CD8</f>
        <v>1</v>
      </c>
      <c r="S29" s="41">
        <f ca="1">$CI8</f>
        <v>7</v>
      </c>
      <c r="T29" s="41">
        <f ca="1">$CN8</f>
        <v>3</v>
      </c>
      <c r="U29" s="35"/>
      <c r="V29" s="36"/>
      <c r="CQ29" s="65">
        <f t="shared" ca="1" si="38"/>
        <v>0.56995870280926686</v>
      </c>
      <c r="CR29" s="66">
        <f t="shared" ca="1" si="39"/>
        <v>13</v>
      </c>
      <c r="CS29" s="66"/>
      <c r="CT29" s="67">
        <v>29</v>
      </c>
      <c r="CU29" s="67">
        <v>0</v>
      </c>
      <c r="CV29" s="67">
        <v>0</v>
      </c>
      <c r="CW29" s="67"/>
      <c r="CX29" s="65">
        <f t="shared" ca="1" si="2"/>
        <v>0.62037772683675929</v>
      </c>
      <c r="CY29" s="66">
        <f t="shared" ca="1" si="3"/>
        <v>77</v>
      </c>
      <c r="CZ29" s="67"/>
      <c r="DA29" s="67">
        <v>29</v>
      </c>
      <c r="DB29" s="67">
        <v>2</v>
      </c>
      <c r="DC29" s="67">
        <v>8</v>
      </c>
      <c r="DE29" s="65">
        <f t="shared" ca="1" si="4"/>
        <v>0.49387701542400919</v>
      </c>
      <c r="DF29" s="66">
        <f t="shared" ca="1" si="5"/>
        <v>104</v>
      </c>
      <c r="DG29" s="67"/>
      <c r="DH29" s="67">
        <v>29</v>
      </c>
      <c r="DI29" s="67">
        <v>2</v>
      </c>
      <c r="DJ29" s="67">
        <v>8</v>
      </c>
      <c r="DL29" s="65">
        <f t="shared" ca="1" si="6"/>
        <v>0.58842489587921643</v>
      </c>
      <c r="DM29" s="66">
        <f t="shared" ca="1" si="7"/>
        <v>84</v>
      </c>
      <c r="DN29" s="67"/>
      <c r="DO29" s="67">
        <v>29</v>
      </c>
      <c r="DP29" s="67">
        <v>2</v>
      </c>
      <c r="DQ29" s="67">
        <v>8</v>
      </c>
      <c r="DS29" s="65">
        <f t="shared" ca="1" si="40"/>
        <v>0.55078654492902324</v>
      </c>
      <c r="DT29" s="66">
        <f t="shared" ca="1" si="41"/>
        <v>94</v>
      </c>
      <c r="DU29" s="67"/>
      <c r="DV29" s="67">
        <v>29</v>
      </c>
      <c r="DW29" s="67">
        <v>2</v>
      </c>
      <c r="DX29" s="67">
        <v>8</v>
      </c>
    </row>
    <row r="30" spans="1:128" ht="53.1" customHeight="1" x14ac:dyDescent="0.25">
      <c r="A30" s="8"/>
      <c r="B30" s="38"/>
      <c r="C30" s="60"/>
      <c r="D30" s="61">
        <f ca="1">$AZ7</f>
        <v>3</v>
      </c>
      <c r="E30" s="62">
        <f ca="1">$BA7</f>
        <v>4</v>
      </c>
      <c r="F30" s="62" t="str">
        <f>$BB7</f>
        <v>.</v>
      </c>
      <c r="G30" s="63">
        <f ca="1">$BC7</f>
        <v>1</v>
      </c>
      <c r="H30" s="64">
        <f ca="1">$BD7</f>
        <v>2</v>
      </c>
      <c r="I30" s="64">
        <f ca="1">$BE7</f>
        <v>9</v>
      </c>
      <c r="J30" s="43"/>
      <c r="K30" s="36"/>
      <c r="L30" s="37"/>
      <c r="M30" s="38"/>
      <c r="N30" s="60"/>
      <c r="O30" s="61">
        <f ca="1">$AZ8</f>
        <v>6</v>
      </c>
      <c r="P30" s="62">
        <f ca="1">$BA8</f>
        <v>3</v>
      </c>
      <c r="Q30" s="62" t="str">
        <f>$BB8</f>
        <v>.</v>
      </c>
      <c r="R30" s="63">
        <f ca="1">$BC8</f>
        <v>9</v>
      </c>
      <c r="S30" s="64">
        <f ca="1">$BD8</f>
        <v>2</v>
      </c>
      <c r="T30" s="64">
        <f ca="1">$BE8</f>
        <v>7</v>
      </c>
      <c r="U30" s="43"/>
      <c r="V30" s="36"/>
      <c r="CQ30" s="65">
        <f t="shared" ca="1" si="38"/>
        <v>0.19202427762353624</v>
      </c>
      <c r="CR30" s="66">
        <f t="shared" ca="1" si="39"/>
        <v>29</v>
      </c>
      <c r="CS30" s="66"/>
      <c r="CT30" s="67">
        <v>30</v>
      </c>
      <c r="CU30" s="67">
        <v>0</v>
      </c>
      <c r="CV30" s="67">
        <v>0</v>
      </c>
      <c r="CW30" s="67"/>
      <c r="CX30" s="65">
        <f t="shared" ca="1" si="2"/>
        <v>0.48118296639391456</v>
      </c>
      <c r="CY30" s="66">
        <f t="shared" ca="1" si="3"/>
        <v>109</v>
      </c>
      <c r="CZ30" s="67"/>
      <c r="DA30" s="67">
        <v>30</v>
      </c>
      <c r="DB30" s="67">
        <v>2</v>
      </c>
      <c r="DC30" s="67">
        <v>9</v>
      </c>
      <c r="DE30" s="65">
        <f t="shared" ca="1" si="4"/>
        <v>0.74612074349392743</v>
      </c>
      <c r="DF30" s="66">
        <f t="shared" ca="1" si="5"/>
        <v>49</v>
      </c>
      <c r="DG30" s="67"/>
      <c r="DH30" s="67">
        <v>30</v>
      </c>
      <c r="DI30" s="67">
        <v>2</v>
      </c>
      <c r="DJ30" s="67">
        <v>9</v>
      </c>
      <c r="DL30" s="65">
        <f t="shared" ca="1" si="6"/>
        <v>0.28884594898176918</v>
      </c>
      <c r="DM30" s="66">
        <f t="shared" ca="1" si="7"/>
        <v>146</v>
      </c>
      <c r="DN30" s="67"/>
      <c r="DO30" s="67">
        <v>30</v>
      </c>
      <c r="DP30" s="67">
        <v>2</v>
      </c>
      <c r="DQ30" s="67">
        <v>9</v>
      </c>
      <c r="DS30" s="65">
        <f t="shared" ca="1" si="40"/>
        <v>0.65220013776392649</v>
      </c>
      <c r="DT30" s="66">
        <f t="shared" ca="1" si="41"/>
        <v>81</v>
      </c>
      <c r="DU30" s="67"/>
      <c r="DV30" s="67">
        <v>30</v>
      </c>
      <c r="DW30" s="67">
        <v>2</v>
      </c>
      <c r="DX30" s="67">
        <v>9</v>
      </c>
    </row>
    <row r="31" spans="1:12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Q31" s="65">
        <f t="shared" ca="1" si="38"/>
        <v>0.33191109047913625</v>
      </c>
      <c r="CR31" s="66">
        <f t="shared" ca="1" si="39"/>
        <v>25</v>
      </c>
      <c r="CS31" s="66"/>
      <c r="CT31" s="67">
        <v>31</v>
      </c>
      <c r="CU31" s="67">
        <v>0</v>
      </c>
      <c r="CV31" s="67">
        <v>0</v>
      </c>
      <c r="CW31" s="67"/>
      <c r="CX31" s="65">
        <f t="shared" ca="1" si="2"/>
        <v>0.2871680154851195</v>
      </c>
      <c r="CY31" s="66">
        <f t="shared" ca="1" si="3"/>
        <v>147</v>
      </c>
      <c r="CZ31" s="67"/>
      <c r="DA31" s="67">
        <v>31</v>
      </c>
      <c r="DB31" s="67">
        <v>3</v>
      </c>
      <c r="DC31" s="67">
        <v>0</v>
      </c>
      <c r="DE31" s="65">
        <f t="shared" ca="1" si="4"/>
        <v>0.12139142304195105</v>
      </c>
      <c r="DF31" s="66">
        <f t="shared" ca="1" si="5"/>
        <v>176</v>
      </c>
      <c r="DG31" s="67"/>
      <c r="DH31" s="67">
        <v>31</v>
      </c>
      <c r="DI31" s="67">
        <v>3</v>
      </c>
      <c r="DJ31" s="67">
        <v>0</v>
      </c>
      <c r="DL31" s="65">
        <f t="shared" ca="1" si="6"/>
        <v>0.45128735509291984</v>
      </c>
      <c r="DM31" s="66">
        <f t="shared" ca="1" si="7"/>
        <v>114</v>
      </c>
      <c r="DN31" s="67"/>
      <c r="DO31" s="67">
        <v>31</v>
      </c>
      <c r="DP31" s="67">
        <v>3</v>
      </c>
      <c r="DQ31" s="67">
        <v>0</v>
      </c>
      <c r="DS31" s="65">
        <f t="shared" ca="1" si="40"/>
        <v>0.10144347155336431</v>
      </c>
      <c r="DT31" s="66">
        <f t="shared" ca="1" si="41"/>
        <v>180</v>
      </c>
      <c r="DU31" s="67"/>
      <c r="DV31" s="67">
        <v>31</v>
      </c>
      <c r="DW31" s="67">
        <v>3</v>
      </c>
      <c r="DX31" s="67">
        <v>0</v>
      </c>
    </row>
    <row r="32" spans="1:128" ht="39.950000000000003" customHeight="1" thickBot="1" x14ac:dyDescent="0.3">
      <c r="A32" s="93" t="str">
        <f t="shared" ref="A32:T33" si="42">A1</f>
        <v>小数 ひき算 小数第三位 オールミックス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42"/>
        <v>1</v>
      </c>
      <c r="U32" s="94"/>
      <c r="V32" s="94"/>
      <c r="AD32" s="17"/>
      <c r="AE32" s="69"/>
      <c r="AF32" s="67"/>
      <c r="AG32" s="67"/>
      <c r="AI32" s="67"/>
      <c r="AJ32" s="67"/>
      <c r="CQ32" s="65">
        <f t="shared" ca="1" si="38"/>
        <v>0.50555871469974412</v>
      </c>
      <c r="CR32" s="66">
        <f t="shared" ca="1" si="39"/>
        <v>17</v>
      </c>
      <c r="CS32" s="66"/>
      <c r="CT32" s="67">
        <v>32</v>
      </c>
      <c r="CU32" s="67">
        <v>0</v>
      </c>
      <c r="CV32" s="67">
        <v>0</v>
      </c>
      <c r="CW32" s="67"/>
      <c r="CX32" s="65">
        <f t="shared" ca="1" si="2"/>
        <v>0.48753812492726112</v>
      </c>
      <c r="CY32" s="66">
        <f t="shared" ca="1" si="3"/>
        <v>105</v>
      </c>
      <c r="CZ32" s="67"/>
      <c r="DA32" s="67">
        <v>32</v>
      </c>
      <c r="DB32" s="67">
        <v>3</v>
      </c>
      <c r="DC32" s="67">
        <v>1</v>
      </c>
      <c r="DE32" s="65">
        <f t="shared" ca="1" si="4"/>
        <v>1.0129460510656219E-2</v>
      </c>
      <c r="DF32" s="66">
        <f t="shared" ca="1" si="5"/>
        <v>194</v>
      </c>
      <c r="DG32" s="67"/>
      <c r="DH32" s="67">
        <v>32</v>
      </c>
      <c r="DI32" s="67">
        <v>3</v>
      </c>
      <c r="DJ32" s="67">
        <v>1</v>
      </c>
      <c r="DK32" s="67"/>
      <c r="DL32" s="65">
        <f t="shared" ca="1" si="6"/>
        <v>9.5425846917280843E-3</v>
      </c>
      <c r="DM32" s="66">
        <f t="shared" ca="1" si="7"/>
        <v>199</v>
      </c>
      <c r="DN32" s="67"/>
      <c r="DO32" s="67">
        <v>32</v>
      </c>
      <c r="DP32" s="67">
        <v>3</v>
      </c>
      <c r="DQ32" s="67">
        <v>1</v>
      </c>
      <c r="DS32" s="65">
        <f t="shared" ca="1" si="40"/>
        <v>0.82165510598004854</v>
      </c>
      <c r="DT32" s="66">
        <f t="shared" ca="1" si="41"/>
        <v>42</v>
      </c>
      <c r="DU32" s="67"/>
      <c r="DV32" s="67">
        <v>32</v>
      </c>
      <c r="DW32" s="67">
        <v>3</v>
      </c>
      <c r="DX32" s="67">
        <v>1</v>
      </c>
    </row>
    <row r="33" spans="1:128" ht="50.1" customHeight="1" thickBot="1" x14ac:dyDescent="0.3">
      <c r="A33" s="95" t="str">
        <f t="shared" si="42"/>
        <v>月　 　日</v>
      </c>
      <c r="B33" s="96"/>
      <c r="C33" s="96"/>
      <c r="D33" s="96"/>
      <c r="E33" s="96"/>
      <c r="F33" s="97"/>
      <c r="G33" s="98" t="str">
        <f t="shared" si="42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67"/>
      <c r="AG33" s="67"/>
      <c r="AI33" s="67"/>
      <c r="AJ33" s="67"/>
      <c r="CQ33" s="65"/>
      <c r="CR33" s="66"/>
      <c r="CS33" s="66"/>
      <c r="CT33" s="67"/>
      <c r="CU33" s="67"/>
      <c r="CV33" s="67"/>
      <c r="CW33" s="67"/>
      <c r="CX33" s="65">
        <f t="shared" ca="1" si="2"/>
        <v>0.82764705439687158</v>
      </c>
      <c r="CY33" s="66">
        <f t="shared" ca="1" si="3"/>
        <v>36</v>
      </c>
      <c r="CZ33" s="67"/>
      <c r="DA33" s="67">
        <v>33</v>
      </c>
      <c r="DB33" s="67">
        <v>3</v>
      </c>
      <c r="DC33" s="67">
        <v>2</v>
      </c>
      <c r="DE33" s="65">
        <f t="shared" ca="1" si="4"/>
        <v>0.48627797234611825</v>
      </c>
      <c r="DF33" s="66">
        <f t="shared" ca="1" si="5"/>
        <v>107</v>
      </c>
      <c r="DG33" s="67"/>
      <c r="DH33" s="67">
        <v>33</v>
      </c>
      <c r="DI33" s="67">
        <v>3</v>
      </c>
      <c r="DJ33" s="67">
        <v>2</v>
      </c>
      <c r="DL33" s="65">
        <f t="shared" ca="1" si="6"/>
        <v>0.79401488727095459</v>
      </c>
      <c r="DM33" s="66">
        <f t="shared" ca="1" si="7"/>
        <v>43</v>
      </c>
      <c r="DN33" s="67"/>
      <c r="DO33" s="67">
        <v>33</v>
      </c>
      <c r="DP33" s="67">
        <v>3</v>
      </c>
      <c r="DQ33" s="67">
        <v>2</v>
      </c>
      <c r="DS33" s="65">
        <f t="shared" ca="1" si="40"/>
        <v>0.2236496610986769</v>
      </c>
      <c r="DT33" s="66">
        <f t="shared" ca="1" si="41"/>
        <v>154</v>
      </c>
      <c r="DU33" s="67"/>
      <c r="DV33" s="67">
        <v>33</v>
      </c>
      <c r="DW33" s="67">
        <v>3</v>
      </c>
      <c r="DX33" s="67">
        <v>2</v>
      </c>
    </row>
    <row r="34" spans="1:12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67"/>
      <c r="AG34" s="67"/>
      <c r="AH34" s="69" t="s">
        <v>28</v>
      </c>
      <c r="AI34" s="69" t="s">
        <v>28</v>
      </c>
      <c r="AJ34" s="69" t="s">
        <v>28</v>
      </c>
      <c r="CQ34" s="65"/>
      <c r="CR34" s="66"/>
      <c r="CS34" s="66"/>
      <c r="CT34" s="67"/>
      <c r="CU34" s="67"/>
      <c r="CV34" s="67"/>
      <c r="CW34" s="67"/>
      <c r="CX34" s="65">
        <f t="shared" ca="1" si="2"/>
        <v>0.36904868187434037</v>
      </c>
      <c r="CY34" s="66">
        <f t="shared" ca="1" si="3"/>
        <v>135</v>
      </c>
      <c r="CZ34" s="67"/>
      <c r="DA34" s="67">
        <v>34</v>
      </c>
      <c r="DB34" s="67">
        <v>3</v>
      </c>
      <c r="DC34" s="67">
        <v>3</v>
      </c>
      <c r="DE34" s="65">
        <f t="shared" ca="1" si="4"/>
        <v>0.48395870077347036</v>
      </c>
      <c r="DF34" s="66">
        <f t="shared" ca="1" si="5"/>
        <v>110</v>
      </c>
      <c r="DG34" s="67"/>
      <c r="DH34" s="67">
        <v>34</v>
      </c>
      <c r="DI34" s="67">
        <v>3</v>
      </c>
      <c r="DJ34" s="67">
        <v>3</v>
      </c>
      <c r="DL34" s="65">
        <f t="shared" ca="1" si="6"/>
        <v>0.46881738973692821</v>
      </c>
      <c r="DM34" s="66">
        <f t="shared" ca="1" si="7"/>
        <v>110</v>
      </c>
      <c r="DN34" s="67"/>
      <c r="DO34" s="67">
        <v>34</v>
      </c>
      <c r="DP34" s="67">
        <v>3</v>
      </c>
      <c r="DQ34" s="67">
        <v>3</v>
      </c>
      <c r="DS34" s="65">
        <f t="shared" ca="1" si="40"/>
        <v>0.52710468891176721</v>
      </c>
      <c r="DT34" s="66">
        <f t="shared" ca="1" si="41"/>
        <v>102</v>
      </c>
      <c r="DU34" s="67"/>
      <c r="DV34" s="67">
        <v>34</v>
      </c>
      <c r="DW34" s="67">
        <v>3</v>
      </c>
      <c r="DX34" s="67">
        <v>3</v>
      </c>
    </row>
    <row r="35" spans="1:12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67"/>
      <c r="AG35" s="67"/>
      <c r="AH35" s="69" t="s">
        <v>29</v>
      </c>
      <c r="AI35" s="69" t="s">
        <v>30</v>
      </c>
      <c r="AJ35" s="69" t="s">
        <v>31</v>
      </c>
      <c r="CQ35" s="65"/>
      <c r="CR35" s="66"/>
      <c r="CS35" s="66"/>
      <c r="CT35" s="67"/>
      <c r="CU35" s="67"/>
      <c r="CV35" s="67"/>
      <c r="CW35" s="67"/>
      <c r="CX35" s="65">
        <f t="shared" ca="1" si="2"/>
        <v>0.73376381360510601</v>
      </c>
      <c r="CY35" s="66">
        <f t="shared" ca="1" si="3"/>
        <v>56</v>
      </c>
      <c r="CZ35" s="67"/>
      <c r="DA35" s="67">
        <v>35</v>
      </c>
      <c r="DB35" s="67">
        <v>3</v>
      </c>
      <c r="DC35" s="67">
        <v>4</v>
      </c>
      <c r="DE35" s="65">
        <f t="shared" ca="1" si="4"/>
        <v>0.76779675833413685</v>
      </c>
      <c r="DF35" s="66">
        <f t="shared" ca="1" si="5"/>
        <v>45</v>
      </c>
      <c r="DG35" s="67"/>
      <c r="DH35" s="67">
        <v>35</v>
      </c>
      <c r="DI35" s="67">
        <v>3</v>
      </c>
      <c r="DJ35" s="67">
        <v>4</v>
      </c>
      <c r="DL35" s="65">
        <f t="shared" ca="1" si="6"/>
        <v>0.39320834972371721</v>
      </c>
      <c r="DM35" s="66">
        <f t="shared" ca="1" si="7"/>
        <v>127</v>
      </c>
      <c r="DN35" s="67"/>
      <c r="DO35" s="67">
        <v>35</v>
      </c>
      <c r="DP35" s="67">
        <v>3</v>
      </c>
      <c r="DQ35" s="67">
        <v>4</v>
      </c>
      <c r="DS35" s="65">
        <f t="shared" ca="1" si="40"/>
        <v>0.18379241090198772</v>
      </c>
      <c r="DT35" s="66">
        <f t="shared" ca="1" si="41"/>
        <v>162</v>
      </c>
      <c r="DU35" s="67"/>
      <c r="DV35" s="67">
        <v>35</v>
      </c>
      <c r="DW35" s="67">
        <v>3</v>
      </c>
      <c r="DX35" s="67">
        <v>4</v>
      </c>
    </row>
    <row r="36" spans="1:128" ht="48.95" customHeight="1" thickBot="1" x14ac:dyDescent="0.3">
      <c r="A36" s="50"/>
      <c r="B36" s="102" t="str">
        <f ca="1">B5</f>
        <v>96.904－0.08＝</v>
      </c>
      <c r="C36" s="103"/>
      <c r="D36" s="103"/>
      <c r="E36" s="103"/>
      <c r="F36" s="103"/>
      <c r="G36" s="103"/>
      <c r="H36" s="104">
        <f ca="1">H5</f>
        <v>96.823999999999998</v>
      </c>
      <c r="I36" s="104"/>
      <c r="J36" s="105"/>
      <c r="K36" s="51"/>
      <c r="L36" s="27"/>
      <c r="M36" s="102" t="str">
        <f ca="1">M5</f>
        <v>30.009－0.2＝</v>
      </c>
      <c r="N36" s="103"/>
      <c r="O36" s="103"/>
      <c r="P36" s="103"/>
      <c r="Q36" s="103"/>
      <c r="R36" s="103"/>
      <c r="S36" s="104">
        <f ca="1">S5</f>
        <v>29.809000000000001</v>
      </c>
      <c r="T36" s="104"/>
      <c r="U36" s="105"/>
      <c r="V36" s="9"/>
      <c r="AF36" s="67" t="s">
        <v>169</v>
      </c>
      <c r="AG36" s="78" t="str">
        <f ca="1">IF(AND($AH36=0,$AI36=0,$AJ36=0),"OKA",IF(AND($AI36=0,$AJ36=0),"OKB",IF($AJ36=0,"OKC","NO")))</f>
        <v>NO</v>
      </c>
      <c r="AH36" s="79">
        <f t="shared" ref="AH36:AJ47" ca="1" si="43">BC1</f>
        <v>8</v>
      </c>
      <c r="AI36" s="79">
        <f t="shared" ca="1" si="43"/>
        <v>2</v>
      </c>
      <c r="AJ36" s="79">
        <f t="shared" ca="1" si="43"/>
        <v>4</v>
      </c>
      <c r="CQ36" s="65"/>
      <c r="CR36" s="66"/>
      <c r="CS36" s="66"/>
      <c r="CT36" s="67"/>
      <c r="CU36" s="67"/>
      <c r="CV36" s="67"/>
      <c r="CW36" s="67"/>
      <c r="CX36" s="65">
        <f t="shared" ca="1" si="2"/>
        <v>0.40067619827056145</v>
      </c>
      <c r="CY36" s="66">
        <f t="shared" ca="1" si="3"/>
        <v>125</v>
      </c>
      <c r="CZ36" s="67"/>
      <c r="DA36" s="67">
        <v>36</v>
      </c>
      <c r="DB36" s="67">
        <v>3</v>
      </c>
      <c r="DC36" s="67">
        <v>5</v>
      </c>
      <c r="DE36" s="65">
        <f t="shared" ca="1" si="4"/>
        <v>0.52218998718104381</v>
      </c>
      <c r="DF36" s="66">
        <f t="shared" ca="1" si="5"/>
        <v>101</v>
      </c>
      <c r="DG36" s="67"/>
      <c r="DH36" s="67">
        <v>36</v>
      </c>
      <c r="DI36" s="67">
        <v>3</v>
      </c>
      <c r="DJ36" s="67">
        <v>5</v>
      </c>
      <c r="DL36" s="65">
        <f t="shared" ca="1" si="6"/>
        <v>0.56761492928004909</v>
      </c>
      <c r="DM36" s="66">
        <f t="shared" ca="1" si="7"/>
        <v>89</v>
      </c>
      <c r="DN36" s="67"/>
      <c r="DO36" s="67">
        <v>36</v>
      </c>
      <c r="DP36" s="67">
        <v>3</v>
      </c>
      <c r="DQ36" s="67">
        <v>5</v>
      </c>
      <c r="DS36" s="65">
        <f t="shared" ca="1" si="40"/>
        <v>0.35268706748633838</v>
      </c>
      <c r="DT36" s="66">
        <f t="shared" ca="1" si="41"/>
        <v>134</v>
      </c>
      <c r="DU36" s="67"/>
      <c r="DV36" s="67">
        <v>36</v>
      </c>
      <c r="DW36" s="67">
        <v>3</v>
      </c>
      <c r="DX36" s="67">
        <v>5</v>
      </c>
    </row>
    <row r="37" spans="1:12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67" t="s">
        <v>33</v>
      </c>
      <c r="AG37" s="67" t="str">
        <f t="shared" ref="AG37:AG47" ca="1" si="44">IF(AND($AH37=0,$AI37=0,$AJ37=0),"OKA",IF(AND($AI37=0,$AJ37=0),"OKB",IF($AJ37=0,"OKC","NO")))</f>
        <v>NO</v>
      </c>
      <c r="AH37" s="79">
        <f t="shared" ca="1" si="43"/>
        <v>8</v>
      </c>
      <c r="AI37" s="79">
        <f t="shared" ca="1" si="43"/>
        <v>0</v>
      </c>
      <c r="AJ37" s="79">
        <f t="shared" ca="1" si="43"/>
        <v>9</v>
      </c>
      <c r="CQ37" s="65"/>
      <c r="CR37" s="66"/>
      <c r="CS37" s="66"/>
      <c r="CT37" s="67"/>
      <c r="CU37" s="67"/>
      <c r="CV37" s="67"/>
      <c r="CW37" s="67"/>
      <c r="CX37" s="65">
        <f t="shared" ca="1" si="2"/>
        <v>0.24403871031197144</v>
      </c>
      <c r="CY37" s="66">
        <f t="shared" ca="1" si="3"/>
        <v>160</v>
      </c>
      <c r="CZ37" s="67"/>
      <c r="DA37" s="67">
        <v>37</v>
      </c>
      <c r="DB37" s="67">
        <v>3</v>
      </c>
      <c r="DC37" s="67">
        <v>6</v>
      </c>
      <c r="DE37" s="65">
        <f t="shared" ca="1" si="4"/>
        <v>0.51748537512247872</v>
      </c>
      <c r="DF37" s="66">
        <f t="shared" ca="1" si="5"/>
        <v>102</v>
      </c>
      <c r="DG37" s="67"/>
      <c r="DH37" s="67">
        <v>37</v>
      </c>
      <c r="DI37" s="67">
        <v>3</v>
      </c>
      <c r="DJ37" s="67">
        <v>6</v>
      </c>
      <c r="DL37" s="65">
        <f t="shared" ca="1" si="6"/>
        <v>3.6039393787560825E-2</v>
      </c>
      <c r="DM37" s="66">
        <f t="shared" ca="1" si="7"/>
        <v>193</v>
      </c>
      <c r="DN37" s="67"/>
      <c r="DO37" s="67">
        <v>37</v>
      </c>
      <c r="DP37" s="67">
        <v>3</v>
      </c>
      <c r="DQ37" s="67">
        <v>6</v>
      </c>
      <c r="DS37" s="65">
        <f t="shared" ca="1" si="40"/>
        <v>0.75056169820282503</v>
      </c>
      <c r="DT37" s="66">
        <f t="shared" ca="1" si="41"/>
        <v>58</v>
      </c>
      <c r="DU37" s="67"/>
      <c r="DV37" s="67">
        <v>37</v>
      </c>
      <c r="DW37" s="67">
        <v>3</v>
      </c>
      <c r="DX37" s="67">
        <v>6</v>
      </c>
    </row>
    <row r="38" spans="1:128" ht="53.1" customHeight="1" x14ac:dyDescent="0.25">
      <c r="A38" s="8"/>
      <c r="B38" s="4"/>
      <c r="C38" s="31"/>
      <c r="D38" s="32">
        <f t="shared" ref="C38:I40" ca="1" si="45">D7</f>
        <v>9</v>
      </c>
      <c r="E38" s="33">
        <f t="shared" ca="1" si="45"/>
        <v>6</v>
      </c>
      <c r="F38" s="33" t="str">
        <f t="shared" ca="1" si="45"/>
        <v>.</v>
      </c>
      <c r="G38" s="34">
        <f t="shared" ca="1" si="45"/>
        <v>9</v>
      </c>
      <c r="H38" s="34">
        <f t="shared" ca="1" si="45"/>
        <v>0</v>
      </c>
      <c r="I38" s="34">
        <f t="shared" ca="1" si="45"/>
        <v>4</v>
      </c>
      <c r="J38" s="35"/>
      <c r="K38" s="9"/>
      <c r="L38" s="4"/>
      <c r="M38" s="4"/>
      <c r="N38" s="31"/>
      <c r="O38" s="32">
        <f t="shared" ref="O38:T38" ca="1" si="46">O7</f>
        <v>3</v>
      </c>
      <c r="P38" s="33">
        <f t="shared" ca="1" si="46"/>
        <v>0</v>
      </c>
      <c r="Q38" s="33" t="str">
        <f t="shared" ca="1" si="46"/>
        <v>.</v>
      </c>
      <c r="R38" s="34">
        <f t="shared" ca="1" si="46"/>
        <v>0</v>
      </c>
      <c r="S38" s="34">
        <f t="shared" ca="1" si="46"/>
        <v>0</v>
      </c>
      <c r="T38" s="34">
        <f t="shared" ca="1" si="46"/>
        <v>9</v>
      </c>
      <c r="U38" s="35"/>
      <c r="V38" s="9"/>
      <c r="AF38" s="67" t="s">
        <v>81</v>
      </c>
      <c r="AG38" s="67" t="str">
        <f t="shared" ca="1" si="44"/>
        <v>NO</v>
      </c>
      <c r="AH38" s="79">
        <f t="shared" ca="1" si="43"/>
        <v>0</v>
      </c>
      <c r="AI38" s="79">
        <f t="shared" ca="1" si="43"/>
        <v>0</v>
      </c>
      <c r="AJ38" s="79">
        <f t="shared" ca="1" si="43"/>
        <v>1</v>
      </c>
      <c r="CQ38" s="65"/>
      <c r="CR38" s="66"/>
      <c r="CS38" s="66"/>
      <c r="CT38" s="67"/>
      <c r="CU38" s="67"/>
      <c r="CV38" s="67"/>
      <c r="CW38" s="67"/>
      <c r="CX38" s="65">
        <f t="shared" ca="1" si="2"/>
        <v>0.35156904628147689</v>
      </c>
      <c r="CY38" s="66">
        <f t="shared" ca="1" si="3"/>
        <v>137</v>
      </c>
      <c r="CZ38" s="67"/>
      <c r="DA38" s="67">
        <v>38</v>
      </c>
      <c r="DB38" s="67">
        <v>3</v>
      </c>
      <c r="DC38" s="67">
        <v>7</v>
      </c>
      <c r="DE38" s="65">
        <f t="shared" ca="1" si="4"/>
        <v>0.68154013044021178</v>
      </c>
      <c r="DF38" s="66">
        <f t="shared" ca="1" si="5"/>
        <v>65</v>
      </c>
      <c r="DG38" s="67"/>
      <c r="DH38" s="67">
        <v>38</v>
      </c>
      <c r="DI38" s="67">
        <v>3</v>
      </c>
      <c r="DJ38" s="67">
        <v>7</v>
      </c>
      <c r="DL38" s="65">
        <f t="shared" ca="1" si="6"/>
        <v>0.83861863672536874</v>
      </c>
      <c r="DM38" s="66">
        <f t="shared" ca="1" si="7"/>
        <v>31</v>
      </c>
      <c r="DN38" s="67"/>
      <c r="DO38" s="67">
        <v>38</v>
      </c>
      <c r="DP38" s="67">
        <v>3</v>
      </c>
      <c r="DQ38" s="67">
        <v>7</v>
      </c>
      <c r="DS38" s="65">
        <f t="shared" ca="1" si="40"/>
        <v>0.84954722786514703</v>
      </c>
      <c r="DT38" s="66">
        <f t="shared" ca="1" si="41"/>
        <v>33</v>
      </c>
      <c r="DU38" s="67"/>
      <c r="DV38" s="67">
        <v>38</v>
      </c>
      <c r="DW38" s="67">
        <v>3</v>
      </c>
      <c r="DX38" s="67">
        <v>7</v>
      </c>
    </row>
    <row r="39" spans="1:128" ht="53.1" customHeight="1" thickBot="1" x14ac:dyDescent="0.3">
      <c r="A39" s="8"/>
      <c r="B39" s="4"/>
      <c r="C39" s="13" t="str">
        <f t="shared" ca="1" si="45"/>
        <v>－</v>
      </c>
      <c r="D39" s="39">
        <f t="shared" ca="1" si="45"/>
        <v>0</v>
      </c>
      <c r="E39" s="40">
        <f t="shared" ca="1" si="45"/>
        <v>0</v>
      </c>
      <c r="F39" s="40" t="str">
        <f t="shared" ca="1" si="45"/>
        <v>.</v>
      </c>
      <c r="G39" s="41">
        <f t="shared" ca="1" si="45"/>
        <v>0</v>
      </c>
      <c r="H39" s="41">
        <f t="shared" ca="1" si="45"/>
        <v>8</v>
      </c>
      <c r="I39" s="41">
        <f t="shared" ca="1" si="45"/>
        <v>0</v>
      </c>
      <c r="J39" s="35"/>
      <c r="K39" s="9"/>
      <c r="L39" s="4"/>
      <c r="M39" s="4"/>
      <c r="N39" s="13" t="str">
        <f t="shared" ref="N39:T40" ca="1" si="47">N8</f>
        <v>－</v>
      </c>
      <c r="O39" s="39">
        <f t="shared" ca="1" si="47"/>
        <v>0</v>
      </c>
      <c r="P39" s="40">
        <f t="shared" ca="1" si="47"/>
        <v>0</v>
      </c>
      <c r="Q39" s="40" t="str">
        <f t="shared" ca="1" si="47"/>
        <v>.</v>
      </c>
      <c r="R39" s="41">
        <f t="shared" ca="1" si="47"/>
        <v>2</v>
      </c>
      <c r="S39" s="41">
        <f t="shared" ca="1" si="47"/>
        <v>0</v>
      </c>
      <c r="T39" s="41">
        <f t="shared" ca="1" si="47"/>
        <v>0</v>
      </c>
      <c r="U39" s="35"/>
      <c r="V39" s="9"/>
      <c r="AF39" s="67" t="s">
        <v>35</v>
      </c>
      <c r="AG39" s="67" t="str">
        <f t="shared" ca="1" si="44"/>
        <v>NO</v>
      </c>
      <c r="AH39" s="79">
        <f t="shared" ca="1" si="43"/>
        <v>6</v>
      </c>
      <c r="AI39" s="79">
        <f t="shared" ca="1" si="43"/>
        <v>4</v>
      </c>
      <c r="AJ39" s="79">
        <f t="shared" ca="1" si="43"/>
        <v>8</v>
      </c>
      <c r="CQ39" s="65"/>
      <c r="CR39" s="66"/>
      <c r="CS39" s="66"/>
      <c r="CT39" s="67"/>
      <c r="CU39" s="67"/>
      <c r="CV39" s="67"/>
      <c r="CW39" s="67"/>
      <c r="CX39" s="65">
        <f t="shared" ca="1" si="2"/>
        <v>0.85806143877249952</v>
      </c>
      <c r="CY39" s="66">
        <f t="shared" ca="1" si="3"/>
        <v>32</v>
      </c>
      <c r="CZ39" s="67"/>
      <c r="DA39" s="67">
        <v>39</v>
      </c>
      <c r="DB39" s="67">
        <v>3</v>
      </c>
      <c r="DC39" s="67">
        <v>8</v>
      </c>
      <c r="DE39" s="65">
        <f t="shared" ca="1" si="4"/>
        <v>0.23519123364183592</v>
      </c>
      <c r="DF39" s="66">
        <f t="shared" ca="1" si="5"/>
        <v>161</v>
      </c>
      <c r="DG39" s="67"/>
      <c r="DH39" s="67">
        <v>39</v>
      </c>
      <c r="DI39" s="67">
        <v>3</v>
      </c>
      <c r="DJ39" s="67">
        <v>8</v>
      </c>
      <c r="DL39" s="65">
        <f t="shared" ca="1" si="6"/>
        <v>0.5293177579549917</v>
      </c>
      <c r="DM39" s="66">
        <f t="shared" ca="1" si="7"/>
        <v>102</v>
      </c>
      <c r="DN39" s="67"/>
      <c r="DO39" s="67">
        <v>39</v>
      </c>
      <c r="DP39" s="67">
        <v>3</v>
      </c>
      <c r="DQ39" s="67">
        <v>8</v>
      </c>
      <c r="DS39" s="65">
        <f t="shared" ca="1" si="40"/>
        <v>0.11983082661436839</v>
      </c>
      <c r="DT39" s="66">
        <f t="shared" ca="1" si="41"/>
        <v>178</v>
      </c>
      <c r="DU39" s="67"/>
      <c r="DV39" s="67">
        <v>39</v>
      </c>
      <c r="DW39" s="67">
        <v>3</v>
      </c>
      <c r="DX39" s="67">
        <v>8</v>
      </c>
    </row>
    <row r="40" spans="1:128" ht="53.1" customHeight="1" x14ac:dyDescent="0.25">
      <c r="A40" s="8"/>
      <c r="B40" s="4"/>
      <c r="C40" s="42"/>
      <c r="D40" s="54">
        <f t="shared" ca="1" si="45"/>
        <v>9</v>
      </c>
      <c r="E40" s="55">
        <f t="shared" ca="1" si="45"/>
        <v>6</v>
      </c>
      <c r="F40" s="55" t="str">
        <f t="shared" si="45"/>
        <v>.</v>
      </c>
      <c r="G40" s="56">
        <f t="shared" ca="1" si="45"/>
        <v>8</v>
      </c>
      <c r="H40" s="57">
        <f t="shared" ca="1" si="45"/>
        <v>2</v>
      </c>
      <c r="I40" s="57">
        <f t="shared" ca="1" si="45"/>
        <v>4</v>
      </c>
      <c r="J40" s="58"/>
      <c r="K40" s="9"/>
      <c r="L40" s="4"/>
      <c r="M40" s="4"/>
      <c r="N40" s="42"/>
      <c r="O40" s="54">
        <f t="shared" ca="1" si="47"/>
        <v>2</v>
      </c>
      <c r="P40" s="55">
        <f t="shared" ca="1" si="47"/>
        <v>9</v>
      </c>
      <c r="Q40" s="55" t="str">
        <f t="shared" si="47"/>
        <v>.</v>
      </c>
      <c r="R40" s="56">
        <f t="shared" ca="1" si="47"/>
        <v>8</v>
      </c>
      <c r="S40" s="57">
        <f t="shared" ca="1" si="47"/>
        <v>0</v>
      </c>
      <c r="T40" s="57">
        <f t="shared" ca="1" si="47"/>
        <v>9</v>
      </c>
      <c r="U40" s="58"/>
      <c r="V40" s="9"/>
      <c r="X40" s="59"/>
      <c r="AE40" s="68" t="s">
        <v>82</v>
      </c>
      <c r="AF40" s="67" t="s">
        <v>37</v>
      </c>
      <c r="AG40" s="67" t="str">
        <f t="shared" ca="1" si="44"/>
        <v>NO</v>
      </c>
      <c r="AH40" s="79">
        <f t="shared" ca="1" si="43"/>
        <v>4</v>
      </c>
      <c r="AI40" s="79">
        <f t="shared" ca="1" si="43"/>
        <v>0</v>
      </c>
      <c r="AJ40" s="79">
        <f t="shared" ca="1" si="43"/>
        <v>5</v>
      </c>
      <c r="CQ40" s="65"/>
      <c r="CR40" s="66"/>
      <c r="CS40" s="66"/>
      <c r="CT40" s="67"/>
      <c r="CU40" s="67"/>
      <c r="CV40" s="67"/>
      <c r="CW40" s="67"/>
      <c r="CX40" s="65">
        <f t="shared" ca="1" si="2"/>
        <v>0.61067781471431049</v>
      </c>
      <c r="CY40" s="66">
        <f t="shared" ca="1" si="3"/>
        <v>83</v>
      </c>
      <c r="CZ40" s="67"/>
      <c r="DA40" s="67">
        <v>40</v>
      </c>
      <c r="DB40" s="67">
        <v>3</v>
      </c>
      <c r="DC40" s="67">
        <v>9</v>
      </c>
      <c r="DE40" s="65">
        <f t="shared" ca="1" si="4"/>
        <v>0.32376231134140254</v>
      </c>
      <c r="DF40" s="66">
        <f t="shared" ca="1" si="5"/>
        <v>146</v>
      </c>
      <c r="DG40" s="67"/>
      <c r="DH40" s="67">
        <v>40</v>
      </c>
      <c r="DI40" s="67">
        <v>3</v>
      </c>
      <c r="DJ40" s="67">
        <v>9</v>
      </c>
      <c r="DL40" s="65">
        <f t="shared" ca="1" si="6"/>
        <v>0.80722593786668995</v>
      </c>
      <c r="DM40" s="66">
        <f t="shared" ca="1" si="7"/>
        <v>39</v>
      </c>
      <c r="DN40" s="67"/>
      <c r="DO40" s="67">
        <v>40</v>
      </c>
      <c r="DP40" s="67">
        <v>3</v>
      </c>
      <c r="DQ40" s="67">
        <v>9</v>
      </c>
      <c r="DS40" s="65">
        <f t="shared" ca="1" si="40"/>
        <v>0.80325204023594921</v>
      </c>
      <c r="DT40" s="66">
        <f t="shared" ca="1" si="41"/>
        <v>47</v>
      </c>
      <c r="DU40" s="67"/>
      <c r="DV40" s="67">
        <v>40</v>
      </c>
      <c r="DW40" s="67">
        <v>3</v>
      </c>
      <c r="DX40" s="67">
        <v>9</v>
      </c>
    </row>
    <row r="41" spans="1:12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67" t="s">
        <v>38</v>
      </c>
      <c r="AG41" s="67" t="str">
        <f t="shared" ca="1" si="44"/>
        <v>NO</v>
      </c>
      <c r="AH41" s="79">
        <f t="shared" ca="1" si="43"/>
        <v>3</v>
      </c>
      <c r="AI41" s="79">
        <f t="shared" ca="1" si="43"/>
        <v>5</v>
      </c>
      <c r="AJ41" s="79">
        <f t="shared" ca="1" si="43"/>
        <v>9</v>
      </c>
      <c r="CQ41" s="65"/>
      <c r="CR41" s="66"/>
      <c r="CS41" s="66"/>
      <c r="CT41" s="67"/>
      <c r="CU41" s="67"/>
      <c r="CV41" s="67"/>
      <c r="CW41" s="67"/>
      <c r="CX41" s="65">
        <f t="shared" ca="1" si="2"/>
        <v>0.58494865957177189</v>
      </c>
      <c r="CY41" s="66">
        <f t="shared" ca="1" si="3"/>
        <v>87</v>
      </c>
      <c r="CZ41" s="67"/>
      <c r="DA41" s="67">
        <v>41</v>
      </c>
      <c r="DB41" s="67">
        <v>4</v>
      </c>
      <c r="DC41" s="67">
        <v>0</v>
      </c>
      <c r="DE41" s="65">
        <f t="shared" ca="1" si="4"/>
        <v>0.11136672236582357</v>
      </c>
      <c r="DF41" s="66">
        <f t="shared" ca="1" si="5"/>
        <v>177</v>
      </c>
      <c r="DG41" s="67"/>
      <c r="DH41" s="67">
        <v>41</v>
      </c>
      <c r="DI41" s="67">
        <v>4</v>
      </c>
      <c r="DJ41" s="67">
        <v>0</v>
      </c>
      <c r="DL41" s="65">
        <f t="shared" ca="1" si="6"/>
        <v>0.20678921184905841</v>
      </c>
      <c r="DM41" s="66">
        <f t="shared" ca="1" si="7"/>
        <v>163</v>
      </c>
      <c r="DN41" s="67"/>
      <c r="DO41" s="67">
        <v>41</v>
      </c>
      <c r="DP41" s="67">
        <v>4</v>
      </c>
      <c r="DQ41" s="67">
        <v>0</v>
      </c>
      <c r="DS41" s="65">
        <f t="shared" ca="1" si="40"/>
        <v>0.54227985570037207</v>
      </c>
      <c r="DT41" s="66">
        <f t="shared" ca="1" si="41"/>
        <v>98</v>
      </c>
      <c r="DU41" s="67"/>
      <c r="DV41" s="67">
        <v>41</v>
      </c>
      <c r="DW41" s="67">
        <v>4</v>
      </c>
      <c r="DX41" s="67">
        <v>0</v>
      </c>
    </row>
    <row r="42" spans="1:12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67" t="s">
        <v>39</v>
      </c>
      <c r="AG42" s="67" t="str">
        <f t="shared" ca="1" si="44"/>
        <v>NO</v>
      </c>
      <c r="AH42" s="79">
        <f t="shared" ca="1" si="43"/>
        <v>1</v>
      </c>
      <c r="AI42" s="79">
        <f t="shared" ca="1" si="43"/>
        <v>2</v>
      </c>
      <c r="AJ42" s="79">
        <f t="shared" ca="1" si="43"/>
        <v>9</v>
      </c>
      <c r="CQ42" s="65"/>
      <c r="CR42" s="66"/>
      <c r="CS42" s="66"/>
      <c r="CT42" s="67"/>
      <c r="CU42" s="67"/>
      <c r="CV42" s="67"/>
      <c r="CW42" s="67"/>
      <c r="CX42" s="65">
        <f t="shared" ca="1" si="2"/>
        <v>0.59498499112016545</v>
      </c>
      <c r="CY42" s="66">
        <f t="shared" ca="1" si="3"/>
        <v>85</v>
      </c>
      <c r="CZ42" s="67"/>
      <c r="DA42" s="67">
        <v>42</v>
      </c>
      <c r="DB42" s="67">
        <v>4</v>
      </c>
      <c r="DC42" s="67">
        <v>1</v>
      </c>
      <c r="DE42" s="65">
        <f t="shared" ca="1" si="4"/>
        <v>0.18318139907444342</v>
      </c>
      <c r="DF42" s="66">
        <f t="shared" ca="1" si="5"/>
        <v>170</v>
      </c>
      <c r="DG42" s="67"/>
      <c r="DH42" s="67">
        <v>42</v>
      </c>
      <c r="DI42" s="67">
        <v>4</v>
      </c>
      <c r="DJ42" s="67">
        <v>1</v>
      </c>
      <c r="DL42" s="65">
        <f t="shared" ca="1" si="6"/>
        <v>0.39223340413758045</v>
      </c>
      <c r="DM42" s="66">
        <f t="shared" ca="1" si="7"/>
        <v>128</v>
      </c>
      <c r="DN42" s="67"/>
      <c r="DO42" s="67">
        <v>42</v>
      </c>
      <c r="DP42" s="67">
        <v>4</v>
      </c>
      <c r="DQ42" s="67">
        <v>1</v>
      </c>
      <c r="DS42" s="65">
        <f t="shared" ca="1" si="40"/>
        <v>0.4732159979903513</v>
      </c>
      <c r="DT42" s="66">
        <f t="shared" ca="1" si="41"/>
        <v>115</v>
      </c>
      <c r="DU42" s="67"/>
      <c r="DV42" s="67">
        <v>42</v>
      </c>
      <c r="DW42" s="67">
        <v>4</v>
      </c>
      <c r="DX42" s="67">
        <v>1</v>
      </c>
    </row>
    <row r="43" spans="1:128" ht="48.95" customHeight="1" thickBot="1" x14ac:dyDescent="0.3">
      <c r="A43" s="26"/>
      <c r="B43" s="102" t="str">
        <f ca="1">B12</f>
        <v>23.031－0.03＝</v>
      </c>
      <c r="C43" s="103"/>
      <c r="D43" s="103"/>
      <c r="E43" s="103"/>
      <c r="F43" s="103"/>
      <c r="G43" s="103"/>
      <c r="H43" s="104">
        <f ca="1">H12</f>
        <v>23.001000000000001</v>
      </c>
      <c r="I43" s="104"/>
      <c r="J43" s="105"/>
      <c r="K43" s="9"/>
      <c r="L43" s="26"/>
      <c r="M43" s="102" t="str">
        <f ca="1">M12</f>
        <v>57.65－9.002＝</v>
      </c>
      <c r="N43" s="103"/>
      <c r="O43" s="103"/>
      <c r="P43" s="103"/>
      <c r="Q43" s="103"/>
      <c r="R43" s="103"/>
      <c r="S43" s="104">
        <f ca="1">S12</f>
        <v>48.648000000000003</v>
      </c>
      <c r="T43" s="104"/>
      <c r="U43" s="105"/>
      <c r="V43" s="9"/>
      <c r="AF43" s="67" t="s">
        <v>40</v>
      </c>
      <c r="AG43" s="67" t="str">
        <f t="shared" ca="1" si="44"/>
        <v>NO</v>
      </c>
      <c r="AH43" s="79">
        <f t="shared" ca="1" si="43"/>
        <v>9</v>
      </c>
      <c r="AI43" s="79">
        <f t="shared" ca="1" si="43"/>
        <v>2</v>
      </c>
      <c r="AJ43" s="79">
        <f t="shared" ca="1" si="43"/>
        <v>7</v>
      </c>
      <c r="CQ43" s="65"/>
      <c r="CR43" s="66"/>
      <c r="CS43" s="66"/>
      <c r="CT43" s="67"/>
      <c r="CU43" s="67"/>
      <c r="CV43" s="67"/>
      <c r="CW43" s="67"/>
      <c r="CX43" s="65">
        <f t="shared" ca="1" si="2"/>
        <v>0.9860639366717534</v>
      </c>
      <c r="CY43" s="66">
        <f t="shared" ca="1" si="3"/>
        <v>7</v>
      </c>
      <c r="CZ43" s="67"/>
      <c r="DA43" s="67">
        <v>43</v>
      </c>
      <c r="DB43" s="67">
        <v>4</v>
      </c>
      <c r="DC43" s="67">
        <v>2</v>
      </c>
      <c r="DE43" s="65">
        <f t="shared" ca="1" si="4"/>
        <v>0.28132198461209368</v>
      </c>
      <c r="DF43" s="66">
        <f t="shared" ca="1" si="5"/>
        <v>152</v>
      </c>
      <c r="DG43" s="67"/>
      <c r="DH43" s="67">
        <v>43</v>
      </c>
      <c r="DI43" s="67">
        <v>4</v>
      </c>
      <c r="DJ43" s="67">
        <v>2</v>
      </c>
      <c r="DL43" s="65">
        <f t="shared" ca="1" si="6"/>
        <v>0.54324731852436026</v>
      </c>
      <c r="DM43" s="66">
        <f t="shared" ca="1" si="7"/>
        <v>99</v>
      </c>
      <c r="DN43" s="67"/>
      <c r="DO43" s="67">
        <v>43</v>
      </c>
      <c r="DP43" s="67">
        <v>4</v>
      </c>
      <c r="DQ43" s="67">
        <v>2</v>
      </c>
      <c r="DS43" s="65">
        <f t="shared" ca="1" si="40"/>
        <v>0.42945474896173119</v>
      </c>
      <c r="DT43" s="66">
        <f t="shared" ca="1" si="41"/>
        <v>123</v>
      </c>
      <c r="DU43" s="67"/>
      <c r="DV43" s="67">
        <v>43</v>
      </c>
      <c r="DW43" s="67">
        <v>4</v>
      </c>
      <c r="DX43" s="67">
        <v>2</v>
      </c>
    </row>
    <row r="44" spans="1:12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67" t="s">
        <v>41</v>
      </c>
      <c r="AG44" s="67" t="str">
        <f t="shared" ca="1" si="44"/>
        <v>NO</v>
      </c>
      <c r="AH44" s="79">
        <f t="shared" ca="1" si="43"/>
        <v>2</v>
      </c>
      <c r="AI44" s="79">
        <f t="shared" ca="1" si="43"/>
        <v>8</v>
      </c>
      <c r="AJ44" s="79">
        <f t="shared" ca="1" si="43"/>
        <v>4</v>
      </c>
      <c r="CQ44" s="65"/>
      <c r="CR44" s="66"/>
      <c r="CS44" s="66"/>
      <c r="CT44" s="67"/>
      <c r="CU44" s="67"/>
      <c r="CV44" s="67"/>
      <c r="CW44" s="67"/>
      <c r="CX44" s="65">
        <f t="shared" ca="1" si="2"/>
        <v>0.15662017749650115</v>
      </c>
      <c r="CY44" s="66">
        <f t="shared" ca="1" si="3"/>
        <v>172</v>
      </c>
      <c r="CZ44" s="67"/>
      <c r="DA44" s="67">
        <v>44</v>
      </c>
      <c r="DB44" s="67">
        <v>4</v>
      </c>
      <c r="DC44" s="67">
        <v>3</v>
      </c>
      <c r="DE44" s="65">
        <f t="shared" ca="1" si="4"/>
        <v>0.94516001275150408</v>
      </c>
      <c r="DF44" s="66">
        <f t="shared" ca="1" si="5"/>
        <v>11</v>
      </c>
      <c r="DG44" s="67"/>
      <c r="DH44" s="67">
        <v>44</v>
      </c>
      <c r="DI44" s="67">
        <v>4</v>
      </c>
      <c r="DJ44" s="67">
        <v>3</v>
      </c>
      <c r="DL44" s="65">
        <f t="shared" ca="1" si="6"/>
        <v>0.25166329816664734</v>
      </c>
      <c r="DM44" s="66">
        <f t="shared" ca="1" si="7"/>
        <v>153</v>
      </c>
      <c r="DN44" s="67"/>
      <c r="DO44" s="67">
        <v>44</v>
      </c>
      <c r="DP44" s="67">
        <v>4</v>
      </c>
      <c r="DQ44" s="67">
        <v>3</v>
      </c>
      <c r="DS44" s="65">
        <f t="shared" ca="1" si="40"/>
        <v>0.69455823421720331</v>
      </c>
      <c r="DT44" s="66">
        <f t="shared" ca="1" si="41"/>
        <v>71</v>
      </c>
      <c r="DU44" s="67"/>
      <c r="DV44" s="67">
        <v>44</v>
      </c>
      <c r="DW44" s="67">
        <v>4</v>
      </c>
      <c r="DX44" s="67">
        <v>3</v>
      </c>
    </row>
    <row r="45" spans="1:128" ht="53.1" customHeight="1" x14ac:dyDescent="0.25">
      <c r="A45" s="8"/>
      <c r="B45" s="4"/>
      <c r="C45" s="31"/>
      <c r="D45" s="32">
        <f t="shared" ref="D45:I45" ca="1" si="48">D14</f>
        <v>2</v>
      </c>
      <c r="E45" s="33">
        <f t="shared" ca="1" si="48"/>
        <v>3</v>
      </c>
      <c r="F45" s="33" t="str">
        <f t="shared" ca="1" si="48"/>
        <v>.</v>
      </c>
      <c r="G45" s="34">
        <f t="shared" ca="1" si="48"/>
        <v>0</v>
      </c>
      <c r="H45" s="34">
        <f t="shared" ca="1" si="48"/>
        <v>3</v>
      </c>
      <c r="I45" s="34">
        <f t="shared" ca="1" si="48"/>
        <v>1</v>
      </c>
      <c r="J45" s="35"/>
      <c r="K45" s="9"/>
      <c r="L45" s="4"/>
      <c r="M45" s="4"/>
      <c r="N45" s="31"/>
      <c r="O45" s="32">
        <f t="shared" ref="O45:T45" ca="1" si="49">O14</f>
        <v>5</v>
      </c>
      <c r="P45" s="33">
        <f t="shared" ca="1" si="49"/>
        <v>7</v>
      </c>
      <c r="Q45" s="33" t="str">
        <f t="shared" ca="1" si="49"/>
        <v>.</v>
      </c>
      <c r="R45" s="34">
        <f t="shared" ca="1" si="49"/>
        <v>6</v>
      </c>
      <c r="S45" s="34">
        <f t="shared" ca="1" si="49"/>
        <v>5</v>
      </c>
      <c r="T45" s="34">
        <f t="shared" ca="1" si="49"/>
        <v>0</v>
      </c>
      <c r="U45" s="35"/>
      <c r="V45" s="9"/>
      <c r="AE45" s="68" t="s">
        <v>83</v>
      </c>
      <c r="AF45" s="67" t="s">
        <v>43</v>
      </c>
      <c r="AG45" s="67" t="str">
        <f t="shared" ca="1" si="44"/>
        <v>NO</v>
      </c>
      <c r="AH45" s="79">
        <f t="shared" ca="1" si="43"/>
        <v>2</v>
      </c>
      <c r="AI45" s="79">
        <f t="shared" ca="1" si="43"/>
        <v>8</v>
      </c>
      <c r="AJ45" s="79">
        <f t="shared" ca="1" si="43"/>
        <v>7</v>
      </c>
      <c r="CQ45" s="65"/>
      <c r="CR45" s="66"/>
      <c r="CS45" s="66"/>
      <c r="CT45" s="67"/>
      <c r="CU45" s="67"/>
      <c r="CV45" s="67"/>
      <c r="CW45" s="67"/>
      <c r="CX45" s="65">
        <f t="shared" ca="1" si="2"/>
        <v>8.9011729005813445E-3</v>
      </c>
      <c r="CY45" s="66">
        <f t="shared" ca="1" si="3"/>
        <v>200</v>
      </c>
      <c r="CZ45" s="67"/>
      <c r="DA45" s="67">
        <v>45</v>
      </c>
      <c r="DB45" s="67">
        <v>4</v>
      </c>
      <c r="DC45" s="67">
        <v>4</v>
      </c>
      <c r="DE45" s="65">
        <f t="shared" ca="1" si="4"/>
        <v>0.9123220380185797</v>
      </c>
      <c r="DF45" s="66">
        <f t="shared" ca="1" si="5"/>
        <v>20</v>
      </c>
      <c r="DG45" s="67"/>
      <c r="DH45" s="67">
        <v>45</v>
      </c>
      <c r="DI45" s="67">
        <v>4</v>
      </c>
      <c r="DJ45" s="67">
        <v>4</v>
      </c>
      <c r="DL45" s="65">
        <f t="shared" ca="1" si="6"/>
        <v>3.9223424032650445E-2</v>
      </c>
      <c r="DM45" s="66">
        <f t="shared" ca="1" si="7"/>
        <v>191</v>
      </c>
      <c r="DN45" s="67"/>
      <c r="DO45" s="67">
        <v>45</v>
      </c>
      <c r="DP45" s="67">
        <v>4</v>
      </c>
      <c r="DQ45" s="67">
        <v>4</v>
      </c>
      <c r="DS45" s="65">
        <f t="shared" ca="1" si="40"/>
        <v>0.87456023692088958</v>
      </c>
      <c r="DT45" s="66">
        <f t="shared" ca="1" si="41"/>
        <v>31</v>
      </c>
      <c r="DU45" s="67"/>
      <c r="DV45" s="67">
        <v>45</v>
      </c>
      <c r="DW45" s="67">
        <v>4</v>
      </c>
      <c r="DX45" s="67">
        <v>4</v>
      </c>
    </row>
    <row r="46" spans="1:128" ht="53.1" customHeight="1" thickBot="1" x14ac:dyDescent="0.3">
      <c r="A46" s="8"/>
      <c r="B46" s="4"/>
      <c r="C46" s="13" t="str">
        <f t="shared" ref="C46:I47" ca="1" si="50">C15</f>
        <v>－</v>
      </c>
      <c r="D46" s="39">
        <f t="shared" ca="1" si="50"/>
        <v>0</v>
      </c>
      <c r="E46" s="40">
        <f t="shared" ca="1" si="50"/>
        <v>0</v>
      </c>
      <c r="F46" s="40" t="str">
        <f t="shared" ca="1" si="50"/>
        <v>.</v>
      </c>
      <c r="G46" s="41">
        <f t="shared" ca="1" si="50"/>
        <v>0</v>
      </c>
      <c r="H46" s="41">
        <f t="shared" ca="1" si="50"/>
        <v>3</v>
      </c>
      <c r="I46" s="41">
        <f t="shared" ca="1" si="50"/>
        <v>0</v>
      </c>
      <c r="J46" s="35"/>
      <c r="K46" s="9"/>
      <c r="L46" s="4"/>
      <c r="M46" s="4"/>
      <c r="N46" s="13" t="str">
        <f t="shared" ref="N46:T47" ca="1" si="51">N15</f>
        <v>－</v>
      </c>
      <c r="O46" s="39">
        <f t="shared" ca="1" si="51"/>
        <v>0</v>
      </c>
      <c r="P46" s="40">
        <f t="shared" ca="1" si="51"/>
        <v>9</v>
      </c>
      <c r="Q46" s="40" t="str">
        <f t="shared" ca="1" si="51"/>
        <v>.</v>
      </c>
      <c r="R46" s="41">
        <f t="shared" ca="1" si="51"/>
        <v>0</v>
      </c>
      <c r="S46" s="41">
        <f t="shared" ca="1" si="51"/>
        <v>0</v>
      </c>
      <c r="T46" s="41">
        <f t="shared" ca="1" si="51"/>
        <v>2</v>
      </c>
      <c r="U46" s="35"/>
      <c r="V46" s="9"/>
      <c r="AE46" s="68" t="s">
        <v>222</v>
      </c>
      <c r="AF46" s="68" t="s">
        <v>45</v>
      </c>
      <c r="AG46" s="67" t="str">
        <f t="shared" ca="1" si="44"/>
        <v>NO</v>
      </c>
      <c r="AH46" s="79">
        <f t="shared" ca="1" si="43"/>
        <v>3</v>
      </c>
      <c r="AI46" s="79">
        <f t="shared" ca="1" si="43"/>
        <v>9</v>
      </c>
      <c r="AJ46" s="79">
        <f t="shared" ca="1" si="43"/>
        <v>3</v>
      </c>
      <c r="CQ46" s="65"/>
      <c r="CR46" s="66"/>
      <c r="CS46" s="66"/>
      <c r="CT46" s="67"/>
      <c r="CU46" s="67"/>
      <c r="CV46" s="67"/>
      <c r="CW46" s="67"/>
      <c r="CX46" s="65">
        <f t="shared" ca="1" si="2"/>
        <v>0.30690926304058597</v>
      </c>
      <c r="CY46" s="66">
        <f t="shared" ca="1" si="3"/>
        <v>144</v>
      </c>
      <c r="CZ46" s="67"/>
      <c r="DA46" s="67">
        <v>46</v>
      </c>
      <c r="DB46" s="67">
        <v>4</v>
      </c>
      <c r="DC46" s="67">
        <v>5</v>
      </c>
      <c r="DE46" s="65">
        <f t="shared" ca="1" si="4"/>
        <v>0.97264613068159866</v>
      </c>
      <c r="DF46" s="66">
        <f t="shared" ca="1" si="5"/>
        <v>5</v>
      </c>
      <c r="DG46" s="67"/>
      <c r="DH46" s="67">
        <v>46</v>
      </c>
      <c r="DI46" s="67">
        <v>4</v>
      </c>
      <c r="DJ46" s="67">
        <v>5</v>
      </c>
      <c r="DL46" s="65">
        <f t="shared" ca="1" si="6"/>
        <v>0.74838635325609526</v>
      </c>
      <c r="DM46" s="66">
        <f t="shared" ca="1" si="7"/>
        <v>50</v>
      </c>
      <c r="DN46" s="67"/>
      <c r="DO46" s="67">
        <v>46</v>
      </c>
      <c r="DP46" s="67">
        <v>4</v>
      </c>
      <c r="DQ46" s="67">
        <v>5</v>
      </c>
      <c r="DS46" s="65">
        <f t="shared" ca="1" si="40"/>
        <v>0.32534063077853281</v>
      </c>
      <c r="DT46" s="66">
        <f t="shared" ca="1" si="41"/>
        <v>140</v>
      </c>
      <c r="DU46" s="67"/>
      <c r="DV46" s="67">
        <v>46</v>
      </c>
      <c r="DW46" s="67">
        <v>4</v>
      </c>
      <c r="DX46" s="67">
        <v>5</v>
      </c>
    </row>
    <row r="47" spans="1:128" ht="53.1" customHeight="1" x14ac:dyDescent="0.25">
      <c r="A47" s="8"/>
      <c r="B47" s="4"/>
      <c r="C47" s="42"/>
      <c r="D47" s="54">
        <f t="shared" ca="1" si="50"/>
        <v>2</v>
      </c>
      <c r="E47" s="55">
        <f t="shared" ca="1" si="50"/>
        <v>3</v>
      </c>
      <c r="F47" s="55" t="str">
        <f t="shared" si="50"/>
        <v>.</v>
      </c>
      <c r="G47" s="56">
        <f t="shared" ca="1" si="50"/>
        <v>0</v>
      </c>
      <c r="H47" s="57">
        <f t="shared" ca="1" si="50"/>
        <v>0</v>
      </c>
      <c r="I47" s="57">
        <f t="shared" ca="1" si="50"/>
        <v>1</v>
      </c>
      <c r="J47" s="58"/>
      <c r="K47" s="9"/>
      <c r="L47" s="4"/>
      <c r="M47" s="4"/>
      <c r="N47" s="42"/>
      <c r="O47" s="54">
        <f t="shared" ca="1" si="51"/>
        <v>4</v>
      </c>
      <c r="P47" s="55">
        <f t="shared" ca="1" si="51"/>
        <v>8</v>
      </c>
      <c r="Q47" s="55" t="str">
        <f t="shared" si="51"/>
        <v>.</v>
      </c>
      <c r="R47" s="56">
        <f t="shared" ca="1" si="51"/>
        <v>6</v>
      </c>
      <c r="S47" s="57">
        <f t="shared" ca="1" si="51"/>
        <v>4</v>
      </c>
      <c r="T47" s="57">
        <f t="shared" ca="1" si="51"/>
        <v>8</v>
      </c>
      <c r="U47" s="58"/>
      <c r="V47" s="9"/>
      <c r="AE47" s="68" t="s">
        <v>85</v>
      </c>
      <c r="AF47" s="68" t="s">
        <v>47</v>
      </c>
      <c r="AG47" s="67" t="str">
        <f t="shared" ca="1" si="44"/>
        <v>NO</v>
      </c>
      <c r="AH47" s="79">
        <f t="shared" ca="1" si="43"/>
        <v>2</v>
      </c>
      <c r="AI47" s="79">
        <f t="shared" ca="1" si="43"/>
        <v>8</v>
      </c>
      <c r="AJ47" s="79">
        <f t="shared" ca="1" si="43"/>
        <v>2</v>
      </c>
      <c r="CQ47" s="65"/>
      <c r="CR47" s="66"/>
      <c r="CS47" s="66"/>
      <c r="CT47" s="67"/>
      <c r="CU47" s="67"/>
      <c r="CV47" s="67"/>
      <c r="CW47" s="67"/>
      <c r="CX47" s="65">
        <f t="shared" ca="1" si="2"/>
        <v>0.78932075011038128</v>
      </c>
      <c r="CY47" s="66">
        <f t="shared" ca="1" si="3"/>
        <v>47</v>
      </c>
      <c r="CZ47" s="67"/>
      <c r="DA47" s="67">
        <v>47</v>
      </c>
      <c r="DB47" s="67">
        <v>4</v>
      </c>
      <c r="DC47" s="67">
        <v>6</v>
      </c>
      <c r="DE47" s="65">
        <f t="shared" ca="1" si="4"/>
        <v>0.94858919830131128</v>
      </c>
      <c r="DF47" s="66">
        <f t="shared" ca="1" si="5"/>
        <v>10</v>
      </c>
      <c r="DG47" s="67"/>
      <c r="DH47" s="67">
        <v>47</v>
      </c>
      <c r="DI47" s="67">
        <v>4</v>
      </c>
      <c r="DJ47" s="67">
        <v>6</v>
      </c>
      <c r="DL47" s="65">
        <f t="shared" ca="1" si="6"/>
        <v>7.1130757158232916E-2</v>
      </c>
      <c r="DM47" s="66">
        <f t="shared" ca="1" si="7"/>
        <v>187</v>
      </c>
      <c r="DN47" s="67"/>
      <c r="DO47" s="67">
        <v>47</v>
      </c>
      <c r="DP47" s="67">
        <v>4</v>
      </c>
      <c r="DQ47" s="67">
        <v>6</v>
      </c>
      <c r="DS47" s="65">
        <f t="shared" ca="1" si="40"/>
        <v>0.21391947642359277</v>
      </c>
      <c r="DT47" s="66">
        <f t="shared" ca="1" si="41"/>
        <v>155</v>
      </c>
      <c r="DU47" s="67"/>
      <c r="DV47" s="67">
        <v>47</v>
      </c>
      <c r="DW47" s="67">
        <v>4</v>
      </c>
      <c r="DX47" s="67">
        <v>6</v>
      </c>
    </row>
    <row r="48" spans="1:12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Q48" s="65"/>
      <c r="CR48" s="66"/>
      <c r="CS48" s="66"/>
      <c r="CT48" s="67"/>
      <c r="CU48" s="67"/>
      <c r="CV48" s="67"/>
      <c r="CW48" s="67"/>
      <c r="CX48" s="65">
        <f t="shared" ca="1" si="2"/>
        <v>0.9793077793373931</v>
      </c>
      <c r="CY48" s="66">
        <f t="shared" ca="1" si="3"/>
        <v>9</v>
      </c>
      <c r="CZ48" s="67"/>
      <c r="DA48" s="67">
        <v>48</v>
      </c>
      <c r="DB48" s="67">
        <v>4</v>
      </c>
      <c r="DC48" s="67">
        <v>7</v>
      </c>
      <c r="DE48" s="65">
        <f t="shared" ca="1" si="4"/>
        <v>0.68643457409044284</v>
      </c>
      <c r="DF48" s="66">
        <f t="shared" ca="1" si="5"/>
        <v>64</v>
      </c>
      <c r="DG48" s="67"/>
      <c r="DH48" s="67">
        <v>48</v>
      </c>
      <c r="DI48" s="67">
        <v>4</v>
      </c>
      <c r="DJ48" s="67">
        <v>7</v>
      </c>
      <c r="DL48" s="65">
        <f t="shared" ca="1" si="6"/>
        <v>0.54917023088047401</v>
      </c>
      <c r="DM48" s="66">
        <f t="shared" ca="1" si="7"/>
        <v>98</v>
      </c>
      <c r="DN48" s="67"/>
      <c r="DO48" s="67">
        <v>48</v>
      </c>
      <c r="DP48" s="67">
        <v>4</v>
      </c>
      <c r="DQ48" s="67">
        <v>7</v>
      </c>
      <c r="DS48" s="65">
        <f t="shared" ca="1" si="40"/>
        <v>0.66090580429081025</v>
      </c>
      <c r="DT48" s="66">
        <f t="shared" ca="1" si="41"/>
        <v>80</v>
      </c>
      <c r="DU48" s="67"/>
      <c r="DV48" s="67">
        <v>48</v>
      </c>
      <c r="DW48" s="67">
        <v>4</v>
      </c>
      <c r="DX48" s="67">
        <v>7</v>
      </c>
    </row>
    <row r="49" spans="1:12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Q49" s="65"/>
      <c r="CR49" s="66"/>
      <c r="CS49" s="66"/>
      <c r="CT49" s="67"/>
      <c r="CU49" s="67"/>
      <c r="CV49" s="67"/>
      <c r="CW49" s="67"/>
      <c r="CX49" s="65">
        <f t="shared" ca="1" si="2"/>
        <v>0.41049059338244664</v>
      </c>
      <c r="CY49" s="66">
        <f t="shared" ca="1" si="3"/>
        <v>123</v>
      </c>
      <c r="CZ49" s="67"/>
      <c r="DA49" s="67">
        <v>49</v>
      </c>
      <c r="DB49" s="67">
        <v>4</v>
      </c>
      <c r="DC49" s="67">
        <v>8</v>
      </c>
      <c r="DE49" s="65">
        <f t="shared" ca="1" si="4"/>
        <v>0.58910487003052836</v>
      </c>
      <c r="DF49" s="66">
        <f t="shared" ca="1" si="5"/>
        <v>86</v>
      </c>
      <c r="DG49" s="67"/>
      <c r="DH49" s="67">
        <v>49</v>
      </c>
      <c r="DI49" s="67">
        <v>4</v>
      </c>
      <c r="DJ49" s="67">
        <v>8</v>
      </c>
      <c r="DL49" s="65">
        <f t="shared" ca="1" si="6"/>
        <v>0.27854145583408463</v>
      </c>
      <c r="DM49" s="66">
        <f t="shared" ca="1" si="7"/>
        <v>147</v>
      </c>
      <c r="DN49" s="67"/>
      <c r="DO49" s="67">
        <v>49</v>
      </c>
      <c r="DP49" s="67">
        <v>4</v>
      </c>
      <c r="DQ49" s="67">
        <v>8</v>
      </c>
      <c r="DS49" s="65">
        <f t="shared" ca="1" si="40"/>
        <v>0.72344957431681256</v>
      </c>
      <c r="DT49" s="66">
        <f t="shared" ca="1" si="41"/>
        <v>63</v>
      </c>
      <c r="DU49" s="67"/>
      <c r="DV49" s="67">
        <v>49</v>
      </c>
      <c r="DW49" s="67">
        <v>4</v>
      </c>
      <c r="DX49" s="67">
        <v>8</v>
      </c>
    </row>
    <row r="50" spans="1:128" ht="48.95" customHeight="1" thickBot="1" x14ac:dyDescent="0.3">
      <c r="A50" s="26"/>
      <c r="B50" s="102" t="str">
        <f ca="1">B19</f>
        <v>8.497－0.092＝</v>
      </c>
      <c r="C50" s="103"/>
      <c r="D50" s="103"/>
      <c r="E50" s="103"/>
      <c r="F50" s="103"/>
      <c r="G50" s="103"/>
      <c r="H50" s="104">
        <f ca="1">H19</f>
        <v>8.4049999999999994</v>
      </c>
      <c r="I50" s="104"/>
      <c r="J50" s="105"/>
      <c r="K50" s="9"/>
      <c r="L50" s="26"/>
      <c r="M50" s="102" t="str">
        <f ca="1">M19</f>
        <v>47.107－8.748＝</v>
      </c>
      <c r="N50" s="103"/>
      <c r="O50" s="103"/>
      <c r="P50" s="103"/>
      <c r="Q50" s="103"/>
      <c r="R50" s="103"/>
      <c r="S50" s="104">
        <f ca="1">S19</f>
        <v>38.359000000000002</v>
      </c>
      <c r="T50" s="104"/>
      <c r="U50" s="105"/>
      <c r="V50" s="9"/>
      <c r="CQ50" s="65"/>
      <c r="CR50" s="66"/>
      <c r="CS50" s="66"/>
      <c r="CT50" s="67"/>
      <c r="CU50" s="67"/>
      <c r="CV50" s="67"/>
      <c r="CW50" s="67"/>
      <c r="CX50" s="65">
        <f t="shared" ca="1" si="2"/>
        <v>4.1598457753733276E-2</v>
      </c>
      <c r="CY50" s="66">
        <f t="shared" ca="1" si="3"/>
        <v>192</v>
      </c>
      <c r="CZ50" s="67"/>
      <c r="DA50" s="67">
        <v>50</v>
      </c>
      <c r="DB50" s="67">
        <v>4</v>
      </c>
      <c r="DC50" s="67">
        <v>9</v>
      </c>
      <c r="DE50" s="65">
        <f t="shared" ca="1" si="4"/>
        <v>0.76130165836709895</v>
      </c>
      <c r="DF50" s="66">
        <f t="shared" ca="1" si="5"/>
        <v>46</v>
      </c>
      <c r="DG50" s="67"/>
      <c r="DH50" s="67">
        <v>50</v>
      </c>
      <c r="DI50" s="67">
        <v>4</v>
      </c>
      <c r="DJ50" s="67">
        <v>9</v>
      </c>
      <c r="DL50" s="65">
        <f t="shared" ca="1" si="6"/>
        <v>0.31133843268669148</v>
      </c>
      <c r="DM50" s="66">
        <f t="shared" ca="1" si="7"/>
        <v>143</v>
      </c>
      <c r="DN50" s="67"/>
      <c r="DO50" s="67">
        <v>50</v>
      </c>
      <c r="DP50" s="67">
        <v>4</v>
      </c>
      <c r="DQ50" s="67">
        <v>9</v>
      </c>
      <c r="DS50" s="65">
        <f t="shared" ca="1" si="40"/>
        <v>0.54634642092775432</v>
      </c>
      <c r="DT50" s="66">
        <f t="shared" ca="1" si="41"/>
        <v>95</v>
      </c>
      <c r="DU50" s="67"/>
      <c r="DV50" s="67">
        <v>50</v>
      </c>
      <c r="DW50" s="67">
        <v>4</v>
      </c>
      <c r="DX50" s="67">
        <v>9</v>
      </c>
    </row>
    <row r="51" spans="1:12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Q51" s="65"/>
      <c r="CR51" s="66"/>
      <c r="CS51" s="66"/>
      <c r="CT51" s="67"/>
      <c r="CU51" s="67"/>
      <c r="CV51" s="67"/>
      <c r="CW51" s="67"/>
      <c r="CX51" s="65">
        <f t="shared" ca="1" si="2"/>
        <v>0.66966087202791091</v>
      </c>
      <c r="CY51" s="66">
        <f t="shared" ca="1" si="3"/>
        <v>69</v>
      </c>
      <c r="CZ51" s="67"/>
      <c r="DA51" s="67">
        <v>51</v>
      </c>
      <c r="DB51" s="67">
        <v>5</v>
      </c>
      <c r="DC51" s="67">
        <v>0</v>
      </c>
      <c r="DE51" s="65">
        <f t="shared" ca="1" si="4"/>
        <v>0.70762786739683936</v>
      </c>
      <c r="DF51" s="66">
        <f t="shared" ca="1" si="5"/>
        <v>56</v>
      </c>
      <c r="DG51" s="67"/>
      <c r="DH51" s="67">
        <v>51</v>
      </c>
      <c r="DI51" s="67">
        <v>5</v>
      </c>
      <c r="DJ51" s="67">
        <v>0</v>
      </c>
      <c r="DL51" s="65">
        <f t="shared" ca="1" si="6"/>
        <v>0.93958062054869695</v>
      </c>
      <c r="DM51" s="66">
        <f t="shared" ca="1" si="7"/>
        <v>8</v>
      </c>
      <c r="DN51" s="67"/>
      <c r="DO51" s="67">
        <v>51</v>
      </c>
      <c r="DP51" s="67">
        <v>5</v>
      </c>
      <c r="DQ51" s="67">
        <v>0</v>
      </c>
      <c r="DS51" s="65">
        <f t="shared" ca="1" si="40"/>
        <v>0.20559060535193674</v>
      </c>
      <c r="DT51" s="66">
        <f t="shared" ca="1" si="41"/>
        <v>156</v>
      </c>
      <c r="DU51" s="67"/>
      <c r="DV51" s="67">
        <v>51</v>
      </c>
      <c r="DW51" s="67">
        <v>5</v>
      </c>
      <c r="DX51" s="67">
        <v>0</v>
      </c>
    </row>
    <row r="52" spans="1:12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8</v>
      </c>
      <c r="F52" s="33" t="str">
        <f t="shared" ca="1" si="52"/>
        <v>.</v>
      </c>
      <c r="G52" s="34">
        <f t="shared" ca="1" si="52"/>
        <v>4</v>
      </c>
      <c r="H52" s="34">
        <f t="shared" ca="1" si="52"/>
        <v>9</v>
      </c>
      <c r="I52" s="34">
        <f t="shared" ca="1" si="52"/>
        <v>7</v>
      </c>
      <c r="J52" s="35"/>
      <c r="K52" s="9"/>
      <c r="L52" s="4"/>
      <c r="M52" s="4"/>
      <c r="N52" s="31"/>
      <c r="O52" s="32">
        <f t="shared" ref="O52:T52" ca="1" si="53">O21</f>
        <v>4</v>
      </c>
      <c r="P52" s="33">
        <f t="shared" ca="1" si="53"/>
        <v>7</v>
      </c>
      <c r="Q52" s="33" t="str">
        <f t="shared" ca="1" si="53"/>
        <v>.</v>
      </c>
      <c r="R52" s="34">
        <f t="shared" ca="1" si="53"/>
        <v>1</v>
      </c>
      <c r="S52" s="34">
        <f t="shared" ca="1" si="53"/>
        <v>0</v>
      </c>
      <c r="T52" s="34">
        <f t="shared" ca="1" si="53"/>
        <v>7</v>
      </c>
      <c r="U52" s="35"/>
      <c r="V52" s="9"/>
      <c r="CQ52" s="65"/>
      <c r="CR52" s="66"/>
      <c r="CS52" s="66"/>
      <c r="CT52" s="67"/>
      <c r="CU52" s="67"/>
      <c r="CV52" s="67"/>
      <c r="CW52" s="67"/>
      <c r="CX52" s="65">
        <f t="shared" ca="1" si="2"/>
        <v>0.61973856450227549</v>
      </c>
      <c r="CY52" s="66">
        <f t="shared" ca="1" si="3"/>
        <v>78</v>
      </c>
      <c r="CZ52" s="67"/>
      <c r="DA52" s="67">
        <v>52</v>
      </c>
      <c r="DB52" s="67">
        <v>5</v>
      </c>
      <c r="DC52" s="67">
        <v>1</v>
      </c>
      <c r="DE52" s="65">
        <f t="shared" ca="1" si="4"/>
        <v>0.8812348479312917</v>
      </c>
      <c r="DF52" s="66">
        <f t="shared" ca="1" si="5"/>
        <v>24</v>
      </c>
      <c r="DG52" s="67"/>
      <c r="DH52" s="67">
        <v>52</v>
      </c>
      <c r="DI52" s="67">
        <v>5</v>
      </c>
      <c r="DJ52" s="67">
        <v>1</v>
      </c>
      <c r="DL52" s="65">
        <f t="shared" ca="1" si="6"/>
        <v>0.33493439088461296</v>
      </c>
      <c r="DM52" s="66">
        <f t="shared" ca="1" si="7"/>
        <v>137</v>
      </c>
      <c r="DN52" s="67"/>
      <c r="DO52" s="67">
        <v>52</v>
      </c>
      <c r="DP52" s="67">
        <v>5</v>
      </c>
      <c r="DQ52" s="67">
        <v>1</v>
      </c>
      <c r="DS52" s="65">
        <f t="shared" ca="1" si="40"/>
        <v>0.84567971458137214</v>
      </c>
      <c r="DT52" s="66">
        <f t="shared" ca="1" si="41"/>
        <v>35</v>
      </c>
      <c r="DU52" s="67"/>
      <c r="DV52" s="67">
        <v>52</v>
      </c>
      <c r="DW52" s="67">
        <v>5</v>
      </c>
      <c r="DX52" s="67">
        <v>1</v>
      </c>
    </row>
    <row r="53" spans="1:128" ht="53.1" customHeight="1" thickBot="1" x14ac:dyDescent="0.3">
      <c r="A53" s="8"/>
      <c r="B53" s="4"/>
      <c r="C53" s="13" t="str">
        <f t="shared" ref="C53:I54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0</v>
      </c>
      <c r="H53" s="41">
        <f t="shared" ca="1" si="54"/>
        <v>9</v>
      </c>
      <c r="I53" s="41">
        <f t="shared" ca="1" si="54"/>
        <v>2</v>
      </c>
      <c r="J53" s="35"/>
      <c r="K53" s="9"/>
      <c r="L53" s="4"/>
      <c r="M53" s="4"/>
      <c r="N53" s="13" t="str">
        <f t="shared" ref="N53:T54" ca="1" si="55">N22</f>
        <v>－</v>
      </c>
      <c r="O53" s="39">
        <f t="shared" ca="1" si="55"/>
        <v>0</v>
      </c>
      <c r="P53" s="40">
        <f t="shared" ca="1" si="55"/>
        <v>8</v>
      </c>
      <c r="Q53" s="40" t="str">
        <f t="shared" ca="1" si="55"/>
        <v>.</v>
      </c>
      <c r="R53" s="41">
        <f t="shared" ca="1" si="55"/>
        <v>7</v>
      </c>
      <c r="S53" s="41">
        <f t="shared" ca="1" si="55"/>
        <v>4</v>
      </c>
      <c r="T53" s="41">
        <f t="shared" ca="1" si="55"/>
        <v>8</v>
      </c>
      <c r="U53" s="35"/>
      <c r="V53" s="9"/>
      <c r="CQ53" s="65"/>
      <c r="CR53" s="66"/>
      <c r="CS53" s="66"/>
      <c r="CT53" s="67"/>
      <c r="CU53" s="67"/>
      <c r="CV53" s="67"/>
      <c r="CW53" s="67"/>
      <c r="CX53" s="65">
        <f t="shared" ca="1" si="2"/>
        <v>0.53256122984363219</v>
      </c>
      <c r="CY53" s="66">
        <f t="shared" ca="1" si="3"/>
        <v>98</v>
      </c>
      <c r="CZ53" s="67"/>
      <c r="DA53" s="67">
        <v>53</v>
      </c>
      <c r="DB53" s="67">
        <v>5</v>
      </c>
      <c r="DC53" s="67">
        <v>2</v>
      </c>
      <c r="DE53" s="65">
        <f t="shared" ca="1" si="4"/>
        <v>0.78650485690509464</v>
      </c>
      <c r="DF53" s="66">
        <f t="shared" ca="1" si="5"/>
        <v>42</v>
      </c>
      <c r="DG53" s="67"/>
      <c r="DH53" s="67">
        <v>53</v>
      </c>
      <c r="DI53" s="67">
        <v>5</v>
      </c>
      <c r="DJ53" s="67">
        <v>2</v>
      </c>
      <c r="DL53" s="65">
        <f t="shared" ca="1" si="6"/>
        <v>0.55947150058656892</v>
      </c>
      <c r="DM53" s="66">
        <f t="shared" ca="1" si="7"/>
        <v>93</v>
      </c>
      <c r="DN53" s="67"/>
      <c r="DO53" s="67">
        <v>53</v>
      </c>
      <c r="DP53" s="67">
        <v>5</v>
      </c>
      <c r="DQ53" s="67">
        <v>2</v>
      </c>
      <c r="DS53" s="65">
        <f t="shared" ca="1" si="40"/>
        <v>0.99793070832477637</v>
      </c>
      <c r="DT53" s="66">
        <f t="shared" ca="1" si="41"/>
        <v>1</v>
      </c>
      <c r="DU53" s="67"/>
      <c r="DV53" s="67">
        <v>53</v>
      </c>
      <c r="DW53" s="67">
        <v>5</v>
      </c>
      <c r="DX53" s="67">
        <v>2</v>
      </c>
    </row>
    <row r="54" spans="1:128" ht="53.1" customHeight="1" x14ac:dyDescent="0.25">
      <c r="A54" s="8"/>
      <c r="B54" s="4"/>
      <c r="C54" s="42"/>
      <c r="D54" s="54">
        <f t="shared" ca="1" si="54"/>
        <v>0</v>
      </c>
      <c r="E54" s="55">
        <f t="shared" ca="1" si="54"/>
        <v>8</v>
      </c>
      <c r="F54" s="55" t="str">
        <f t="shared" si="54"/>
        <v>.</v>
      </c>
      <c r="G54" s="56">
        <f t="shared" ca="1" si="54"/>
        <v>4</v>
      </c>
      <c r="H54" s="57">
        <f t="shared" ca="1" si="54"/>
        <v>0</v>
      </c>
      <c r="I54" s="57">
        <f t="shared" ca="1" si="54"/>
        <v>5</v>
      </c>
      <c r="J54" s="58"/>
      <c r="K54" s="9"/>
      <c r="L54" s="4"/>
      <c r="M54" s="4"/>
      <c r="N54" s="42"/>
      <c r="O54" s="54">
        <f t="shared" ca="1" si="55"/>
        <v>3</v>
      </c>
      <c r="P54" s="55">
        <f t="shared" ca="1" si="55"/>
        <v>8</v>
      </c>
      <c r="Q54" s="55" t="str">
        <f t="shared" si="55"/>
        <v>.</v>
      </c>
      <c r="R54" s="56">
        <f t="shared" ca="1" si="55"/>
        <v>3</v>
      </c>
      <c r="S54" s="57">
        <f t="shared" ca="1" si="55"/>
        <v>5</v>
      </c>
      <c r="T54" s="57">
        <f t="shared" ca="1" si="55"/>
        <v>9</v>
      </c>
      <c r="U54" s="58"/>
      <c r="V54" s="9"/>
      <c r="CQ54" s="65"/>
      <c r="CR54" s="66"/>
      <c r="CS54" s="66"/>
      <c r="CT54" s="67"/>
      <c r="CU54" s="67"/>
      <c r="CV54" s="67"/>
      <c r="CW54" s="67"/>
      <c r="CX54" s="65">
        <f t="shared" ca="1" si="2"/>
        <v>0.88309405940245822</v>
      </c>
      <c r="CY54" s="66">
        <f t="shared" ca="1" si="3"/>
        <v>29</v>
      </c>
      <c r="CZ54" s="67"/>
      <c r="DA54" s="67">
        <v>54</v>
      </c>
      <c r="DB54" s="67">
        <v>5</v>
      </c>
      <c r="DC54" s="67">
        <v>3</v>
      </c>
      <c r="DE54" s="65">
        <f t="shared" ca="1" si="4"/>
        <v>0.83072649433018964</v>
      </c>
      <c r="DF54" s="66">
        <f t="shared" ca="1" si="5"/>
        <v>33</v>
      </c>
      <c r="DG54" s="67"/>
      <c r="DH54" s="67">
        <v>54</v>
      </c>
      <c r="DI54" s="67">
        <v>5</v>
      </c>
      <c r="DJ54" s="67">
        <v>3</v>
      </c>
      <c r="DL54" s="65">
        <f t="shared" ca="1" si="6"/>
        <v>0.416044939197033</v>
      </c>
      <c r="DM54" s="66">
        <f t="shared" ca="1" si="7"/>
        <v>122</v>
      </c>
      <c r="DN54" s="67"/>
      <c r="DO54" s="67">
        <v>54</v>
      </c>
      <c r="DP54" s="67">
        <v>5</v>
      </c>
      <c r="DQ54" s="67">
        <v>3</v>
      </c>
      <c r="DS54" s="65">
        <f t="shared" ca="1" si="40"/>
        <v>8.9235625772530414E-2</v>
      </c>
      <c r="DT54" s="66">
        <f t="shared" ca="1" si="41"/>
        <v>186</v>
      </c>
      <c r="DU54" s="67"/>
      <c r="DV54" s="67">
        <v>54</v>
      </c>
      <c r="DW54" s="67">
        <v>5</v>
      </c>
      <c r="DX54" s="67">
        <v>3</v>
      </c>
    </row>
    <row r="55" spans="1:12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Q55" s="65"/>
      <c r="CR55" s="66"/>
      <c r="CS55" s="66"/>
      <c r="CT55" s="67"/>
      <c r="CU55" s="67"/>
      <c r="CV55" s="67"/>
      <c r="CW55" s="67"/>
      <c r="CX55" s="65">
        <f t="shared" ca="1" si="2"/>
        <v>0.4116224178651483</v>
      </c>
      <c r="CY55" s="66">
        <f t="shared" ca="1" si="3"/>
        <v>121</v>
      </c>
      <c r="CZ55" s="67"/>
      <c r="DA55" s="67">
        <v>55</v>
      </c>
      <c r="DB55" s="67">
        <v>5</v>
      </c>
      <c r="DC55" s="67">
        <v>4</v>
      </c>
      <c r="DE55" s="65">
        <f t="shared" ca="1" si="4"/>
        <v>0.26762116942379588</v>
      </c>
      <c r="DF55" s="66">
        <f t="shared" ca="1" si="5"/>
        <v>155</v>
      </c>
      <c r="DG55" s="67"/>
      <c r="DH55" s="67">
        <v>55</v>
      </c>
      <c r="DI55" s="67">
        <v>5</v>
      </c>
      <c r="DJ55" s="67">
        <v>4</v>
      </c>
      <c r="DL55" s="65">
        <f t="shared" ca="1" si="6"/>
        <v>0.72740451519898808</v>
      </c>
      <c r="DM55" s="66">
        <f t="shared" ca="1" si="7"/>
        <v>54</v>
      </c>
      <c r="DN55" s="67"/>
      <c r="DO55" s="67">
        <v>55</v>
      </c>
      <c r="DP55" s="67">
        <v>5</v>
      </c>
      <c r="DQ55" s="67">
        <v>4</v>
      </c>
      <c r="DS55" s="65">
        <f t="shared" ca="1" si="40"/>
        <v>0.51133331593979869</v>
      </c>
      <c r="DT55" s="66">
        <f t="shared" ca="1" si="41"/>
        <v>109</v>
      </c>
      <c r="DU55" s="67"/>
      <c r="DV55" s="67">
        <v>55</v>
      </c>
      <c r="DW55" s="67">
        <v>5</v>
      </c>
      <c r="DX55" s="67">
        <v>4</v>
      </c>
    </row>
    <row r="56" spans="1:12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Q56" s="65"/>
      <c r="CR56" s="66"/>
      <c r="CS56" s="66"/>
      <c r="CT56" s="67"/>
      <c r="CU56" s="67"/>
      <c r="CV56" s="67"/>
      <c r="CW56" s="67"/>
      <c r="CX56" s="65">
        <f t="shared" ca="1" si="2"/>
        <v>9.5677005706084506E-2</v>
      </c>
      <c r="CY56" s="66">
        <f t="shared" ca="1" si="3"/>
        <v>181</v>
      </c>
      <c r="CZ56" s="67"/>
      <c r="DA56" s="67">
        <v>56</v>
      </c>
      <c r="DB56" s="67">
        <v>5</v>
      </c>
      <c r="DC56" s="67">
        <v>5</v>
      </c>
      <c r="DE56" s="65">
        <f t="shared" ca="1" si="4"/>
        <v>0.28761656886438836</v>
      </c>
      <c r="DF56" s="66">
        <f t="shared" ca="1" si="5"/>
        <v>150</v>
      </c>
      <c r="DG56" s="67"/>
      <c r="DH56" s="67">
        <v>56</v>
      </c>
      <c r="DI56" s="67">
        <v>5</v>
      </c>
      <c r="DJ56" s="67">
        <v>5</v>
      </c>
      <c r="DL56" s="65">
        <f t="shared" ca="1" si="6"/>
        <v>0.26080744710573711</v>
      </c>
      <c r="DM56" s="66">
        <f t="shared" ca="1" si="7"/>
        <v>150</v>
      </c>
      <c r="DN56" s="67"/>
      <c r="DO56" s="67">
        <v>56</v>
      </c>
      <c r="DP56" s="67">
        <v>5</v>
      </c>
      <c r="DQ56" s="67">
        <v>5</v>
      </c>
      <c r="DS56" s="65">
        <f t="shared" ca="1" si="40"/>
        <v>6.1735446678841899E-2</v>
      </c>
      <c r="DT56" s="66">
        <f t="shared" ca="1" si="41"/>
        <v>188</v>
      </c>
      <c r="DU56" s="67"/>
      <c r="DV56" s="67">
        <v>56</v>
      </c>
      <c r="DW56" s="67">
        <v>5</v>
      </c>
      <c r="DX56" s="67">
        <v>5</v>
      </c>
    </row>
    <row r="57" spans="1:128" ht="48.95" customHeight="1" thickBot="1" x14ac:dyDescent="0.3">
      <c r="A57" s="26"/>
      <c r="B57" s="102" t="str">
        <f ca="1">B26</f>
        <v>40.019－5.89＝</v>
      </c>
      <c r="C57" s="103"/>
      <c r="D57" s="103"/>
      <c r="E57" s="103"/>
      <c r="F57" s="103"/>
      <c r="G57" s="103"/>
      <c r="H57" s="104">
        <f ca="1">H26</f>
        <v>34.128999999999998</v>
      </c>
      <c r="I57" s="104"/>
      <c r="J57" s="105"/>
      <c r="K57" s="9"/>
      <c r="L57" s="26"/>
      <c r="M57" s="102" t="str">
        <f ca="1">M26</f>
        <v>64.1－0.173＝</v>
      </c>
      <c r="N57" s="103"/>
      <c r="O57" s="103"/>
      <c r="P57" s="103"/>
      <c r="Q57" s="103"/>
      <c r="R57" s="103"/>
      <c r="S57" s="104">
        <f ca="1">S26</f>
        <v>63.927</v>
      </c>
      <c r="T57" s="104"/>
      <c r="U57" s="105"/>
      <c r="V57" s="9"/>
      <c r="CQ57" s="65"/>
      <c r="CR57" s="66"/>
      <c r="CS57" s="66"/>
      <c r="CT57" s="67"/>
      <c r="CU57" s="67"/>
      <c r="CV57" s="67"/>
      <c r="CW57" s="67"/>
      <c r="CX57" s="65">
        <f t="shared" ca="1" si="2"/>
        <v>4.3430642781667195E-2</v>
      </c>
      <c r="CY57" s="66">
        <f t="shared" ca="1" si="3"/>
        <v>191</v>
      </c>
      <c r="CZ57" s="67"/>
      <c r="DA57" s="67">
        <v>57</v>
      </c>
      <c r="DB57" s="67">
        <v>5</v>
      </c>
      <c r="DC57" s="67">
        <v>6</v>
      </c>
      <c r="DE57" s="65">
        <f t="shared" ca="1" si="4"/>
        <v>0.33841323246421973</v>
      </c>
      <c r="DF57" s="66">
        <f t="shared" ca="1" si="5"/>
        <v>138</v>
      </c>
      <c r="DG57" s="67"/>
      <c r="DH57" s="67">
        <v>57</v>
      </c>
      <c r="DI57" s="67">
        <v>5</v>
      </c>
      <c r="DJ57" s="67">
        <v>6</v>
      </c>
      <c r="DL57" s="65">
        <f t="shared" ca="1" si="6"/>
        <v>0.64110099476135274</v>
      </c>
      <c r="DM57" s="66">
        <f t="shared" ca="1" si="7"/>
        <v>67</v>
      </c>
      <c r="DN57" s="67"/>
      <c r="DO57" s="67">
        <v>57</v>
      </c>
      <c r="DP57" s="67">
        <v>5</v>
      </c>
      <c r="DQ57" s="67">
        <v>6</v>
      </c>
      <c r="DS57" s="65">
        <f t="shared" ca="1" si="40"/>
        <v>0.75997850105182596</v>
      </c>
      <c r="DT57" s="66">
        <f t="shared" ca="1" si="41"/>
        <v>55</v>
      </c>
      <c r="DU57" s="67"/>
      <c r="DV57" s="67">
        <v>57</v>
      </c>
      <c r="DW57" s="67">
        <v>5</v>
      </c>
      <c r="DX57" s="67">
        <v>6</v>
      </c>
    </row>
    <row r="58" spans="1:12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Q58" s="65"/>
      <c r="CR58" s="66"/>
      <c r="CS58" s="66"/>
      <c r="CT58" s="67"/>
      <c r="CU58" s="67"/>
      <c r="CV58" s="67"/>
      <c r="CW58" s="67"/>
      <c r="CX58" s="65">
        <f t="shared" ca="1" si="2"/>
        <v>0.61591597259622499</v>
      </c>
      <c r="CY58" s="66">
        <f t="shared" ca="1" si="3"/>
        <v>82</v>
      </c>
      <c r="CZ58" s="67"/>
      <c r="DA58" s="67">
        <v>58</v>
      </c>
      <c r="DB58" s="67">
        <v>5</v>
      </c>
      <c r="DC58" s="67">
        <v>7</v>
      </c>
      <c r="DE58" s="65">
        <f t="shared" ca="1" si="4"/>
        <v>0.88068326833390043</v>
      </c>
      <c r="DF58" s="66">
        <f t="shared" ca="1" si="5"/>
        <v>25</v>
      </c>
      <c r="DG58" s="67"/>
      <c r="DH58" s="67">
        <v>58</v>
      </c>
      <c r="DI58" s="67">
        <v>5</v>
      </c>
      <c r="DJ58" s="67">
        <v>7</v>
      </c>
      <c r="DL58" s="65">
        <f t="shared" ca="1" si="6"/>
        <v>0.52343401526536137</v>
      </c>
      <c r="DM58" s="66">
        <f t="shared" ca="1" si="7"/>
        <v>104</v>
      </c>
      <c r="DN58" s="67"/>
      <c r="DO58" s="67">
        <v>58</v>
      </c>
      <c r="DP58" s="67">
        <v>5</v>
      </c>
      <c r="DQ58" s="67">
        <v>7</v>
      </c>
      <c r="DS58" s="65">
        <f t="shared" ca="1" si="40"/>
        <v>0.52003495571831393</v>
      </c>
      <c r="DT58" s="66">
        <f t="shared" ca="1" si="41"/>
        <v>105</v>
      </c>
      <c r="DU58" s="67"/>
      <c r="DV58" s="67">
        <v>58</v>
      </c>
      <c r="DW58" s="67">
        <v>5</v>
      </c>
      <c r="DX58" s="67">
        <v>7</v>
      </c>
    </row>
    <row r="59" spans="1:128" ht="53.1" customHeight="1" x14ac:dyDescent="0.25">
      <c r="A59" s="8"/>
      <c r="B59" s="4"/>
      <c r="C59" s="31"/>
      <c r="D59" s="32">
        <f t="shared" ref="D59:I59" ca="1" si="56">D28</f>
        <v>4</v>
      </c>
      <c r="E59" s="33">
        <f t="shared" ca="1" si="56"/>
        <v>0</v>
      </c>
      <c r="F59" s="33" t="str">
        <f t="shared" ca="1" si="56"/>
        <v>.</v>
      </c>
      <c r="G59" s="34">
        <f t="shared" ca="1" si="56"/>
        <v>0</v>
      </c>
      <c r="H59" s="34">
        <f t="shared" ca="1" si="56"/>
        <v>1</v>
      </c>
      <c r="I59" s="34">
        <f t="shared" ca="1" si="56"/>
        <v>9</v>
      </c>
      <c r="J59" s="35"/>
      <c r="K59" s="9"/>
      <c r="L59" s="4"/>
      <c r="M59" s="4"/>
      <c r="N59" s="31"/>
      <c r="O59" s="32">
        <f t="shared" ref="O59:T59" ca="1" si="57">O28</f>
        <v>6</v>
      </c>
      <c r="P59" s="33">
        <f t="shared" ca="1" si="57"/>
        <v>4</v>
      </c>
      <c r="Q59" s="33" t="str">
        <f t="shared" ca="1" si="57"/>
        <v>.</v>
      </c>
      <c r="R59" s="34">
        <f t="shared" ca="1" si="57"/>
        <v>1</v>
      </c>
      <c r="S59" s="34">
        <f t="shared" ca="1" si="57"/>
        <v>0</v>
      </c>
      <c r="T59" s="34">
        <f t="shared" ca="1" si="57"/>
        <v>0</v>
      </c>
      <c r="U59" s="35"/>
      <c r="V59" s="9"/>
      <c r="CQ59" s="65"/>
      <c r="CR59" s="66"/>
      <c r="CS59" s="66"/>
      <c r="CT59" s="67"/>
      <c r="CU59" s="67"/>
      <c r="CV59" s="67"/>
      <c r="CW59" s="67"/>
      <c r="CX59" s="65">
        <f t="shared" ca="1" si="2"/>
        <v>1.2833377894747255E-2</v>
      </c>
      <c r="CY59" s="66">
        <f t="shared" ca="1" si="3"/>
        <v>199</v>
      </c>
      <c r="CZ59" s="67"/>
      <c r="DA59" s="67">
        <v>59</v>
      </c>
      <c r="DB59" s="67">
        <v>5</v>
      </c>
      <c r="DC59" s="67">
        <v>8</v>
      </c>
      <c r="DE59" s="65">
        <f t="shared" ca="1" si="4"/>
        <v>0.46810820549595877</v>
      </c>
      <c r="DF59" s="66">
        <f t="shared" ca="1" si="5"/>
        <v>112</v>
      </c>
      <c r="DG59" s="67"/>
      <c r="DH59" s="67">
        <v>59</v>
      </c>
      <c r="DI59" s="67">
        <v>5</v>
      </c>
      <c r="DJ59" s="67">
        <v>8</v>
      </c>
      <c r="DL59" s="65">
        <f t="shared" ca="1" si="6"/>
        <v>0.80633856413505545</v>
      </c>
      <c r="DM59" s="66">
        <f t="shared" ca="1" si="7"/>
        <v>40</v>
      </c>
      <c r="DN59" s="67"/>
      <c r="DO59" s="67">
        <v>59</v>
      </c>
      <c r="DP59" s="67">
        <v>5</v>
      </c>
      <c r="DQ59" s="67">
        <v>8</v>
      </c>
      <c r="DS59" s="65">
        <f t="shared" ca="1" si="40"/>
        <v>0.77138998444808426</v>
      </c>
      <c r="DT59" s="66">
        <f t="shared" ca="1" si="41"/>
        <v>52</v>
      </c>
      <c r="DU59" s="67"/>
      <c r="DV59" s="67">
        <v>59</v>
      </c>
      <c r="DW59" s="67">
        <v>5</v>
      </c>
      <c r="DX59" s="67">
        <v>8</v>
      </c>
    </row>
    <row r="60" spans="1:128" ht="53.1" customHeight="1" thickBot="1" x14ac:dyDescent="0.3">
      <c r="A60" s="8"/>
      <c r="B60" s="4"/>
      <c r="C60" s="13" t="str">
        <f t="shared" ref="C60:I61" ca="1" si="58">C29</f>
        <v>－</v>
      </c>
      <c r="D60" s="39">
        <f t="shared" ca="1" si="58"/>
        <v>0</v>
      </c>
      <c r="E60" s="40">
        <f t="shared" ca="1" si="58"/>
        <v>5</v>
      </c>
      <c r="F60" s="40" t="str">
        <f t="shared" ca="1" si="58"/>
        <v>.</v>
      </c>
      <c r="G60" s="41">
        <f t="shared" ca="1" si="58"/>
        <v>8</v>
      </c>
      <c r="H60" s="41">
        <f t="shared" ca="1" si="58"/>
        <v>9</v>
      </c>
      <c r="I60" s="41">
        <f t="shared" ca="1" si="58"/>
        <v>0</v>
      </c>
      <c r="J60" s="35"/>
      <c r="K60" s="9"/>
      <c r="L60" s="4"/>
      <c r="M60" s="4"/>
      <c r="N60" s="13" t="str">
        <f t="shared" ref="N60:T61" ca="1" si="59">N29</f>
        <v>－</v>
      </c>
      <c r="O60" s="39">
        <f t="shared" ca="1" si="59"/>
        <v>0</v>
      </c>
      <c r="P60" s="40">
        <f t="shared" ca="1" si="59"/>
        <v>0</v>
      </c>
      <c r="Q60" s="40" t="str">
        <f t="shared" ca="1" si="59"/>
        <v>.</v>
      </c>
      <c r="R60" s="41">
        <f t="shared" ca="1" si="59"/>
        <v>1</v>
      </c>
      <c r="S60" s="41">
        <f t="shared" ca="1" si="59"/>
        <v>7</v>
      </c>
      <c r="T60" s="41">
        <f t="shared" ca="1" si="59"/>
        <v>3</v>
      </c>
      <c r="U60" s="35"/>
      <c r="V60" s="9"/>
      <c r="CQ60" s="65"/>
      <c r="CR60" s="66"/>
      <c r="CS60" s="66"/>
      <c r="CT60" s="67"/>
      <c r="CU60" s="67"/>
      <c r="CV60" s="67"/>
      <c r="CW60" s="67"/>
      <c r="CX60" s="65">
        <f t="shared" ca="1" si="2"/>
        <v>0.2481054225156496</v>
      </c>
      <c r="CY60" s="66">
        <f t="shared" ca="1" si="3"/>
        <v>158</v>
      </c>
      <c r="CZ60" s="67"/>
      <c r="DA60" s="67">
        <v>60</v>
      </c>
      <c r="DB60" s="67">
        <v>5</v>
      </c>
      <c r="DC60" s="67">
        <v>9</v>
      </c>
      <c r="DE60" s="65">
        <f t="shared" ca="1" si="4"/>
        <v>0.27775375417371251</v>
      </c>
      <c r="DF60" s="66">
        <f t="shared" ca="1" si="5"/>
        <v>153</v>
      </c>
      <c r="DG60" s="67"/>
      <c r="DH60" s="67">
        <v>60</v>
      </c>
      <c r="DI60" s="67">
        <v>5</v>
      </c>
      <c r="DJ60" s="67">
        <v>9</v>
      </c>
      <c r="DL60" s="65">
        <f t="shared" ca="1" si="6"/>
        <v>0.24530974937361893</v>
      </c>
      <c r="DM60" s="66">
        <f t="shared" ca="1" si="7"/>
        <v>156</v>
      </c>
      <c r="DN60" s="67"/>
      <c r="DO60" s="67">
        <v>60</v>
      </c>
      <c r="DP60" s="67">
        <v>5</v>
      </c>
      <c r="DQ60" s="67">
        <v>9</v>
      </c>
      <c r="DS60" s="65">
        <f t="shared" ca="1" si="40"/>
        <v>0.60549268647071453</v>
      </c>
      <c r="DT60" s="66">
        <f t="shared" ca="1" si="41"/>
        <v>88</v>
      </c>
      <c r="DU60" s="67"/>
      <c r="DV60" s="67">
        <v>60</v>
      </c>
      <c r="DW60" s="67">
        <v>5</v>
      </c>
      <c r="DX60" s="67">
        <v>9</v>
      </c>
    </row>
    <row r="61" spans="1:128" ht="53.1" customHeight="1" x14ac:dyDescent="0.25">
      <c r="A61" s="8"/>
      <c r="B61" s="4"/>
      <c r="C61" s="42"/>
      <c r="D61" s="54">
        <f t="shared" ca="1" si="58"/>
        <v>3</v>
      </c>
      <c r="E61" s="55">
        <f t="shared" ca="1" si="58"/>
        <v>4</v>
      </c>
      <c r="F61" s="55" t="str">
        <f t="shared" si="58"/>
        <v>.</v>
      </c>
      <c r="G61" s="56">
        <f t="shared" ca="1" si="58"/>
        <v>1</v>
      </c>
      <c r="H61" s="57">
        <f t="shared" ca="1" si="58"/>
        <v>2</v>
      </c>
      <c r="I61" s="57">
        <f t="shared" ca="1" si="58"/>
        <v>9</v>
      </c>
      <c r="J61" s="58"/>
      <c r="K61" s="9"/>
      <c r="L61" s="4"/>
      <c r="M61" s="4"/>
      <c r="N61" s="42"/>
      <c r="O61" s="54">
        <f t="shared" ca="1" si="59"/>
        <v>6</v>
      </c>
      <c r="P61" s="55">
        <f t="shared" ca="1" si="59"/>
        <v>3</v>
      </c>
      <c r="Q61" s="55" t="str">
        <f t="shared" si="59"/>
        <v>.</v>
      </c>
      <c r="R61" s="56">
        <f t="shared" ca="1" si="59"/>
        <v>9</v>
      </c>
      <c r="S61" s="57">
        <f t="shared" ca="1" si="59"/>
        <v>2</v>
      </c>
      <c r="T61" s="57">
        <f t="shared" ca="1" si="59"/>
        <v>7</v>
      </c>
      <c r="U61" s="58"/>
      <c r="V61" s="9"/>
      <c r="CQ61" s="65"/>
      <c r="CR61" s="66"/>
      <c r="CS61" s="66"/>
      <c r="CT61" s="67"/>
      <c r="CU61" s="67"/>
      <c r="CV61" s="67"/>
      <c r="CW61" s="67"/>
      <c r="CX61" s="65">
        <f t="shared" ca="1" si="2"/>
        <v>0.27729770840278867</v>
      </c>
      <c r="CY61" s="66">
        <f t="shared" ca="1" si="3"/>
        <v>150</v>
      </c>
      <c r="CZ61" s="67"/>
      <c r="DA61" s="67">
        <v>61</v>
      </c>
      <c r="DB61" s="67">
        <v>6</v>
      </c>
      <c r="DC61" s="67">
        <v>0</v>
      </c>
      <c r="DE61" s="65">
        <f t="shared" ca="1" si="4"/>
        <v>0.53000598544696143</v>
      </c>
      <c r="DF61" s="66">
        <f t="shared" ca="1" si="5"/>
        <v>97</v>
      </c>
      <c r="DG61" s="67"/>
      <c r="DH61" s="67">
        <v>61</v>
      </c>
      <c r="DI61" s="67">
        <v>6</v>
      </c>
      <c r="DJ61" s="67">
        <v>0</v>
      </c>
      <c r="DL61" s="65">
        <f t="shared" ca="1" si="6"/>
        <v>0.62393459589428146</v>
      </c>
      <c r="DM61" s="66">
        <f t="shared" ca="1" si="7"/>
        <v>70</v>
      </c>
      <c r="DN61" s="67"/>
      <c r="DO61" s="67">
        <v>61</v>
      </c>
      <c r="DP61" s="67">
        <v>6</v>
      </c>
      <c r="DQ61" s="67">
        <v>0</v>
      </c>
      <c r="DS61" s="65">
        <f t="shared" ca="1" si="40"/>
        <v>0.80961062297280073</v>
      </c>
      <c r="DT61" s="66">
        <f t="shared" ca="1" si="41"/>
        <v>46</v>
      </c>
      <c r="DU61" s="67"/>
      <c r="DV61" s="67">
        <v>61</v>
      </c>
      <c r="DW61" s="67">
        <v>6</v>
      </c>
      <c r="DX61" s="67">
        <v>0</v>
      </c>
    </row>
    <row r="62" spans="1:12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Q62" s="65"/>
      <c r="CR62" s="66"/>
      <c r="CS62" s="66"/>
      <c r="CT62" s="67"/>
      <c r="CU62" s="67"/>
      <c r="CV62" s="67"/>
      <c r="CW62" s="67"/>
      <c r="CX62" s="65">
        <f t="shared" ca="1" si="2"/>
        <v>0.79154829548165739</v>
      </c>
      <c r="CY62" s="66">
        <f t="shared" ca="1" si="3"/>
        <v>46</v>
      </c>
      <c r="CZ62" s="67"/>
      <c r="DA62" s="67">
        <v>62</v>
      </c>
      <c r="DB62" s="67">
        <v>6</v>
      </c>
      <c r="DC62" s="67">
        <v>1</v>
      </c>
      <c r="DE62" s="65">
        <f t="shared" ca="1" si="4"/>
        <v>0.70051440277018673</v>
      </c>
      <c r="DF62" s="66">
        <f t="shared" ca="1" si="5"/>
        <v>60</v>
      </c>
      <c r="DG62" s="67"/>
      <c r="DH62" s="67">
        <v>62</v>
      </c>
      <c r="DI62" s="67">
        <v>6</v>
      </c>
      <c r="DJ62" s="67">
        <v>1</v>
      </c>
      <c r="DL62" s="65">
        <f t="shared" ca="1" si="6"/>
        <v>0.36416681596740297</v>
      </c>
      <c r="DM62" s="66">
        <f t="shared" ca="1" si="7"/>
        <v>133</v>
      </c>
      <c r="DN62" s="67"/>
      <c r="DO62" s="67">
        <v>62</v>
      </c>
      <c r="DP62" s="67">
        <v>6</v>
      </c>
      <c r="DQ62" s="67">
        <v>1</v>
      </c>
      <c r="DS62" s="65">
        <f t="shared" ca="1" si="40"/>
        <v>0.35185219682857471</v>
      </c>
      <c r="DT62" s="66">
        <f t="shared" ca="1" si="41"/>
        <v>135</v>
      </c>
      <c r="DU62" s="67"/>
      <c r="DV62" s="67">
        <v>62</v>
      </c>
      <c r="DW62" s="67">
        <v>6</v>
      </c>
      <c r="DX62" s="67">
        <v>1</v>
      </c>
    </row>
    <row r="63" spans="1:128" ht="18.75" x14ac:dyDescent="0.25">
      <c r="CQ63" s="65"/>
      <c r="CR63" s="66"/>
      <c r="CS63" s="66"/>
      <c r="CT63" s="67"/>
      <c r="CU63" s="67"/>
      <c r="CV63" s="67"/>
      <c r="CW63" s="67"/>
      <c r="CX63" s="65">
        <f t="shared" ca="1" si="2"/>
        <v>0.50478761410044704</v>
      </c>
      <c r="CY63" s="66">
        <f t="shared" ca="1" si="3"/>
        <v>102</v>
      </c>
      <c r="DA63" s="67">
        <v>63</v>
      </c>
      <c r="DB63" s="67">
        <v>6</v>
      </c>
      <c r="DC63" s="67">
        <v>2</v>
      </c>
      <c r="DE63" s="65">
        <f t="shared" ca="1" si="4"/>
        <v>0.55195411696359242</v>
      </c>
      <c r="DF63" s="66">
        <f t="shared" ca="1" si="5"/>
        <v>94</v>
      </c>
      <c r="DH63" s="67">
        <v>63</v>
      </c>
      <c r="DI63" s="67">
        <v>6</v>
      </c>
      <c r="DJ63" s="67">
        <v>2</v>
      </c>
      <c r="DL63" s="65">
        <f t="shared" ca="1" si="6"/>
        <v>0.21974234492079026</v>
      </c>
      <c r="DM63" s="66">
        <f t="shared" ca="1" si="7"/>
        <v>161</v>
      </c>
      <c r="DO63" s="67">
        <v>63</v>
      </c>
      <c r="DP63" s="67">
        <v>6</v>
      </c>
      <c r="DQ63" s="67">
        <v>2</v>
      </c>
      <c r="DS63" s="65">
        <f t="shared" ca="1" si="40"/>
        <v>0.89766036603475774</v>
      </c>
      <c r="DT63" s="66">
        <f t="shared" ca="1" si="41"/>
        <v>23</v>
      </c>
      <c r="DV63" s="67">
        <v>63</v>
      </c>
      <c r="DW63" s="67">
        <v>6</v>
      </c>
      <c r="DX63" s="67">
        <v>2</v>
      </c>
    </row>
    <row r="64" spans="1:128" ht="18.75" x14ac:dyDescent="0.25">
      <c r="CQ64" s="65"/>
      <c r="CR64" s="66"/>
      <c r="CS64" s="66"/>
      <c r="CT64" s="67"/>
      <c r="CU64" s="67"/>
      <c r="CV64" s="67"/>
      <c r="CW64" s="67"/>
      <c r="CX64" s="65">
        <f t="shared" ca="1" si="2"/>
        <v>0.37072313532627843</v>
      </c>
      <c r="CY64" s="66">
        <f t="shared" ca="1" si="3"/>
        <v>134</v>
      </c>
      <c r="DA64" s="67">
        <v>64</v>
      </c>
      <c r="DB64" s="67">
        <v>6</v>
      </c>
      <c r="DC64" s="67">
        <v>3</v>
      </c>
      <c r="DE64" s="65">
        <f t="shared" ca="1" si="4"/>
        <v>0.52429597169241404</v>
      </c>
      <c r="DF64" s="66">
        <f t="shared" ca="1" si="5"/>
        <v>99</v>
      </c>
      <c r="DH64" s="67">
        <v>64</v>
      </c>
      <c r="DI64" s="67">
        <v>6</v>
      </c>
      <c r="DJ64" s="67">
        <v>3</v>
      </c>
      <c r="DL64" s="65">
        <f t="shared" ca="1" si="6"/>
        <v>0.43814490335096545</v>
      </c>
      <c r="DM64" s="66">
        <f t="shared" ca="1" si="7"/>
        <v>118</v>
      </c>
      <c r="DO64" s="67">
        <v>64</v>
      </c>
      <c r="DP64" s="67">
        <v>6</v>
      </c>
      <c r="DQ64" s="67">
        <v>3</v>
      </c>
      <c r="DS64" s="65">
        <f t="shared" ca="1" si="40"/>
        <v>6.7668633765047392E-2</v>
      </c>
      <c r="DT64" s="66">
        <f t="shared" ca="1" si="41"/>
        <v>187</v>
      </c>
      <c r="DV64" s="67">
        <v>64</v>
      </c>
      <c r="DW64" s="67">
        <v>6</v>
      </c>
      <c r="DX64" s="67">
        <v>3</v>
      </c>
    </row>
    <row r="65" spans="95:128" ht="18.75" x14ac:dyDescent="0.25">
      <c r="CQ65" s="65"/>
      <c r="CR65" s="66"/>
      <c r="CS65" s="66"/>
      <c r="CT65" s="67"/>
      <c r="CU65" s="67"/>
      <c r="CV65" s="67"/>
      <c r="CW65" s="67"/>
      <c r="CX65" s="65">
        <f t="shared" ref="CX65:CX128" ca="1" si="60">RAND()</f>
        <v>0.94974286755824688</v>
      </c>
      <c r="CY65" s="66">
        <f t="shared" ref="CY65:CY128" ca="1" si="61">RANK(CX65,$CX$1:$CX$200,)</f>
        <v>16</v>
      </c>
      <c r="DA65" s="67">
        <v>65</v>
      </c>
      <c r="DB65" s="67">
        <v>6</v>
      </c>
      <c r="DC65" s="67">
        <v>4</v>
      </c>
      <c r="DE65" s="65">
        <f t="shared" ref="DE65:DE128" ca="1" si="62">RAND()</f>
        <v>0.32506257139926276</v>
      </c>
      <c r="DF65" s="66">
        <f t="shared" ref="DF65:DF128" ca="1" si="63">RANK(DE65,$DE$1:$DE$200,)</f>
        <v>145</v>
      </c>
      <c r="DH65" s="67">
        <v>65</v>
      </c>
      <c r="DI65" s="67">
        <v>6</v>
      </c>
      <c r="DJ65" s="67">
        <v>4</v>
      </c>
      <c r="DL65" s="65">
        <f t="shared" ref="DL65:DL128" ca="1" si="64">RAND()</f>
        <v>0.74170170003879599</v>
      </c>
      <c r="DM65" s="66">
        <f t="shared" ref="DM65:DM128" ca="1" si="65">RANK(DL65,$DL$1:$DL$200,)</f>
        <v>52</v>
      </c>
      <c r="DO65" s="67">
        <v>65</v>
      </c>
      <c r="DP65" s="67">
        <v>6</v>
      </c>
      <c r="DQ65" s="67">
        <v>4</v>
      </c>
      <c r="DS65" s="65">
        <f t="shared" ca="1" si="40"/>
        <v>0.89845356443885149</v>
      </c>
      <c r="DT65" s="66">
        <f t="shared" ca="1" si="41"/>
        <v>21</v>
      </c>
      <c r="DV65" s="67">
        <v>65</v>
      </c>
      <c r="DW65" s="67">
        <v>6</v>
      </c>
      <c r="DX65" s="67">
        <v>4</v>
      </c>
    </row>
    <row r="66" spans="95:128" ht="18.75" x14ac:dyDescent="0.25">
      <c r="CQ66" s="65"/>
      <c r="CR66" s="66"/>
      <c r="CS66" s="66"/>
      <c r="CT66" s="67"/>
      <c r="CU66" s="67"/>
      <c r="CV66" s="67"/>
      <c r="CW66" s="67"/>
      <c r="CX66" s="65">
        <f t="shared" ca="1" si="60"/>
        <v>0.89648195606473602</v>
      </c>
      <c r="CY66" s="66">
        <f t="shared" ca="1" si="61"/>
        <v>25</v>
      </c>
      <c r="DA66" s="67">
        <v>66</v>
      </c>
      <c r="DB66" s="67">
        <v>6</v>
      </c>
      <c r="DC66" s="67">
        <v>5</v>
      </c>
      <c r="DE66" s="65">
        <f t="shared" ca="1" si="62"/>
        <v>0.44084961506645048</v>
      </c>
      <c r="DF66" s="66">
        <f t="shared" ca="1" si="63"/>
        <v>116</v>
      </c>
      <c r="DH66" s="67">
        <v>66</v>
      </c>
      <c r="DI66" s="67">
        <v>6</v>
      </c>
      <c r="DJ66" s="67">
        <v>5</v>
      </c>
      <c r="DL66" s="65">
        <f t="shared" ca="1" si="64"/>
        <v>0.8008427789869792</v>
      </c>
      <c r="DM66" s="66">
        <f t="shared" ca="1" si="65"/>
        <v>41</v>
      </c>
      <c r="DO66" s="67">
        <v>66</v>
      </c>
      <c r="DP66" s="67">
        <v>6</v>
      </c>
      <c r="DQ66" s="67">
        <v>5</v>
      </c>
      <c r="DS66" s="65">
        <f t="shared" ref="DS66:DS129" ca="1" si="66">RAND()</f>
        <v>5.9436188262893652E-2</v>
      </c>
      <c r="DT66" s="66">
        <f t="shared" ref="DT66:DT129" ca="1" si="67">RANK(DS66,$DS$1:$DS$200,)</f>
        <v>189</v>
      </c>
      <c r="DV66" s="67">
        <v>66</v>
      </c>
      <c r="DW66" s="67">
        <v>6</v>
      </c>
      <c r="DX66" s="67">
        <v>5</v>
      </c>
    </row>
    <row r="67" spans="95:128" ht="18.75" x14ac:dyDescent="0.25">
      <c r="CQ67" s="65"/>
      <c r="CR67" s="66"/>
      <c r="CS67" s="66"/>
      <c r="CT67" s="67"/>
      <c r="CU67" s="67"/>
      <c r="CV67" s="67"/>
      <c r="CW67" s="67"/>
      <c r="CX67" s="65">
        <f t="shared" ca="1" si="60"/>
        <v>9.0287523254562907E-2</v>
      </c>
      <c r="CY67" s="66">
        <f t="shared" ca="1" si="61"/>
        <v>182</v>
      </c>
      <c r="DA67" s="67">
        <v>67</v>
      </c>
      <c r="DB67" s="67">
        <v>6</v>
      </c>
      <c r="DC67" s="67">
        <v>6</v>
      </c>
      <c r="DE67" s="65">
        <f t="shared" ca="1" si="62"/>
        <v>0.35086597820690568</v>
      </c>
      <c r="DF67" s="66">
        <f t="shared" ca="1" si="63"/>
        <v>136</v>
      </c>
      <c r="DH67" s="67">
        <v>67</v>
      </c>
      <c r="DI67" s="67">
        <v>6</v>
      </c>
      <c r="DJ67" s="67">
        <v>6</v>
      </c>
      <c r="DL67" s="65">
        <f t="shared" ca="1" si="64"/>
        <v>0.64582302101049982</v>
      </c>
      <c r="DM67" s="66">
        <f t="shared" ca="1" si="65"/>
        <v>65</v>
      </c>
      <c r="DO67" s="67">
        <v>67</v>
      </c>
      <c r="DP67" s="67">
        <v>6</v>
      </c>
      <c r="DQ67" s="67">
        <v>6</v>
      </c>
      <c r="DS67" s="65">
        <f t="shared" ca="1" si="66"/>
        <v>0.77492144697814513</v>
      </c>
      <c r="DT67" s="66">
        <f t="shared" ca="1" si="67"/>
        <v>51</v>
      </c>
      <c r="DV67" s="67">
        <v>67</v>
      </c>
      <c r="DW67" s="67">
        <v>6</v>
      </c>
      <c r="DX67" s="67">
        <v>6</v>
      </c>
    </row>
    <row r="68" spans="95:128" ht="18.75" x14ac:dyDescent="0.25">
      <c r="CQ68" s="65"/>
      <c r="CR68" s="66"/>
      <c r="CS68" s="66"/>
      <c r="CT68" s="67"/>
      <c r="CU68" s="67"/>
      <c r="CV68" s="67"/>
      <c r="CW68" s="67"/>
      <c r="CX68" s="65">
        <f t="shared" ca="1" si="60"/>
        <v>0.33154411885597979</v>
      </c>
      <c r="CY68" s="66">
        <f t="shared" ca="1" si="61"/>
        <v>139</v>
      </c>
      <c r="DA68" s="67">
        <v>68</v>
      </c>
      <c r="DB68" s="67">
        <v>6</v>
      </c>
      <c r="DC68" s="67">
        <v>7</v>
      </c>
      <c r="DE68" s="65">
        <f t="shared" ca="1" si="62"/>
        <v>0.53346721816641729</v>
      </c>
      <c r="DF68" s="66">
        <f t="shared" ca="1" si="63"/>
        <v>96</v>
      </c>
      <c r="DH68" s="67">
        <v>68</v>
      </c>
      <c r="DI68" s="67">
        <v>6</v>
      </c>
      <c r="DJ68" s="67">
        <v>7</v>
      </c>
      <c r="DL68" s="65">
        <f t="shared" ca="1" si="64"/>
        <v>0.27820442241209731</v>
      </c>
      <c r="DM68" s="66">
        <f t="shared" ca="1" si="65"/>
        <v>148</v>
      </c>
      <c r="DO68" s="67">
        <v>68</v>
      </c>
      <c r="DP68" s="67">
        <v>6</v>
      </c>
      <c r="DQ68" s="67">
        <v>7</v>
      </c>
      <c r="DS68" s="65">
        <f t="shared" ca="1" si="66"/>
        <v>0.2507171817151691</v>
      </c>
      <c r="DT68" s="66">
        <f t="shared" ca="1" si="67"/>
        <v>150</v>
      </c>
      <c r="DV68" s="67">
        <v>68</v>
      </c>
      <c r="DW68" s="67">
        <v>6</v>
      </c>
      <c r="DX68" s="67">
        <v>7</v>
      </c>
    </row>
    <row r="69" spans="95:128" ht="18.75" x14ac:dyDescent="0.25">
      <c r="CQ69" s="65"/>
      <c r="CR69" s="66"/>
      <c r="CS69" s="66"/>
      <c r="CT69" s="67"/>
      <c r="CU69" s="67"/>
      <c r="CV69" s="67"/>
      <c r="CW69" s="67"/>
      <c r="CX69" s="65">
        <f t="shared" ca="1" si="60"/>
        <v>0.70216082913970934</v>
      </c>
      <c r="CY69" s="66">
        <f t="shared" ca="1" si="61"/>
        <v>63</v>
      </c>
      <c r="DA69" s="67">
        <v>69</v>
      </c>
      <c r="DB69" s="67">
        <v>6</v>
      </c>
      <c r="DC69" s="67">
        <v>8</v>
      </c>
      <c r="DE69" s="65">
        <f t="shared" ca="1" si="62"/>
        <v>0.86937959706481638</v>
      </c>
      <c r="DF69" s="66">
        <f t="shared" ca="1" si="63"/>
        <v>26</v>
      </c>
      <c r="DH69" s="67">
        <v>69</v>
      </c>
      <c r="DI69" s="67">
        <v>6</v>
      </c>
      <c r="DJ69" s="67">
        <v>8</v>
      </c>
      <c r="DL69" s="65">
        <f t="shared" ca="1" si="64"/>
        <v>0.44256154710579265</v>
      </c>
      <c r="DM69" s="66">
        <f t="shared" ca="1" si="65"/>
        <v>115</v>
      </c>
      <c r="DO69" s="67">
        <v>69</v>
      </c>
      <c r="DP69" s="67">
        <v>6</v>
      </c>
      <c r="DQ69" s="67">
        <v>8</v>
      </c>
      <c r="DS69" s="65">
        <f t="shared" ca="1" si="66"/>
        <v>0.43691718317570327</v>
      </c>
      <c r="DT69" s="66">
        <f t="shared" ca="1" si="67"/>
        <v>120</v>
      </c>
      <c r="DV69" s="67">
        <v>69</v>
      </c>
      <c r="DW69" s="67">
        <v>6</v>
      </c>
      <c r="DX69" s="67">
        <v>8</v>
      </c>
    </row>
    <row r="70" spans="95:128" ht="18.75" x14ac:dyDescent="0.25">
      <c r="CQ70" s="65"/>
      <c r="CR70" s="66"/>
      <c r="CS70" s="66"/>
      <c r="CT70" s="67"/>
      <c r="CU70" s="67"/>
      <c r="CV70" s="67"/>
      <c r="CW70" s="67"/>
      <c r="CX70" s="65">
        <f t="shared" ca="1" si="60"/>
        <v>0.89906745989924208</v>
      </c>
      <c r="CY70" s="66">
        <f t="shared" ca="1" si="61"/>
        <v>23</v>
      </c>
      <c r="DA70" s="67">
        <v>70</v>
      </c>
      <c r="DB70" s="67">
        <v>6</v>
      </c>
      <c r="DC70" s="67">
        <v>9</v>
      </c>
      <c r="DE70" s="65">
        <f t="shared" ca="1" si="62"/>
        <v>0.84054336071285318</v>
      </c>
      <c r="DF70" s="66">
        <f t="shared" ca="1" si="63"/>
        <v>31</v>
      </c>
      <c r="DH70" s="67">
        <v>70</v>
      </c>
      <c r="DI70" s="67">
        <v>6</v>
      </c>
      <c r="DJ70" s="67">
        <v>9</v>
      </c>
      <c r="DL70" s="65">
        <f t="shared" ca="1" si="64"/>
        <v>0.95312229454654873</v>
      </c>
      <c r="DM70" s="66">
        <f t="shared" ca="1" si="65"/>
        <v>6</v>
      </c>
      <c r="DO70" s="67">
        <v>70</v>
      </c>
      <c r="DP70" s="67">
        <v>6</v>
      </c>
      <c r="DQ70" s="67">
        <v>9</v>
      </c>
      <c r="DS70" s="65">
        <f t="shared" ca="1" si="66"/>
        <v>0.64376433838793967</v>
      </c>
      <c r="DT70" s="66">
        <f t="shared" ca="1" si="67"/>
        <v>83</v>
      </c>
      <c r="DV70" s="67">
        <v>70</v>
      </c>
      <c r="DW70" s="67">
        <v>6</v>
      </c>
      <c r="DX70" s="67">
        <v>9</v>
      </c>
    </row>
    <row r="71" spans="95:128" ht="18.75" x14ac:dyDescent="0.25">
      <c r="CQ71" s="65"/>
      <c r="CR71" s="66"/>
      <c r="CS71" s="66"/>
      <c r="CT71" s="67"/>
      <c r="CU71" s="67"/>
      <c r="CV71" s="67"/>
      <c r="CW71" s="67"/>
      <c r="CX71" s="65">
        <f t="shared" ca="1" si="60"/>
        <v>0.46306784625882358</v>
      </c>
      <c r="CY71" s="66">
        <f t="shared" ca="1" si="61"/>
        <v>111</v>
      </c>
      <c r="DA71" s="67">
        <v>71</v>
      </c>
      <c r="DB71" s="67">
        <v>7</v>
      </c>
      <c r="DC71" s="67">
        <v>0</v>
      </c>
      <c r="DE71" s="65">
        <f t="shared" ca="1" si="62"/>
        <v>0.97888282462695253</v>
      </c>
      <c r="DF71" s="66">
        <f t="shared" ca="1" si="63"/>
        <v>1</v>
      </c>
      <c r="DH71" s="67">
        <v>71</v>
      </c>
      <c r="DI71" s="67">
        <v>7</v>
      </c>
      <c r="DJ71" s="67">
        <v>0</v>
      </c>
      <c r="DL71" s="65">
        <f t="shared" ca="1" si="64"/>
        <v>0.72647537153563735</v>
      </c>
      <c r="DM71" s="66">
        <f t="shared" ca="1" si="65"/>
        <v>55</v>
      </c>
      <c r="DO71" s="67">
        <v>71</v>
      </c>
      <c r="DP71" s="67">
        <v>7</v>
      </c>
      <c r="DQ71" s="67">
        <v>0</v>
      </c>
      <c r="DS71" s="65">
        <f t="shared" ca="1" si="66"/>
        <v>4.0516100209029293E-3</v>
      </c>
      <c r="DT71" s="66">
        <f t="shared" ca="1" si="67"/>
        <v>198</v>
      </c>
      <c r="DV71" s="67">
        <v>71</v>
      </c>
      <c r="DW71" s="67">
        <v>7</v>
      </c>
      <c r="DX71" s="67">
        <v>0</v>
      </c>
    </row>
    <row r="72" spans="95:128" ht="18.75" x14ac:dyDescent="0.25">
      <c r="CQ72" s="65"/>
      <c r="CR72" s="66"/>
      <c r="CS72" s="66"/>
      <c r="CT72" s="67"/>
      <c r="CU72" s="67"/>
      <c r="CV72" s="67"/>
      <c r="CW72" s="67"/>
      <c r="CX72" s="65">
        <f t="shared" ca="1" si="60"/>
        <v>0.69337261619946211</v>
      </c>
      <c r="CY72" s="66">
        <f t="shared" ca="1" si="61"/>
        <v>64</v>
      </c>
      <c r="DA72" s="67">
        <v>72</v>
      </c>
      <c r="DB72" s="67">
        <v>7</v>
      </c>
      <c r="DC72" s="67">
        <v>1</v>
      </c>
      <c r="DE72" s="65">
        <f t="shared" ca="1" si="62"/>
        <v>0.81781113590768717</v>
      </c>
      <c r="DF72" s="66">
        <f t="shared" ca="1" si="63"/>
        <v>35</v>
      </c>
      <c r="DH72" s="67">
        <v>72</v>
      </c>
      <c r="DI72" s="67">
        <v>7</v>
      </c>
      <c r="DJ72" s="67">
        <v>1</v>
      </c>
      <c r="DL72" s="65">
        <f t="shared" ca="1" si="64"/>
        <v>0.83967460617745793</v>
      </c>
      <c r="DM72" s="66">
        <f t="shared" ca="1" si="65"/>
        <v>30</v>
      </c>
      <c r="DO72" s="67">
        <v>72</v>
      </c>
      <c r="DP72" s="67">
        <v>7</v>
      </c>
      <c r="DQ72" s="67">
        <v>1</v>
      </c>
      <c r="DS72" s="65">
        <f t="shared" ca="1" si="66"/>
        <v>0.3151444151302969</v>
      </c>
      <c r="DT72" s="66">
        <f t="shared" ca="1" si="67"/>
        <v>142</v>
      </c>
      <c r="DV72" s="67">
        <v>72</v>
      </c>
      <c r="DW72" s="67">
        <v>7</v>
      </c>
      <c r="DX72" s="67">
        <v>1</v>
      </c>
    </row>
    <row r="73" spans="95:128" ht="18.75" x14ac:dyDescent="0.25">
      <c r="CQ73" s="65"/>
      <c r="CR73" s="66"/>
      <c r="CS73" s="66"/>
      <c r="CT73" s="67"/>
      <c r="CU73" s="67"/>
      <c r="CV73" s="67"/>
      <c r="CW73" s="67"/>
      <c r="CX73" s="65">
        <f t="shared" ca="1" si="60"/>
        <v>0.93094429455643113</v>
      </c>
      <c r="CY73" s="66">
        <f t="shared" ca="1" si="61"/>
        <v>18</v>
      </c>
      <c r="DA73" s="67">
        <v>73</v>
      </c>
      <c r="DB73" s="67">
        <v>7</v>
      </c>
      <c r="DC73" s="67">
        <v>2</v>
      </c>
      <c r="DE73" s="65">
        <f t="shared" ca="1" si="62"/>
        <v>2.3087426286069967E-2</v>
      </c>
      <c r="DF73" s="66">
        <f t="shared" ca="1" si="63"/>
        <v>191</v>
      </c>
      <c r="DH73" s="67">
        <v>73</v>
      </c>
      <c r="DI73" s="67">
        <v>7</v>
      </c>
      <c r="DJ73" s="67">
        <v>2</v>
      </c>
      <c r="DL73" s="65">
        <f t="shared" ca="1" si="64"/>
        <v>0.24934966477949916</v>
      </c>
      <c r="DM73" s="66">
        <f t="shared" ca="1" si="65"/>
        <v>154</v>
      </c>
      <c r="DO73" s="67">
        <v>73</v>
      </c>
      <c r="DP73" s="67">
        <v>7</v>
      </c>
      <c r="DQ73" s="67">
        <v>2</v>
      </c>
      <c r="DS73" s="65">
        <f t="shared" ca="1" si="66"/>
        <v>0.87687534693519176</v>
      </c>
      <c r="DT73" s="66">
        <f t="shared" ca="1" si="67"/>
        <v>29</v>
      </c>
      <c r="DV73" s="67">
        <v>73</v>
      </c>
      <c r="DW73" s="67">
        <v>7</v>
      </c>
      <c r="DX73" s="67">
        <v>2</v>
      </c>
    </row>
    <row r="74" spans="95:128" ht="18.75" x14ac:dyDescent="0.25">
      <c r="CQ74" s="65"/>
      <c r="CR74" s="66"/>
      <c r="CS74" s="66"/>
      <c r="CT74" s="67"/>
      <c r="CU74" s="67"/>
      <c r="CV74" s="67"/>
      <c r="CW74" s="67"/>
      <c r="CX74" s="65">
        <f t="shared" ca="1" si="60"/>
        <v>0.48285787324764806</v>
      </c>
      <c r="CY74" s="66">
        <f t="shared" ca="1" si="61"/>
        <v>107</v>
      </c>
      <c r="DA74" s="67">
        <v>74</v>
      </c>
      <c r="DB74" s="67">
        <v>7</v>
      </c>
      <c r="DC74" s="67">
        <v>3</v>
      </c>
      <c r="DE74" s="65">
        <f t="shared" ca="1" si="62"/>
        <v>0.67162894415459218</v>
      </c>
      <c r="DF74" s="66">
        <f t="shared" ca="1" si="63"/>
        <v>69</v>
      </c>
      <c r="DH74" s="67">
        <v>74</v>
      </c>
      <c r="DI74" s="67">
        <v>7</v>
      </c>
      <c r="DJ74" s="67">
        <v>3</v>
      </c>
      <c r="DL74" s="65">
        <f t="shared" ca="1" si="64"/>
        <v>0.8952554819444476</v>
      </c>
      <c r="DM74" s="66">
        <f t="shared" ca="1" si="65"/>
        <v>17</v>
      </c>
      <c r="DO74" s="67">
        <v>74</v>
      </c>
      <c r="DP74" s="67">
        <v>7</v>
      </c>
      <c r="DQ74" s="67">
        <v>3</v>
      </c>
      <c r="DS74" s="65">
        <f t="shared" ca="1" si="66"/>
        <v>0.89829340803452273</v>
      </c>
      <c r="DT74" s="66">
        <f t="shared" ca="1" si="67"/>
        <v>22</v>
      </c>
      <c r="DV74" s="67">
        <v>74</v>
      </c>
      <c r="DW74" s="67">
        <v>7</v>
      </c>
      <c r="DX74" s="67">
        <v>3</v>
      </c>
    </row>
    <row r="75" spans="95:128" ht="18.75" x14ac:dyDescent="0.25">
      <c r="CQ75" s="65"/>
      <c r="CR75" s="66"/>
      <c r="CS75" s="66"/>
      <c r="CT75" s="67"/>
      <c r="CU75" s="67"/>
      <c r="CV75" s="67"/>
      <c r="CW75" s="67"/>
      <c r="CX75" s="65">
        <f t="shared" ca="1" si="60"/>
        <v>0.34236730274175431</v>
      </c>
      <c r="CY75" s="66">
        <f t="shared" ca="1" si="61"/>
        <v>138</v>
      </c>
      <c r="DA75" s="67">
        <v>75</v>
      </c>
      <c r="DB75" s="67">
        <v>7</v>
      </c>
      <c r="DC75" s="67">
        <v>4</v>
      </c>
      <c r="DE75" s="65">
        <f t="shared" ca="1" si="62"/>
        <v>0.80696705517013401</v>
      </c>
      <c r="DF75" s="66">
        <f t="shared" ca="1" si="63"/>
        <v>38</v>
      </c>
      <c r="DH75" s="67">
        <v>75</v>
      </c>
      <c r="DI75" s="67">
        <v>7</v>
      </c>
      <c r="DJ75" s="67">
        <v>4</v>
      </c>
      <c r="DL75" s="65">
        <f t="shared" ca="1" si="64"/>
        <v>0.85045756944098061</v>
      </c>
      <c r="DM75" s="66">
        <f t="shared" ca="1" si="65"/>
        <v>27</v>
      </c>
      <c r="DO75" s="67">
        <v>75</v>
      </c>
      <c r="DP75" s="67">
        <v>7</v>
      </c>
      <c r="DQ75" s="67">
        <v>4</v>
      </c>
      <c r="DS75" s="65">
        <f t="shared" ca="1" si="66"/>
        <v>0.58517800567815359</v>
      </c>
      <c r="DT75" s="66">
        <f t="shared" ca="1" si="67"/>
        <v>90</v>
      </c>
      <c r="DV75" s="67">
        <v>75</v>
      </c>
      <c r="DW75" s="67">
        <v>7</v>
      </c>
      <c r="DX75" s="67">
        <v>4</v>
      </c>
    </row>
    <row r="76" spans="95:128" ht="18.75" x14ac:dyDescent="0.25">
      <c r="CQ76" s="65"/>
      <c r="CR76" s="66"/>
      <c r="CS76" s="66"/>
      <c r="CT76" s="67"/>
      <c r="CU76" s="67"/>
      <c r="CV76" s="67"/>
      <c r="CW76" s="67"/>
      <c r="CX76" s="65">
        <f t="shared" ca="1" si="60"/>
        <v>0.58436149614646149</v>
      </c>
      <c r="CY76" s="66">
        <f t="shared" ca="1" si="61"/>
        <v>88</v>
      </c>
      <c r="DA76" s="67">
        <v>76</v>
      </c>
      <c r="DB76" s="67">
        <v>7</v>
      </c>
      <c r="DC76" s="67">
        <v>5</v>
      </c>
      <c r="DE76" s="65">
        <f t="shared" ca="1" si="62"/>
        <v>0.6006094044051643</v>
      </c>
      <c r="DF76" s="66">
        <f t="shared" ca="1" si="63"/>
        <v>83</v>
      </c>
      <c r="DH76" s="67">
        <v>76</v>
      </c>
      <c r="DI76" s="67">
        <v>7</v>
      </c>
      <c r="DJ76" s="67">
        <v>5</v>
      </c>
      <c r="DL76" s="65">
        <f t="shared" ca="1" si="64"/>
        <v>0.96644893835686729</v>
      </c>
      <c r="DM76" s="66">
        <f t="shared" ca="1" si="65"/>
        <v>5</v>
      </c>
      <c r="DO76" s="67">
        <v>76</v>
      </c>
      <c r="DP76" s="67">
        <v>7</v>
      </c>
      <c r="DQ76" s="67">
        <v>5</v>
      </c>
      <c r="DS76" s="65">
        <f t="shared" ca="1" si="66"/>
        <v>0.71931175143687898</v>
      </c>
      <c r="DT76" s="66">
        <f t="shared" ca="1" si="67"/>
        <v>65</v>
      </c>
      <c r="DV76" s="67">
        <v>76</v>
      </c>
      <c r="DW76" s="67">
        <v>7</v>
      </c>
      <c r="DX76" s="67">
        <v>5</v>
      </c>
    </row>
    <row r="77" spans="95:128" ht="18.75" x14ac:dyDescent="0.25">
      <c r="CQ77" s="65"/>
      <c r="CR77" s="66"/>
      <c r="CS77" s="66"/>
      <c r="CT77" s="67"/>
      <c r="CU77" s="67"/>
      <c r="CV77" s="67"/>
      <c r="CW77" s="67"/>
      <c r="CX77" s="65">
        <f t="shared" ca="1" si="60"/>
        <v>0.24144448908169069</v>
      </c>
      <c r="CY77" s="66">
        <f t="shared" ca="1" si="61"/>
        <v>161</v>
      </c>
      <c r="DA77" s="67">
        <v>77</v>
      </c>
      <c r="DB77" s="67">
        <v>7</v>
      </c>
      <c r="DC77" s="67">
        <v>6</v>
      </c>
      <c r="DE77" s="65">
        <f t="shared" ca="1" si="62"/>
        <v>0.48001981401317539</v>
      </c>
      <c r="DF77" s="66">
        <f t="shared" ca="1" si="63"/>
        <v>111</v>
      </c>
      <c r="DH77" s="67">
        <v>77</v>
      </c>
      <c r="DI77" s="67">
        <v>7</v>
      </c>
      <c r="DJ77" s="67">
        <v>6</v>
      </c>
      <c r="DL77" s="65">
        <f t="shared" ca="1" si="64"/>
        <v>0.55117269035776151</v>
      </c>
      <c r="DM77" s="66">
        <f t="shared" ca="1" si="65"/>
        <v>97</v>
      </c>
      <c r="DO77" s="67">
        <v>77</v>
      </c>
      <c r="DP77" s="67">
        <v>7</v>
      </c>
      <c r="DQ77" s="67">
        <v>6</v>
      </c>
      <c r="DS77" s="65">
        <f t="shared" ca="1" si="66"/>
        <v>0.39167490102860758</v>
      </c>
      <c r="DT77" s="66">
        <f t="shared" ca="1" si="67"/>
        <v>128</v>
      </c>
      <c r="DV77" s="67">
        <v>77</v>
      </c>
      <c r="DW77" s="67">
        <v>7</v>
      </c>
      <c r="DX77" s="67">
        <v>6</v>
      </c>
    </row>
    <row r="78" spans="95:128" ht="18.75" x14ac:dyDescent="0.25">
      <c r="CQ78" s="65"/>
      <c r="CR78" s="66"/>
      <c r="CS78" s="66"/>
      <c r="CT78" s="67"/>
      <c r="CU78" s="67"/>
      <c r="CV78" s="67"/>
      <c r="CW78" s="67"/>
      <c r="CX78" s="65">
        <f t="shared" ca="1" si="60"/>
        <v>0.2609707198597081</v>
      </c>
      <c r="CY78" s="66">
        <f t="shared" ca="1" si="61"/>
        <v>154</v>
      </c>
      <c r="DA78" s="67">
        <v>78</v>
      </c>
      <c r="DB78" s="67">
        <v>7</v>
      </c>
      <c r="DC78" s="67">
        <v>7</v>
      </c>
      <c r="DE78" s="65">
        <f t="shared" ca="1" si="62"/>
        <v>0.79845023281668359</v>
      </c>
      <c r="DF78" s="66">
        <f t="shared" ca="1" si="63"/>
        <v>39</v>
      </c>
      <c r="DH78" s="67">
        <v>78</v>
      </c>
      <c r="DI78" s="67">
        <v>7</v>
      </c>
      <c r="DJ78" s="67">
        <v>7</v>
      </c>
      <c r="DL78" s="65">
        <f t="shared" ca="1" si="64"/>
        <v>0.17035154250209905</v>
      </c>
      <c r="DM78" s="66">
        <f t="shared" ca="1" si="65"/>
        <v>168</v>
      </c>
      <c r="DO78" s="67">
        <v>78</v>
      </c>
      <c r="DP78" s="67">
        <v>7</v>
      </c>
      <c r="DQ78" s="67">
        <v>7</v>
      </c>
      <c r="DS78" s="65">
        <f t="shared" ca="1" si="66"/>
        <v>0.38468570108255895</v>
      </c>
      <c r="DT78" s="66">
        <f t="shared" ca="1" si="67"/>
        <v>129</v>
      </c>
      <c r="DV78" s="67">
        <v>78</v>
      </c>
      <c r="DW78" s="67">
        <v>7</v>
      </c>
      <c r="DX78" s="67">
        <v>7</v>
      </c>
    </row>
    <row r="79" spans="95:128" ht="18.75" x14ac:dyDescent="0.25">
      <c r="CQ79" s="65"/>
      <c r="CR79" s="66"/>
      <c r="CS79" s="66"/>
      <c r="CT79" s="67"/>
      <c r="CU79" s="67"/>
      <c r="CV79" s="67"/>
      <c r="CW79" s="67"/>
      <c r="CX79" s="65">
        <f t="shared" ca="1" si="60"/>
        <v>0.80564296723675399</v>
      </c>
      <c r="CY79" s="66">
        <f t="shared" ca="1" si="61"/>
        <v>43</v>
      </c>
      <c r="DA79" s="67">
        <v>79</v>
      </c>
      <c r="DB79" s="67">
        <v>7</v>
      </c>
      <c r="DC79" s="67">
        <v>8</v>
      </c>
      <c r="DE79" s="65">
        <f t="shared" ca="1" si="62"/>
        <v>0.9294594809961495</v>
      </c>
      <c r="DF79" s="66">
        <f t="shared" ca="1" si="63"/>
        <v>16</v>
      </c>
      <c r="DH79" s="67">
        <v>79</v>
      </c>
      <c r="DI79" s="67">
        <v>7</v>
      </c>
      <c r="DJ79" s="67">
        <v>8</v>
      </c>
      <c r="DL79" s="65">
        <f t="shared" ca="1" si="64"/>
        <v>0.20093268363363392</v>
      </c>
      <c r="DM79" s="66">
        <f t="shared" ca="1" si="65"/>
        <v>166</v>
      </c>
      <c r="DO79" s="67">
        <v>79</v>
      </c>
      <c r="DP79" s="67">
        <v>7</v>
      </c>
      <c r="DQ79" s="67">
        <v>8</v>
      </c>
      <c r="DS79" s="65">
        <f t="shared" ca="1" si="66"/>
        <v>0.75946356758982392</v>
      </c>
      <c r="DT79" s="66">
        <f t="shared" ca="1" si="67"/>
        <v>56</v>
      </c>
      <c r="DV79" s="67">
        <v>79</v>
      </c>
      <c r="DW79" s="67">
        <v>7</v>
      </c>
      <c r="DX79" s="67">
        <v>8</v>
      </c>
    </row>
    <row r="80" spans="95:128" ht="18.75" x14ac:dyDescent="0.25">
      <c r="CQ80" s="65"/>
      <c r="CR80" s="66"/>
      <c r="CS80" s="66"/>
      <c r="CT80" s="67"/>
      <c r="CU80" s="67"/>
      <c r="CV80" s="67"/>
      <c r="CW80" s="67"/>
      <c r="CX80" s="65">
        <f t="shared" ca="1" si="60"/>
        <v>0.11879330001049682</v>
      </c>
      <c r="CY80" s="66">
        <f t="shared" ca="1" si="61"/>
        <v>178</v>
      </c>
      <c r="DA80" s="67">
        <v>80</v>
      </c>
      <c r="DB80" s="67">
        <v>7</v>
      </c>
      <c r="DC80" s="67">
        <v>9</v>
      </c>
      <c r="DE80" s="65">
        <f t="shared" ca="1" si="62"/>
        <v>0.10362487951812582</v>
      </c>
      <c r="DF80" s="66">
        <f t="shared" ca="1" si="63"/>
        <v>180</v>
      </c>
      <c r="DH80" s="67">
        <v>80</v>
      </c>
      <c r="DI80" s="67">
        <v>7</v>
      </c>
      <c r="DJ80" s="67">
        <v>9</v>
      </c>
      <c r="DL80" s="65">
        <f t="shared" ca="1" si="64"/>
        <v>0.20992654445370307</v>
      </c>
      <c r="DM80" s="66">
        <f t="shared" ca="1" si="65"/>
        <v>162</v>
      </c>
      <c r="DO80" s="67">
        <v>80</v>
      </c>
      <c r="DP80" s="67">
        <v>7</v>
      </c>
      <c r="DQ80" s="67">
        <v>9</v>
      </c>
      <c r="DS80" s="65">
        <f t="shared" ca="1" si="66"/>
        <v>0.70401520956961683</v>
      </c>
      <c r="DT80" s="66">
        <f t="shared" ca="1" si="67"/>
        <v>68</v>
      </c>
      <c r="DV80" s="67">
        <v>80</v>
      </c>
      <c r="DW80" s="67">
        <v>7</v>
      </c>
      <c r="DX80" s="67">
        <v>9</v>
      </c>
    </row>
    <row r="81" spans="95:128" ht="18.75" x14ac:dyDescent="0.25">
      <c r="CQ81" s="65"/>
      <c r="CR81" s="66"/>
      <c r="CS81" s="66"/>
      <c r="CT81" s="67"/>
      <c r="CU81" s="67"/>
      <c r="CV81" s="67"/>
      <c r="CW81" s="67"/>
      <c r="CX81" s="65">
        <f t="shared" ca="1" si="60"/>
        <v>0.7936518513319345</v>
      </c>
      <c r="CY81" s="66">
        <f t="shared" ca="1" si="61"/>
        <v>45</v>
      </c>
      <c r="DA81" s="67">
        <v>81</v>
      </c>
      <c r="DB81" s="67">
        <v>8</v>
      </c>
      <c r="DC81" s="67">
        <v>0</v>
      </c>
      <c r="DE81" s="65">
        <f t="shared" ca="1" si="62"/>
        <v>0.1078014425103353</v>
      </c>
      <c r="DF81" s="66">
        <f t="shared" ca="1" si="63"/>
        <v>178</v>
      </c>
      <c r="DH81" s="67">
        <v>81</v>
      </c>
      <c r="DI81" s="67">
        <v>8</v>
      </c>
      <c r="DJ81" s="67">
        <v>0</v>
      </c>
      <c r="DL81" s="65">
        <f t="shared" ca="1" si="64"/>
        <v>0.88130459753414292</v>
      </c>
      <c r="DM81" s="66">
        <f t="shared" ca="1" si="65"/>
        <v>19</v>
      </c>
      <c r="DO81" s="67">
        <v>81</v>
      </c>
      <c r="DP81" s="67">
        <v>8</v>
      </c>
      <c r="DQ81" s="67">
        <v>0</v>
      </c>
      <c r="DS81" s="65">
        <f t="shared" ca="1" si="66"/>
        <v>0.8941256166756858</v>
      </c>
      <c r="DT81" s="66">
        <f t="shared" ca="1" si="67"/>
        <v>26</v>
      </c>
      <c r="DV81" s="67">
        <v>81</v>
      </c>
      <c r="DW81" s="67">
        <v>8</v>
      </c>
      <c r="DX81" s="67">
        <v>0</v>
      </c>
    </row>
    <row r="82" spans="95:128" ht="18.75" x14ac:dyDescent="0.25">
      <c r="CQ82" s="65"/>
      <c r="CR82" s="66"/>
      <c r="CS82" s="66"/>
      <c r="CT82" s="67"/>
      <c r="CU82" s="67"/>
      <c r="CV82" s="67"/>
      <c r="CW82" s="67"/>
      <c r="CX82" s="65">
        <f t="shared" ca="1" si="60"/>
        <v>8.8101454862229756E-2</v>
      </c>
      <c r="CY82" s="66">
        <f t="shared" ca="1" si="61"/>
        <v>184</v>
      </c>
      <c r="DA82" s="67">
        <v>82</v>
      </c>
      <c r="DB82" s="67">
        <v>8</v>
      </c>
      <c r="DC82" s="67">
        <v>1</v>
      </c>
      <c r="DE82" s="65">
        <f t="shared" ca="1" si="62"/>
        <v>5.5282398047382886E-2</v>
      </c>
      <c r="DF82" s="66">
        <f t="shared" ca="1" si="63"/>
        <v>184</v>
      </c>
      <c r="DH82" s="67">
        <v>82</v>
      </c>
      <c r="DI82" s="67">
        <v>8</v>
      </c>
      <c r="DJ82" s="67">
        <v>1</v>
      </c>
      <c r="DL82" s="65">
        <f t="shared" ca="1" si="64"/>
        <v>0.93548322323014421</v>
      </c>
      <c r="DM82" s="66">
        <f t="shared" ca="1" si="65"/>
        <v>10</v>
      </c>
      <c r="DO82" s="67">
        <v>82</v>
      </c>
      <c r="DP82" s="67">
        <v>8</v>
      </c>
      <c r="DQ82" s="67">
        <v>1</v>
      </c>
      <c r="DS82" s="65">
        <f t="shared" ca="1" si="66"/>
        <v>0.64863641473515954</v>
      </c>
      <c r="DT82" s="66">
        <f t="shared" ca="1" si="67"/>
        <v>82</v>
      </c>
      <c r="DV82" s="67">
        <v>82</v>
      </c>
      <c r="DW82" s="67">
        <v>8</v>
      </c>
      <c r="DX82" s="67">
        <v>1</v>
      </c>
    </row>
    <row r="83" spans="95:128" ht="18.75" x14ac:dyDescent="0.25">
      <c r="CQ83" s="65"/>
      <c r="CR83" s="66"/>
      <c r="CS83" s="66"/>
      <c r="CT83" s="67"/>
      <c r="CU83" s="67"/>
      <c r="CV83" s="67"/>
      <c r="CW83" s="67"/>
      <c r="CX83" s="65">
        <f t="shared" ca="1" si="60"/>
        <v>0.22747890190386855</v>
      </c>
      <c r="CY83" s="66">
        <f t="shared" ca="1" si="61"/>
        <v>163</v>
      </c>
      <c r="DA83" s="67">
        <v>83</v>
      </c>
      <c r="DB83" s="67">
        <v>8</v>
      </c>
      <c r="DC83" s="67">
        <v>2</v>
      </c>
      <c r="DE83" s="65">
        <f t="shared" ca="1" si="62"/>
        <v>0.66856873710265308</v>
      </c>
      <c r="DF83" s="66">
        <f t="shared" ca="1" si="63"/>
        <v>70</v>
      </c>
      <c r="DH83" s="67">
        <v>83</v>
      </c>
      <c r="DI83" s="67">
        <v>8</v>
      </c>
      <c r="DJ83" s="67">
        <v>2</v>
      </c>
      <c r="DL83" s="65">
        <f t="shared" ca="1" si="64"/>
        <v>0.3448051935250841</v>
      </c>
      <c r="DM83" s="66">
        <f t="shared" ca="1" si="65"/>
        <v>136</v>
      </c>
      <c r="DO83" s="67">
        <v>83</v>
      </c>
      <c r="DP83" s="67">
        <v>8</v>
      </c>
      <c r="DQ83" s="67">
        <v>2</v>
      </c>
      <c r="DS83" s="65">
        <f t="shared" ca="1" si="66"/>
        <v>8.9564027721752315E-2</v>
      </c>
      <c r="DT83" s="66">
        <f t="shared" ca="1" si="67"/>
        <v>185</v>
      </c>
      <c r="DV83" s="67">
        <v>83</v>
      </c>
      <c r="DW83" s="67">
        <v>8</v>
      </c>
      <c r="DX83" s="67">
        <v>2</v>
      </c>
    </row>
    <row r="84" spans="95:128" ht="18.75" x14ac:dyDescent="0.25">
      <c r="CQ84" s="65"/>
      <c r="CR84" s="66"/>
      <c r="CS84" s="66"/>
      <c r="CT84" s="67"/>
      <c r="CU84" s="67"/>
      <c r="CV84" s="67"/>
      <c r="CW84" s="67"/>
      <c r="CX84" s="65">
        <f t="shared" ca="1" si="60"/>
        <v>0.8917110506928122</v>
      </c>
      <c r="CY84" s="66">
        <f t="shared" ca="1" si="61"/>
        <v>26</v>
      </c>
      <c r="DA84" s="67">
        <v>84</v>
      </c>
      <c r="DB84" s="67">
        <v>8</v>
      </c>
      <c r="DC84" s="67">
        <v>3</v>
      </c>
      <c r="DE84" s="65">
        <f t="shared" ca="1" si="62"/>
        <v>0.48532190635515693</v>
      </c>
      <c r="DF84" s="66">
        <f t="shared" ca="1" si="63"/>
        <v>108</v>
      </c>
      <c r="DH84" s="67">
        <v>84</v>
      </c>
      <c r="DI84" s="67">
        <v>8</v>
      </c>
      <c r="DJ84" s="67">
        <v>3</v>
      </c>
      <c r="DL84" s="65">
        <f t="shared" ca="1" si="64"/>
        <v>0.73020034046126658</v>
      </c>
      <c r="DM84" s="66">
        <f t="shared" ca="1" si="65"/>
        <v>53</v>
      </c>
      <c r="DO84" s="67">
        <v>84</v>
      </c>
      <c r="DP84" s="67">
        <v>8</v>
      </c>
      <c r="DQ84" s="67">
        <v>3</v>
      </c>
      <c r="DS84" s="65">
        <f t="shared" ca="1" si="66"/>
        <v>0.72605628671711619</v>
      </c>
      <c r="DT84" s="66">
        <f t="shared" ca="1" si="67"/>
        <v>61</v>
      </c>
      <c r="DV84" s="67">
        <v>84</v>
      </c>
      <c r="DW84" s="67">
        <v>8</v>
      </c>
      <c r="DX84" s="67">
        <v>3</v>
      </c>
    </row>
    <row r="85" spans="95:128" ht="18.75" x14ac:dyDescent="0.25">
      <c r="CQ85" s="65"/>
      <c r="CR85" s="66"/>
      <c r="CS85" s="66"/>
      <c r="CT85" s="67"/>
      <c r="CU85" s="67"/>
      <c r="CV85" s="67"/>
      <c r="CW85" s="67"/>
      <c r="CX85" s="65">
        <f t="shared" ca="1" si="60"/>
        <v>6.354362922235135E-2</v>
      </c>
      <c r="CY85" s="66">
        <f t="shared" ca="1" si="61"/>
        <v>188</v>
      </c>
      <c r="DA85" s="67">
        <v>85</v>
      </c>
      <c r="DB85" s="67">
        <v>8</v>
      </c>
      <c r="DC85" s="67">
        <v>4</v>
      </c>
      <c r="DE85" s="65">
        <f t="shared" ca="1" si="62"/>
        <v>0.56295778248815687</v>
      </c>
      <c r="DF85" s="66">
        <f t="shared" ca="1" si="63"/>
        <v>92</v>
      </c>
      <c r="DH85" s="67">
        <v>85</v>
      </c>
      <c r="DI85" s="67">
        <v>8</v>
      </c>
      <c r="DJ85" s="67">
        <v>4</v>
      </c>
      <c r="DL85" s="65">
        <f t="shared" ca="1" si="64"/>
        <v>0.60257274731524846</v>
      </c>
      <c r="DM85" s="66">
        <f t="shared" ca="1" si="65"/>
        <v>80</v>
      </c>
      <c r="DO85" s="67">
        <v>85</v>
      </c>
      <c r="DP85" s="67">
        <v>8</v>
      </c>
      <c r="DQ85" s="67">
        <v>4</v>
      </c>
      <c r="DS85" s="65">
        <f t="shared" ca="1" si="66"/>
        <v>0.96541599487053442</v>
      </c>
      <c r="DT85" s="66">
        <f t="shared" ca="1" si="67"/>
        <v>8</v>
      </c>
      <c r="DV85" s="67">
        <v>85</v>
      </c>
      <c r="DW85" s="67">
        <v>8</v>
      </c>
      <c r="DX85" s="67">
        <v>4</v>
      </c>
    </row>
    <row r="86" spans="95:128" ht="18.75" x14ac:dyDescent="0.25">
      <c r="CQ86" s="65"/>
      <c r="CR86" s="66"/>
      <c r="CS86" s="66"/>
      <c r="CT86" s="67"/>
      <c r="CU86" s="67"/>
      <c r="CV86" s="67"/>
      <c r="CW86" s="67"/>
      <c r="CX86" s="65">
        <f t="shared" ca="1" si="60"/>
        <v>0.55997597965087553</v>
      </c>
      <c r="CY86" s="66">
        <f t="shared" ca="1" si="61"/>
        <v>95</v>
      </c>
      <c r="DA86" s="67">
        <v>86</v>
      </c>
      <c r="DB86" s="67">
        <v>8</v>
      </c>
      <c r="DC86" s="67">
        <v>5</v>
      </c>
      <c r="DE86" s="65">
        <f t="shared" ca="1" si="62"/>
        <v>0.81815130996040286</v>
      </c>
      <c r="DF86" s="66">
        <f t="shared" ca="1" si="63"/>
        <v>34</v>
      </c>
      <c r="DH86" s="67">
        <v>86</v>
      </c>
      <c r="DI86" s="67">
        <v>8</v>
      </c>
      <c r="DJ86" s="67">
        <v>5</v>
      </c>
      <c r="DL86" s="65">
        <f t="shared" ca="1" si="64"/>
        <v>0.23132670413266243</v>
      </c>
      <c r="DM86" s="66">
        <f t="shared" ca="1" si="65"/>
        <v>159</v>
      </c>
      <c r="DO86" s="67">
        <v>86</v>
      </c>
      <c r="DP86" s="67">
        <v>8</v>
      </c>
      <c r="DQ86" s="67">
        <v>5</v>
      </c>
      <c r="DS86" s="65">
        <f t="shared" ca="1" si="66"/>
        <v>0.73412449890362685</v>
      </c>
      <c r="DT86" s="66">
        <f t="shared" ca="1" si="67"/>
        <v>59</v>
      </c>
      <c r="DV86" s="67">
        <v>86</v>
      </c>
      <c r="DW86" s="67">
        <v>8</v>
      </c>
      <c r="DX86" s="67">
        <v>5</v>
      </c>
    </row>
    <row r="87" spans="95:128" ht="18.75" x14ac:dyDescent="0.25">
      <c r="CQ87" s="65"/>
      <c r="CR87" s="66"/>
      <c r="CS87" s="66"/>
      <c r="CT87" s="67"/>
      <c r="CU87" s="67"/>
      <c r="CV87" s="67"/>
      <c r="CW87" s="67"/>
      <c r="CX87" s="65">
        <f t="shared" ca="1" si="60"/>
        <v>0.38340674006403552</v>
      </c>
      <c r="CY87" s="66">
        <f t="shared" ca="1" si="61"/>
        <v>132</v>
      </c>
      <c r="DA87" s="67">
        <v>87</v>
      </c>
      <c r="DB87" s="67">
        <v>8</v>
      </c>
      <c r="DC87" s="67">
        <v>6</v>
      </c>
      <c r="DE87" s="65">
        <f t="shared" ca="1" si="62"/>
        <v>0.28651253433953794</v>
      </c>
      <c r="DF87" s="66">
        <f t="shared" ca="1" si="63"/>
        <v>151</v>
      </c>
      <c r="DH87" s="67">
        <v>87</v>
      </c>
      <c r="DI87" s="67">
        <v>8</v>
      </c>
      <c r="DJ87" s="67">
        <v>6</v>
      </c>
      <c r="DL87" s="65">
        <f t="shared" ca="1" si="64"/>
        <v>0.40053056124292552</v>
      </c>
      <c r="DM87" s="66">
        <f t="shared" ca="1" si="65"/>
        <v>126</v>
      </c>
      <c r="DO87" s="67">
        <v>87</v>
      </c>
      <c r="DP87" s="67">
        <v>8</v>
      </c>
      <c r="DQ87" s="67">
        <v>6</v>
      </c>
      <c r="DS87" s="65">
        <f t="shared" ca="1" si="66"/>
        <v>0.16829812401438959</v>
      </c>
      <c r="DT87" s="66">
        <f t="shared" ca="1" si="67"/>
        <v>166</v>
      </c>
      <c r="DV87" s="67">
        <v>87</v>
      </c>
      <c r="DW87" s="67">
        <v>8</v>
      </c>
      <c r="DX87" s="67">
        <v>6</v>
      </c>
    </row>
    <row r="88" spans="95:128" ht="18.75" x14ac:dyDescent="0.25">
      <c r="CQ88" s="65"/>
      <c r="CR88" s="66"/>
      <c r="CS88" s="66"/>
      <c r="CT88" s="67"/>
      <c r="CU88" s="67"/>
      <c r="CV88" s="67"/>
      <c r="CW88" s="67"/>
      <c r="CX88" s="65">
        <f t="shared" ca="1" si="60"/>
        <v>0.9583019349017684</v>
      </c>
      <c r="CY88" s="66">
        <f t="shared" ca="1" si="61"/>
        <v>15</v>
      </c>
      <c r="DA88" s="67">
        <v>88</v>
      </c>
      <c r="DB88" s="67">
        <v>8</v>
      </c>
      <c r="DC88" s="67">
        <v>7</v>
      </c>
      <c r="DE88" s="65">
        <f t="shared" ca="1" si="62"/>
        <v>0.61486005852784331</v>
      </c>
      <c r="DF88" s="66">
        <f t="shared" ca="1" si="63"/>
        <v>80</v>
      </c>
      <c r="DH88" s="67">
        <v>88</v>
      </c>
      <c r="DI88" s="67">
        <v>8</v>
      </c>
      <c r="DJ88" s="67">
        <v>7</v>
      </c>
      <c r="DL88" s="65">
        <f t="shared" ca="1" si="64"/>
        <v>0.62026832282111632</v>
      </c>
      <c r="DM88" s="66">
        <f t="shared" ca="1" si="65"/>
        <v>74</v>
      </c>
      <c r="DO88" s="67">
        <v>88</v>
      </c>
      <c r="DP88" s="67">
        <v>8</v>
      </c>
      <c r="DQ88" s="67">
        <v>7</v>
      </c>
      <c r="DS88" s="65">
        <f t="shared" ca="1" si="66"/>
        <v>0.51848457565267947</v>
      </c>
      <c r="DT88" s="66">
        <f t="shared" ca="1" si="67"/>
        <v>107</v>
      </c>
      <c r="DV88" s="67">
        <v>88</v>
      </c>
      <c r="DW88" s="67">
        <v>8</v>
      </c>
      <c r="DX88" s="67">
        <v>7</v>
      </c>
    </row>
    <row r="89" spans="95:128" ht="18.75" x14ac:dyDescent="0.25">
      <c r="CQ89" s="65"/>
      <c r="CR89" s="66"/>
      <c r="CS89" s="66"/>
      <c r="CT89" s="67"/>
      <c r="CU89" s="67"/>
      <c r="CV89" s="67"/>
      <c r="CW89" s="67"/>
      <c r="CX89" s="65">
        <f t="shared" ca="1" si="60"/>
        <v>0.21426280314676116</v>
      </c>
      <c r="CY89" s="66">
        <f t="shared" ca="1" si="61"/>
        <v>168</v>
      </c>
      <c r="DA89" s="67">
        <v>89</v>
      </c>
      <c r="DB89" s="67">
        <v>8</v>
      </c>
      <c r="DC89" s="67">
        <v>8</v>
      </c>
      <c r="DE89" s="65">
        <f t="shared" ca="1" si="62"/>
        <v>0.27576616557613365</v>
      </c>
      <c r="DF89" s="66">
        <f t="shared" ca="1" si="63"/>
        <v>154</v>
      </c>
      <c r="DH89" s="67">
        <v>89</v>
      </c>
      <c r="DI89" s="67">
        <v>8</v>
      </c>
      <c r="DJ89" s="67">
        <v>8</v>
      </c>
      <c r="DL89" s="65">
        <f t="shared" ca="1" si="64"/>
        <v>0.57291146778835822</v>
      </c>
      <c r="DM89" s="66">
        <f t="shared" ca="1" si="65"/>
        <v>88</v>
      </c>
      <c r="DO89" s="67">
        <v>89</v>
      </c>
      <c r="DP89" s="67">
        <v>8</v>
      </c>
      <c r="DQ89" s="67">
        <v>8</v>
      </c>
      <c r="DS89" s="65">
        <f t="shared" ca="1" si="66"/>
        <v>0.70747575117463835</v>
      </c>
      <c r="DT89" s="66">
        <f t="shared" ca="1" si="67"/>
        <v>67</v>
      </c>
      <c r="DV89" s="67">
        <v>89</v>
      </c>
      <c r="DW89" s="67">
        <v>8</v>
      </c>
      <c r="DX89" s="67">
        <v>8</v>
      </c>
    </row>
    <row r="90" spans="95:128" ht="18.75" x14ac:dyDescent="0.25">
      <c r="CQ90" s="65"/>
      <c r="CR90" s="66"/>
      <c r="CS90" s="66"/>
      <c r="CT90" s="67"/>
      <c r="CU90" s="67"/>
      <c r="CV90" s="67"/>
      <c r="CW90" s="67"/>
      <c r="CX90" s="65">
        <f t="shared" ca="1" si="60"/>
        <v>0.13523703309014323</v>
      </c>
      <c r="CY90" s="66">
        <f t="shared" ca="1" si="61"/>
        <v>176</v>
      </c>
      <c r="DA90" s="67">
        <v>90</v>
      </c>
      <c r="DB90" s="67">
        <v>8</v>
      </c>
      <c r="DC90" s="67">
        <v>9</v>
      </c>
      <c r="DE90" s="65">
        <f t="shared" ca="1" si="62"/>
        <v>0.40305074383685746</v>
      </c>
      <c r="DF90" s="66">
        <f t="shared" ca="1" si="63"/>
        <v>127</v>
      </c>
      <c r="DH90" s="67">
        <v>90</v>
      </c>
      <c r="DI90" s="67">
        <v>8</v>
      </c>
      <c r="DJ90" s="67">
        <v>9</v>
      </c>
      <c r="DL90" s="65">
        <f t="shared" ca="1" si="64"/>
        <v>0.57405134959267023</v>
      </c>
      <c r="DM90" s="66">
        <f t="shared" ca="1" si="65"/>
        <v>87</v>
      </c>
      <c r="DO90" s="67">
        <v>90</v>
      </c>
      <c r="DP90" s="67">
        <v>8</v>
      </c>
      <c r="DQ90" s="67">
        <v>9</v>
      </c>
      <c r="DS90" s="65">
        <f t="shared" ca="1" si="66"/>
        <v>9.4955631031265586E-2</v>
      </c>
      <c r="DT90" s="66">
        <f t="shared" ca="1" si="67"/>
        <v>184</v>
      </c>
      <c r="DV90" s="67">
        <v>90</v>
      </c>
      <c r="DW90" s="67">
        <v>8</v>
      </c>
      <c r="DX90" s="67">
        <v>9</v>
      </c>
    </row>
    <row r="91" spans="95:128" ht="18.75" x14ac:dyDescent="0.25">
      <c r="CQ91" s="65"/>
      <c r="CR91" s="66"/>
      <c r="CS91" s="66"/>
      <c r="CT91" s="67"/>
      <c r="CU91" s="67"/>
      <c r="CV91" s="67"/>
      <c r="CW91" s="67"/>
      <c r="CX91" s="65">
        <f t="shared" ca="1" si="60"/>
        <v>0.21562673405232469</v>
      </c>
      <c r="CY91" s="66">
        <f t="shared" ca="1" si="61"/>
        <v>165</v>
      </c>
      <c r="DA91" s="67">
        <v>91</v>
      </c>
      <c r="DB91" s="67">
        <v>9</v>
      </c>
      <c r="DC91" s="67">
        <v>0</v>
      </c>
      <c r="DE91" s="65">
        <f t="shared" ca="1" si="62"/>
        <v>0.92309807808812161</v>
      </c>
      <c r="DF91" s="66">
        <f t="shared" ca="1" si="63"/>
        <v>19</v>
      </c>
      <c r="DH91" s="67">
        <v>91</v>
      </c>
      <c r="DI91" s="67">
        <v>9</v>
      </c>
      <c r="DJ91" s="67">
        <v>0</v>
      </c>
      <c r="DL91" s="65">
        <f t="shared" ca="1" si="64"/>
        <v>0.85175983515935383</v>
      </c>
      <c r="DM91" s="66">
        <f t="shared" ca="1" si="65"/>
        <v>25</v>
      </c>
      <c r="DO91" s="67">
        <v>91</v>
      </c>
      <c r="DP91" s="67">
        <v>9</v>
      </c>
      <c r="DQ91" s="67">
        <v>0</v>
      </c>
      <c r="DS91" s="65">
        <f t="shared" ca="1" si="66"/>
        <v>4.077359305058792E-2</v>
      </c>
      <c r="DT91" s="66">
        <f t="shared" ca="1" si="67"/>
        <v>192</v>
      </c>
      <c r="DV91" s="67">
        <v>91</v>
      </c>
      <c r="DW91" s="67">
        <v>9</v>
      </c>
      <c r="DX91" s="67">
        <v>0</v>
      </c>
    </row>
    <row r="92" spans="95:128" ht="18.75" x14ac:dyDescent="0.25">
      <c r="CQ92" s="65"/>
      <c r="CR92" s="66"/>
      <c r="CS92" s="66"/>
      <c r="CT92" s="67"/>
      <c r="CU92" s="67"/>
      <c r="CV92" s="67"/>
      <c r="CW92" s="67"/>
      <c r="CX92" s="65">
        <f t="shared" ca="1" si="60"/>
        <v>0.65235365806334678</v>
      </c>
      <c r="CY92" s="66">
        <f t="shared" ca="1" si="61"/>
        <v>71</v>
      </c>
      <c r="DA92" s="67">
        <v>92</v>
      </c>
      <c r="DB92" s="67">
        <v>9</v>
      </c>
      <c r="DC92" s="67">
        <v>1</v>
      </c>
      <c r="DE92" s="65">
        <f t="shared" ca="1" si="62"/>
        <v>0.59805904260849541</v>
      </c>
      <c r="DF92" s="66">
        <f t="shared" ca="1" si="63"/>
        <v>84</v>
      </c>
      <c r="DH92" s="67">
        <v>92</v>
      </c>
      <c r="DI92" s="67">
        <v>9</v>
      </c>
      <c r="DJ92" s="67">
        <v>1</v>
      </c>
      <c r="DL92" s="65">
        <f t="shared" ca="1" si="64"/>
        <v>0.6118722978176564</v>
      </c>
      <c r="DM92" s="66">
        <f t="shared" ca="1" si="65"/>
        <v>78</v>
      </c>
      <c r="DO92" s="67">
        <v>92</v>
      </c>
      <c r="DP92" s="67">
        <v>9</v>
      </c>
      <c r="DQ92" s="67">
        <v>1</v>
      </c>
      <c r="DS92" s="65">
        <f t="shared" ca="1" si="66"/>
        <v>0.38467576958217375</v>
      </c>
      <c r="DT92" s="66">
        <f t="shared" ca="1" si="67"/>
        <v>130</v>
      </c>
      <c r="DV92" s="67">
        <v>92</v>
      </c>
      <c r="DW92" s="67">
        <v>9</v>
      </c>
      <c r="DX92" s="67">
        <v>1</v>
      </c>
    </row>
    <row r="93" spans="95:128" ht="18.75" x14ac:dyDescent="0.25">
      <c r="CQ93" s="65"/>
      <c r="CR93" s="66"/>
      <c r="CS93" s="66"/>
      <c r="CT93" s="67"/>
      <c r="CU93" s="67"/>
      <c r="CV93" s="67"/>
      <c r="CW93" s="67"/>
      <c r="CX93" s="65">
        <f t="shared" ca="1" si="60"/>
        <v>0.11521157356001799</v>
      </c>
      <c r="CY93" s="66">
        <f t="shared" ca="1" si="61"/>
        <v>179</v>
      </c>
      <c r="DA93" s="67">
        <v>93</v>
      </c>
      <c r="DB93" s="67">
        <v>9</v>
      </c>
      <c r="DC93" s="67">
        <v>2</v>
      </c>
      <c r="DE93" s="65">
        <f t="shared" ca="1" si="62"/>
        <v>0.63729988421992556</v>
      </c>
      <c r="DF93" s="66">
        <f t="shared" ca="1" si="63"/>
        <v>77</v>
      </c>
      <c r="DH93" s="67">
        <v>93</v>
      </c>
      <c r="DI93" s="67">
        <v>9</v>
      </c>
      <c r="DJ93" s="67">
        <v>2</v>
      </c>
      <c r="DL93" s="65">
        <f t="shared" ca="1" si="64"/>
        <v>0.86464988729386349</v>
      </c>
      <c r="DM93" s="66">
        <f t="shared" ca="1" si="65"/>
        <v>22</v>
      </c>
      <c r="DO93" s="67">
        <v>93</v>
      </c>
      <c r="DP93" s="67">
        <v>9</v>
      </c>
      <c r="DQ93" s="67">
        <v>2</v>
      </c>
      <c r="DS93" s="65">
        <f t="shared" ca="1" si="66"/>
        <v>0.92439949301918367</v>
      </c>
      <c r="DT93" s="66">
        <f t="shared" ca="1" si="67"/>
        <v>15</v>
      </c>
      <c r="DV93" s="67">
        <v>93</v>
      </c>
      <c r="DW93" s="67">
        <v>9</v>
      </c>
      <c r="DX93" s="67">
        <v>2</v>
      </c>
    </row>
    <row r="94" spans="95:128" ht="18.75" x14ac:dyDescent="0.25">
      <c r="CQ94" s="65"/>
      <c r="CR94" s="66"/>
      <c r="CS94" s="66"/>
      <c r="CT94" s="67"/>
      <c r="CU94" s="67"/>
      <c r="CV94" s="67"/>
      <c r="CW94" s="67"/>
      <c r="CX94" s="65">
        <f t="shared" ca="1" si="60"/>
        <v>0.3273718192182391</v>
      </c>
      <c r="CY94" s="66">
        <f t="shared" ca="1" si="61"/>
        <v>141</v>
      </c>
      <c r="DA94" s="67">
        <v>94</v>
      </c>
      <c r="DB94" s="67">
        <v>9</v>
      </c>
      <c r="DC94" s="67">
        <v>3</v>
      </c>
      <c r="DE94" s="65">
        <f t="shared" ca="1" si="62"/>
        <v>2.868725714845477E-2</v>
      </c>
      <c r="DF94" s="66">
        <f t="shared" ca="1" si="63"/>
        <v>189</v>
      </c>
      <c r="DH94" s="67">
        <v>94</v>
      </c>
      <c r="DI94" s="67">
        <v>9</v>
      </c>
      <c r="DJ94" s="67">
        <v>3</v>
      </c>
      <c r="DL94" s="65">
        <f t="shared" ca="1" si="64"/>
        <v>0.55880927928257473</v>
      </c>
      <c r="DM94" s="66">
        <f t="shared" ca="1" si="65"/>
        <v>94</v>
      </c>
      <c r="DO94" s="67">
        <v>94</v>
      </c>
      <c r="DP94" s="67">
        <v>9</v>
      </c>
      <c r="DQ94" s="67">
        <v>3</v>
      </c>
      <c r="DS94" s="65">
        <f t="shared" ca="1" si="66"/>
        <v>0.28316573198246409</v>
      </c>
      <c r="DT94" s="66">
        <f t="shared" ca="1" si="67"/>
        <v>147</v>
      </c>
      <c r="DV94" s="67">
        <v>94</v>
      </c>
      <c r="DW94" s="67">
        <v>9</v>
      </c>
      <c r="DX94" s="67">
        <v>3</v>
      </c>
    </row>
    <row r="95" spans="95:128" ht="18.75" x14ac:dyDescent="0.25">
      <c r="CQ95" s="65"/>
      <c r="CR95" s="66"/>
      <c r="CS95" s="66"/>
      <c r="CT95" s="67"/>
      <c r="CU95" s="67"/>
      <c r="CV95" s="67"/>
      <c r="CW95" s="67"/>
      <c r="CX95" s="65">
        <f t="shared" ca="1" si="60"/>
        <v>0.60335093296103304</v>
      </c>
      <c r="CY95" s="66">
        <f t="shared" ca="1" si="61"/>
        <v>84</v>
      </c>
      <c r="DA95" s="67">
        <v>95</v>
      </c>
      <c r="DB95" s="67">
        <v>9</v>
      </c>
      <c r="DC95" s="67">
        <v>4</v>
      </c>
      <c r="DE95" s="65">
        <f t="shared" ca="1" si="62"/>
        <v>0.43834143592220542</v>
      </c>
      <c r="DF95" s="66">
        <f t="shared" ca="1" si="63"/>
        <v>118</v>
      </c>
      <c r="DH95" s="67">
        <v>95</v>
      </c>
      <c r="DI95" s="67">
        <v>9</v>
      </c>
      <c r="DJ95" s="67">
        <v>4</v>
      </c>
      <c r="DL95" s="65">
        <f t="shared" ca="1" si="64"/>
        <v>0.62137569820380056</v>
      </c>
      <c r="DM95" s="66">
        <f t="shared" ca="1" si="65"/>
        <v>73</v>
      </c>
      <c r="DO95" s="67">
        <v>95</v>
      </c>
      <c r="DP95" s="67">
        <v>9</v>
      </c>
      <c r="DQ95" s="67">
        <v>4</v>
      </c>
      <c r="DS95" s="65">
        <f t="shared" ca="1" si="66"/>
        <v>0.91867178112614334</v>
      </c>
      <c r="DT95" s="66">
        <f t="shared" ca="1" si="67"/>
        <v>16</v>
      </c>
      <c r="DV95" s="67">
        <v>95</v>
      </c>
      <c r="DW95" s="67">
        <v>9</v>
      </c>
      <c r="DX95" s="67">
        <v>4</v>
      </c>
    </row>
    <row r="96" spans="95:128" ht="18.75" x14ac:dyDescent="0.25">
      <c r="CQ96" s="65"/>
      <c r="CR96" s="66"/>
      <c r="CS96" s="66"/>
      <c r="CT96" s="67"/>
      <c r="CU96" s="67"/>
      <c r="CV96" s="67"/>
      <c r="CW96" s="67"/>
      <c r="CX96" s="65">
        <f t="shared" ca="1" si="60"/>
        <v>0.85441900496433532</v>
      </c>
      <c r="CY96" s="66">
        <f t="shared" ca="1" si="61"/>
        <v>33</v>
      </c>
      <c r="DA96" s="67">
        <v>96</v>
      </c>
      <c r="DB96" s="67">
        <v>9</v>
      </c>
      <c r="DC96" s="67">
        <v>5</v>
      </c>
      <c r="DE96" s="65">
        <f t="shared" ca="1" si="62"/>
        <v>0.24139341775907697</v>
      </c>
      <c r="DF96" s="66">
        <f t="shared" ca="1" si="63"/>
        <v>160</v>
      </c>
      <c r="DH96" s="67">
        <v>96</v>
      </c>
      <c r="DI96" s="67">
        <v>9</v>
      </c>
      <c r="DJ96" s="67">
        <v>5</v>
      </c>
      <c r="DL96" s="65">
        <f t="shared" ca="1" si="64"/>
        <v>1.1467435788565128E-2</v>
      </c>
      <c r="DM96" s="66">
        <f t="shared" ca="1" si="65"/>
        <v>198</v>
      </c>
      <c r="DO96" s="67">
        <v>96</v>
      </c>
      <c r="DP96" s="67">
        <v>9</v>
      </c>
      <c r="DQ96" s="67">
        <v>5</v>
      </c>
      <c r="DS96" s="65">
        <f t="shared" ca="1" si="66"/>
        <v>0.89515498122910775</v>
      </c>
      <c r="DT96" s="66">
        <f t="shared" ca="1" si="67"/>
        <v>25</v>
      </c>
      <c r="DV96" s="67">
        <v>96</v>
      </c>
      <c r="DW96" s="67">
        <v>9</v>
      </c>
      <c r="DX96" s="67">
        <v>5</v>
      </c>
    </row>
    <row r="97" spans="95:128" ht="18.75" x14ac:dyDescent="0.25">
      <c r="CQ97" s="65"/>
      <c r="CR97" s="66"/>
      <c r="CS97" s="66"/>
      <c r="CT97" s="67"/>
      <c r="CU97" s="67"/>
      <c r="CV97" s="67"/>
      <c r="CW97" s="67"/>
      <c r="CX97" s="65">
        <f t="shared" ca="1" si="60"/>
        <v>0.45505742999418408</v>
      </c>
      <c r="CY97" s="66">
        <f t="shared" ca="1" si="61"/>
        <v>115</v>
      </c>
      <c r="DA97" s="67">
        <v>97</v>
      </c>
      <c r="DB97" s="67">
        <v>9</v>
      </c>
      <c r="DC97" s="67">
        <v>6</v>
      </c>
      <c r="DE97" s="65">
        <f t="shared" ca="1" si="62"/>
        <v>0.33388230820988429</v>
      </c>
      <c r="DF97" s="66">
        <f t="shared" ca="1" si="63"/>
        <v>140</v>
      </c>
      <c r="DH97" s="67">
        <v>97</v>
      </c>
      <c r="DI97" s="67">
        <v>9</v>
      </c>
      <c r="DJ97" s="67">
        <v>6</v>
      </c>
      <c r="DL97" s="65">
        <f t="shared" ca="1" si="64"/>
        <v>0.92256337576978797</v>
      </c>
      <c r="DM97" s="66">
        <f t="shared" ca="1" si="65"/>
        <v>12</v>
      </c>
      <c r="DO97" s="67">
        <v>97</v>
      </c>
      <c r="DP97" s="67">
        <v>9</v>
      </c>
      <c r="DQ97" s="67">
        <v>6</v>
      </c>
      <c r="DS97" s="65">
        <f t="shared" ca="1" si="66"/>
        <v>0.82201572896847419</v>
      </c>
      <c r="DT97" s="66">
        <f t="shared" ca="1" si="67"/>
        <v>41</v>
      </c>
      <c r="DV97" s="67">
        <v>97</v>
      </c>
      <c r="DW97" s="67">
        <v>9</v>
      </c>
      <c r="DX97" s="67">
        <v>6</v>
      </c>
    </row>
    <row r="98" spans="95:128" ht="18.75" x14ac:dyDescent="0.25">
      <c r="CQ98" s="65"/>
      <c r="CR98" s="66"/>
      <c r="CS98" s="66"/>
      <c r="CT98" s="67"/>
      <c r="CU98" s="67"/>
      <c r="CV98" s="67"/>
      <c r="CW98" s="67"/>
      <c r="CX98" s="65">
        <f t="shared" ca="1" si="60"/>
        <v>0.81479775678577016</v>
      </c>
      <c r="CY98" s="66">
        <f t="shared" ca="1" si="61"/>
        <v>39</v>
      </c>
      <c r="DA98" s="67">
        <v>98</v>
      </c>
      <c r="DB98" s="67">
        <v>9</v>
      </c>
      <c r="DC98" s="67">
        <v>7</v>
      </c>
      <c r="DE98" s="65">
        <f t="shared" ca="1" si="62"/>
        <v>0.39642620309628884</v>
      </c>
      <c r="DF98" s="66">
        <f t="shared" ca="1" si="63"/>
        <v>129</v>
      </c>
      <c r="DH98" s="67">
        <v>98</v>
      </c>
      <c r="DI98" s="67">
        <v>9</v>
      </c>
      <c r="DJ98" s="67">
        <v>7</v>
      </c>
      <c r="DL98" s="65">
        <f t="shared" ca="1" si="64"/>
        <v>0.19315717850345004</v>
      </c>
      <c r="DM98" s="66">
        <f t="shared" ca="1" si="65"/>
        <v>167</v>
      </c>
      <c r="DO98" s="67">
        <v>98</v>
      </c>
      <c r="DP98" s="67">
        <v>9</v>
      </c>
      <c r="DQ98" s="67">
        <v>7</v>
      </c>
      <c r="DS98" s="65">
        <f t="shared" ca="1" si="66"/>
        <v>5.4221537940724596E-2</v>
      </c>
      <c r="DT98" s="66">
        <f t="shared" ca="1" si="67"/>
        <v>190</v>
      </c>
      <c r="DV98" s="67">
        <v>98</v>
      </c>
      <c r="DW98" s="67">
        <v>9</v>
      </c>
      <c r="DX98" s="67">
        <v>7</v>
      </c>
    </row>
    <row r="99" spans="95:128" ht="18.75" x14ac:dyDescent="0.25">
      <c r="CQ99" s="65"/>
      <c r="CR99" s="66"/>
      <c r="CS99" s="66"/>
      <c r="CT99" s="67"/>
      <c r="CU99" s="67"/>
      <c r="CV99" s="67"/>
      <c r="CW99" s="67"/>
      <c r="CX99" s="65">
        <f t="shared" ca="1" si="60"/>
        <v>0.58154064419176299</v>
      </c>
      <c r="CY99" s="66">
        <f t="shared" ca="1" si="61"/>
        <v>90</v>
      </c>
      <c r="DA99" s="67">
        <v>99</v>
      </c>
      <c r="DB99" s="67">
        <v>9</v>
      </c>
      <c r="DC99" s="67">
        <v>8</v>
      </c>
      <c r="DE99" s="65">
        <f t="shared" ca="1" si="62"/>
        <v>0.72681865095573639</v>
      </c>
      <c r="DF99" s="66">
        <f t="shared" ca="1" si="63"/>
        <v>53</v>
      </c>
      <c r="DH99" s="67">
        <v>99</v>
      </c>
      <c r="DI99" s="67">
        <v>9</v>
      </c>
      <c r="DJ99" s="67">
        <v>8</v>
      </c>
      <c r="DL99" s="65">
        <f t="shared" ca="1" si="64"/>
        <v>5.5784547353624481E-3</v>
      </c>
      <c r="DM99" s="66">
        <f t="shared" ca="1" si="65"/>
        <v>200</v>
      </c>
      <c r="DO99" s="67">
        <v>99</v>
      </c>
      <c r="DP99" s="67">
        <v>9</v>
      </c>
      <c r="DQ99" s="67">
        <v>8</v>
      </c>
      <c r="DS99" s="65">
        <f t="shared" ca="1" si="66"/>
        <v>0.90965298293569896</v>
      </c>
      <c r="DT99" s="66">
        <f t="shared" ca="1" si="67"/>
        <v>19</v>
      </c>
      <c r="DV99" s="67">
        <v>99</v>
      </c>
      <c r="DW99" s="67">
        <v>9</v>
      </c>
      <c r="DX99" s="67">
        <v>8</v>
      </c>
    </row>
    <row r="100" spans="95:128" ht="18.75" x14ac:dyDescent="0.25">
      <c r="CQ100" s="65"/>
      <c r="CR100" s="66"/>
      <c r="CS100" s="66"/>
      <c r="CT100" s="67"/>
      <c r="CW100" s="67"/>
      <c r="CX100" s="65">
        <f t="shared" ca="1" si="60"/>
        <v>0.25861960075856882</v>
      </c>
      <c r="CY100" s="66">
        <f t="shared" ca="1" si="61"/>
        <v>155</v>
      </c>
      <c r="DA100" s="67">
        <v>100</v>
      </c>
      <c r="DB100" s="67">
        <v>9</v>
      </c>
      <c r="DC100" s="67">
        <v>9</v>
      </c>
      <c r="DE100" s="65">
        <f t="shared" ca="1" si="62"/>
        <v>0.35521081000804011</v>
      </c>
      <c r="DF100" s="66">
        <f t="shared" ca="1" si="63"/>
        <v>135</v>
      </c>
      <c r="DH100" s="67">
        <v>100</v>
      </c>
      <c r="DI100" s="67">
        <v>9</v>
      </c>
      <c r="DJ100" s="67">
        <v>9</v>
      </c>
      <c r="DL100" s="65">
        <f t="shared" ca="1" si="64"/>
        <v>2.1111841544119714E-2</v>
      </c>
      <c r="DM100" s="66">
        <f t="shared" ca="1" si="65"/>
        <v>195</v>
      </c>
      <c r="DO100" s="67">
        <v>100</v>
      </c>
      <c r="DP100" s="67">
        <v>9</v>
      </c>
      <c r="DQ100" s="67">
        <v>9</v>
      </c>
      <c r="DS100" s="65">
        <f t="shared" ca="1" si="66"/>
        <v>0.41320168293909487</v>
      </c>
      <c r="DT100" s="66">
        <f t="shared" ca="1" si="67"/>
        <v>125</v>
      </c>
      <c r="DV100" s="67">
        <v>100</v>
      </c>
      <c r="DW100" s="67">
        <v>9</v>
      </c>
      <c r="DX100" s="67">
        <v>9</v>
      </c>
    </row>
    <row r="101" spans="95:128" ht="18.75" x14ac:dyDescent="0.25">
      <c r="CX101" s="65">
        <f t="shared" ca="1" si="60"/>
        <v>0.832264114225999</v>
      </c>
      <c r="CY101" s="66">
        <f t="shared" ca="1" si="61"/>
        <v>35</v>
      </c>
      <c r="DA101" s="67">
        <v>101</v>
      </c>
      <c r="DB101" s="67">
        <v>0</v>
      </c>
      <c r="DC101" s="67">
        <v>0</v>
      </c>
      <c r="DE101" s="65">
        <f t="shared" ca="1" si="62"/>
        <v>0.22276851071484038</v>
      </c>
      <c r="DF101" s="66">
        <f t="shared" ca="1" si="63"/>
        <v>165</v>
      </c>
      <c r="DH101" s="67">
        <v>101</v>
      </c>
      <c r="DI101" s="67">
        <v>0</v>
      </c>
      <c r="DJ101" s="67">
        <v>0</v>
      </c>
      <c r="DL101" s="65">
        <f t="shared" ca="1" si="64"/>
        <v>0.80829749935036566</v>
      </c>
      <c r="DM101" s="66">
        <f t="shared" ca="1" si="65"/>
        <v>38</v>
      </c>
      <c r="DO101" s="67">
        <v>101</v>
      </c>
      <c r="DP101" s="67">
        <v>0</v>
      </c>
      <c r="DQ101" s="67">
        <v>0</v>
      </c>
      <c r="DS101" s="65">
        <f t="shared" ca="1" si="66"/>
        <v>0.19437260723768812</v>
      </c>
      <c r="DT101" s="66">
        <f t="shared" ca="1" si="67"/>
        <v>160</v>
      </c>
      <c r="DV101" s="67">
        <v>101</v>
      </c>
      <c r="DW101" s="67">
        <v>0</v>
      </c>
      <c r="DX101" s="67">
        <v>0</v>
      </c>
    </row>
    <row r="102" spans="95:128" ht="18.75" x14ac:dyDescent="0.25">
      <c r="CX102" s="65">
        <f t="shared" ca="1" si="60"/>
        <v>0.76541618349512808</v>
      </c>
      <c r="CY102" s="66">
        <f t="shared" ca="1" si="61"/>
        <v>50</v>
      </c>
      <c r="DA102" s="67">
        <v>102</v>
      </c>
      <c r="DB102" s="67">
        <v>0</v>
      </c>
      <c r="DC102" s="67">
        <v>1</v>
      </c>
      <c r="DE102" s="65">
        <f t="shared" ca="1" si="62"/>
        <v>0.2238846610277988</v>
      </c>
      <c r="DF102" s="66">
        <f t="shared" ca="1" si="63"/>
        <v>164</v>
      </c>
      <c r="DH102" s="67">
        <v>102</v>
      </c>
      <c r="DI102" s="67">
        <v>0</v>
      </c>
      <c r="DJ102" s="67">
        <v>1</v>
      </c>
      <c r="DL102" s="65">
        <f t="shared" ca="1" si="64"/>
        <v>0.15729241724798848</v>
      </c>
      <c r="DM102" s="66">
        <f t="shared" ca="1" si="65"/>
        <v>171</v>
      </c>
      <c r="DO102" s="67">
        <v>102</v>
      </c>
      <c r="DP102" s="67">
        <v>0</v>
      </c>
      <c r="DQ102" s="67">
        <v>1</v>
      </c>
      <c r="DS102" s="65">
        <f t="shared" ca="1" si="66"/>
        <v>0.91132528627855758</v>
      </c>
      <c r="DT102" s="66">
        <f t="shared" ca="1" si="67"/>
        <v>17</v>
      </c>
      <c r="DV102" s="67">
        <v>102</v>
      </c>
      <c r="DW102" s="67">
        <v>0</v>
      </c>
      <c r="DX102" s="67">
        <v>1</v>
      </c>
    </row>
    <row r="103" spans="95:128" ht="18.75" x14ac:dyDescent="0.25">
      <c r="CX103" s="65">
        <f t="shared" ca="1" si="60"/>
        <v>0.54667880607575925</v>
      </c>
      <c r="CY103" s="66">
        <f t="shared" ca="1" si="61"/>
        <v>97</v>
      </c>
      <c r="DA103" s="67">
        <v>103</v>
      </c>
      <c r="DB103" s="67">
        <v>0</v>
      </c>
      <c r="DC103" s="67">
        <v>2</v>
      </c>
      <c r="DE103" s="65">
        <f t="shared" ca="1" si="62"/>
        <v>0.23264001768768794</v>
      </c>
      <c r="DF103" s="66">
        <f t="shared" ca="1" si="63"/>
        <v>162</v>
      </c>
      <c r="DH103" s="67">
        <v>103</v>
      </c>
      <c r="DI103" s="67">
        <v>0</v>
      </c>
      <c r="DJ103" s="67">
        <v>2</v>
      </c>
      <c r="DL103" s="65">
        <f t="shared" ca="1" si="64"/>
        <v>0.61959911944000456</v>
      </c>
      <c r="DM103" s="66">
        <f t="shared" ca="1" si="65"/>
        <v>75</v>
      </c>
      <c r="DO103" s="67">
        <v>103</v>
      </c>
      <c r="DP103" s="67">
        <v>0</v>
      </c>
      <c r="DQ103" s="67">
        <v>2</v>
      </c>
      <c r="DS103" s="65">
        <f t="shared" ca="1" si="66"/>
        <v>0.86160393632086818</v>
      </c>
      <c r="DT103" s="66">
        <f t="shared" ca="1" si="67"/>
        <v>32</v>
      </c>
      <c r="DV103" s="67">
        <v>103</v>
      </c>
      <c r="DW103" s="67">
        <v>0</v>
      </c>
      <c r="DX103" s="67">
        <v>2</v>
      </c>
    </row>
    <row r="104" spans="95:128" ht="18.75" x14ac:dyDescent="0.25">
      <c r="CX104" s="65">
        <f t="shared" ca="1" si="60"/>
        <v>0.12935497102703242</v>
      </c>
      <c r="CY104" s="66">
        <f t="shared" ca="1" si="61"/>
        <v>177</v>
      </c>
      <c r="DA104" s="67">
        <v>104</v>
      </c>
      <c r="DB104" s="67">
        <v>0</v>
      </c>
      <c r="DC104" s="67">
        <v>3</v>
      </c>
      <c r="DE104" s="65">
        <f t="shared" ca="1" si="62"/>
        <v>0.96792622811877749</v>
      </c>
      <c r="DF104" s="66">
        <f t="shared" ca="1" si="63"/>
        <v>6</v>
      </c>
      <c r="DH104" s="67">
        <v>104</v>
      </c>
      <c r="DI104" s="67">
        <v>0</v>
      </c>
      <c r="DJ104" s="67">
        <v>3</v>
      </c>
      <c r="DL104" s="65">
        <f t="shared" ca="1" si="64"/>
        <v>0.83413737877033478</v>
      </c>
      <c r="DM104" s="66">
        <f t="shared" ca="1" si="65"/>
        <v>33</v>
      </c>
      <c r="DO104" s="67">
        <v>104</v>
      </c>
      <c r="DP104" s="67">
        <v>0</v>
      </c>
      <c r="DQ104" s="67">
        <v>3</v>
      </c>
      <c r="DS104" s="65">
        <f t="shared" ca="1" si="66"/>
        <v>0.97382497871711848</v>
      </c>
      <c r="DT104" s="66">
        <f t="shared" ca="1" si="67"/>
        <v>7</v>
      </c>
      <c r="DV104" s="67">
        <v>104</v>
      </c>
      <c r="DW104" s="67">
        <v>0</v>
      </c>
      <c r="DX104" s="67">
        <v>3</v>
      </c>
    </row>
    <row r="105" spans="95:128" ht="18.75" x14ac:dyDescent="0.25">
      <c r="CX105" s="65">
        <f t="shared" ca="1" si="60"/>
        <v>0.58983419790995173</v>
      </c>
      <c r="CY105" s="66">
        <f t="shared" ca="1" si="61"/>
        <v>86</v>
      </c>
      <c r="DA105" s="67">
        <v>105</v>
      </c>
      <c r="DB105" s="67">
        <v>0</v>
      </c>
      <c r="DC105" s="67">
        <v>4</v>
      </c>
      <c r="DE105" s="65">
        <f t="shared" ca="1" si="62"/>
        <v>0.75212142843054619</v>
      </c>
      <c r="DF105" s="66">
        <f t="shared" ca="1" si="63"/>
        <v>48</v>
      </c>
      <c r="DH105" s="67">
        <v>105</v>
      </c>
      <c r="DI105" s="67">
        <v>0</v>
      </c>
      <c r="DJ105" s="67">
        <v>4</v>
      </c>
      <c r="DL105" s="65">
        <f t="shared" ca="1" si="64"/>
        <v>0.63653968523372118</v>
      </c>
      <c r="DM105" s="66">
        <f t="shared" ca="1" si="65"/>
        <v>68</v>
      </c>
      <c r="DO105" s="67">
        <v>105</v>
      </c>
      <c r="DP105" s="67">
        <v>0</v>
      </c>
      <c r="DQ105" s="67">
        <v>4</v>
      </c>
      <c r="DS105" s="65">
        <f t="shared" ca="1" si="66"/>
        <v>0.81590377108529322</v>
      </c>
      <c r="DT105" s="66">
        <f t="shared" ca="1" si="67"/>
        <v>44</v>
      </c>
      <c r="DV105" s="67">
        <v>105</v>
      </c>
      <c r="DW105" s="67">
        <v>0</v>
      </c>
      <c r="DX105" s="67">
        <v>4</v>
      </c>
    </row>
    <row r="106" spans="95:128" ht="18.75" x14ac:dyDescent="0.25">
      <c r="CX106" s="65">
        <f t="shared" ca="1" si="60"/>
        <v>0.40367816816928748</v>
      </c>
      <c r="CY106" s="66">
        <f t="shared" ca="1" si="61"/>
        <v>124</v>
      </c>
      <c r="DA106" s="67">
        <v>106</v>
      </c>
      <c r="DB106" s="67">
        <v>0</v>
      </c>
      <c r="DC106" s="67">
        <v>5</v>
      </c>
      <c r="DE106" s="65">
        <f t="shared" ca="1" si="62"/>
        <v>0.85628224641262007</v>
      </c>
      <c r="DF106" s="66">
        <f t="shared" ca="1" si="63"/>
        <v>28</v>
      </c>
      <c r="DH106" s="67">
        <v>106</v>
      </c>
      <c r="DI106" s="67">
        <v>0</v>
      </c>
      <c r="DJ106" s="67">
        <v>5</v>
      </c>
      <c r="DL106" s="65">
        <f t="shared" ca="1" si="64"/>
        <v>0.15860263722009571</v>
      </c>
      <c r="DM106" s="66">
        <f t="shared" ca="1" si="65"/>
        <v>170</v>
      </c>
      <c r="DO106" s="67">
        <v>106</v>
      </c>
      <c r="DP106" s="67">
        <v>0</v>
      </c>
      <c r="DQ106" s="67">
        <v>5</v>
      </c>
      <c r="DS106" s="65">
        <f t="shared" ca="1" si="66"/>
        <v>0.98857825393031717</v>
      </c>
      <c r="DT106" s="66">
        <f t="shared" ca="1" si="67"/>
        <v>4</v>
      </c>
      <c r="DV106" s="67">
        <v>106</v>
      </c>
      <c r="DW106" s="67">
        <v>0</v>
      </c>
      <c r="DX106" s="67">
        <v>5</v>
      </c>
    </row>
    <row r="107" spans="95:128" ht="18.75" x14ac:dyDescent="0.25">
      <c r="CX107" s="65">
        <f t="shared" ca="1" si="60"/>
        <v>0.84529610061489968</v>
      </c>
      <c r="CY107" s="66">
        <f t="shared" ca="1" si="61"/>
        <v>34</v>
      </c>
      <c r="DA107" s="67">
        <v>107</v>
      </c>
      <c r="DB107" s="67">
        <v>0</v>
      </c>
      <c r="DC107" s="67">
        <v>6</v>
      </c>
      <c r="DE107" s="65">
        <f t="shared" ca="1" si="62"/>
        <v>0.90409565261402214</v>
      </c>
      <c r="DF107" s="66">
        <f t="shared" ca="1" si="63"/>
        <v>22</v>
      </c>
      <c r="DH107" s="67">
        <v>107</v>
      </c>
      <c r="DI107" s="67">
        <v>0</v>
      </c>
      <c r="DJ107" s="67">
        <v>6</v>
      </c>
      <c r="DL107" s="65">
        <f t="shared" ca="1" si="64"/>
        <v>0.39031881131451518</v>
      </c>
      <c r="DM107" s="66">
        <f t="shared" ca="1" si="65"/>
        <v>131</v>
      </c>
      <c r="DO107" s="67">
        <v>107</v>
      </c>
      <c r="DP107" s="67">
        <v>0</v>
      </c>
      <c r="DQ107" s="67">
        <v>6</v>
      </c>
      <c r="DS107" s="65">
        <f t="shared" ca="1" si="66"/>
        <v>0.29230675981341891</v>
      </c>
      <c r="DT107" s="66">
        <f t="shared" ca="1" si="67"/>
        <v>145</v>
      </c>
      <c r="DV107" s="67">
        <v>107</v>
      </c>
      <c r="DW107" s="67">
        <v>0</v>
      </c>
      <c r="DX107" s="67">
        <v>6</v>
      </c>
    </row>
    <row r="108" spans="95:128" ht="18.75" x14ac:dyDescent="0.25">
      <c r="CX108" s="65">
        <f t="shared" ca="1" si="60"/>
        <v>0.52611178103356682</v>
      </c>
      <c r="CY108" s="66">
        <f t="shared" ca="1" si="61"/>
        <v>100</v>
      </c>
      <c r="DA108" s="67">
        <v>108</v>
      </c>
      <c r="DB108" s="67">
        <v>0</v>
      </c>
      <c r="DC108" s="67">
        <v>7</v>
      </c>
      <c r="DE108" s="65">
        <f t="shared" ca="1" si="62"/>
        <v>0.73753178905529149</v>
      </c>
      <c r="DF108" s="66">
        <f t="shared" ca="1" si="63"/>
        <v>51</v>
      </c>
      <c r="DH108" s="67">
        <v>108</v>
      </c>
      <c r="DI108" s="67">
        <v>0</v>
      </c>
      <c r="DJ108" s="67">
        <v>7</v>
      </c>
      <c r="DL108" s="65">
        <f t="shared" ca="1" si="64"/>
        <v>0.12494324628928599</v>
      </c>
      <c r="DM108" s="66">
        <f t="shared" ca="1" si="65"/>
        <v>175</v>
      </c>
      <c r="DO108" s="67">
        <v>108</v>
      </c>
      <c r="DP108" s="67">
        <v>0</v>
      </c>
      <c r="DQ108" s="67">
        <v>7</v>
      </c>
      <c r="DS108" s="65">
        <f t="shared" ca="1" si="66"/>
        <v>0.96011716088805665</v>
      </c>
      <c r="DT108" s="66">
        <f t="shared" ca="1" si="67"/>
        <v>9</v>
      </c>
      <c r="DV108" s="67">
        <v>108</v>
      </c>
      <c r="DW108" s="67">
        <v>0</v>
      </c>
      <c r="DX108" s="67">
        <v>7</v>
      </c>
    </row>
    <row r="109" spans="95:128" ht="18.75" x14ac:dyDescent="0.25">
      <c r="CX109" s="65">
        <f t="shared" ca="1" si="60"/>
        <v>0.95919599552500534</v>
      </c>
      <c r="CY109" s="66">
        <f t="shared" ca="1" si="61"/>
        <v>14</v>
      </c>
      <c r="DA109" s="67">
        <v>109</v>
      </c>
      <c r="DB109" s="67">
        <v>0</v>
      </c>
      <c r="DC109" s="67">
        <v>8</v>
      </c>
      <c r="DE109" s="65">
        <f t="shared" ca="1" si="62"/>
        <v>0.90144964757679491</v>
      </c>
      <c r="DF109" s="66">
        <f t="shared" ca="1" si="63"/>
        <v>23</v>
      </c>
      <c r="DH109" s="67">
        <v>109</v>
      </c>
      <c r="DI109" s="67">
        <v>0</v>
      </c>
      <c r="DJ109" s="67">
        <v>8</v>
      </c>
      <c r="DL109" s="65">
        <f t="shared" ca="1" si="64"/>
        <v>0.43822253225578556</v>
      </c>
      <c r="DM109" s="66">
        <f t="shared" ca="1" si="65"/>
        <v>117</v>
      </c>
      <c r="DO109" s="67">
        <v>109</v>
      </c>
      <c r="DP109" s="67">
        <v>0</v>
      </c>
      <c r="DQ109" s="67">
        <v>8</v>
      </c>
      <c r="DS109" s="65">
        <f t="shared" ca="1" si="66"/>
        <v>0.99116669410594127</v>
      </c>
      <c r="DT109" s="66">
        <f t="shared" ca="1" si="67"/>
        <v>3</v>
      </c>
      <c r="DV109" s="67">
        <v>109</v>
      </c>
      <c r="DW109" s="67">
        <v>0</v>
      </c>
      <c r="DX109" s="67">
        <v>8</v>
      </c>
    </row>
    <row r="110" spans="95:128" ht="18.75" x14ac:dyDescent="0.25">
      <c r="CX110" s="65">
        <f t="shared" ca="1" si="60"/>
        <v>0.63496533010351741</v>
      </c>
      <c r="CY110" s="66">
        <f t="shared" ca="1" si="61"/>
        <v>75</v>
      </c>
      <c r="DA110" s="67">
        <v>110</v>
      </c>
      <c r="DB110" s="67">
        <v>0</v>
      </c>
      <c r="DC110" s="67">
        <v>9</v>
      </c>
      <c r="DE110" s="65">
        <f t="shared" ca="1" si="62"/>
        <v>0.33108360571378104</v>
      </c>
      <c r="DF110" s="66">
        <f t="shared" ca="1" si="63"/>
        <v>141</v>
      </c>
      <c r="DH110" s="67">
        <v>110</v>
      </c>
      <c r="DI110" s="67">
        <v>0</v>
      </c>
      <c r="DJ110" s="67">
        <v>9</v>
      </c>
      <c r="DL110" s="65">
        <f t="shared" ca="1" si="64"/>
        <v>1.3665848534065939E-2</v>
      </c>
      <c r="DM110" s="66">
        <f t="shared" ca="1" si="65"/>
        <v>197</v>
      </c>
      <c r="DO110" s="67">
        <v>110</v>
      </c>
      <c r="DP110" s="67">
        <v>0</v>
      </c>
      <c r="DQ110" s="67">
        <v>9</v>
      </c>
      <c r="DS110" s="65">
        <f t="shared" ca="1" si="66"/>
        <v>0.68210243162304041</v>
      </c>
      <c r="DT110" s="66">
        <f t="shared" ca="1" si="67"/>
        <v>75</v>
      </c>
      <c r="DV110" s="67">
        <v>110</v>
      </c>
      <c r="DW110" s="67">
        <v>0</v>
      </c>
      <c r="DX110" s="67">
        <v>9</v>
      </c>
    </row>
    <row r="111" spans="95:128" ht="18.75" x14ac:dyDescent="0.25">
      <c r="CX111" s="65">
        <f t="shared" ca="1" si="60"/>
        <v>0.14822029583500651</v>
      </c>
      <c r="CY111" s="66">
        <f t="shared" ca="1" si="61"/>
        <v>174</v>
      </c>
      <c r="DA111" s="67">
        <v>111</v>
      </c>
      <c r="DB111" s="67">
        <v>1</v>
      </c>
      <c r="DC111" s="67">
        <v>0</v>
      </c>
      <c r="DE111" s="65">
        <f t="shared" ca="1" si="62"/>
        <v>0.92765151180753302</v>
      </c>
      <c r="DF111" s="66">
        <f t="shared" ca="1" si="63"/>
        <v>17</v>
      </c>
      <c r="DH111" s="67">
        <v>111</v>
      </c>
      <c r="DI111" s="67">
        <v>1</v>
      </c>
      <c r="DJ111" s="67">
        <v>0</v>
      </c>
      <c r="DL111" s="65">
        <f t="shared" ca="1" si="64"/>
        <v>0.58587625628202022</v>
      </c>
      <c r="DM111" s="66">
        <f t="shared" ca="1" si="65"/>
        <v>86</v>
      </c>
      <c r="DO111" s="67">
        <v>111</v>
      </c>
      <c r="DP111" s="67">
        <v>1</v>
      </c>
      <c r="DQ111" s="67">
        <v>0</v>
      </c>
      <c r="DS111" s="65">
        <f t="shared" ca="1" si="66"/>
        <v>0.60006525147881717</v>
      </c>
      <c r="DT111" s="66">
        <f t="shared" ca="1" si="67"/>
        <v>89</v>
      </c>
      <c r="DV111" s="67">
        <v>111</v>
      </c>
      <c r="DW111" s="67">
        <v>1</v>
      </c>
      <c r="DX111" s="67">
        <v>0</v>
      </c>
    </row>
    <row r="112" spans="95:128" ht="18.75" x14ac:dyDescent="0.25">
      <c r="CX112" s="65">
        <f t="shared" ca="1" si="60"/>
        <v>0.4236264357488545</v>
      </c>
      <c r="CY112" s="66">
        <f t="shared" ca="1" si="61"/>
        <v>119</v>
      </c>
      <c r="DA112" s="67">
        <v>112</v>
      </c>
      <c r="DB112" s="67">
        <v>2</v>
      </c>
      <c r="DC112" s="67">
        <v>0</v>
      </c>
      <c r="DE112" s="65">
        <f t="shared" ca="1" si="62"/>
        <v>0.93986329728348239</v>
      </c>
      <c r="DF112" s="66">
        <f t="shared" ca="1" si="63"/>
        <v>13</v>
      </c>
      <c r="DH112" s="67">
        <v>112</v>
      </c>
      <c r="DI112" s="67">
        <v>2</v>
      </c>
      <c r="DJ112" s="67">
        <v>0</v>
      </c>
      <c r="DL112" s="65">
        <f t="shared" ca="1" si="64"/>
        <v>0.37272188998781042</v>
      </c>
      <c r="DM112" s="66">
        <f t="shared" ca="1" si="65"/>
        <v>132</v>
      </c>
      <c r="DO112" s="67">
        <v>112</v>
      </c>
      <c r="DP112" s="67">
        <v>2</v>
      </c>
      <c r="DQ112" s="67">
        <v>0</v>
      </c>
      <c r="DS112" s="65">
        <f t="shared" ca="1" si="66"/>
        <v>0.15409767366170357</v>
      </c>
      <c r="DT112" s="66">
        <f t="shared" ca="1" si="67"/>
        <v>170</v>
      </c>
      <c r="DV112" s="67">
        <v>112</v>
      </c>
      <c r="DW112" s="67">
        <v>2</v>
      </c>
      <c r="DX112" s="67">
        <v>0</v>
      </c>
    </row>
    <row r="113" spans="102:128" ht="18.75" x14ac:dyDescent="0.25">
      <c r="CX113" s="65">
        <f t="shared" ca="1" si="60"/>
        <v>0.21495348500238232</v>
      </c>
      <c r="CY113" s="66">
        <f t="shared" ca="1" si="61"/>
        <v>167</v>
      </c>
      <c r="DA113" s="67">
        <v>113</v>
      </c>
      <c r="DB113" s="67">
        <v>3</v>
      </c>
      <c r="DC113" s="67">
        <v>0</v>
      </c>
      <c r="DE113" s="65">
        <f t="shared" ca="1" si="62"/>
        <v>0.32535731428989823</v>
      </c>
      <c r="DF113" s="66">
        <f t="shared" ca="1" si="63"/>
        <v>144</v>
      </c>
      <c r="DH113" s="67">
        <v>113</v>
      </c>
      <c r="DI113" s="67">
        <v>3</v>
      </c>
      <c r="DJ113" s="67">
        <v>0</v>
      </c>
      <c r="DL113" s="65">
        <f t="shared" ca="1" si="64"/>
        <v>0.53596697482527167</v>
      </c>
      <c r="DM113" s="66">
        <f t="shared" ca="1" si="65"/>
        <v>101</v>
      </c>
      <c r="DO113" s="67">
        <v>113</v>
      </c>
      <c r="DP113" s="67">
        <v>3</v>
      </c>
      <c r="DQ113" s="67">
        <v>0</v>
      </c>
      <c r="DS113" s="65">
        <f t="shared" ca="1" si="66"/>
        <v>0.31050251199651913</v>
      </c>
      <c r="DT113" s="66">
        <f t="shared" ca="1" si="67"/>
        <v>144</v>
      </c>
      <c r="DV113" s="67">
        <v>113</v>
      </c>
      <c r="DW113" s="67">
        <v>3</v>
      </c>
      <c r="DX113" s="67">
        <v>0</v>
      </c>
    </row>
    <row r="114" spans="102:128" ht="18.75" x14ac:dyDescent="0.25">
      <c r="CX114" s="65">
        <f t="shared" ca="1" si="60"/>
        <v>0.17335580920434401</v>
      </c>
      <c r="CY114" s="66">
        <f t="shared" ca="1" si="61"/>
        <v>170</v>
      </c>
      <c r="DA114" s="67">
        <v>114</v>
      </c>
      <c r="DB114" s="67">
        <v>4</v>
      </c>
      <c r="DC114" s="67">
        <v>0</v>
      </c>
      <c r="DE114" s="65">
        <f t="shared" ca="1" si="62"/>
        <v>0.96487249986281654</v>
      </c>
      <c r="DF114" s="66">
        <f t="shared" ca="1" si="63"/>
        <v>7</v>
      </c>
      <c r="DH114" s="67">
        <v>114</v>
      </c>
      <c r="DI114" s="67">
        <v>4</v>
      </c>
      <c r="DJ114" s="67">
        <v>0</v>
      </c>
      <c r="DL114" s="65">
        <f t="shared" ca="1" si="64"/>
        <v>0.85157483006780221</v>
      </c>
      <c r="DM114" s="66">
        <f t="shared" ca="1" si="65"/>
        <v>26</v>
      </c>
      <c r="DO114" s="67">
        <v>114</v>
      </c>
      <c r="DP114" s="67">
        <v>4</v>
      </c>
      <c r="DQ114" s="67">
        <v>0</v>
      </c>
      <c r="DS114" s="65">
        <f t="shared" ca="1" si="66"/>
        <v>0.895703230594873</v>
      </c>
      <c r="DT114" s="66">
        <f t="shared" ca="1" si="67"/>
        <v>24</v>
      </c>
      <c r="DV114" s="67">
        <v>114</v>
      </c>
      <c r="DW114" s="67">
        <v>4</v>
      </c>
      <c r="DX114" s="67">
        <v>0</v>
      </c>
    </row>
    <row r="115" spans="102:128" ht="18.75" x14ac:dyDescent="0.25">
      <c r="CX115" s="65">
        <f t="shared" ca="1" si="60"/>
        <v>0.80922653587153481</v>
      </c>
      <c r="CY115" s="66">
        <f t="shared" ca="1" si="61"/>
        <v>42</v>
      </c>
      <c r="DA115" s="67">
        <v>115</v>
      </c>
      <c r="DB115" s="67">
        <v>5</v>
      </c>
      <c r="DC115" s="67">
        <v>0</v>
      </c>
      <c r="DE115" s="65">
        <f t="shared" ca="1" si="62"/>
        <v>0.66251266282441168</v>
      </c>
      <c r="DF115" s="66">
        <f t="shared" ca="1" si="63"/>
        <v>74</v>
      </c>
      <c r="DH115" s="67">
        <v>115</v>
      </c>
      <c r="DI115" s="67">
        <v>5</v>
      </c>
      <c r="DJ115" s="67">
        <v>0</v>
      </c>
      <c r="DL115" s="65">
        <f t="shared" ca="1" si="64"/>
        <v>7.9231587961432259E-2</v>
      </c>
      <c r="DM115" s="66">
        <f t="shared" ca="1" si="65"/>
        <v>184</v>
      </c>
      <c r="DO115" s="67">
        <v>115</v>
      </c>
      <c r="DP115" s="67">
        <v>5</v>
      </c>
      <c r="DQ115" s="67">
        <v>0</v>
      </c>
      <c r="DS115" s="65">
        <f t="shared" ca="1" si="66"/>
        <v>0.31294714900265741</v>
      </c>
      <c r="DT115" s="66">
        <f t="shared" ca="1" si="67"/>
        <v>143</v>
      </c>
      <c r="DV115" s="67">
        <v>115</v>
      </c>
      <c r="DW115" s="67">
        <v>5</v>
      </c>
      <c r="DX115" s="67">
        <v>0</v>
      </c>
    </row>
    <row r="116" spans="102:128" ht="18.75" x14ac:dyDescent="0.25">
      <c r="CX116" s="65">
        <f t="shared" ca="1" si="60"/>
        <v>0.38909401725087023</v>
      </c>
      <c r="CY116" s="66">
        <f t="shared" ca="1" si="61"/>
        <v>129</v>
      </c>
      <c r="DA116" s="67">
        <v>116</v>
      </c>
      <c r="DB116" s="67">
        <v>6</v>
      </c>
      <c r="DC116" s="67">
        <v>0</v>
      </c>
      <c r="DE116" s="65">
        <f t="shared" ca="1" si="62"/>
        <v>7.8413862165676695E-2</v>
      </c>
      <c r="DF116" s="66">
        <f t="shared" ca="1" si="63"/>
        <v>182</v>
      </c>
      <c r="DH116" s="67">
        <v>116</v>
      </c>
      <c r="DI116" s="67">
        <v>6</v>
      </c>
      <c r="DJ116" s="67">
        <v>0</v>
      </c>
      <c r="DL116" s="65">
        <f t="shared" ca="1" si="64"/>
        <v>0.61898719654323875</v>
      </c>
      <c r="DM116" s="66">
        <f t="shared" ca="1" si="65"/>
        <v>76</v>
      </c>
      <c r="DO116" s="67">
        <v>116</v>
      </c>
      <c r="DP116" s="67">
        <v>6</v>
      </c>
      <c r="DQ116" s="67">
        <v>0</v>
      </c>
      <c r="DS116" s="65">
        <f t="shared" ca="1" si="66"/>
        <v>0.48464319384057264</v>
      </c>
      <c r="DT116" s="66">
        <f t="shared" ca="1" si="67"/>
        <v>112</v>
      </c>
      <c r="DV116" s="67">
        <v>116</v>
      </c>
      <c r="DW116" s="67">
        <v>6</v>
      </c>
      <c r="DX116" s="67">
        <v>0</v>
      </c>
    </row>
    <row r="117" spans="102:128" ht="18.75" x14ac:dyDescent="0.25">
      <c r="CX117" s="65">
        <f t="shared" ca="1" si="60"/>
        <v>0.55723362551595779</v>
      </c>
      <c r="CY117" s="66">
        <f t="shared" ca="1" si="61"/>
        <v>96</v>
      </c>
      <c r="DA117" s="67">
        <v>117</v>
      </c>
      <c r="DB117" s="67">
        <v>7</v>
      </c>
      <c r="DC117" s="67">
        <v>0</v>
      </c>
      <c r="DE117" s="65">
        <f t="shared" ca="1" si="62"/>
        <v>0.42131349832299625</v>
      </c>
      <c r="DF117" s="66">
        <f t="shared" ca="1" si="63"/>
        <v>123</v>
      </c>
      <c r="DH117" s="67">
        <v>117</v>
      </c>
      <c r="DI117" s="67">
        <v>7</v>
      </c>
      <c r="DJ117" s="67">
        <v>0</v>
      </c>
      <c r="DL117" s="65">
        <f t="shared" ca="1" si="64"/>
        <v>0.81649254193628329</v>
      </c>
      <c r="DM117" s="66">
        <f t="shared" ca="1" si="65"/>
        <v>35</v>
      </c>
      <c r="DO117" s="67">
        <v>117</v>
      </c>
      <c r="DP117" s="67">
        <v>7</v>
      </c>
      <c r="DQ117" s="67">
        <v>0</v>
      </c>
      <c r="DS117" s="65">
        <f t="shared" ca="1" si="66"/>
        <v>0.94820238852052163</v>
      </c>
      <c r="DT117" s="66">
        <f t="shared" ca="1" si="67"/>
        <v>12</v>
      </c>
      <c r="DV117" s="67">
        <v>117</v>
      </c>
      <c r="DW117" s="67">
        <v>7</v>
      </c>
      <c r="DX117" s="67">
        <v>0</v>
      </c>
    </row>
    <row r="118" spans="102:128" ht="18.75" x14ac:dyDescent="0.25">
      <c r="CX118" s="65">
        <f t="shared" ca="1" si="60"/>
        <v>0.71361874121189695</v>
      </c>
      <c r="CY118" s="66">
        <f t="shared" ca="1" si="61"/>
        <v>59</v>
      </c>
      <c r="DA118" s="67">
        <v>118</v>
      </c>
      <c r="DB118" s="67">
        <v>8</v>
      </c>
      <c r="DC118" s="67">
        <v>0</v>
      </c>
      <c r="DE118" s="65">
        <f t="shared" ca="1" si="62"/>
        <v>0.12646473147614601</v>
      </c>
      <c r="DF118" s="66">
        <f t="shared" ca="1" si="63"/>
        <v>175</v>
      </c>
      <c r="DH118" s="67">
        <v>118</v>
      </c>
      <c r="DI118" s="67">
        <v>8</v>
      </c>
      <c r="DJ118" s="67">
        <v>0</v>
      </c>
      <c r="DL118" s="65">
        <f t="shared" ca="1" si="64"/>
        <v>0.4605680323709711</v>
      </c>
      <c r="DM118" s="66">
        <f t="shared" ca="1" si="65"/>
        <v>112</v>
      </c>
      <c r="DO118" s="67">
        <v>118</v>
      </c>
      <c r="DP118" s="67">
        <v>8</v>
      </c>
      <c r="DQ118" s="67">
        <v>0</v>
      </c>
      <c r="DS118" s="65">
        <f t="shared" ca="1" si="66"/>
        <v>0.6348118100034863</v>
      </c>
      <c r="DT118" s="66">
        <f t="shared" ca="1" si="67"/>
        <v>84</v>
      </c>
      <c r="DV118" s="67">
        <v>118</v>
      </c>
      <c r="DW118" s="67">
        <v>8</v>
      </c>
      <c r="DX118" s="67">
        <v>0</v>
      </c>
    </row>
    <row r="119" spans="102:128" ht="18.75" x14ac:dyDescent="0.25">
      <c r="CX119" s="65">
        <f t="shared" ca="1" si="60"/>
        <v>0.4865443150054044</v>
      </c>
      <c r="CY119" s="66">
        <f t="shared" ca="1" si="61"/>
        <v>106</v>
      </c>
      <c r="DA119" s="67">
        <v>119</v>
      </c>
      <c r="DB119" s="67">
        <v>9</v>
      </c>
      <c r="DC119" s="67">
        <v>0</v>
      </c>
      <c r="DE119" s="65">
        <f t="shared" ca="1" si="62"/>
        <v>0.71161776922780462</v>
      </c>
      <c r="DF119" s="66">
        <f t="shared" ca="1" si="63"/>
        <v>55</v>
      </c>
      <c r="DH119" s="67">
        <v>119</v>
      </c>
      <c r="DI119" s="67">
        <v>9</v>
      </c>
      <c r="DJ119" s="67">
        <v>0</v>
      </c>
      <c r="DL119" s="65">
        <f t="shared" ca="1" si="64"/>
        <v>0.64379602634369315</v>
      </c>
      <c r="DM119" s="66">
        <f t="shared" ca="1" si="65"/>
        <v>66</v>
      </c>
      <c r="DO119" s="67">
        <v>119</v>
      </c>
      <c r="DP119" s="67">
        <v>9</v>
      </c>
      <c r="DQ119" s="67">
        <v>0</v>
      </c>
      <c r="DS119" s="65">
        <f t="shared" ca="1" si="66"/>
        <v>0.44584928950647085</v>
      </c>
      <c r="DT119" s="66">
        <f t="shared" ca="1" si="67"/>
        <v>118</v>
      </c>
      <c r="DV119" s="67">
        <v>119</v>
      </c>
      <c r="DW119" s="67">
        <v>9</v>
      </c>
      <c r="DX119" s="67">
        <v>0</v>
      </c>
    </row>
    <row r="120" spans="102:128" ht="18.75" x14ac:dyDescent="0.25">
      <c r="CX120" s="65">
        <f t="shared" ca="1" si="60"/>
        <v>0.63608525285873385</v>
      </c>
      <c r="CY120" s="66">
        <f t="shared" ca="1" si="61"/>
        <v>74</v>
      </c>
      <c r="DA120" s="67">
        <v>120</v>
      </c>
      <c r="DB120" s="67">
        <v>0</v>
      </c>
      <c r="DC120" s="67">
        <v>0</v>
      </c>
      <c r="DE120" s="65">
        <f t="shared" ca="1" si="62"/>
        <v>0.56465084561520507</v>
      </c>
      <c r="DF120" s="66">
        <f t="shared" ca="1" si="63"/>
        <v>90</v>
      </c>
      <c r="DH120" s="67">
        <v>120</v>
      </c>
      <c r="DI120" s="67">
        <v>0</v>
      </c>
      <c r="DJ120" s="67">
        <v>0</v>
      </c>
      <c r="DL120" s="65">
        <f t="shared" ca="1" si="64"/>
        <v>0.81184711020681721</v>
      </c>
      <c r="DM120" s="66">
        <f t="shared" ca="1" si="65"/>
        <v>37</v>
      </c>
      <c r="DO120" s="67">
        <v>120</v>
      </c>
      <c r="DP120" s="67">
        <v>0</v>
      </c>
      <c r="DQ120" s="67">
        <v>0</v>
      </c>
      <c r="DS120" s="65">
        <f t="shared" ca="1" si="66"/>
        <v>0.14228672680839682</v>
      </c>
      <c r="DT120" s="66">
        <f t="shared" ca="1" si="67"/>
        <v>172</v>
      </c>
      <c r="DV120" s="67">
        <v>120</v>
      </c>
      <c r="DW120" s="67">
        <v>0</v>
      </c>
      <c r="DX120" s="67">
        <v>0</v>
      </c>
    </row>
    <row r="121" spans="102:128" ht="18.75" x14ac:dyDescent="0.25">
      <c r="CX121" s="65">
        <f t="shared" ca="1" si="60"/>
        <v>0.57292262681025008</v>
      </c>
      <c r="CY121" s="66">
        <f t="shared" ca="1" si="61"/>
        <v>91</v>
      </c>
      <c r="DA121" s="67">
        <v>121</v>
      </c>
      <c r="DB121" s="67">
        <v>0</v>
      </c>
      <c r="DC121" s="67">
        <v>0</v>
      </c>
      <c r="DE121" s="65">
        <f t="shared" ca="1" si="62"/>
        <v>0.93396260770372674</v>
      </c>
      <c r="DF121" s="66">
        <f t="shared" ca="1" si="63"/>
        <v>15</v>
      </c>
      <c r="DH121" s="67">
        <v>121</v>
      </c>
      <c r="DI121" s="67">
        <v>0</v>
      </c>
      <c r="DJ121" s="67">
        <v>0</v>
      </c>
      <c r="DL121" s="65">
        <f t="shared" ca="1" si="64"/>
        <v>0.13715498826811801</v>
      </c>
      <c r="DM121" s="66">
        <f t="shared" ca="1" si="65"/>
        <v>173</v>
      </c>
      <c r="DO121" s="67">
        <v>121</v>
      </c>
      <c r="DP121" s="67">
        <v>0</v>
      </c>
      <c r="DQ121" s="67">
        <v>0</v>
      </c>
      <c r="DS121" s="65">
        <f t="shared" ca="1" si="66"/>
        <v>0.56120428775038478</v>
      </c>
      <c r="DT121" s="66">
        <f t="shared" ca="1" si="67"/>
        <v>92</v>
      </c>
      <c r="DV121" s="67">
        <v>121</v>
      </c>
      <c r="DW121" s="67">
        <v>0</v>
      </c>
      <c r="DX121" s="67">
        <v>0</v>
      </c>
    </row>
    <row r="122" spans="102:128" ht="18.75" x14ac:dyDescent="0.25">
      <c r="CX122" s="65">
        <f t="shared" ca="1" si="60"/>
        <v>8.8714772820680188E-2</v>
      </c>
      <c r="CY122" s="66">
        <f t="shared" ca="1" si="61"/>
        <v>183</v>
      </c>
      <c r="DA122" s="67">
        <v>122</v>
      </c>
      <c r="DB122" s="67">
        <v>0</v>
      </c>
      <c r="DC122" s="67">
        <v>1</v>
      </c>
      <c r="DE122" s="65">
        <f t="shared" ca="1" si="62"/>
        <v>0.44787049815432123</v>
      </c>
      <c r="DF122" s="66">
        <f t="shared" ca="1" si="63"/>
        <v>115</v>
      </c>
      <c r="DH122" s="67">
        <v>122</v>
      </c>
      <c r="DI122" s="67">
        <v>0</v>
      </c>
      <c r="DJ122" s="67">
        <v>1</v>
      </c>
      <c r="DL122" s="65">
        <f t="shared" ca="1" si="64"/>
        <v>0.94896301921160364</v>
      </c>
      <c r="DM122" s="66">
        <f t="shared" ca="1" si="65"/>
        <v>7</v>
      </c>
      <c r="DO122" s="67">
        <v>122</v>
      </c>
      <c r="DP122" s="67">
        <v>0</v>
      </c>
      <c r="DQ122" s="67">
        <v>1</v>
      </c>
      <c r="DS122" s="65">
        <f t="shared" ca="1" si="66"/>
        <v>0.13584122083194061</v>
      </c>
      <c r="DT122" s="66">
        <f t="shared" ca="1" si="67"/>
        <v>175</v>
      </c>
      <c r="DV122" s="67">
        <v>122</v>
      </c>
      <c r="DW122" s="67">
        <v>0</v>
      </c>
      <c r="DX122" s="67">
        <v>1</v>
      </c>
    </row>
    <row r="123" spans="102:128" ht="18.75" x14ac:dyDescent="0.25">
      <c r="CX123" s="65">
        <f t="shared" ca="1" si="60"/>
        <v>0.24833880816378018</v>
      </c>
      <c r="CY123" s="66">
        <f t="shared" ca="1" si="61"/>
        <v>157</v>
      </c>
      <c r="DA123" s="67">
        <v>123</v>
      </c>
      <c r="DB123" s="67">
        <v>0</v>
      </c>
      <c r="DC123" s="67">
        <v>2</v>
      </c>
      <c r="DE123" s="65">
        <f t="shared" ca="1" si="62"/>
        <v>0.43344319620545635</v>
      </c>
      <c r="DF123" s="66">
        <f t="shared" ca="1" si="63"/>
        <v>120</v>
      </c>
      <c r="DH123" s="67">
        <v>123</v>
      </c>
      <c r="DI123" s="67">
        <v>0</v>
      </c>
      <c r="DJ123" s="67">
        <v>2</v>
      </c>
      <c r="DL123" s="65">
        <f t="shared" ca="1" si="64"/>
        <v>3.7276649825735197E-2</v>
      </c>
      <c r="DM123" s="66">
        <f t="shared" ca="1" si="65"/>
        <v>192</v>
      </c>
      <c r="DO123" s="67">
        <v>123</v>
      </c>
      <c r="DP123" s="67">
        <v>0</v>
      </c>
      <c r="DQ123" s="67">
        <v>2</v>
      </c>
      <c r="DS123" s="65">
        <f t="shared" ca="1" si="66"/>
        <v>0.54476797355912943</v>
      </c>
      <c r="DT123" s="66">
        <f t="shared" ca="1" si="67"/>
        <v>96</v>
      </c>
      <c r="DV123" s="67">
        <v>123</v>
      </c>
      <c r="DW123" s="67">
        <v>0</v>
      </c>
      <c r="DX123" s="67">
        <v>2</v>
      </c>
    </row>
    <row r="124" spans="102:128" ht="18.75" x14ac:dyDescent="0.25">
      <c r="CX124" s="65">
        <f t="shared" ca="1" si="60"/>
        <v>0.57250698278063039</v>
      </c>
      <c r="CY124" s="66">
        <f t="shared" ca="1" si="61"/>
        <v>92</v>
      </c>
      <c r="DA124" s="67">
        <v>124</v>
      </c>
      <c r="DB124" s="67">
        <v>0</v>
      </c>
      <c r="DC124" s="67">
        <v>3</v>
      </c>
      <c r="DE124" s="65">
        <f t="shared" ca="1" si="62"/>
        <v>0.95468483627872536</v>
      </c>
      <c r="DF124" s="66">
        <f t="shared" ca="1" si="63"/>
        <v>9</v>
      </c>
      <c r="DH124" s="67">
        <v>124</v>
      </c>
      <c r="DI124" s="67">
        <v>0</v>
      </c>
      <c r="DJ124" s="67">
        <v>3</v>
      </c>
      <c r="DL124" s="65">
        <f t="shared" ca="1" si="64"/>
        <v>0.2640751269619126</v>
      </c>
      <c r="DM124" s="66">
        <f t="shared" ca="1" si="65"/>
        <v>149</v>
      </c>
      <c r="DO124" s="67">
        <v>124</v>
      </c>
      <c r="DP124" s="67">
        <v>0</v>
      </c>
      <c r="DQ124" s="67">
        <v>3</v>
      </c>
      <c r="DS124" s="65">
        <f t="shared" ca="1" si="66"/>
        <v>0.81749883497512121</v>
      </c>
      <c r="DT124" s="66">
        <f t="shared" ca="1" si="67"/>
        <v>43</v>
      </c>
      <c r="DV124" s="67">
        <v>124</v>
      </c>
      <c r="DW124" s="67">
        <v>0</v>
      </c>
      <c r="DX124" s="67">
        <v>3</v>
      </c>
    </row>
    <row r="125" spans="102:128" ht="18.75" x14ac:dyDescent="0.25">
      <c r="CX125" s="65">
        <f t="shared" ca="1" si="60"/>
        <v>0.75840797940475468</v>
      </c>
      <c r="CY125" s="66">
        <f t="shared" ca="1" si="61"/>
        <v>52</v>
      </c>
      <c r="DA125" s="67">
        <v>125</v>
      </c>
      <c r="DB125" s="67">
        <v>0</v>
      </c>
      <c r="DC125" s="67">
        <v>4</v>
      </c>
      <c r="DE125" s="65">
        <f t="shared" ca="1" si="62"/>
        <v>0.58902567422978414</v>
      </c>
      <c r="DF125" s="66">
        <f t="shared" ca="1" si="63"/>
        <v>87</v>
      </c>
      <c r="DH125" s="67">
        <v>125</v>
      </c>
      <c r="DI125" s="67">
        <v>0</v>
      </c>
      <c r="DJ125" s="67">
        <v>4</v>
      </c>
      <c r="DL125" s="65">
        <f t="shared" ca="1" si="64"/>
        <v>0.7040609959766565</v>
      </c>
      <c r="DM125" s="66">
        <f t="shared" ca="1" si="65"/>
        <v>56</v>
      </c>
      <c r="DO125" s="67">
        <v>125</v>
      </c>
      <c r="DP125" s="67">
        <v>0</v>
      </c>
      <c r="DQ125" s="67">
        <v>4</v>
      </c>
      <c r="DS125" s="65">
        <f t="shared" ca="1" si="66"/>
        <v>0.73392977866441389</v>
      </c>
      <c r="DT125" s="66">
        <f t="shared" ca="1" si="67"/>
        <v>60</v>
      </c>
      <c r="DV125" s="67">
        <v>125</v>
      </c>
      <c r="DW125" s="67">
        <v>0</v>
      </c>
      <c r="DX125" s="67">
        <v>4</v>
      </c>
    </row>
    <row r="126" spans="102:128" ht="18.75" x14ac:dyDescent="0.25">
      <c r="CX126" s="65">
        <f t="shared" ca="1" si="60"/>
        <v>0.50333306704643477</v>
      </c>
      <c r="CY126" s="66">
        <f t="shared" ca="1" si="61"/>
        <v>103</v>
      </c>
      <c r="DA126" s="67">
        <v>126</v>
      </c>
      <c r="DB126" s="67">
        <v>0</v>
      </c>
      <c r="DC126" s="67">
        <v>5</v>
      </c>
      <c r="DE126" s="65">
        <f t="shared" ca="1" si="62"/>
        <v>5.4182832819890114E-3</v>
      </c>
      <c r="DF126" s="66">
        <f t="shared" ca="1" si="63"/>
        <v>196</v>
      </c>
      <c r="DH126" s="67">
        <v>126</v>
      </c>
      <c r="DI126" s="67">
        <v>0</v>
      </c>
      <c r="DJ126" s="67">
        <v>5</v>
      </c>
      <c r="DL126" s="65">
        <f t="shared" ca="1" si="64"/>
        <v>0.4021582575125443</v>
      </c>
      <c r="DM126" s="66">
        <f t="shared" ca="1" si="65"/>
        <v>125</v>
      </c>
      <c r="DO126" s="67">
        <v>126</v>
      </c>
      <c r="DP126" s="67">
        <v>0</v>
      </c>
      <c r="DQ126" s="67">
        <v>5</v>
      </c>
      <c r="DS126" s="65">
        <f t="shared" ca="1" si="66"/>
        <v>0.35965858680383811</v>
      </c>
      <c r="DT126" s="66">
        <f t="shared" ca="1" si="67"/>
        <v>133</v>
      </c>
      <c r="DV126" s="67">
        <v>126</v>
      </c>
      <c r="DW126" s="67">
        <v>0</v>
      </c>
      <c r="DX126" s="67">
        <v>5</v>
      </c>
    </row>
    <row r="127" spans="102:128" ht="18.75" x14ac:dyDescent="0.25">
      <c r="CX127" s="65">
        <f t="shared" ca="1" si="60"/>
        <v>0.6659901495131596</v>
      </c>
      <c r="CY127" s="66">
        <f t="shared" ca="1" si="61"/>
        <v>70</v>
      </c>
      <c r="DA127" s="67">
        <v>127</v>
      </c>
      <c r="DB127" s="67">
        <v>0</v>
      </c>
      <c r="DC127" s="67">
        <v>6</v>
      </c>
      <c r="DE127" s="65">
        <f t="shared" ca="1" si="62"/>
        <v>0.48706165424956249</v>
      </c>
      <c r="DF127" s="66">
        <f t="shared" ca="1" si="63"/>
        <v>106</v>
      </c>
      <c r="DH127" s="67">
        <v>127</v>
      </c>
      <c r="DI127" s="67">
        <v>0</v>
      </c>
      <c r="DJ127" s="67">
        <v>6</v>
      </c>
      <c r="DL127" s="65">
        <f t="shared" ca="1" si="64"/>
        <v>5.5123576312651523E-2</v>
      </c>
      <c r="DM127" s="66">
        <f t="shared" ca="1" si="65"/>
        <v>189</v>
      </c>
      <c r="DO127" s="67">
        <v>127</v>
      </c>
      <c r="DP127" s="67">
        <v>0</v>
      </c>
      <c r="DQ127" s="67">
        <v>6</v>
      </c>
      <c r="DS127" s="65">
        <f t="shared" ca="1" si="66"/>
        <v>0.87901377535494996</v>
      </c>
      <c r="DT127" s="66">
        <f t="shared" ca="1" si="67"/>
        <v>28</v>
      </c>
      <c r="DV127" s="67">
        <v>127</v>
      </c>
      <c r="DW127" s="67">
        <v>0</v>
      </c>
      <c r="DX127" s="67">
        <v>6</v>
      </c>
    </row>
    <row r="128" spans="102:128" ht="18.75" x14ac:dyDescent="0.25">
      <c r="CX128" s="65">
        <f t="shared" ca="1" si="60"/>
        <v>0.2871149588017532</v>
      </c>
      <c r="CY128" s="66">
        <f t="shared" ca="1" si="61"/>
        <v>148</v>
      </c>
      <c r="DA128" s="67">
        <v>128</v>
      </c>
      <c r="DB128" s="67">
        <v>0</v>
      </c>
      <c r="DC128" s="67">
        <v>7</v>
      </c>
      <c r="DE128" s="65">
        <f t="shared" ca="1" si="62"/>
        <v>4.5875878911373347E-3</v>
      </c>
      <c r="DF128" s="66">
        <f t="shared" ca="1" si="63"/>
        <v>197</v>
      </c>
      <c r="DH128" s="67">
        <v>128</v>
      </c>
      <c r="DI128" s="67">
        <v>0</v>
      </c>
      <c r="DJ128" s="67">
        <v>7</v>
      </c>
      <c r="DL128" s="65">
        <f t="shared" ca="1" si="64"/>
        <v>0.16046776629902637</v>
      </c>
      <c r="DM128" s="66">
        <f t="shared" ca="1" si="65"/>
        <v>169</v>
      </c>
      <c r="DO128" s="67">
        <v>128</v>
      </c>
      <c r="DP128" s="67">
        <v>0</v>
      </c>
      <c r="DQ128" s="67">
        <v>7</v>
      </c>
      <c r="DS128" s="65">
        <f t="shared" ca="1" si="66"/>
        <v>0.16448466915681648</v>
      </c>
      <c r="DT128" s="66">
        <f t="shared" ca="1" si="67"/>
        <v>168</v>
      </c>
      <c r="DV128" s="67">
        <v>128</v>
      </c>
      <c r="DW128" s="67">
        <v>0</v>
      </c>
      <c r="DX128" s="67">
        <v>7</v>
      </c>
    </row>
    <row r="129" spans="102:128" ht="18.75" x14ac:dyDescent="0.25">
      <c r="CX129" s="65">
        <f t="shared" ref="CX129:CX192" ca="1" si="68">RAND()</f>
        <v>0.97242610943339869</v>
      </c>
      <c r="CY129" s="66">
        <f t="shared" ref="CY129:CY192" ca="1" si="69">RANK(CX129,$CX$1:$CX$200,)</f>
        <v>10</v>
      </c>
      <c r="DA129" s="67">
        <v>129</v>
      </c>
      <c r="DB129" s="67">
        <v>0</v>
      </c>
      <c r="DC129" s="67">
        <v>8</v>
      </c>
      <c r="DE129" s="65">
        <f t="shared" ref="DE129:DE192" ca="1" si="70">RAND()</f>
        <v>0.30406856049396047</v>
      </c>
      <c r="DF129" s="66">
        <f t="shared" ref="DF129:DF192" ca="1" si="71">RANK(DE129,$DE$1:$DE$200,)</f>
        <v>147</v>
      </c>
      <c r="DH129" s="67">
        <v>129</v>
      </c>
      <c r="DI129" s="67">
        <v>0</v>
      </c>
      <c r="DJ129" s="67">
        <v>8</v>
      </c>
      <c r="DL129" s="65">
        <f t="shared" ref="DL129:DL192" ca="1" si="72">RAND()</f>
        <v>0.76271715785621985</v>
      </c>
      <c r="DM129" s="66">
        <f t="shared" ref="DM129:DM192" ca="1" si="73">RANK(DL129,$DL$1:$DL$200,)</f>
        <v>48</v>
      </c>
      <c r="DO129" s="67">
        <v>129</v>
      </c>
      <c r="DP129" s="67">
        <v>0</v>
      </c>
      <c r="DQ129" s="67">
        <v>8</v>
      </c>
      <c r="DS129" s="65">
        <f t="shared" ca="1" si="66"/>
        <v>0.33799979663277246</v>
      </c>
      <c r="DT129" s="66">
        <f t="shared" ca="1" si="67"/>
        <v>138</v>
      </c>
      <c r="DV129" s="67">
        <v>129</v>
      </c>
      <c r="DW129" s="67">
        <v>0</v>
      </c>
      <c r="DX129" s="67">
        <v>8</v>
      </c>
    </row>
    <row r="130" spans="102:128" ht="18.75" x14ac:dyDescent="0.25">
      <c r="CX130" s="65">
        <f t="shared" ca="1" si="68"/>
        <v>0.48230547499193777</v>
      </c>
      <c r="CY130" s="66">
        <f t="shared" ca="1" si="69"/>
        <v>108</v>
      </c>
      <c r="DA130" s="67">
        <v>130</v>
      </c>
      <c r="DB130" s="67">
        <v>0</v>
      </c>
      <c r="DC130" s="67">
        <v>9</v>
      </c>
      <c r="DE130" s="65">
        <f t="shared" ca="1" si="70"/>
        <v>0.90610141525278642</v>
      </c>
      <c r="DF130" s="66">
        <f t="shared" ca="1" si="71"/>
        <v>21</v>
      </c>
      <c r="DH130" s="67">
        <v>130</v>
      </c>
      <c r="DI130" s="67">
        <v>0</v>
      </c>
      <c r="DJ130" s="67">
        <v>9</v>
      </c>
      <c r="DL130" s="65">
        <f t="shared" ca="1" si="72"/>
        <v>0.6546920064290831</v>
      </c>
      <c r="DM130" s="66">
        <f t="shared" ca="1" si="73"/>
        <v>62</v>
      </c>
      <c r="DO130" s="67">
        <v>130</v>
      </c>
      <c r="DP130" s="67">
        <v>0</v>
      </c>
      <c r="DQ130" s="67">
        <v>9</v>
      </c>
      <c r="DS130" s="65">
        <f t="shared" ref="DS130:DS193" ca="1" si="74">RAND()</f>
        <v>0.72259559539993301</v>
      </c>
      <c r="DT130" s="66">
        <f t="shared" ref="DT130:DT193" ca="1" si="75">RANK(DS130,$DS$1:$DS$200,)</f>
        <v>64</v>
      </c>
      <c r="DV130" s="67">
        <v>130</v>
      </c>
      <c r="DW130" s="67">
        <v>0</v>
      </c>
      <c r="DX130" s="67">
        <v>9</v>
      </c>
    </row>
    <row r="131" spans="102:128" ht="18.75" x14ac:dyDescent="0.25">
      <c r="CX131" s="65">
        <f t="shared" ca="1" si="68"/>
        <v>0.64528551195710082</v>
      </c>
      <c r="CY131" s="66">
        <f t="shared" ca="1" si="69"/>
        <v>73</v>
      </c>
      <c r="DA131" s="67">
        <v>131</v>
      </c>
      <c r="DB131" s="67">
        <v>1</v>
      </c>
      <c r="DC131" s="67">
        <v>0</v>
      </c>
      <c r="DE131" s="65">
        <f t="shared" ca="1" si="70"/>
        <v>0.33077057069985083</v>
      </c>
      <c r="DF131" s="66">
        <f t="shared" ca="1" si="71"/>
        <v>142</v>
      </c>
      <c r="DH131" s="67">
        <v>131</v>
      </c>
      <c r="DI131" s="67">
        <v>1</v>
      </c>
      <c r="DJ131" s="67">
        <v>0</v>
      </c>
      <c r="DL131" s="65">
        <f t="shared" ca="1" si="72"/>
        <v>0.51250349990573352</v>
      </c>
      <c r="DM131" s="66">
        <f t="shared" ca="1" si="73"/>
        <v>105</v>
      </c>
      <c r="DO131" s="67">
        <v>131</v>
      </c>
      <c r="DP131" s="67">
        <v>1</v>
      </c>
      <c r="DQ131" s="67">
        <v>0</v>
      </c>
      <c r="DS131" s="65">
        <f t="shared" ca="1" si="74"/>
        <v>0.98578026341442837</v>
      </c>
      <c r="DT131" s="66">
        <f t="shared" ca="1" si="75"/>
        <v>5</v>
      </c>
      <c r="DV131" s="67">
        <v>131</v>
      </c>
      <c r="DW131" s="67">
        <v>1</v>
      </c>
      <c r="DX131" s="67">
        <v>0</v>
      </c>
    </row>
    <row r="132" spans="102:128" ht="18.75" x14ac:dyDescent="0.25">
      <c r="CX132" s="65">
        <f t="shared" ca="1" si="68"/>
        <v>0.94460068209646109</v>
      </c>
      <c r="CY132" s="66">
        <f t="shared" ca="1" si="69"/>
        <v>17</v>
      </c>
      <c r="DA132" s="67">
        <v>132</v>
      </c>
      <c r="DB132" s="67">
        <v>2</v>
      </c>
      <c r="DC132" s="67">
        <v>0</v>
      </c>
      <c r="DE132" s="65">
        <f t="shared" ca="1" si="70"/>
        <v>0.3811126691187775</v>
      </c>
      <c r="DF132" s="66">
        <f t="shared" ca="1" si="71"/>
        <v>132</v>
      </c>
      <c r="DH132" s="67">
        <v>132</v>
      </c>
      <c r="DI132" s="67">
        <v>2</v>
      </c>
      <c r="DJ132" s="67">
        <v>0</v>
      </c>
      <c r="DL132" s="65">
        <f t="shared" ca="1" si="72"/>
        <v>0.4163727155021133</v>
      </c>
      <c r="DM132" s="66">
        <f t="shared" ca="1" si="73"/>
        <v>121</v>
      </c>
      <c r="DO132" s="67">
        <v>132</v>
      </c>
      <c r="DP132" s="67">
        <v>2</v>
      </c>
      <c r="DQ132" s="67">
        <v>0</v>
      </c>
      <c r="DS132" s="65">
        <f t="shared" ca="1" si="74"/>
        <v>0.89927475462057715</v>
      </c>
      <c r="DT132" s="66">
        <f t="shared" ca="1" si="75"/>
        <v>20</v>
      </c>
      <c r="DV132" s="67">
        <v>132</v>
      </c>
      <c r="DW132" s="67">
        <v>2</v>
      </c>
      <c r="DX132" s="67">
        <v>0</v>
      </c>
    </row>
    <row r="133" spans="102:128" ht="18.75" x14ac:dyDescent="0.25">
      <c r="CX133" s="65">
        <f t="shared" ca="1" si="68"/>
        <v>1.3747920700669436E-2</v>
      </c>
      <c r="CY133" s="66">
        <f t="shared" ca="1" si="69"/>
        <v>198</v>
      </c>
      <c r="DA133" s="67">
        <v>133</v>
      </c>
      <c r="DB133" s="67">
        <v>3</v>
      </c>
      <c r="DC133" s="67">
        <v>0</v>
      </c>
      <c r="DE133" s="65">
        <f t="shared" ca="1" si="70"/>
        <v>0.63560187904512688</v>
      </c>
      <c r="DF133" s="66">
        <f t="shared" ca="1" si="71"/>
        <v>78</v>
      </c>
      <c r="DH133" s="67">
        <v>133</v>
      </c>
      <c r="DI133" s="67">
        <v>3</v>
      </c>
      <c r="DJ133" s="67">
        <v>0</v>
      </c>
      <c r="DL133" s="65">
        <f t="shared" ca="1" si="72"/>
        <v>0.69821976402314945</v>
      </c>
      <c r="DM133" s="66">
        <f t="shared" ca="1" si="73"/>
        <v>58</v>
      </c>
      <c r="DO133" s="67">
        <v>133</v>
      </c>
      <c r="DP133" s="67">
        <v>3</v>
      </c>
      <c r="DQ133" s="67">
        <v>0</v>
      </c>
      <c r="DS133" s="65">
        <f t="shared" ca="1" si="74"/>
        <v>0.76574649409228635</v>
      </c>
      <c r="DT133" s="66">
        <f t="shared" ca="1" si="75"/>
        <v>54</v>
      </c>
      <c r="DV133" s="67">
        <v>133</v>
      </c>
      <c r="DW133" s="67">
        <v>3</v>
      </c>
      <c r="DX133" s="67">
        <v>0</v>
      </c>
    </row>
    <row r="134" spans="102:128" ht="18.75" x14ac:dyDescent="0.25">
      <c r="CX134" s="65">
        <f t="shared" ca="1" si="68"/>
        <v>0.42514236794323035</v>
      </c>
      <c r="CY134" s="66">
        <f t="shared" ca="1" si="69"/>
        <v>118</v>
      </c>
      <c r="DA134" s="67">
        <v>134</v>
      </c>
      <c r="DB134" s="67">
        <v>4</v>
      </c>
      <c r="DC134" s="67">
        <v>0</v>
      </c>
      <c r="DE134" s="65">
        <f t="shared" ca="1" si="70"/>
        <v>0.81075140945140389</v>
      </c>
      <c r="DF134" s="66">
        <f t="shared" ca="1" si="71"/>
        <v>36</v>
      </c>
      <c r="DH134" s="67">
        <v>134</v>
      </c>
      <c r="DI134" s="67">
        <v>4</v>
      </c>
      <c r="DJ134" s="67">
        <v>0</v>
      </c>
      <c r="DL134" s="65">
        <f t="shared" ca="1" si="72"/>
        <v>0.93266924626218772</v>
      </c>
      <c r="DM134" s="66">
        <f t="shared" ca="1" si="73"/>
        <v>11</v>
      </c>
      <c r="DO134" s="67">
        <v>134</v>
      </c>
      <c r="DP134" s="67">
        <v>4</v>
      </c>
      <c r="DQ134" s="67">
        <v>0</v>
      </c>
      <c r="DS134" s="65">
        <f t="shared" ca="1" si="74"/>
        <v>0.70150106022526759</v>
      </c>
      <c r="DT134" s="66">
        <f t="shared" ca="1" si="75"/>
        <v>70</v>
      </c>
      <c r="DV134" s="67">
        <v>134</v>
      </c>
      <c r="DW134" s="67">
        <v>4</v>
      </c>
      <c r="DX134" s="67">
        <v>0</v>
      </c>
    </row>
    <row r="135" spans="102:128" ht="18.75" x14ac:dyDescent="0.25">
      <c r="CX135" s="65">
        <f t="shared" ca="1" si="68"/>
        <v>0.52728645312205114</v>
      </c>
      <c r="CY135" s="66">
        <f t="shared" ca="1" si="69"/>
        <v>99</v>
      </c>
      <c r="DA135" s="67">
        <v>135</v>
      </c>
      <c r="DB135" s="67">
        <v>5</v>
      </c>
      <c r="DC135" s="67">
        <v>0</v>
      </c>
      <c r="DE135" s="65">
        <f t="shared" ca="1" si="70"/>
        <v>0.52316367302956091</v>
      </c>
      <c r="DF135" s="66">
        <f t="shared" ca="1" si="71"/>
        <v>100</v>
      </c>
      <c r="DH135" s="67">
        <v>135</v>
      </c>
      <c r="DI135" s="67">
        <v>5</v>
      </c>
      <c r="DJ135" s="67">
        <v>0</v>
      </c>
      <c r="DL135" s="65">
        <f t="shared" ca="1" si="72"/>
        <v>0.3905016803073611</v>
      </c>
      <c r="DM135" s="66">
        <f t="shared" ca="1" si="73"/>
        <v>130</v>
      </c>
      <c r="DO135" s="67">
        <v>135</v>
      </c>
      <c r="DP135" s="67">
        <v>5</v>
      </c>
      <c r="DQ135" s="67">
        <v>0</v>
      </c>
      <c r="DS135" s="65">
        <f t="shared" ca="1" si="74"/>
        <v>0.67488744037638426</v>
      </c>
      <c r="DT135" s="66">
        <f t="shared" ca="1" si="75"/>
        <v>77</v>
      </c>
      <c r="DV135" s="67">
        <v>135</v>
      </c>
      <c r="DW135" s="67">
        <v>5</v>
      </c>
      <c r="DX135" s="67">
        <v>0</v>
      </c>
    </row>
    <row r="136" spans="102:128" ht="18.75" x14ac:dyDescent="0.25">
      <c r="CX136" s="65">
        <f t="shared" ca="1" si="68"/>
        <v>0.68438380185701464</v>
      </c>
      <c r="CY136" s="66">
        <f t="shared" ca="1" si="69"/>
        <v>67</v>
      </c>
      <c r="DA136" s="67">
        <v>136</v>
      </c>
      <c r="DB136" s="67">
        <v>6</v>
      </c>
      <c r="DC136" s="67">
        <v>0</v>
      </c>
      <c r="DE136" s="65">
        <f t="shared" ca="1" si="70"/>
        <v>0.97801435404018378</v>
      </c>
      <c r="DF136" s="66">
        <f t="shared" ca="1" si="71"/>
        <v>3</v>
      </c>
      <c r="DH136" s="67">
        <v>136</v>
      </c>
      <c r="DI136" s="67">
        <v>6</v>
      </c>
      <c r="DJ136" s="67">
        <v>0</v>
      </c>
      <c r="DL136" s="65">
        <f t="shared" ca="1" si="72"/>
        <v>0.11648590838172201</v>
      </c>
      <c r="DM136" s="66">
        <f t="shared" ca="1" si="73"/>
        <v>177</v>
      </c>
      <c r="DO136" s="67">
        <v>136</v>
      </c>
      <c r="DP136" s="67">
        <v>6</v>
      </c>
      <c r="DQ136" s="67">
        <v>0</v>
      </c>
      <c r="DS136" s="65">
        <f t="shared" ca="1" si="74"/>
        <v>0.33176239582033407</v>
      </c>
      <c r="DT136" s="66">
        <f t="shared" ca="1" si="75"/>
        <v>139</v>
      </c>
      <c r="DV136" s="67">
        <v>136</v>
      </c>
      <c r="DW136" s="67">
        <v>6</v>
      </c>
      <c r="DX136" s="67">
        <v>0</v>
      </c>
    </row>
    <row r="137" spans="102:128" ht="18.75" x14ac:dyDescent="0.25">
      <c r="CX137" s="65">
        <f t="shared" ca="1" si="68"/>
        <v>0.7792868544038607</v>
      </c>
      <c r="CY137" s="66">
        <f t="shared" ca="1" si="69"/>
        <v>48</v>
      </c>
      <c r="DA137" s="67">
        <v>137</v>
      </c>
      <c r="DB137" s="67">
        <v>7</v>
      </c>
      <c r="DC137" s="67">
        <v>0</v>
      </c>
      <c r="DE137" s="65">
        <f t="shared" ca="1" si="70"/>
        <v>0.29541241626458592</v>
      </c>
      <c r="DF137" s="66">
        <f t="shared" ca="1" si="71"/>
        <v>149</v>
      </c>
      <c r="DH137" s="67">
        <v>137</v>
      </c>
      <c r="DI137" s="67">
        <v>7</v>
      </c>
      <c r="DJ137" s="67">
        <v>0</v>
      </c>
      <c r="DL137" s="65">
        <f t="shared" ca="1" si="72"/>
        <v>0.91044146675439053</v>
      </c>
      <c r="DM137" s="66">
        <f t="shared" ca="1" si="73"/>
        <v>16</v>
      </c>
      <c r="DO137" s="67">
        <v>137</v>
      </c>
      <c r="DP137" s="67">
        <v>7</v>
      </c>
      <c r="DQ137" s="67">
        <v>0</v>
      </c>
      <c r="DS137" s="65">
        <f t="shared" ca="1" si="74"/>
        <v>0.87548606741626567</v>
      </c>
      <c r="DT137" s="66">
        <f t="shared" ca="1" si="75"/>
        <v>30</v>
      </c>
      <c r="DV137" s="67">
        <v>137</v>
      </c>
      <c r="DW137" s="67">
        <v>7</v>
      </c>
      <c r="DX137" s="67">
        <v>0</v>
      </c>
    </row>
    <row r="138" spans="102:128" ht="18.75" x14ac:dyDescent="0.25">
      <c r="CX138" s="65">
        <f t="shared" ca="1" si="68"/>
        <v>0.90041590847449071</v>
      </c>
      <c r="CY138" s="66">
        <f t="shared" ca="1" si="69"/>
        <v>22</v>
      </c>
      <c r="DA138" s="67">
        <v>138</v>
      </c>
      <c r="DB138" s="67">
        <v>8</v>
      </c>
      <c r="DC138" s="67">
        <v>0</v>
      </c>
      <c r="DE138" s="65">
        <f t="shared" ca="1" si="70"/>
        <v>0.40723176695418861</v>
      </c>
      <c r="DF138" s="66">
        <f t="shared" ca="1" si="71"/>
        <v>125</v>
      </c>
      <c r="DH138" s="67">
        <v>138</v>
      </c>
      <c r="DI138" s="67">
        <v>8</v>
      </c>
      <c r="DJ138" s="67">
        <v>0</v>
      </c>
      <c r="DL138" s="65">
        <f t="shared" ca="1" si="72"/>
        <v>0.66672702844752318</v>
      </c>
      <c r="DM138" s="66">
        <f t="shared" ca="1" si="73"/>
        <v>60</v>
      </c>
      <c r="DO138" s="67">
        <v>138</v>
      </c>
      <c r="DP138" s="67">
        <v>8</v>
      </c>
      <c r="DQ138" s="67">
        <v>0</v>
      </c>
      <c r="DS138" s="65">
        <f t="shared" ca="1" si="74"/>
        <v>0.67650761801263537</v>
      </c>
      <c r="DT138" s="66">
        <f t="shared" ca="1" si="75"/>
        <v>76</v>
      </c>
      <c r="DV138" s="67">
        <v>138</v>
      </c>
      <c r="DW138" s="67">
        <v>8</v>
      </c>
      <c r="DX138" s="67">
        <v>0</v>
      </c>
    </row>
    <row r="139" spans="102:128" ht="18.75" x14ac:dyDescent="0.25">
      <c r="CX139" s="65">
        <f t="shared" ca="1" si="68"/>
        <v>0.71930076192055492</v>
      </c>
      <c r="CY139" s="66">
        <f t="shared" ca="1" si="69"/>
        <v>58</v>
      </c>
      <c r="DA139" s="67">
        <v>139</v>
      </c>
      <c r="DB139" s="67">
        <v>9</v>
      </c>
      <c r="DC139" s="67">
        <v>0</v>
      </c>
      <c r="DE139" s="65">
        <f t="shared" ca="1" si="70"/>
        <v>0.38874714761185825</v>
      </c>
      <c r="DF139" s="66">
        <f t="shared" ca="1" si="71"/>
        <v>131</v>
      </c>
      <c r="DH139" s="67">
        <v>139</v>
      </c>
      <c r="DI139" s="67">
        <v>9</v>
      </c>
      <c r="DJ139" s="67">
        <v>0</v>
      </c>
      <c r="DL139" s="65">
        <f t="shared" ca="1" si="72"/>
        <v>0.31862961315594363</v>
      </c>
      <c r="DM139" s="66">
        <f t="shared" ca="1" si="73"/>
        <v>139</v>
      </c>
      <c r="DO139" s="67">
        <v>139</v>
      </c>
      <c r="DP139" s="67">
        <v>9</v>
      </c>
      <c r="DQ139" s="67">
        <v>0</v>
      </c>
      <c r="DS139" s="65">
        <f t="shared" ca="1" si="74"/>
        <v>4.2079268433565797E-3</v>
      </c>
      <c r="DT139" s="66">
        <f t="shared" ca="1" si="75"/>
        <v>197</v>
      </c>
      <c r="DV139" s="67">
        <v>139</v>
      </c>
      <c r="DW139" s="67">
        <v>9</v>
      </c>
      <c r="DX139" s="67">
        <v>0</v>
      </c>
    </row>
    <row r="140" spans="102:128" ht="18.75" x14ac:dyDescent="0.25">
      <c r="CX140" s="65">
        <f t="shared" ca="1" si="68"/>
        <v>0.75016978234554477</v>
      </c>
      <c r="CY140" s="66">
        <f ca="1">RANK(CX140,$CX$1:$CX$200,)</f>
        <v>53</v>
      </c>
      <c r="DA140" s="67">
        <v>140</v>
      </c>
      <c r="DB140" s="67">
        <v>0</v>
      </c>
      <c r="DC140" s="67">
        <v>0</v>
      </c>
      <c r="DE140" s="65">
        <f t="shared" ca="1" si="70"/>
        <v>0.66487545866778397</v>
      </c>
      <c r="DF140" s="66">
        <f t="shared" ca="1" si="71"/>
        <v>73</v>
      </c>
      <c r="DH140" s="67">
        <v>140</v>
      </c>
      <c r="DI140" s="67">
        <v>0</v>
      </c>
      <c r="DJ140" s="67">
        <v>0</v>
      </c>
      <c r="DL140" s="65">
        <f t="shared" ca="1" si="72"/>
        <v>0.98675676224270614</v>
      </c>
      <c r="DM140" s="66">
        <f t="shared" ca="1" si="73"/>
        <v>2</v>
      </c>
      <c r="DO140" s="67">
        <v>140</v>
      </c>
      <c r="DP140" s="67">
        <v>0</v>
      </c>
      <c r="DQ140" s="67">
        <v>0</v>
      </c>
      <c r="DS140" s="65">
        <f t="shared" ca="1" si="74"/>
        <v>0.61700768964978814</v>
      </c>
      <c r="DT140" s="66">
        <f t="shared" ca="1" si="75"/>
        <v>85</v>
      </c>
      <c r="DV140" s="67">
        <v>140</v>
      </c>
      <c r="DW140" s="67">
        <v>0</v>
      </c>
      <c r="DX140" s="67">
        <v>0</v>
      </c>
    </row>
    <row r="141" spans="102:128" ht="18.75" x14ac:dyDescent="0.25">
      <c r="CX141" s="65">
        <f t="shared" ca="1" si="68"/>
        <v>0.98975802237908117</v>
      </c>
      <c r="CY141" s="66">
        <f t="shared" ca="1" si="69"/>
        <v>4</v>
      </c>
      <c r="DA141" s="67">
        <v>141</v>
      </c>
      <c r="DB141" s="67">
        <v>0</v>
      </c>
      <c r="DC141" s="67">
        <v>0</v>
      </c>
      <c r="DE141" s="65">
        <f t="shared" ca="1" si="70"/>
        <v>2.7237187406035757E-2</v>
      </c>
      <c r="DF141" s="66">
        <f t="shared" ca="1" si="71"/>
        <v>190</v>
      </c>
      <c r="DH141" s="67">
        <v>141</v>
      </c>
      <c r="DI141" s="67">
        <v>0</v>
      </c>
      <c r="DJ141" s="67">
        <v>0</v>
      </c>
      <c r="DL141" s="65">
        <f t="shared" ca="1" si="72"/>
        <v>0.55624498424185398</v>
      </c>
      <c r="DM141" s="66">
        <f t="shared" ca="1" si="73"/>
        <v>95</v>
      </c>
      <c r="DO141" s="67">
        <v>141</v>
      </c>
      <c r="DP141" s="67">
        <v>0</v>
      </c>
      <c r="DQ141" s="67">
        <v>0</v>
      </c>
      <c r="DS141" s="65">
        <f t="shared" ca="1" si="74"/>
        <v>0.25838443657422727</v>
      </c>
      <c r="DT141" s="66">
        <f t="shared" ca="1" si="75"/>
        <v>148</v>
      </c>
      <c r="DV141" s="67">
        <v>141</v>
      </c>
      <c r="DW141" s="67">
        <v>0</v>
      </c>
      <c r="DX141" s="67">
        <v>0</v>
      </c>
    </row>
    <row r="142" spans="102:128" ht="18.75" x14ac:dyDescent="0.25">
      <c r="CX142" s="65">
        <f t="shared" ca="1" si="68"/>
        <v>0.68775436524292355</v>
      </c>
      <c r="CY142" s="66">
        <f t="shared" ca="1" si="69"/>
        <v>65</v>
      </c>
      <c r="DA142" s="67">
        <v>142</v>
      </c>
      <c r="DB142" s="67">
        <v>0</v>
      </c>
      <c r="DC142" s="67">
        <v>1</v>
      </c>
      <c r="DE142" s="65">
        <f t="shared" ca="1" si="70"/>
        <v>0.7741178605286344</v>
      </c>
      <c r="DF142" s="66">
        <f t="shared" ca="1" si="71"/>
        <v>44</v>
      </c>
      <c r="DH142" s="67">
        <v>142</v>
      </c>
      <c r="DI142" s="67">
        <v>0</v>
      </c>
      <c r="DJ142" s="67">
        <v>1</v>
      </c>
      <c r="DL142" s="65">
        <f t="shared" ca="1" si="72"/>
        <v>0.20427315301829174</v>
      </c>
      <c r="DM142" s="66">
        <f t="shared" ca="1" si="73"/>
        <v>165</v>
      </c>
      <c r="DO142" s="67">
        <v>142</v>
      </c>
      <c r="DP142" s="67">
        <v>0</v>
      </c>
      <c r="DQ142" s="67">
        <v>1</v>
      </c>
      <c r="DS142" s="65">
        <f t="shared" ca="1" si="74"/>
        <v>0.45712681736997018</v>
      </c>
      <c r="DT142" s="66">
        <f t="shared" ca="1" si="75"/>
        <v>117</v>
      </c>
      <c r="DV142" s="67">
        <v>142</v>
      </c>
      <c r="DW142" s="67">
        <v>0</v>
      </c>
      <c r="DX142" s="67">
        <v>1</v>
      </c>
    </row>
    <row r="143" spans="102:128" ht="18.75" x14ac:dyDescent="0.25">
      <c r="CX143" s="65">
        <f t="shared" ca="1" si="68"/>
        <v>0.24618672856316759</v>
      </c>
      <c r="CY143" s="66">
        <f t="shared" ca="1" si="69"/>
        <v>159</v>
      </c>
      <c r="DA143" s="67">
        <v>143</v>
      </c>
      <c r="DB143" s="67">
        <v>0</v>
      </c>
      <c r="DC143" s="67">
        <v>2</v>
      </c>
      <c r="DE143" s="65">
        <f t="shared" ca="1" si="70"/>
        <v>9.6184442783878721E-3</v>
      </c>
      <c r="DF143" s="66">
        <f t="shared" ca="1" si="71"/>
        <v>195</v>
      </c>
      <c r="DH143" s="67">
        <v>143</v>
      </c>
      <c r="DI143" s="67">
        <v>0</v>
      </c>
      <c r="DJ143" s="67">
        <v>2</v>
      </c>
      <c r="DL143" s="65">
        <f t="shared" ca="1" si="72"/>
        <v>0.551358159841146</v>
      </c>
      <c r="DM143" s="66">
        <f t="shared" ca="1" si="73"/>
        <v>96</v>
      </c>
      <c r="DO143" s="67">
        <v>143</v>
      </c>
      <c r="DP143" s="67">
        <v>0</v>
      </c>
      <c r="DQ143" s="67">
        <v>2</v>
      </c>
      <c r="DS143" s="65">
        <f t="shared" ca="1" si="74"/>
        <v>0.7016970730830846</v>
      </c>
      <c r="DT143" s="66">
        <f t="shared" ca="1" si="75"/>
        <v>69</v>
      </c>
      <c r="DV143" s="67">
        <v>143</v>
      </c>
      <c r="DW143" s="67">
        <v>0</v>
      </c>
      <c r="DX143" s="67">
        <v>2</v>
      </c>
    </row>
    <row r="144" spans="102:128" ht="18.75" x14ac:dyDescent="0.25">
      <c r="CX144" s="65">
        <f t="shared" ca="1" si="68"/>
        <v>0.36903180916251432</v>
      </c>
      <c r="CY144" s="66">
        <f t="shared" ca="1" si="69"/>
        <v>136</v>
      </c>
      <c r="DA144" s="67">
        <v>144</v>
      </c>
      <c r="DB144" s="67">
        <v>0</v>
      </c>
      <c r="DC144" s="67">
        <v>3</v>
      </c>
      <c r="DE144" s="65">
        <f t="shared" ca="1" si="70"/>
        <v>0.71788090050906661</v>
      </c>
      <c r="DF144" s="66">
        <f t="shared" ca="1" si="71"/>
        <v>54</v>
      </c>
      <c r="DH144" s="67">
        <v>144</v>
      </c>
      <c r="DI144" s="67">
        <v>0</v>
      </c>
      <c r="DJ144" s="67">
        <v>3</v>
      </c>
      <c r="DL144" s="65">
        <f t="shared" ca="1" si="72"/>
        <v>0.47964937652728912</v>
      </c>
      <c r="DM144" s="66">
        <f t="shared" ca="1" si="73"/>
        <v>107</v>
      </c>
      <c r="DO144" s="67">
        <v>144</v>
      </c>
      <c r="DP144" s="67">
        <v>0</v>
      </c>
      <c r="DQ144" s="67">
        <v>3</v>
      </c>
      <c r="DS144" s="65">
        <f t="shared" ca="1" si="74"/>
        <v>0.3918704034986048</v>
      </c>
      <c r="DT144" s="66">
        <f t="shared" ca="1" si="75"/>
        <v>127</v>
      </c>
      <c r="DV144" s="67">
        <v>144</v>
      </c>
      <c r="DW144" s="67">
        <v>0</v>
      </c>
      <c r="DX144" s="67">
        <v>3</v>
      </c>
    </row>
    <row r="145" spans="102:128" ht="18.75" x14ac:dyDescent="0.25">
      <c r="CX145" s="65">
        <f t="shared" ca="1" si="68"/>
        <v>0.99761996287149723</v>
      </c>
      <c r="CY145" s="66">
        <f t="shared" ca="1" si="69"/>
        <v>2</v>
      </c>
      <c r="DA145" s="67">
        <v>145</v>
      </c>
      <c r="DB145" s="67">
        <v>0</v>
      </c>
      <c r="DC145" s="67">
        <v>4</v>
      </c>
      <c r="DE145" s="65">
        <f t="shared" ca="1" si="70"/>
        <v>0.83575890618157911</v>
      </c>
      <c r="DF145" s="66">
        <f t="shared" ca="1" si="71"/>
        <v>32</v>
      </c>
      <c r="DH145" s="67">
        <v>145</v>
      </c>
      <c r="DI145" s="67">
        <v>0</v>
      </c>
      <c r="DJ145" s="67">
        <v>4</v>
      </c>
      <c r="DL145" s="65">
        <f t="shared" ca="1" si="72"/>
        <v>0.58755627793065135</v>
      </c>
      <c r="DM145" s="66">
        <f t="shared" ca="1" si="73"/>
        <v>85</v>
      </c>
      <c r="DO145" s="67">
        <v>145</v>
      </c>
      <c r="DP145" s="67">
        <v>0</v>
      </c>
      <c r="DQ145" s="67">
        <v>4</v>
      </c>
      <c r="DS145" s="65">
        <f t="shared" ca="1" si="74"/>
        <v>0.57282283253672928</v>
      </c>
      <c r="DT145" s="66">
        <f t="shared" ca="1" si="75"/>
        <v>91</v>
      </c>
      <c r="DV145" s="67">
        <v>145</v>
      </c>
      <c r="DW145" s="67">
        <v>0</v>
      </c>
      <c r="DX145" s="67">
        <v>4</v>
      </c>
    </row>
    <row r="146" spans="102:128" ht="18.75" x14ac:dyDescent="0.25">
      <c r="CX146" s="65">
        <f t="shared" ca="1" si="68"/>
        <v>0.14187457273363047</v>
      </c>
      <c r="CY146" s="66">
        <f t="shared" ca="1" si="69"/>
        <v>175</v>
      </c>
      <c r="DA146" s="67">
        <v>146</v>
      </c>
      <c r="DB146" s="67">
        <v>0</v>
      </c>
      <c r="DC146" s="67">
        <v>5</v>
      </c>
      <c r="DE146" s="65">
        <f t="shared" ca="1" si="70"/>
        <v>0.96123150181620909</v>
      </c>
      <c r="DF146" s="66">
        <f t="shared" ca="1" si="71"/>
        <v>8</v>
      </c>
      <c r="DH146" s="67">
        <v>146</v>
      </c>
      <c r="DI146" s="67">
        <v>0</v>
      </c>
      <c r="DJ146" s="67">
        <v>5</v>
      </c>
      <c r="DL146" s="65">
        <f t="shared" ca="1" si="72"/>
        <v>0.96974466435631967</v>
      </c>
      <c r="DM146" s="66">
        <f t="shared" ca="1" si="73"/>
        <v>4</v>
      </c>
      <c r="DO146" s="67">
        <v>146</v>
      </c>
      <c r="DP146" s="67">
        <v>0</v>
      </c>
      <c r="DQ146" s="67">
        <v>5</v>
      </c>
      <c r="DS146" s="65">
        <f t="shared" ca="1" si="74"/>
        <v>0.84102549624199574</v>
      </c>
      <c r="DT146" s="66">
        <f t="shared" ca="1" si="75"/>
        <v>36</v>
      </c>
      <c r="DV146" s="67">
        <v>146</v>
      </c>
      <c r="DW146" s="67">
        <v>0</v>
      </c>
      <c r="DX146" s="67">
        <v>5</v>
      </c>
    </row>
    <row r="147" spans="102:128" ht="18.75" x14ac:dyDescent="0.25">
      <c r="CX147" s="65">
        <f t="shared" ca="1" si="68"/>
        <v>0.98852968443265432</v>
      </c>
      <c r="CY147" s="66">
        <f t="shared" ca="1" si="69"/>
        <v>5</v>
      </c>
      <c r="DA147" s="67">
        <v>147</v>
      </c>
      <c r="DB147" s="67">
        <v>0</v>
      </c>
      <c r="DC147" s="67">
        <v>6</v>
      </c>
      <c r="DE147" s="65">
        <f t="shared" ca="1" si="70"/>
        <v>0.45569567880459938</v>
      </c>
      <c r="DF147" s="66">
        <f t="shared" ca="1" si="71"/>
        <v>113</v>
      </c>
      <c r="DH147" s="67">
        <v>147</v>
      </c>
      <c r="DI147" s="67">
        <v>0</v>
      </c>
      <c r="DJ147" s="67">
        <v>6</v>
      </c>
      <c r="DL147" s="65">
        <f t="shared" ca="1" si="72"/>
        <v>0.91736384631380496</v>
      </c>
      <c r="DM147" s="66">
        <f t="shared" ca="1" si="73"/>
        <v>14</v>
      </c>
      <c r="DO147" s="67">
        <v>147</v>
      </c>
      <c r="DP147" s="67">
        <v>0</v>
      </c>
      <c r="DQ147" s="67">
        <v>6</v>
      </c>
      <c r="DS147" s="65">
        <f t="shared" ca="1" si="74"/>
        <v>0.1349321837800217</v>
      </c>
      <c r="DT147" s="66">
        <f t="shared" ca="1" si="75"/>
        <v>176</v>
      </c>
      <c r="DV147" s="67">
        <v>147</v>
      </c>
      <c r="DW147" s="67">
        <v>0</v>
      </c>
      <c r="DX147" s="67">
        <v>6</v>
      </c>
    </row>
    <row r="148" spans="102:128" ht="18.75" x14ac:dyDescent="0.25">
      <c r="CX148" s="65">
        <f t="shared" ca="1" si="68"/>
        <v>0.74416240001657519</v>
      </c>
      <c r="CY148" s="66">
        <f t="shared" ca="1" si="69"/>
        <v>55</v>
      </c>
      <c r="DA148" s="67">
        <v>148</v>
      </c>
      <c r="DB148" s="67">
        <v>0</v>
      </c>
      <c r="DC148" s="67">
        <v>7</v>
      </c>
      <c r="DE148" s="65">
        <f t="shared" ca="1" si="70"/>
        <v>0.84486469540203135</v>
      </c>
      <c r="DF148" s="66">
        <f t="shared" ca="1" si="71"/>
        <v>29</v>
      </c>
      <c r="DH148" s="67">
        <v>148</v>
      </c>
      <c r="DI148" s="67">
        <v>0</v>
      </c>
      <c r="DJ148" s="67">
        <v>7</v>
      </c>
      <c r="DL148" s="65">
        <f t="shared" ca="1" si="72"/>
        <v>0.56183041949491386</v>
      </c>
      <c r="DM148" s="66">
        <f t="shared" ca="1" si="73"/>
        <v>92</v>
      </c>
      <c r="DO148" s="67">
        <v>148</v>
      </c>
      <c r="DP148" s="67">
        <v>0</v>
      </c>
      <c r="DQ148" s="67">
        <v>7</v>
      </c>
      <c r="DS148" s="65">
        <f t="shared" ca="1" si="74"/>
        <v>0.2912049916234587</v>
      </c>
      <c r="DT148" s="66">
        <f t="shared" ca="1" si="75"/>
        <v>146</v>
      </c>
      <c r="DV148" s="67">
        <v>148</v>
      </c>
      <c r="DW148" s="67">
        <v>0</v>
      </c>
      <c r="DX148" s="67">
        <v>7</v>
      </c>
    </row>
    <row r="149" spans="102:128" ht="18.75" x14ac:dyDescent="0.25">
      <c r="CX149" s="65">
        <f t="shared" ca="1" si="68"/>
        <v>7.3480304301503097E-2</v>
      </c>
      <c r="CY149" s="66">
        <f t="shared" ca="1" si="69"/>
        <v>186</v>
      </c>
      <c r="DA149" s="67">
        <v>149</v>
      </c>
      <c r="DB149" s="67">
        <v>0</v>
      </c>
      <c r="DC149" s="67">
        <v>8</v>
      </c>
      <c r="DE149" s="65">
        <f t="shared" ca="1" si="70"/>
        <v>0.2184264440538447</v>
      </c>
      <c r="DF149" s="66">
        <f t="shared" ca="1" si="71"/>
        <v>166</v>
      </c>
      <c r="DH149" s="67">
        <v>149</v>
      </c>
      <c r="DI149" s="67">
        <v>0</v>
      </c>
      <c r="DJ149" s="67">
        <v>8</v>
      </c>
      <c r="DL149" s="65">
        <f t="shared" ca="1" si="72"/>
        <v>0.20524146252632769</v>
      </c>
      <c r="DM149" s="66">
        <f t="shared" ca="1" si="73"/>
        <v>164</v>
      </c>
      <c r="DO149" s="67">
        <v>149</v>
      </c>
      <c r="DP149" s="67">
        <v>0</v>
      </c>
      <c r="DQ149" s="67">
        <v>8</v>
      </c>
      <c r="DS149" s="65">
        <f t="shared" ca="1" si="74"/>
        <v>0.52498780270254319</v>
      </c>
      <c r="DT149" s="66">
        <f t="shared" ca="1" si="75"/>
        <v>104</v>
      </c>
      <c r="DV149" s="67">
        <v>149</v>
      </c>
      <c r="DW149" s="67">
        <v>0</v>
      </c>
      <c r="DX149" s="67">
        <v>8</v>
      </c>
    </row>
    <row r="150" spans="102:128" ht="18.75" x14ac:dyDescent="0.25">
      <c r="CX150" s="65">
        <f t="shared" ca="1" si="68"/>
        <v>0.38465094157153268</v>
      </c>
      <c r="CY150" s="66">
        <f t="shared" ca="1" si="69"/>
        <v>131</v>
      </c>
      <c r="DA150" s="67">
        <v>150</v>
      </c>
      <c r="DB150" s="67">
        <v>0</v>
      </c>
      <c r="DC150" s="67">
        <v>9</v>
      </c>
      <c r="DE150" s="65">
        <f t="shared" ca="1" si="70"/>
        <v>1.1364519435571596E-3</v>
      </c>
      <c r="DF150" s="66">
        <f t="shared" ca="1" si="71"/>
        <v>199</v>
      </c>
      <c r="DH150" s="67">
        <v>150</v>
      </c>
      <c r="DI150" s="67">
        <v>0</v>
      </c>
      <c r="DJ150" s="67">
        <v>9</v>
      </c>
      <c r="DL150" s="65">
        <f t="shared" ca="1" si="72"/>
        <v>0.60376389208485992</v>
      </c>
      <c r="DM150" s="66">
        <f t="shared" ca="1" si="73"/>
        <v>79</v>
      </c>
      <c r="DO150" s="67">
        <v>150</v>
      </c>
      <c r="DP150" s="67">
        <v>0</v>
      </c>
      <c r="DQ150" s="67">
        <v>9</v>
      </c>
      <c r="DS150" s="65">
        <f t="shared" ca="1" si="74"/>
        <v>0.23647488769401459</v>
      </c>
      <c r="DT150" s="66">
        <f t="shared" ca="1" si="75"/>
        <v>151</v>
      </c>
      <c r="DV150" s="67">
        <v>150</v>
      </c>
      <c r="DW150" s="67">
        <v>0</v>
      </c>
      <c r="DX150" s="67">
        <v>9</v>
      </c>
    </row>
    <row r="151" spans="102:128" ht="18.75" x14ac:dyDescent="0.25">
      <c r="CX151" s="65">
        <f t="shared" ca="1" si="68"/>
        <v>0.71148512000195274</v>
      </c>
      <c r="CY151" s="66">
        <f t="shared" ca="1" si="69"/>
        <v>60</v>
      </c>
      <c r="DA151" s="67">
        <v>151</v>
      </c>
      <c r="DB151" s="67">
        <v>1</v>
      </c>
      <c r="DC151" s="67">
        <v>0</v>
      </c>
      <c r="DE151" s="65">
        <f t="shared" ca="1" si="70"/>
        <v>0.78650474683978788</v>
      </c>
      <c r="DF151" s="66">
        <f t="shared" ca="1" si="71"/>
        <v>43</v>
      </c>
      <c r="DH151" s="67">
        <v>151</v>
      </c>
      <c r="DI151" s="67">
        <v>1</v>
      </c>
      <c r="DJ151" s="67">
        <v>0</v>
      </c>
      <c r="DL151" s="65">
        <f t="shared" ca="1" si="72"/>
        <v>0.22430053213080525</v>
      </c>
      <c r="DM151" s="66">
        <f t="shared" ca="1" si="73"/>
        <v>160</v>
      </c>
      <c r="DO151" s="67">
        <v>151</v>
      </c>
      <c r="DP151" s="67">
        <v>1</v>
      </c>
      <c r="DQ151" s="67">
        <v>0</v>
      </c>
      <c r="DS151" s="65">
        <f t="shared" ca="1" si="74"/>
        <v>0.50105125692391261</v>
      </c>
      <c r="DT151" s="66">
        <f t="shared" ca="1" si="75"/>
        <v>110</v>
      </c>
      <c r="DV151" s="67">
        <v>151</v>
      </c>
      <c r="DW151" s="67">
        <v>1</v>
      </c>
      <c r="DX151" s="67">
        <v>0</v>
      </c>
    </row>
    <row r="152" spans="102:128" ht="18.75" x14ac:dyDescent="0.25">
      <c r="CX152" s="65">
        <f t="shared" ca="1" si="68"/>
        <v>0.67682674379007257</v>
      </c>
      <c r="CY152" s="66">
        <f t="shared" ca="1" si="69"/>
        <v>68</v>
      </c>
      <c r="DA152" s="67">
        <v>152</v>
      </c>
      <c r="DB152" s="67">
        <v>2</v>
      </c>
      <c r="DC152" s="67">
        <v>0</v>
      </c>
      <c r="DE152" s="65">
        <f t="shared" ca="1" si="70"/>
        <v>0.2597771782446221</v>
      </c>
      <c r="DF152" s="66">
        <f t="shared" ca="1" si="71"/>
        <v>157</v>
      </c>
      <c r="DH152" s="67">
        <v>152</v>
      </c>
      <c r="DI152" s="67">
        <v>2</v>
      </c>
      <c r="DJ152" s="67">
        <v>0</v>
      </c>
      <c r="DL152" s="65">
        <f t="shared" ca="1" si="72"/>
        <v>0.68286827912439885</v>
      </c>
      <c r="DM152" s="66">
        <f t="shared" ca="1" si="73"/>
        <v>59</v>
      </c>
      <c r="DO152" s="67">
        <v>152</v>
      </c>
      <c r="DP152" s="67">
        <v>2</v>
      </c>
      <c r="DQ152" s="67">
        <v>0</v>
      </c>
      <c r="DS152" s="65">
        <f t="shared" ca="1" si="74"/>
        <v>0.6107203959303813</v>
      </c>
      <c r="DT152" s="66">
        <f t="shared" ca="1" si="75"/>
        <v>87</v>
      </c>
      <c r="DV152" s="67">
        <v>152</v>
      </c>
      <c r="DW152" s="67">
        <v>2</v>
      </c>
      <c r="DX152" s="67">
        <v>0</v>
      </c>
    </row>
    <row r="153" spans="102:128" ht="18.75" x14ac:dyDescent="0.25">
      <c r="CX153" s="65">
        <f t="shared" ca="1" si="68"/>
        <v>8.6921205348570285E-2</v>
      </c>
      <c r="CY153" s="66">
        <f t="shared" ca="1" si="69"/>
        <v>185</v>
      </c>
      <c r="DA153" s="67">
        <v>153</v>
      </c>
      <c r="DB153" s="67">
        <v>3</v>
      </c>
      <c r="DC153" s="67">
        <v>0</v>
      </c>
      <c r="DE153" s="65">
        <f t="shared" ca="1" si="70"/>
        <v>0.40628860260716726</v>
      </c>
      <c r="DF153" s="66">
        <f t="shared" ca="1" si="71"/>
        <v>126</v>
      </c>
      <c r="DH153" s="67">
        <v>153</v>
      </c>
      <c r="DI153" s="67">
        <v>3</v>
      </c>
      <c r="DJ153" s="67">
        <v>0</v>
      </c>
      <c r="DL153" s="65">
        <f t="shared" ca="1" si="72"/>
        <v>0.2319939574872566</v>
      </c>
      <c r="DM153" s="66">
        <f t="shared" ca="1" si="73"/>
        <v>158</v>
      </c>
      <c r="DO153" s="67">
        <v>153</v>
      </c>
      <c r="DP153" s="67">
        <v>3</v>
      </c>
      <c r="DQ153" s="67">
        <v>0</v>
      </c>
      <c r="DS153" s="65">
        <f t="shared" ca="1" si="74"/>
        <v>0.72596642890999274</v>
      </c>
      <c r="DT153" s="66">
        <f t="shared" ca="1" si="75"/>
        <v>62</v>
      </c>
      <c r="DV153" s="67">
        <v>153</v>
      </c>
      <c r="DW153" s="67">
        <v>3</v>
      </c>
      <c r="DX153" s="67">
        <v>0</v>
      </c>
    </row>
    <row r="154" spans="102:128" ht="18.75" x14ac:dyDescent="0.25">
      <c r="CX154" s="65">
        <f t="shared" ca="1" si="68"/>
        <v>0.89729181048933482</v>
      </c>
      <c r="CY154" s="66">
        <f t="shared" ca="1" si="69"/>
        <v>24</v>
      </c>
      <c r="DA154" s="67">
        <v>154</v>
      </c>
      <c r="DB154" s="67">
        <v>4</v>
      </c>
      <c r="DC154" s="67">
        <v>0</v>
      </c>
      <c r="DE154" s="65">
        <f t="shared" ca="1" si="70"/>
        <v>0.57653613465731191</v>
      </c>
      <c r="DF154" s="66">
        <f t="shared" ca="1" si="71"/>
        <v>88</v>
      </c>
      <c r="DH154" s="67">
        <v>154</v>
      </c>
      <c r="DI154" s="67">
        <v>4</v>
      </c>
      <c r="DJ154" s="67">
        <v>0</v>
      </c>
      <c r="DL154" s="65">
        <f t="shared" ca="1" si="72"/>
        <v>0.59922816679147806</v>
      </c>
      <c r="DM154" s="66">
        <f t="shared" ca="1" si="73"/>
        <v>82</v>
      </c>
      <c r="DO154" s="67">
        <v>154</v>
      </c>
      <c r="DP154" s="67">
        <v>4</v>
      </c>
      <c r="DQ154" s="67">
        <v>0</v>
      </c>
      <c r="DS154" s="65">
        <f t="shared" ca="1" si="74"/>
        <v>0.20181300042179084</v>
      </c>
      <c r="DT154" s="66">
        <f t="shared" ca="1" si="75"/>
        <v>157</v>
      </c>
      <c r="DV154" s="67">
        <v>154</v>
      </c>
      <c r="DW154" s="67">
        <v>4</v>
      </c>
      <c r="DX154" s="67">
        <v>0</v>
      </c>
    </row>
    <row r="155" spans="102:128" ht="18.75" x14ac:dyDescent="0.25">
      <c r="CX155" s="65">
        <f t="shared" ca="1" si="68"/>
        <v>0.81999497066914284</v>
      </c>
      <c r="CY155" s="66">
        <f t="shared" ca="1" si="69"/>
        <v>38</v>
      </c>
      <c r="DA155" s="67">
        <v>155</v>
      </c>
      <c r="DB155" s="67">
        <v>5</v>
      </c>
      <c r="DC155" s="67">
        <v>0</v>
      </c>
      <c r="DE155" s="65">
        <f t="shared" ca="1" si="70"/>
        <v>3.4127685342862923E-3</v>
      </c>
      <c r="DF155" s="66">
        <f t="shared" ca="1" si="71"/>
        <v>198</v>
      </c>
      <c r="DH155" s="67">
        <v>155</v>
      </c>
      <c r="DI155" s="67">
        <v>5</v>
      </c>
      <c r="DJ155" s="67">
        <v>0</v>
      </c>
      <c r="DL155" s="65">
        <f t="shared" ca="1" si="72"/>
        <v>0.36219299295812701</v>
      </c>
      <c r="DM155" s="66">
        <f t="shared" ca="1" si="73"/>
        <v>135</v>
      </c>
      <c r="DO155" s="67">
        <v>155</v>
      </c>
      <c r="DP155" s="67">
        <v>5</v>
      </c>
      <c r="DQ155" s="67">
        <v>0</v>
      </c>
      <c r="DS155" s="65">
        <f t="shared" ca="1" si="74"/>
        <v>0.52634459095330632</v>
      </c>
      <c r="DT155" s="66">
        <f t="shared" ca="1" si="75"/>
        <v>103</v>
      </c>
      <c r="DV155" s="67">
        <v>155</v>
      </c>
      <c r="DW155" s="67">
        <v>5</v>
      </c>
      <c r="DX155" s="67">
        <v>0</v>
      </c>
    </row>
    <row r="156" spans="102:128" ht="18.75" x14ac:dyDescent="0.25">
      <c r="CX156" s="65">
        <f t="shared" ca="1" si="68"/>
        <v>0.29802985498332946</v>
      </c>
      <c r="CY156" s="66">
        <f t="shared" ca="1" si="69"/>
        <v>146</v>
      </c>
      <c r="DA156" s="67">
        <v>156</v>
      </c>
      <c r="DB156" s="67">
        <v>6</v>
      </c>
      <c r="DC156" s="67">
        <v>0</v>
      </c>
      <c r="DE156" s="65">
        <f t="shared" ca="1" si="70"/>
        <v>3.1516298795946862E-2</v>
      </c>
      <c r="DF156" s="66">
        <f t="shared" ca="1" si="71"/>
        <v>188</v>
      </c>
      <c r="DH156" s="67">
        <v>156</v>
      </c>
      <c r="DI156" s="67">
        <v>6</v>
      </c>
      <c r="DJ156" s="67">
        <v>0</v>
      </c>
      <c r="DL156" s="65">
        <f t="shared" ca="1" si="72"/>
        <v>0.85434173219361753</v>
      </c>
      <c r="DM156" s="66">
        <f t="shared" ca="1" si="73"/>
        <v>24</v>
      </c>
      <c r="DO156" s="67">
        <v>156</v>
      </c>
      <c r="DP156" s="67">
        <v>6</v>
      </c>
      <c r="DQ156" s="67">
        <v>0</v>
      </c>
      <c r="DS156" s="65">
        <f t="shared" ca="1" si="74"/>
        <v>0.32514683643640119</v>
      </c>
      <c r="DT156" s="66">
        <f t="shared" ca="1" si="75"/>
        <v>141</v>
      </c>
      <c r="DV156" s="67">
        <v>156</v>
      </c>
      <c r="DW156" s="67">
        <v>6</v>
      </c>
      <c r="DX156" s="67">
        <v>0</v>
      </c>
    </row>
    <row r="157" spans="102:128" ht="18.75" x14ac:dyDescent="0.25">
      <c r="CX157" s="65">
        <f t="shared" ca="1" si="68"/>
        <v>4.0535950588984737E-2</v>
      </c>
      <c r="CY157" s="66">
        <f t="shared" ca="1" si="69"/>
        <v>193</v>
      </c>
      <c r="DA157" s="67">
        <v>157</v>
      </c>
      <c r="DB157" s="67">
        <v>7</v>
      </c>
      <c r="DC157" s="67">
        <v>0</v>
      </c>
      <c r="DE157" s="65">
        <f t="shared" ca="1" si="70"/>
        <v>0.56397429438316848</v>
      </c>
      <c r="DF157" s="66">
        <f t="shared" ca="1" si="71"/>
        <v>91</v>
      </c>
      <c r="DH157" s="67">
        <v>157</v>
      </c>
      <c r="DI157" s="67">
        <v>7</v>
      </c>
      <c r="DJ157" s="67">
        <v>0</v>
      </c>
      <c r="DL157" s="65">
        <f t="shared" ca="1" si="72"/>
        <v>0.29674508766573415</v>
      </c>
      <c r="DM157" s="66">
        <f t="shared" ca="1" si="73"/>
        <v>145</v>
      </c>
      <c r="DO157" s="67">
        <v>157</v>
      </c>
      <c r="DP157" s="67">
        <v>7</v>
      </c>
      <c r="DQ157" s="67">
        <v>0</v>
      </c>
      <c r="DS157" s="65">
        <f t="shared" ca="1" si="74"/>
        <v>0.16825611723163547</v>
      </c>
      <c r="DT157" s="66">
        <f t="shared" ca="1" si="75"/>
        <v>167</v>
      </c>
      <c r="DV157" s="67">
        <v>157</v>
      </c>
      <c r="DW157" s="67">
        <v>7</v>
      </c>
      <c r="DX157" s="67">
        <v>0</v>
      </c>
    </row>
    <row r="158" spans="102:128" ht="18.75" x14ac:dyDescent="0.25">
      <c r="CX158" s="65">
        <f t="shared" ca="1" si="68"/>
        <v>0.65180348943319377</v>
      </c>
      <c r="CY158" s="66">
        <f t="shared" ca="1" si="69"/>
        <v>72</v>
      </c>
      <c r="DA158" s="67">
        <v>158</v>
      </c>
      <c r="DB158" s="67">
        <v>8</v>
      </c>
      <c r="DC158" s="67">
        <v>0</v>
      </c>
      <c r="DE158" s="65">
        <f t="shared" ca="1" si="70"/>
        <v>0.84224448193932955</v>
      </c>
      <c r="DF158" s="66">
        <f t="shared" ca="1" si="71"/>
        <v>30</v>
      </c>
      <c r="DH158" s="67">
        <v>158</v>
      </c>
      <c r="DI158" s="67">
        <v>8</v>
      </c>
      <c r="DJ158" s="67">
        <v>0</v>
      </c>
      <c r="DL158" s="65">
        <f t="shared" ca="1" si="72"/>
        <v>0.85465697686296616</v>
      </c>
      <c r="DM158" s="66">
        <f t="shared" ca="1" si="73"/>
        <v>23</v>
      </c>
      <c r="DO158" s="67">
        <v>158</v>
      </c>
      <c r="DP158" s="67">
        <v>8</v>
      </c>
      <c r="DQ158" s="67">
        <v>0</v>
      </c>
      <c r="DS158" s="65">
        <f t="shared" ca="1" si="74"/>
        <v>0.82360140725542363</v>
      </c>
      <c r="DT158" s="66">
        <f t="shared" ca="1" si="75"/>
        <v>40</v>
      </c>
      <c r="DV158" s="67">
        <v>158</v>
      </c>
      <c r="DW158" s="67">
        <v>8</v>
      </c>
      <c r="DX158" s="67">
        <v>0</v>
      </c>
    </row>
    <row r="159" spans="102:128" ht="18.75" x14ac:dyDescent="0.25">
      <c r="CX159" s="65">
        <f t="shared" ca="1" si="68"/>
        <v>0.99001152972473672</v>
      </c>
      <c r="CY159" s="66">
        <f t="shared" ca="1" si="69"/>
        <v>3</v>
      </c>
      <c r="DA159" s="67">
        <v>159</v>
      </c>
      <c r="DB159" s="67">
        <v>9</v>
      </c>
      <c r="DC159" s="67">
        <v>0</v>
      </c>
      <c r="DE159" s="65">
        <f t="shared" ca="1" si="70"/>
        <v>8.1544577795654383E-2</v>
      </c>
      <c r="DF159" s="66">
        <f t="shared" ca="1" si="71"/>
        <v>181</v>
      </c>
      <c r="DH159" s="67">
        <v>159</v>
      </c>
      <c r="DI159" s="67">
        <v>9</v>
      </c>
      <c r="DJ159" s="67">
        <v>0</v>
      </c>
      <c r="DL159" s="65">
        <f t="shared" ca="1" si="72"/>
        <v>0.85045081179738968</v>
      </c>
      <c r="DM159" s="66">
        <f t="shared" ca="1" si="73"/>
        <v>28</v>
      </c>
      <c r="DO159" s="67">
        <v>159</v>
      </c>
      <c r="DP159" s="67">
        <v>9</v>
      </c>
      <c r="DQ159" s="67">
        <v>0</v>
      </c>
      <c r="DS159" s="65">
        <f t="shared" ca="1" si="74"/>
        <v>0.61389863440030312</v>
      </c>
      <c r="DT159" s="66">
        <f t="shared" ca="1" si="75"/>
        <v>86</v>
      </c>
      <c r="DV159" s="67">
        <v>159</v>
      </c>
      <c r="DW159" s="67">
        <v>9</v>
      </c>
      <c r="DX159" s="67">
        <v>0</v>
      </c>
    </row>
    <row r="160" spans="102:128" ht="18.75" x14ac:dyDescent="0.25">
      <c r="CX160" s="65">
        <f t="shared" ca="1" si="68"/>
        <v>0.56555526420662716</v>
      </c>
      <c r="CY160" s="66">
        <f t="shared" ca="1" si="69"/>
        <v>94</v>
      </c>
      <c r="DA160" s="67">
        <v>160</v>
      </c>
      <c r="DB160" s="67">
        <v>0</v>
      </c>
      <c r="DC160" s="67">
        <v>0</v>
      </c>
      <c r="DE160" s="65">
        <f t="shared" ca="1" si="70"/>
        <v>0.63369653517500923</v>
      </c>
      <c r="DF160" s="66">
        <f t="shared" ca="1" si="71"/>
        <v>79</v>
      </c>
      <c r="DH160" s="67">
        <v>160</v>
      </c>
      <c r="DI160" s="67">
        <v>0</v>
      </c>
      <c r="DJ160" s="67">
        <v>0</v>
      </c>
      <c r="DL160" s="65">
        <f t="shared" ca="1" si="72"/>
        <v>9.6753283443859472E-2</v>
      </c>
      <c r="DM160" s="66">
        <f t="shared" ca="1" si="73"/>
        <v>181</v>
      </c>
      <c r="DO160" s="67">
        <v>160</v>
      </c>
      <c r="DP160" s="67">
        <v>0</v>
      </c>
      <c r="DQ160" s="67">
        <v>0</v>
      </c>
      <c r="DS160" s="65">
        <f t="shared" ca="1" si="74"/>
        <v>0.88527783436080043</v>
      </c>
      <c r="DT160" s="66">
        <f t="shared" ca="1" si="75"/>
        <v>27</v>
      </c>
      <c r="DV160" s="67">
        <v>160</v>
      </c>
      <c r="DW160" s="67">
        <v>0</v>
      </c>
      <c r="DX160" s="67">
        <v>0</v>
      </c>
    </row>
    <row r="161" spans="102:128" ht="18.75" x14ac:dyDescent="0.25">
      <c r="CX161" s="65">
        <f t="shared" ca="1" si="68"/>
        <v>0.57221198524639283</v>
      </c>
      <c r="CY161" s="66">
        <f t="shared" ca="1" si="69"/>
        <v>93</v>
      </c>
      <c r="DA161" s="67">
        <v>161</v>
      </c>
      <c r="DB161" s="67">
        <v>0</v>
      </c>
      <c r="DC161" s="67">
        <v>0</v>
      </c>
      <c r="DE161" s="65">
        <f t="shared" ca="1" si="70"/>
        <v>3.9331375377339328E-2</v>
      </c>
      <c r="DF161" s="66">
        <f t="shared" ca="1" si="71"/>
        <v>187</v>
      </c>
      <c r="DH161" s="67">
        <v>161</v>
      </c>
      <c r="DI161" s="67">
        <v>0</v>
      </c>
      <c r="DJ161" s="67">
        <v>0</v>
      </c>
      <c r="DL161" s="65">
        <f t="shared" ca="1" si="72"/>
        <v>0.1347790666392551</v>
      </c>
      <c r="DM161" s="66">
        <f t="shared" ca="1" si="73"/>
        <v>174</v>
      </c>
      <c r="DO161" s="67">
        <v>161</v>
      </c>
      <c r="DP161" s="67">
        <v>0</v>
      </c>
      <c r="DQ161" s="67">
        <v>0</v>
      </c>
      <c r="DS161" s="65">
        <f t="shared" ca="1" si="74"/>
        <v>9.8337747903605277E-2</v>
      </c>
      <c r="DT161" s="66">
        <f t="shared" ca="1" si="75"/>
        <v>182</v>
      </c>
      <c r="DV161" s="67">
        <v>161</v>
      </c>
      <c r="DW161" s="67">
        <v>0</v>
      </c>
      <c r="DX161" s="67">
        <v>0</v>
      </c>
    </row>
    <row r="162" spans="102:128" ht="18.75" x14ac:dyDescent="0.25">
      <c r="CX162" s="65">
        <f t="shared" ca="1" si="68"/>
        <v>0.97003540095961405</v>
      </c>
      <c r="CY162" s="66">
        <f t="shared" ca="1" si="69"/>
        <v>11</v>
      </c>
      <c r="DA162" s="67">
        <v>162</v>
      </c>
      <c r="DB162" s="67">
        <v>0</v>
      </c>
      <c r="DC162" s="67">
        <v>1</v>
      </c>
      <c r="DE162" s="65">
        <f t="shared" ca="1" si="70"/>
        <v>0.55719978950976945</v>
      </c>
      <c r="DF162" s="66">
        <f t="shared" ca="1" si="71"/>
        <v>93</v>
      </c>
      <c r="DH162" s="67">
        <v>162</v>
      </c>
      <c r="DI162" s="67">
        <v>0</v>
      </c>
      <c r="DJ162" s="67">
        <v>1</v>
      </c>
      <c r="DL162" s="65">
        <f t="shared" ca="1" si="72"/>
        <v>0.5279892900955292</v>
      </c>
      <c r="DM162" s="66">
        <f t="shared" ca="1" si="73"/>
        <v>103</v>
      </c>
      <c r="DO162" s="67">
        <v>162</v>
      </c>
      <c r="DP162" s="67">
        <v>0</v>
      </c>
      <c r="DQ162" s="67">
        <v>1</v>
      </c>
      <c r="DS162" s="65">
        <f t="shared" ca="1" si="74"/>
        <v>0.5396811056545201</v>
      </c>
      <c r="DT162" s="66">
        <f t="shared" ca="1" si="75"/>
        <v>99</v>
      </c>
      <c r="DV162" s="67">
        <v>162</v>
      </c>
      <c r="DW162" s="67">
        <v>0</v>
      </c>
      <c r="DX162" s="67">
        <v>1</v>
      </c>
    </row>
    <row r="163" spans="102:128" ht="18.75" x14ac:dyDescent="0.25">
      <c r="CX163" s="65">
        <f t="shared" ca="1" si="68"/>
        <v>0.68714078485905838</v>
      </c>
      <c r="CY163" s="66">
        <f t="shared" ca="1" si="69"/>
        <v>66</v>
      </c>
      <c r="DA163" s="67">
        <v>163</v>
      </c>
      <c r="DB163" s="67">
        <v>0</v>
      </c>
      <c r="DC163" s="67">
        <v>2</v>
      </c>
      <c r="DE163" s="65">
        <f t="shared" ca="1" si="70"/>
        <v>0.97691787181233247</v>
      </c>
      <c r="DF163" s="66">
        <f t="shared" ca="1" si="71"/>
        <v>4</v>
      </c>
      <c r="DH163" s="67">
        <v>163</v>
      </c>
      <c r="DI163" s="67">
        <v>0</v>
      </c>
      <c r="DJ163" s="67">
        <v>2</v>
      </c>
      <c r="DL163" s="65">
        <f t="shared" ca="1" si="72"/>
        <v>0.24629597469727482</v>
      </c>
      <c r="DM163" s="66">
        <f t="shared" ca="1" si="73"/>
        <v>155</v>
      </c>
      <c r="DO163" s="67">
        <v>163</v>
      </c>
      <c r="DP163" s="67">
        <v>0</v>
      </c>
      <c r="DQ163" s="67">
        <v>2</v>
      </c>
      <c r="DS163" s="65">
        <f t="shared" ca="1" si="74"/>
        <v>0.22487144327581587</v>
      </c>
      <c r="DT163" s="66">
        <f t="shared" ca="1" si="75"/>
        <v>153</v>
      </c>
      <c r="DV163" s="67">
        <v>163</v>
      </c>
      <c r="DW163" s="67">
        <v>0</v>
      </c>
      <c r="DX163" s="67">
        <v>2</v>
      </c>
    </row>
    <row r="164" spans="102:128" ht="18.75" x14ac:dyDescent="0.25">
      <c r="CX164" s="65">
        <f t="shared" ca="1" si="68"/>
        <v>0.87045944864021974</v>
      </c>
      <c r="CY164" s="66">
        <f t="shared" ca="1" si="69"/>
        <v>30</v>
      </c>
      <c r="DA164" s="67">
        <v>164</v>
      </c>
      <c r="DB164" s="67">
        <v>0</v>
      </c>
      <c r="DC164" s="67">
        <v>3</v>
      </c>
      <c r="DE164" s="65">
        <f t="shared" ca="1" si="70"/>
        <v>0.38987506645063008</v>
      </c>
      <c r="DF164" s="66">
        <f t="shared" ca="1" si="71"/>
        <v>130</v>
      </c>
      <c r="DH164" s="67">
        <v>164</v>
      </c>
      <c r="DI164" s="67">
        <v>0</v>
      </c>
      <c r="DJ164" s="67">
        <v>3</v>
      </c>
      <c r="DL164" s="65">
        <f t="shared" ca="1" si="72"/>
        <v>0.11186196808300486</v>
      </c>
      <c r="DM164" s="66">
        <f t="shared" ca="1" si="73"/>
        <v>179</v>
      </c>
      <c r="DO164" s="67">
        <v>164</v>
      </c>
      <c r="DP164" s="67">
        <v>0</v>
      </c>
      <c r="DQ164" s="67">
        <v>3</v>
      </c>
      <c r="DS164" s="65">
        <f t="shared" ca="1" si="74"/>
        <v>6.6185306533412813E-3</v>
      </c>
      <c r="DT164" s="66">
        <f t="shared" ca="1" si="75"/>
        <v>195</v>
      </c>
      <c r="DV164" s="67">
        <v>164</v>
      </c>
      <c r="DW164" s="67">
        <v>0</v>
      </c>
      <c r="DX164" s="67">
        <v>3</v>
      </c>
    </row>
    <row r="165" spans="102:128" ht="18.75" x14ac:dyDescent="0.25">
      <c r="CX165" s="65">
        <f t="shared" ca="1" si="68"/>
        <v>0.82760757584593392</v>
      </c>
      <c r="CY165" s="66">
        <f t="shared" ca="1" si="69"/>
        <v>37</v>
      </c>
      <c r="DA165" s="67">
        <v>165</v>
      </c>
      <c r="DB165" s="67">
        <v>0</v>
      </c>
      <c r="DC165" s="67">
        <v>4</v>
      </c>
      <c r="DE165" s="65">
        <f t="shared" ca="1" si="70"/>
        <v>0.4538134369556277</v>
      </c>
      <c r="DF165" s="66">
        <f t="shared" ca="1" si="71"/>
        <v>114</v>
      </c>
      <c r="DH165" s="67">
        <v>165</v>
      </c>
      <c r="DI165" s="67">
        <v>0</v>
      </c>
      <c r="DJ165" s="67">
        <v>4</v>
      </c>
      <c r="DL165" s="65">
        <f t="shared" ca="1" si="72"/>
        <v>0.78983160977210753</v>
      </c>
      <c r="DM165" s="66">
        <f t="shared" ca="1" si="73"/>
        <v>44</v>
      </c>
      <c r="DO165" s="67">
        <v>165</v>
      </c>
      <c r="DP165" s="67">
        <v>0</v>
      </c>
      <c r="DQ165" s="67">
        <v>4</v>
      </c>
      <c r="DS165" s="65">
        <f t="shared" ca="1" si="74"/>
        <v>0.15942890806422416</v>
      </c>
      <c r="DT165" s="66">
        <f t="shared" ca="1" si="75"/>
        <v>169</v>
      </c>
      <c r="DV165" s="67">
        <v>165</v>
      </c>
      <c r="DW165" s="67">
        <v>0</v>
      </c>
      <c r="DX165" s="67">
        <v>4</v>
      </c>
    </row>
    <row r="166" spans="102:128" ht="18.75" x14ac:dyDescent="0.25">
      <c r="CX166" s="65">
        <f t="shared" ca="1" si="68"/>
        <v>0.74530651927439884</v>
      </c>
      <c r="CY166" s="66">
        <f t="shared" ca="1" si="69"/>
        <v>54</v>
      </c>
      <c r="DA166" s="67">
        <v>166</v>
      </c>
      <c r="DB166" s="67">
        <v>0</v>
      </c>
      <c r="DC166" s="67">
        <v>5</v>
      </c>
      <c r="DE166" s="65">
        <f t="shared" ca="1" si="70"/>
        <v>0.68018249734694858</v>
      </c>
      <c r="DF166" s="66">
        <f t="shared" ca="1" si="71"/>
        <v>66</v>
      </c>
      <c r="DH166" s="67">
        <v>166</v>
      </c>
      <c r="DI166" s="67">
        <v>0</v>
      </c>
      <c r="DJ166" s="67">
        <v>5</v>
      </c>
      <c r="DL166" s="65">
        <f t="shared" ca="1" si="72"/>
        <v>0.10630339900178987</v>
      </c>
      <c r="DM166" s="66">
        <f t="shared" ca="1" si="73"/>
        <v>180</v>
      </c>
      <c r="DO166" s="67">
        <v>166</v>
      </c>
      <c r="DP166" s="67">
        <v>0</v>
      </c>
      <c r="DQ166" s="67">
        <v>5</v>
      </c>
      <c r="DS166" s="65">
        <f t="shared" ca="1" si="74"/>
        <v>0.5428157971538573</v>
      </c>
      <c r="DT166" s="66">
        <f t="shared" ca="1" si="75"/>
        <v>97</v>
      </c>
      <c r="DV166" s="67">
        <v>166</v>
      </c>
      <c r="DW166" s="67">
        <v>0</v>
      </c>
      <c r="DX166" s="67">
        <v>5</v>
      </c>
    </row>
    <row r="167" spans="102:128" ht="18.75" x14ac:dyDescent="0.25">
      <c r="CX167" s="65">
        <f t="shared" ca="1" si="68"/>
        <v>0.25360271302251425</v>
      </c>
      <c r="CY167" s="66">
        <f t="shared" ca="1" si="69"/>
        <v>156</v>
      </c>
      <c r="DA167" s="67">
        <v>167</v>
      </c>
      <c r="DB167" s="67">
        <v>0</v>
      </c>
      <c r="DC167" s="67">
        <v>6</v>
      </c>
      <c r="DE167" s="65">
        <f t="shared" ca="1" si="70"/>
        <v>0.51394406957647765</v>
      </c>
      <c r="DF167" s="66">
        <f t="shared" ca="1" si="71"/>
        <v>103</v>
      </c>
      <c r="DH167" s="67">
        <v>167</v>
      </c>
      <c r="DI167" s="67">
        <v>0</v>
      </c>
      <c r="DJ167" s="67">
        <v>6</v>
      </c>
      <c r="DL167" s="65">
        <f t="shared" ca="1" si="72"/>
        <v>0.86573814613882116</v>
      </c>
      <c r="DM167" s="66">
        <f t="shared" ca="1" si="73"/>
        <v>21</v>
      </c>
      <c r="DO167" s="67">
        <v>167</v>
      </c>
      <c r="DP167" s="67">
        <v>0</v>
      </c>
      <c r="DQ167" s="67">
        <v>6</v>
      </c>
      <c r="DS167" s="65">
        <f t="shared" ca="1" si="74"/>
        <v>0.56064860551890505</v>
      </c>
      <c r="DT167" s="66">
        <f t="shared" ca="1" si="75"/>
        <v>93</v>
      </c>
      <c r="DV167" s="67">
        <v>167</v>
      </c>
      <c r="DW167" s="67">
        <v>0</v>
      </c>
      <c r="DX167" s="67">
        <v>6</v>
      </c>
    </row>
    <row r="168" spans="102:128" ht="18.75" x14ac:dyDescent="0.25">
      <c r="CX168" s="65">
        <f t="shared" ca="1" si="68"/>
        <v>0.70997610462344851</v>
      </c>
      <c r="CY168" s="66">
        <f t="shared" ca="1" si="69"/>
        <v>62</v>
      </c>
      <c r="DA168" s="67">
        <v>168</v>
      </c>
      <c r="DB168" s="67">
        <v>0</v>
      </c>
      <c r="DC168" s="67">
        <v>7</v>
      </c>
      <c r="DE168" s="65">
        <f t="shared" ca="1" si="70"/>
        <v>0.7017952881913172</v>
      </c>
      <c r="DF168" s="66">
        <f t="shared" ca="1" si="71"/>
        <v>58</v>
      </c>
      <c r="DH168" s="67">
        <v>168</v>
      </c>
      <c r="DI168" s="67">
        <v>0</v>
      </c>
      <c r="DJ168" s="67">
        <v>7</v>
      </c>
      <c r="DL168" s="65">
        <f t="shared" ca="1" si="72"/>
        <v>0.31437764567653015</v>
      </c>
      <c r="DM168" s="66">
        <f t="shared" ca="1" si="73"/>
        <v>142</v>
      </c>
      <c r="DO168" s="67">
        <v>168</v>
      </c>
      <c r="DP168" s="67">
        <v>0</v>
      </c>
      <c r="DQ168" s="67">
        <v>7</v>
      </c>
      <c r="DS168" s="65">
        <f t="shared" ca="1" si="74"/>
        <v>0.12492618887409468</v>
      </c>
      <c r="DT168" s="66">
        <f t="shared" ca="1" si="75"/>
        <v>177</v>
      </c>
      <c r="DV168" s="67">
        <v>168</v>
      </c>
      <c r="DW168" s="67">
        <v>0</v>
      </c>
      <c r="DX168" s="67">
        <v>7</v>
      </c>
    </row>
    <row r="169" spans="102:128" ht="18.75" x14ac:dyDescent="0.25">
      <c r="CX169" s="65">
        <f t="shared" ca="1" si="68"/>
        <v>0.98535732061645265</v>
      </c>
      <c r="CY169" s="66">
        <f t="shared" ca="1" si="69"/>
        <v>8</v>
      </c>
      <c r="DA169" s="67">
        <v>169</v>
      </c>
      <c r="DB169" s="67">
        <v>0</v>
      </c>
      <c r="DC169" s="67">
        <v>8</v>
      </c>
      <c r="DE169" s="65">
        <f t="shared" ca="1" si="70"/>
        <v>0.68938799268641171</v>
      </c>
      <c r="DF169" s="66">
        <f t="shared" ca="1" si="71"/>
        <v>63</v>
      </c>
      <c r="DH169" s="67">
        <v>169</v>
      </c>
      <c r="DI169" s="67">
        <v>0</v>
      </c>
      <c r="DJ169" s="67">
        <v>8</v>
      </c>
      <c r="DL169" s="65">
        <f t="shared" ca="1" si="72"/>
        <v>0.23993662197447096</v>
      </c>
      <c r="DM169" s="66">
        <f t="shared" ca="1" si="73"/>
        <v>157</v>
      </c>
      <c r="DO169" s="67">
        <v>169</v>
      </c>
      <c r="DP169" s="67">
        <v>0</v>
      </c>
      <c r="DQ169" s="67">
        <v>8</v>
      </c>
      <c r="DS169" s="65">
        <f t="shared" ca="1" si="74"/>
        <v>0.82714610812036171</v>
      </c>
      <c r="DT169" s="66">
        <f t="shared" ca="1" si="75"/>
        <v>39</v>
      </c>
      <c r="DV169" s="67">
        <v>169</v>
      </c>
      <c r="DW169" s="67">
        <v>0</v>
      </c>
      <c r="DX169" s="67">
        <v>8</v>
      </c>
    </row>
    <row r="170" spans="102:128" ht="18.75" x14ac:dyDescent="0.25">
      <c r="CX170" s="65">
        <f t="shared" ca="1" si="68"/>
        <v>0.3031135951629309</v>
      </c>
      <c r="CY170" s="66">
        <f t="shared" ca="1" si="69"/>
        <v>145</v>
      </c>
      <c r="DA170" s="67">
        <v>170</v>
      </c>
      <c r="DB170" s="67">
        <v>0</v>
      </c>
      <c r="DC170" s="67">
        <v>9</v>
      </c>
      <c r="DE170" s="65">
        <f t="shared" ca="1" si="70"/>
        <v>0.20430578104970887</v>
      </c>
      <c r="DF170" s="66">
        <f t="shared" ca="1" si="71"/>
        <v>167</v>
      </c>
      <c r="DH170" s="67">
        <v>170</v>
      </c>
      <c r="DI170" s="67">
        <v>0</v>
      </c>
      <c r="DJ170" s="67">
        <v>9</v>
      </c>
      <c r="DL170" s="65">
        <f t="shared" ca="1" si="72"/>
        <v>0.46878985957099772</v>
      </c>
      <c r="DM170" s="66">
        <f t="shared" ca="1" si="73"/>
        <v>111</v>
      </c>
      <c r="DO170" s="67">
        <v>170</v>
      </c>
      <c r="DP170" s="67">
        <v>0</v>
      </c>
      <c r="DQ170" s="67">
        <v>9</v>
      </c>
      <c r="DS170" s="65">
        <f t="shared" ca="1" si="74"/>
        <v>1.7313839260277852E-2</v>
      </c>
      <c r="DT170" s="66">
        <f t="shared" ca="1" si="75"/>
        <v>194</v>
      </c>
      <c r="DV170" s="67">
        <v>170</v>
      </c>
      <c r="DW170" s="67">
        <v>0</v>
      </c>
      <c r="DX170" s="67">
        <v>9</v>
      </c>
    </row>
    <row r="171" spans="102:128" ht="18.75" x14ac:dyDescent="0.25">
      <c r="CX171" s="65">
        <f t="shared" ca="1" si="68"/>
        <v>0.22404395844070435</v>
      </c>
      <c r="CY171" s="66">
        <f t="shared" ca="1" si="69"/>
        <v>164</v>
      </c>
      <c r="DA171" s="67">
        <v>171</v>
      </c>
      <c r="DB171" s="67">
        <v>1</v>
      </c>
      <c r="DC171" s="67">
        <v>0</v>
      </c>
      <c r="DE171" s="65">
        <f t="shared" ca="1" si="70"/>
        <v>0.24616800680957518</v>
      </c>
      <c r="DF171" s="66">
        <f t="shared" ca="1" si="71"/>
        <v>158</v>
      </c>
      <c r="DH171" s="67">
        <v>171</v>
      </c>
      <c r="DI171" s="67">
        <v>1</v>
      </c>
      <c r="DJ171" s="67">
        <v>0</v>
      </c>
      <c r="DL171" s="65">
        <f t="shared" ca="1" si="72"/>
        <v>0.62306857900366253</v>
      </c>
      <c r="DM171" s="66">
        <f t="shared" ca="1" si="73"/>
        <v>72</v>
      </c>
      <c r="DO171" s="67">
        <v>171</v>
      </c>
      <c r="DP171" s="67">
        <v>1</v>
      </c>
      <c r="DQ171" s="67">
        <v>0</v>
      </c>
      <c r="DS171" s="65">
        <f t="shared" ca="1" si="74"/>
        <v>5.6725596864743988E-3</v>
      </c>
      <c r="DT171" s="66">
        <f t="shared" ca="1" si="75"/>
        <v>196</v>
      </c>
      <c r="DV171" s="67">
        <v>171</v>
      </c>
      <c r="DW171" s="67">
        <v>1</v>
      </c>
      <c r="DX171" s="67">
        <v>0</v>
      </c>
    </row>
    <row r="172" spans="102:128" ht="18.75" x14ac:dyDescent="0.25">
      <c r="CX172" s="65">
        <f t="shared" ca="1" si="68"/>
        <v>0.98835431194662182</v>
      </c>
      <c r="CY172" s="66">
        <f t="shared" ca="1" si="69"/>
        <v>6</v>
      </c>
      <c r="DA172" s="67">
        <v>172</v>
      </c>
      <c r="DB172" s="67">
        <v>2</v>
      </c>
      <c r="DC172" s="67">
        <v>0</v>
      </c>
      <c r="DE172" s="65">
        <f t="shared" ca="1" si="70"/>
        <v>0.29670855172820687</v>
      </c>
      <c r="DF172" s="66">
        <f t="shared" ca="1" si="71"/>
        <v>148</v>
      </c>
      <c r="DH172" s="67">
        <v>172</v>
      </c>
      <c r="DI172" s="67">
        <v>2</v>
      </c>
      <c r="DJ172" s="67">
        <v>0</v>
      </c>
      <c r="DL172" s="65">
        <f t="shared" ca="1" si="72"/>
        <v>0.45364660919524413</v>
      </c>
      <c r="DM172" s="66">
        <f t="shared" ca="1" si="73"/>
        <v>113</v>
      </c>
      <c r="DO172" s="67">
        <v>172</v>
      </c>
      <c r="DP172" s="67">
        <v>2</v>
      </c>
      <c r="DQ172" s="67">
        <v>0</v>
      </c>
      <c r="DS172" s="65">
        <f t="shared" ca="1" si="74"/>
        <v>0.51853738417747719</v>
      </c>
      <c r="DT172" s="66">
        <f t="shared" ca="1" si="75"/>
        <v>106</v>
      </c>
      <c r="DV172" s="67">
        <v>172</v>
      </c>
      <c r="DW172" s="67">
        <v>2</v>
      </c>
      <c r="DX172" s="67">
        <v>0</v>
      </c>
    </row>
    <row r="173" spans="102:128" ht="18.75" x14ac:dyDescent="0.25">
      <c r="CX173" s="65">
        <f t="shared" ca="1" si="68"/>
        <v>0.46055291200868065</v>
      </c>
      <c r="CY173" s="66">
        <f t="shared" ca="1" si="69"/>
        <v>112</v>
      </c>
      <c r="DA173" s="67">
        <v>173</v>
      </c>
      <c r="DB173" s="67">
        <v>3</v>
      </c>
      <c r="DC173" s="67">
        <v>0</v>
      </c>
      <c r="DE173" s="65">
        <f t="shared" ca="1" si="70"/>
        <v>0.64538168626880132</v>
      </c>
      <c r="DF173" s="66">
        <f t="shared" ca="1" si="71"/>
        <v>76</v>
      </c>
      <c r="DH173" s="67">
        <v>173</v>
      </c>
      <c r="DI173" s="67">
        <v>3</v>
      </c>
      <c r="DJ173" s="67">
        <v>0</v>
      </c>
      <c r="DL173" s="65">
        <f t="shared" ca="1" si="72"/>
        <v>0.32327408952298498</v>
      </c>
      <c r="DM173" s="66">
        <f t="shared" ca="1" si="73"/>
        <v>138</v>
      </c>
      <c r="DO173" s="67">
        <v>173</v>
      </c>
      <c r="DP173" s="67">
        <v>3</v>
      </c>
      <c r="DQ173" s="67">
        <v>0</v>
      </c>
      <c r="DS173" s="65">
        <f t="shared" ca="1" si="74"/>
        <v>0.43304984869099927</v>
      </c>
      <c r="DT173" s="66">
        <f t="shared" ca="1" si="75"/>
        <v>121</v>
      </c>
      <c r="DV173" s="67">
        <v>173</v>
      </c>
      <c r="DW173" s="67">
        <v>3</v>
      </c>
      <c r="DX173" s="67">
        <v>0</v>
      </c>
    </row>
    <row r="174" spans="102:128" ht="18.75" x14ac:dyDescent="0.25">
      <c r="CX174" s="65">
        <f t="shared" ca="1" si="68"/>
        <v>0.23988547533497873</v>
      </c>
      <c r="CY174" s="66">
        <f t="shared" ca="1" si="69"/>
        <v>162</v>
      </c>
      <c r="DA174" s="67">
        <v>174</v>
      </c>
      <c r="DB174" s="67">
        <v>4</v>
      </c>
      <c r="DC174" s="67">
        <v>0</v>
      </c>
      <c r="DE174" s="65">
        <f t="shared" ca="1" si="70"/>
        <v>0.14090101612080475</v>
      </c>
      <c r="DF174" s="66">
        <f t="shared" ca="1" si="71"/>
        <v>173</v>
      </c>
      <c r="DH174" s="67">
        <v>174</v>
      </c>
      <c r="DI174" s="67">
        <v>4</v>
      </c>
      <c r="DJ174" s="67">
        <v>0</v>
      </c>
      <c r="DL174" s="65">
        <f t="shared" ca="1" si="72"/>
        <v>0.65404332167545631</v>
      </c>
      <c r="DM174" s="66">
        <f t="shared" ca="1" si="73"/>
        <v>63</v>
      </c>
      <c r="DO174" s="67">
        <v>174</v>
      </c>
      <c r="DP174" s="67">
        <v>4</v>
      </c>
      <c r="DQ174" s="67">
        <v>0</v>
      </c>
      <c r="DS174" s="65">
        <f t="shared" ca="1" si="74"/>
        <v>0.76904334812011643</v>
      </c>
      <c r="DT174" s="66">
        <f t="shared" ca="1" si="75"/>
        <v>53</v>
      </c>
      <c r="DV174" s="67">
        <v>174</v>
      </c>
      <c r="DW174" s="67">
        <v>4</v>
      </c>
      <c r="DX174" s="67">
        <v>0</v>
      </c>
    </row>
    <row r="175" spans="102:128" ht="18.75" x14ac:dyDescent="0.25">
      <c r="CX175" s="65">
        <f t="shared" ca="1" si="68"/>
        <v>0.52256379328736247</v>
      </c>
      <c r="CY175" s="66">
        <f t="shared" ca="1" si="69"/>
        <v>101</v>
      </c>
      <c r="DA175" s="67">
        <v>175</v>
      </c>
      <c r="DB175" s="67">
        <v>5</v>
      </c>
      <c r="DC175" s="67">
        <v>0</v>
      </c>
      <c r="DE175" s="65">
        <f t="shared" ca="1" si="70"/>
        <v>1.393556708363386E-4</v>
      </c>
      <c r="DF175" s="66">
        <f t="shared" ca="1" si="71"/>
        <v>200</v>
      </c>
      <c r="DH175" s="67">
        <v>175</v>
      </c>
      <c r="DI175" s="67">
        <v>5</v>
      </c>
      <c r="DJ175" s="67">
        <v>0</v>
      </c>
      <c r="DL175" s="65">
        <f t="shared" ca="1" si="72"/>
        <v>0.42536121093269963</v>
      </c>
      <c r="DM175" s="66">
        <f t="shared" ca="1" si="73"/>
        <v>119</v>
      </c>
      <c r="DO175" s="67">
        <v>175</v>
      </c>
      <c r="DP175" s="67">
        <v>5</v>
      </c>
      <c r="DQ175" s="67">
        <v>0</v>
      </c>
      <c r="DS175" s="65">
        <f t="shared" ca="1" si="74"/>
        <v>0.53760311152441587</v>
      </c>
      <c r="DT175" s="66">
        <f t="shared" ca="1" si="75"/>
        <v>101</v>
      </c>
      <c r="DV175" s="67">
        <v>175</v>
      </c>
      <c r="DW175" s="67">
        <v>5</v>
      </c>
      <c r="DX175" s="67">
        <v>0</v>
      </c>
    </row>
    <row r="176" spans="102:128" ht="18.75" x14ac:dyDescent="0.25">
      <c r="CX176" s="65">
        <f t="shared" ca="1" si="68"/>
        <v>2.8376977081370436E-2</v>
      </c>
      <c r="CY176" s="66">
        <f t="shared" ca="1" si="69"/>
        <v>195</v>
      </c>
      <c r="DA176" s="67">
        <v>176</v>
      </c>
      <c r="DB176" s="67">
        <v>6</v>
      </c>
      <c r="DC176" s="67">
        <v>0</v>
      </c>
      <c r="DE176" s="65">
        <f t="shared" ca="1" si="70"/>
        <v>0.67194831558795931</v>
      </c>
      <c r="DF176" s="66">
        <f t="shared" ca="1" si="71"/>
        <v>68</v>
      </c>
      <c r="DH176" s="67">
        <v>176</v>
      </c>
      <c r="DI176" s="67">
        <v>6</v>
      </c>
      <c r="DJ176" s="67">
        <v>0</v>
      </c>
      <c r="DL176" s="65">
        <f t="shared" ca="1" si="72"/>
        <v>0.84370335045954914</v>
      </c>
      <c r="DM176" s="66">
        <f t="shared" ca="1" si="73"/>
        <v>29</v>
      </c>
      <c r="DO176" s="67">
        <v>176</v>
      </c>
      <c r="DP176" s="67">
        <v>6</v>
      </c>
      <c r="DQ176" s="67">
        <v>0</v>
      </c>
      <c r="DS176" s="65">
        <f t="shared" ca="1" si="74"/>
        <v>0.51261781495672054</v>
      </c>
      <c r="DT176" s="66">
        <f t="shared" ca="1" si="75"/>
        <v>108</v>
      </c>
      <c r="DV176" s="67">
        <v>176</v>
      </c>
      <c r="DW176" s="67">
        <v>6</v>
      </c>
      <c r="DX176" s="67">
        <v>0</v>
      </c>
    </row>
    <row r="177" spans="102:128" ht="18.75" x14ac:dyDescent="0.25">
      <c r="CX177" s="65">
        <f t="shared" ca="1" si="68"/>
        <v>0.92845848119017604</v>
      </c>
      <c r="CY177" s="66">
        <f t="shared" ca="1" si="69"/>
        <v>20</v>
      </c>
      <c r="DA177" s="67">
        <v>177</v>
      </c>
      <c r="DB177" s="67">
        <v>7</v>
      </c>
      <c r="DC177" s="67">
        <v>0</v>
      </c>
      <c r="DE177" s="65">
        <f t="shared" ca="1" si="70"/>
        <v>0.75983180784614546</v>
      </c>
      <c r="DF177" s="66">
        <f t="shared" ca="1" si="71"/>
        <v>47</v>
      </c>
      <c r="DH177" s="67">
        <v>177</v>
      </c>
      <c r="DI177" s="67">
        <v>7</v>
      </c>
      <c r="DJ177" s="67">
        <v>0</v>
      </c>
      <c r="DL177" s="65">
        <f t="shared" ca="1" si="72"/>
        <v>0.56748656577018752</v>
      </c>
      <c r="DM177" s="66">
        <f t="shared" ca="1" si="73"/>
        <v>90</v>
      </c>
      <c r="DO177" s="67">
        <v>177</v>
      </c>
      <c r="DP177" s="67">
        <v>7</v>
      </c>
      <c r="DQ177" s="67">
        <v>0</v>
      </c>
      <c r="DS177" s="65">
        <f t="shared" ca="1" si="74"/>
        <v>0.18562865388246375</v>
      </c>
      <c r="DT177" s="66">
        <f t="shared" ca="1" si="75"/>
        <v>161</v>
      </c>
      <c r="DV177" s="67">
        <v>177</v>
      </c>
      <c r="DW177" s="67">
        <v>7</v>
      </c>
      <c r="DX177" s="67">
        <v>0</v>
      </c>
    </row>
    <row r="178" spans="102:128" ht="18.75" x14ac:dyDescent="0.25">
      <c r="CX178" s="65">
        <f t="shared" ca="1" si="68"/>
        <v>0.76182893894923975</v>
      </c>
      <c r="CY178" s="66">
        <f t="shared" ca="1" si="69"/>
        <v>51</v>
      </c>
      <c r="DA178" s="67">
        <v>178</v>
      </c>
      <c r="DB178" s="67">
        <v>8</v>
      </c>
      <c r="DC178" s="67">
        <v>0</v>
      </c>
      <c r="DE178" s="65">
        <f t="shared" ca="1" si="70"/>
        <v>0.34760300298271807</v>
      </c>
      <c r="DF178" s="66">
        <f t="shared" ca="1" si="71"/>
        <v>137</v>
      </c>
      <c r="DH178" s="67">
        <v>178</v>
      </c>
      <c r="DI178" s="67">
        <v>8</v>
      </c>
      <c r="DJ178" s="67">
        <v>0</v>
      </c>
      <c r="DL178" s="65">
        <f t="shared" ca="1" si="72"/>
        <v>0.91489510890592696</v>
      </c>
      <c r="DM178" s="66">
        <f t="shared" ca="1" si="73"/>
        <v>15</v>
      </c>
      <c r="DO178" s="67">
        <v>178</v>
      </c>
      <c r="DP178" s="67">
        <v>8</v>
      </c>
      <c r="DQ178" s="67">
        <v>0</v>
      </c>
      <c r="DS178" s="65">
        <f t="shared" ca="1" si="74"/>
        <v>0.25577438872520342</v>
      </c>
      <c r="DT178" s="66">
        <f t="shared" ca="1" si="75"/>
        <v>149</v>
      </c>
      <c r="DV178" s="67">
        <v>178</v>
      </c>
      <c r="DW178" s="67">
        <v>8</v>
      </c>
      <c r="DX178" s="67">
        <v>0</v>
      </c>
    </row>
    <row r="179" spans="102:128" ht="18.75" x14ac:dyDescent="0.25">
      <c r="CX179" s="65">
        <f t="shared" ca="1" si="68"/>
        <v>0.2674731783861436</v>
      </c>
      <c r="CY179" s="66">
        <f t="shared" ca="1" si="69"/>
        <v>152</v>
      </c>
      <c r="DA179" s="67">
        <v>179</v>
      </c>
      <c r="DB179" s="67">
        <v>9</v>
      </c>
      <c r="DC179" s="67">
        <v>0</v>
      </c>
      <c r="DE179" s="65">
        <f t="shared" ca="1" si="70"/>
        <v>0.52853944169527123</v>
      </c>
      <c r="DF179" s="66">
        <f t="shared" ca="1" si="71"/>
        <v>98</v>
      </c>
      <c r="DH179" s="67">
        <v>179</v>
      </c>
      <c r="DI179" s="67">
        <v>9</v>
      </c>
      <c r="DJ179" s="67">
        <v>0</v>
      </c>
      <c r="DL179" s="65">
        <f t="shared" ca="1" si="72"/>
        <v>0.6235356670147979</v>
      </c>
      <c r="DM179" s="66">
        <f t="shared" ca="1" si="73"/>
        <v>71</v>
      </c>
      <c r="DO179" s="67">
        <v>179</v>
      </c>
      <c r="DP179" s="67">
        <v>9</v>
      </c>
      <c r="DQ179" s="67">
        <v>0</v>
      </c>
      <c r="DS179" s="65">
        <f t="shared" ca="1" si="74"/>
        <v>0.79927176148588253</v>
      </c>
      <c r="DT179" s="66">
        <f t="shared" ca="1" si="75"/>
        <v>49</v>
      </c>
      <c r="DV179" s="67">
        <v>179</v>
      </c>
      <c r="DW179" s="67">
        <v>9</v>
      </c>
      <c r="DX179" s="67">
        <v>0</v>
      </c>
    </row>
    <row r="180" spans="102:128" ht="18.75" x14ac:dyDescent="0.25">
      <c r="CX180" s="65">
        <f t="shared" ca="1" si="68"/>
        <v>0.91976293142263743</v>
      </c>
      <c r="CY180" s="66">
        <f t="shared" ca="1" si="69"/>
        <v>21</v>
      </c>
      <c r="DA180" s="67">
        <v>180</v>
      </c>
      <c r="DB180" s="67">
        <v>0</v>
      </c>
      <c r="DC180" s="67">
        <v>0</v>
      </c>
      <c r="DE180" s="65">
        <f t="shared" ca="1" si="70"/>
        <v>0.61230733959040684</v>
      </c>
      <c r="DF180" s="66">
        <f t="shared" ca="1" si="71"/>
        <v>81</v>
      </c>
      <c r="DH180" s="67">
        <v>180</v>
      </c>
      <c r="DI180" s="67">
        <v>0</v>
      </c>
      <c r="DJ180" s="67">
        <v>0</v>
      </c>
      <c r="DL180" s="65">
        <f t="shared" ca="1" si="72"/>
        <v>0.41492998883127941</v>
      </c>
      <c r="DM180" s="66">
        <f t="shared" ca="1" si="73"/>
        <v>123</v>
      </c>
      <c r="DO180" s="67">
        <v>180</v>
      </c>
      <c r="DP180" s="67">
        <v>0</v>
      </c>
      <c r="DQ180" s="67">
        <v>0</v>
      </c>
      <c r="DS180" s="65">
        <f t="shared" ca="1" si="74"/>
        <v>0.19698312160248677</v>
      </c>
      <c r="DT180" s="66">
        <f t="shared" ca="1" si="75"/>
        <v>159</v>
      </c>
      <c r="DV180" s="67">
        <v>180</v>
      </c>
      <c r="DW180" s="67">
        <v>0</v>
      </c>
      <c r="DX180" s="67">
        <v>0</v>
      </c>
    </row>
    <row r="181" spans="102:128" ht="18.75" x14ac:dyDescent="0.25">
      <c r="CX181" s="65">
        <f t="shared" ca="1" si="68"/>
        <v>0.73309191468261714</v>
      </c>
      <c r="CY181" s="66">
        <f t="shared" ca="1" si="69"/>
        <v>57</v>
      </c>
      <c r="DA181" s="67">
        <v>181</v>
      </c>
      <c r="DB181" s="67">
        <v>0</v>
      </c>
      <c r="DC181" s="67">
        <v>0</v>
      </c>
      <c r="DE181" s="65">
        <f t="shared" ca="1" si="70"/>
        <v>0.16228133228652031</v>
      </c>
      <c r="DF181" s="66">
        <f t="shared" ca="1" si="71"/>
        <v>171</v>
      </c>
      <c r="DH181" s="67">
        <v>181</v>
      </c>
      <c r="DI181" s="67">
        <v>0</v>
      </c>
      <c r="DJ181" s="67">
        <v>0</v>
      </c>
      <c r="DL181" s="65">
        <f t="shared" ca="1" si="72"/>
        <v>0.50530117602373636</v>
      </c>
      <c r="DM181" s="66">
        <f t="shared" ca="1" si="73"/>
        <v>106</v>
      </c>
      <c r="DO181" s="67">
        <v>181</v>
      </c>
      <c r="DP181" s="67">
        <v>0</v>
      </c>
      <c r="DQ181" s="67">
        <v>0</v>
      </c>
      <c r="DS181" s="65">
        <f t="shared" ca="1" si="74"/>
        <v>0.37414781183135515</v>
      </c>
      <c r="DT181" s="66">
        <f t="shared" ca="1" si="75"/>
        <v>132</v>
      </c>
      <c r="DV181" s="67">
        <v>181</v>
      </c>
      <c r="DW181" s="67">
        <v>0</v>
      </c>
      <c r="DX181" s="67">
        <v>0</v>
      </c>
    </row>
    <row r="182" spans="102:128" ht="18.75" x14ac:dyDescent="0.25">
      <c r="CX182" s="65">
        <f t="shared" ca="1" si="68"/>
        <v>0.92975838775592667</v>
      </c>
      <c r="CY182" s="66">
        <f t="shared" ca="1" si="69"/>
        <v>19</v>
      </c>
      <c r="DA182" s="67">
        <v>182</v>
      </c>
      <c r="DB182" s="67">
        <v>0</v>
      </c>
      <c r="DC182" s="67">
        <v>1</v>
      </c>
      <c r="DE182" s="65">
        <f t="shared" ca="1" si="70"/>
        <v>0.13420764893597814</v>
      </c>
      <c r="DF182" s="66">
        <f t="shared" ca="1" si="71"/>
        <v>174</v>
      </c>
      <c r="DH182" s="67">
        <v>182</v>
      </c>
      <c r="DI182" s="67">
        <v>0</v>
      </c>
      <c r="DJ182" s="67">
        <v>1</v>
      </c>
      <c r="DL182" s="65">
        <f t="shared" ca="1" si="72"/>
        <v>0.62643476720738223</v>
      </c>
      <c r="DM182" s="66">
        <f t="shared" ca="1" si="73"/>
        <v>69</v>
      </c>
      <c r="DO182" s="67">
        <v>182</v>
      </c>
      <c r="DP182" s="67">
        <v>0</v>
      </c>
      <c r="DQ182" s="67">
        <v>1</v>
      </c>
      <c r="DS182" s="65">
        <f t="shared" ca="1" si="74"/>
        <v>4.0578590370540346E-2</v>
      </c>
      <c r="DT182" s="66">
        <f t="shared" ca="1" si="75"/>
        <v>193</v>
      </c>
      <c r="DV182" s="67">
        <v>182</v>
      </c>
      <c r="DW182" s="67">
        <v>0</v>
      </c>
      <c r="DX182" s="67">
        <v>1</v>
      </c>
    </row>
    <row r="183" spans="102:128" ht="18.75" x14ac:dyDescent="0.25">
      <c r="CX183" s="65">
        <f t="shared" ca="1" si="68"/>
        <v>0.765469349311235</v>
      </c>
      <c r="CY183" s="66">
        <f t="shared" ca="1" si="69"/>
        <v>49</v>
      </c>
      <c r="DA183" s="67">
        <v>183</v>
      </c>
      <c r="DB183" s="67">
        <v>0</v>
      </c>
      <c r="DC183" s="67">
        <v>2</v>
      </c>
      <c r="DE183" s="65">
        <f t="shared" ca="1" si="70"/>
        <v>0.6676233591811066</v>
      </c>
      <c r="DF183" s="66">
        <f t="shared" ca="1" si="71"/>
        <v>71</v>
      </c>
      <c r="DH183" s="67">
        <v>183</v>
      </c>
      <c r="DI183" s="67">
        <v>0</v>
      </c>
      <c r="DJ183" s="67">
        <v>2</v>
      </c>
      <c r="DL183" s="65">
        <f t="shared" ca="1" si="72"/>
        <v>1.5655924802256305E-2</v>
      </c>
      <c r="DM183" s="66">
        <f t="shared" ca="1" si="73"/>
        <v>196</v>
      </c>
      <c r="DO183" s="67">
        <v>183</v>
      </c>
      <c r="DP183" s="67">
        <v>0</v>
      </c>
      <c r="DQ183" s="67">
        <v>2</v>
      </c>
      <c r="DS183" s="65">
        <f t="shared" ca="1" si="74"/>
        <v>0.83455998646867591</v>
      </c>
      <c r="DT183" s="66">
        <f t="shared" ca="1" si="75"/>
        <v>37</v>
      </c>
      <c r="DV183" s="67">
        <v>183</v>
      </c>
      <c r="DW183" s="67">
        <v>0</v>
      </c>
      <c r="DX183" s="67">
        <v>2</v>
      </c>
    </row>
    <row r="184" spans="102:128" ht="18.75" x14ac:dyDescent="0.25">
      <c r="CX184" s="65">
        <f t="shared" ca="1" si="68"/>
        <v>0.41579030245557391</v>
      </c>
      <c r="CY184" s="66">
        <f t="shared" ca="1" si="69"/>
        <v>120</v>
      </c>
      <c r="DA184" s="67">
        <v>184</v>
      </c>
      <c r="DB184" s="67">
        <v>0</v>
      </c>
      <c r="DC184" s="67">
        <v>3</v>
      </c>
      <c r="DE184" s="65">
        <f t="shared" ca="1" si="70"/>
        <v>4.0478806165737735E-2</v>
      </c>
      <c r="DF184" s="66">
        <f t="shared" ca="1" si="71"/>
        <v>186</v>
      </c>
      <c r="DH184" s="67">
        <v>184</v>
      </c>
      <c r="DI184" s="67">
        <v>0</v>
      </c>
      <c r="DJ184" s="67">
        <v>3</v>
      </c>
      <c r="DL184" s="65">
        <f t="shared" ca="1" si="72"/>
        <v>0.93780556415728478</v>
      </c>
      <c r="DM184" s="66">
        <f t="shared" ca="1" si="73"/>
        <v>9</v>
      </c>
      <c r="DO184" s="67">
        <v>184</v>
      </c>
      <c r="DP184" s="67">
        <v>0</v>
      </c>
      <c r="DQ184" s="67">
        <v>3</v>
      </c>
      <c r="DS184" s="65">
        <f t="shared" ca="1" si="74"/>
        <v>0.93259364802348688</v>
      </c>
      <c r="DT184" s="66">
        <f t="shared" ca="1" si="75"/>
        <v>14</v>
      </c>
      <c r="DV184" s="67">
        <v>184</v>
      </c>
      <c r="DW184" s="67">
        <v>0</v>
      </c>
      <c r="DX184" s="67">
        <v>3</v>
      </c>
    </row>
    <row r="185" spans="102:128" ht="18.75" x14ac:dyDescent="0.25">
      <c r="CX185" s="65">
        <f t="shared" ca="1" si="68"/>
        <v>0.71072012379263139</v>
      </c>
      <c r="CY185" s="66">
        <f t="shared" ca="1" si="69"/>
        <v>61</v>
      </c>
      <c r="DA185" s="67">
        <v>185</v>
      </c>
      <c r="DB185" s="67">
        <v>0</v>
      </c>
      <c r="DC185" s="67">
        <v>4</v>
      </c>
      <c r="DE185" s="65">
        <f t="shared" ca="1" si="70"/>
        <v>0.44029963616902812</v>
      </c>
      <c r="DF185" s="66">
        <f t="shared" ca="1" si="71"/>
        <v>117</v>
      </c>
      <c r="DH185" s="67">
        <v>185</v>
      </c>
      <c r="DI185" s="67">
        <v>0</v>
      </c>
      <c r="DJ185" s="67">
        <v>4</v>
      </c>
      <c r="DL185" s="65">
        <f t="shared" ca="1" si="72"/>
        <v>0.25252538422904758</v>
      </c>
      <c r="DM185" s="66">
        <f t="shared" ca="1" si="73"/>
        <v>152</v>
      </c>
      <c r="DO185" s="67">
        <v>185</v>
      </c>
      <c r="DP185" s="67">
        <v>0</v>
      </c>
      <c r="DQ185" s="67">
        <v>4</v>
      </c>
      <c r="DS185" s="65">
        <f t="shared" ca="1" si="74"/>
        <v>0.95300240194177843</v>
      </c>
      <c r="DT185" s="66">
        <f t="shared" ca="1" si="75"/>
        <v>11</v>
      </c>
      <c r="DV185" s="67">
        <v>185</v>
      </c>
      <c r="DW185" s="67">
        <v>0</v>
      </c>
      <c r="DX185" s="67">
        <v>4</v>
      </c>
    </row>
    <row r="186" spans="102:128" ht="18.75" x14ac:dyDescent="0.25">
      <c r="CX186" s="65">
        <f t="shared" ca="1" si="68"/>
        <v>0.88410671357988768</v>
      </c>
      <c r="CY186" s="66">
        <f t="shared" ca="1" si="69"/>
        <v>28</v>
      </c>
      <c r="DA186" s="67">
        <v>186</v>
      </c>
      <c r="DB186" s="67">
        <v>0</v>
      </c>
      <c r="DC186" s="67">
        <v>5</v>
      </c>
      <c r="DE186" s="65">
        <f t="shared" ca="1" si="70"/>
        <v>0.70008945166423286</v>
      </c>
      <c r="DF186" s="66">
        <f t="shared" ca="1" si="71"/>
        <v>61</v>
      </c>
      <c r="DH186" s="67">
        <v>186</v>
      </c>
      <c r="DI186" s="67">
        <v>0</v>
      </c>
      <c r="DJ186" s="67">
        <v>5</v>
      </c>
      <c r="DL186" s="65">
        <f t="shared" ca="1" si="72"/>
        <v>0.79661469066223889</v>
      </c>
      <c r="DM186" s="66">
        <f t="shared" ca="1" si="73"/>
        <v>42</v>
      </c>
      <c r="DO186" s="67">
        <v>186</v>
      </c>
      <c r="DP186" s="67">
        <v>0</v>
      </c>
      <c r="DQ186" s="67">
        <v>5</v>
      </c>
      <c r="DS186" s="65">
        <f t="shared" ca="1" si="74"/>
        <v>0.43081410736465842</v>
      </c>
      <c r="DT186" s="66">
        <f t="shared" ca="1" si="75"/>
        <v>122</v>
      </c>
      <c r="DV186" s="67">
        <v>186</v>
      </c>
      <c r="DW186" s="67">
        <v>0</v>
      </c>
      <c r="DX186" s="67">
        <v>5</v>
      </c>
    </row>
    <row r="187" spans="102:128" ht="18.75" x14ac:dyDescent="0.25">
      <c r="CX187" s="65">
        <f t="shared" ca="1" si="68"/>
        <v>5.4766067699270615E-2</v>
      </c>
      <c r="CY187" s="66">
        <f t="shared" ca="1" si="69"/>
        <v>189</v>
      </c>
      <c r="DA187" s="67">
        <v>187</v>
      </c>
      <c r="DB187" s="67">
        <v>0</v>
      </c>
      <c r="DC187" s="67">
        <v>6</v>
      </c>
      <c r="DE187" s="65">
        <f t="shared" ca="1" si="70"/>
        <v>0.37734571641356585</v>
      </c>
      <c r="DF187" s="66">
        <f t="shared" ca="1" si="71"/>
        <v>133</v>
      </c>
      <c r="DH187" s="67">
        <v>187</v>
      </c>
      <c r="DI187" s="67">
        <v>0</v>
      </c>
      <c r="DJ187" s="67">
        <v>6</v>
      </c>
      <c r="DL187" s="65">
        <f t="shared" ca="1" si="72"/>
        <v>7.5475153545976559E-2</v>
      </c>
      <c r="DM187" s="66">
        <f t="shared" ca="1" si="73"/>
        <v>186</v>
      </c>
      <c r="DO187" s="67">
        <v>187</v>
      </c>
      <c r="DP187" s="67">
        <v>0</v>
      </c>
      <c r="DQ187" s="67">
        <v>6</v>
      </c>
      <c r="DS187" s="65">
        <f t="shared" ca="1" si="74"/>
        <v>0.53952091168447291</v>
      </c>
      <c r="DT187" s="66">
        <f t="shared" ca="1" si="75"/>
        <v>100</v>
      </c>
      <c r="DV187" s="67">
        <v>187</v>
      </c>
      <c r="DW187" s="67">
        <v>0</v>
      </c>
      <c r="DX187" s="67">
        <v>6</v>
      </c>
    </row>
    <row r="188" spans="102:128" ht="18.75" x14ac:dyDescent="0.25">
      <c r="CX188" s="65">
        <f t="shared" ca="1" si="68"/>
        <v>0.45804022136954403</v>
      </c>
      <c r="CY188" s="66">
        <f t="shared" ca="1" si="69"/>
        <v>114</v>
      </c>
      <c r="DA188" s="67">
        <v>188</v>
      </c>
      <c r="DB188" s="67">
        <v>0</v>
      </c>
      <c r="DC188" s="67">
        <v>7</v>
      </c>
      <c r="DE188" s="65">
        <f t="shared" ca="1" si="70"/>
        <v>0.72819544662890412</v>
      </c>
      <c r="DF188" s="66">
        <f t="shared" ca="1" si="71"/>
        <v>52</v>
      </c>
      <c r="DH188" s="67">
        <v>188</v>
      </c>
      <c r="DI188" s="67">
        <v>0</v>
      </c>
      <c r="DJ188" s="67">
        <v>7</v>
      </c>
      <c r="DL188" s="65">
        <f t="shared" ca="1" si="72"/>
        <v>0.66130140182179264</v>
      </c>
      <c r="DM188" s="66">
        <f t="shared" ca="1" si="73"/>
        <v>61</v>
      </c>
      <c r="DO188" s="67">
        <v>188</v>
      </c>
      <c r="DP188" s="67">
        <v>0</v>
      </c>
      <c r="DQ188" s="67">
        <v>7</v>
      </c>
      <c r="DS188" s="65">
        <f t="shared" ca="1" si="74"/>
        <v>0.35012941265407926</v>
      </c>
      <c r="DT188" s="66">
        <f t="shared" ca="1" si="75"/>
        <v>136</v>
      </c>
      <c r="DV188" s="67">
        <v>188</v>
      </c>
      <c r="DW188" s="67">
        <v>0</v>
      </c>
      <c r="DX188" s="67">
        <v>7</v>
      </c>
    </row>
    <row r="189" spans="102:128" ht="18.75" x14ac:dyDescent="0.25">
      <c r="CX189" s="65">
        <f t="shared" ca="1" si="68"/>
        <v>0.27952418812959301</v>
      </c>
      <c r="CY189" s="66">
        <f t="shared" ca="1" si="69"/>
        <v>149</v>
      </c>
      <c r="DA189" s="67">
        <v>189</v>
      </c>
      <c r="DB189" s="67">
        <v>0</v>
      </c>
      <c r="DC189" s="67">
        <v>8</v>
      </c>
      <c r="DE189" s="65">
        <f t="shared" ca="1" si="70"/>
        <v>0.48452941736727739</v>
      </c>
      <c r="DF189" s="66">
        <f t="shared" ca="1" si="71"/>
        <v>109</v>
      </c>
      <c r="DH189" s="67">
        <v>189</v>
      </c>
      <c r="DI189" s="67">
        <v>0</v>
      </c>
      <c r="DJ189" s="67">
        <v>8</v>
      </c>
      <c r="DL189" s="65">
        <f t="shared" ca="1" si="72"/>
        <v>0.69859495466655364</v>
      </c>
      <c r="DM189" s="66">
        <f t="shared" ca="1" si="73"/>
        <v>57</v>
      </c>
      <c r="DO189" s="67">
        <v>189</v>
      </c>
      <c r="DP189" s="67">
        <v>0</v>
      </c>
      <c r="DQ189" s="67">
        <v>8</v>
      </c>
      <c r="DS189" s="65">
        <f t="shared" ca="1" si="74"/>
        <v>0.14535961369008987</v>
      </c>
      <c r="DT189" s="66">
        <f t="shared" ca="1" si="75"/>
        <v>171</v>
      </c>
      <c r="DV189" s="67">
        <v>189</v>
      </c>
      <c r="DW189" s="67">
        <v>0</v>
      </c>
      <c r="DX189" s="67">
        <v>8</v>
      </c>
    </row>
    <row r="190" spans="102:128" ht="18.75" x14ac:dyDescent="0.25">
      <c r="CX190" s="65">
        <f t="shared" ca="1" si="68"/>
        <v>0.81375894656098569</v>
      </c>
      <c r="CY190" s="66">
        <f t="shared" ca="1" si="69"/>
        <v>40</v>
      </c>
      <c r="DA190" s="67">
        <v>190</v>
      </c>
      <c r="DB190" s="67">
        <v>0</v>
      </c>
      <c r="DC190" s="67">
        <v>9</v>
      </c>
      <c r="DE190" s="65">
        <f t="shared" ca="1" si="70"/>
        <v>0.36813324215118337</v>
      </c>
      <c r="DF190" s="66">
        <f t="shared" ca="1" si="71"/>
        <v>134</v>
      </c>
      <c r="DH190" s="67">
        <v>190</v>
      </c>
      <c r="DI190" s="67">
        <v>0</v>
      </c>
      <c r="DJ190" s="67">
        <v>9</v>
      </c>
      <c r="DL190" s="65">
        <f t="shared" ca="1" si="72"/>
        <v>0.41191123922765405</v>
      </c>
      <c r="DM190" s="66">
        <f t="shared" ca="1" si="73"/>
        <v>124</v>
      </c>
      <c r="DO190" s="67">
        <v>190</v>
      </c>
      <c r="DP190" s="67">
        <v>0</v>
      </c>
      <c r="DQ190" s="67">
        <v>9</v>
      </c>
      <c r="DS190" s="65">
        <f t="shared" ca="1" si="74"/>
        <v>0.82936472025699326</v>
      </c>
      <c r="DT190" s="66">
        <f t="shared" ca="1" si="75"/>
        <v>38</v>
      </c>
      <c r="DV190" s="67">
        <v>190</v>
      </c>
      <c r="DW190" s="67">
        <v>0</v>
      </c>
      <c r="DX190" s="67">
        <v>9</v>
      </c>
    </row>
    <row r="191" spans="102:128" ht="18.75" x14ac:dyDescent="0.25">
      <c r="CX191" s="65">
        <f t="shared" ca="1" si="68"/>
        <v>6.4212198841867463E-2</v>
      </c>
      <c r="CY191" s="66">
        <f t="shared" ca="1" si="69"/>
        <v>187</v>
      </c>
      <c r="DA191" s="67">
        <v>191</v>
      </c>
      <c r="DB191" s="67">
        <v>1</v>
      </c>
      <c r="DC191" s="67">
        <v>0</v>
      </c>
      <c r="DE191" s="65">
        <f t="shared" ca="1" si="70"/>
        <v>0.41614246233459162</v>
      </c>
      <c r="DF191" s="66">
        <f t="shared" ca="1" si="71"/>
        <v>124</v>
      </c>
      <c r="DH191" s="67">
        <v>191</v>
      </c>
      <c r="DI191" s="67">
        <v>1</v>
      </c>
      <c r="DJ191" s="67">
        <v>0</v>
      </c>
      <c r="DL191" s="65">
        <f t="shared" ca="1" si="72"/>
        <v>0.92022766097403141</v>
      </c>
      <c r="DM191" s="66">
        <f t="shared" ca="1" si="73"/>
        <v>13</v>
      </c>
      <c r="DO191" s="67">
        <v>191</v>
      </c>
      <c r="DP191" s="67">
        <v>1</v>
      </c>
      <c r="DQ191" s="67">
        <v>0</v>
      </c>
      <c r="DS191" s="65">
        <f t="shared" ca="1" si="74"/>
        <v>0.17675900151674928</v>
      </c>
      <c r="DT191" s="66">
        <f t="shared" ca="1" si="75"/>
        <v>163</v>
      </c>
      <c r="DV191" s="67">
        <v>191</v>
      </c>
      <c r="DW191" s="67">
        <v>1</v>
      </c>
      <c r="DX191" s="67">
        <v>0</v>
      </c>
    </row>
    <row r="192" spans="102:128" ht="18.75" x14ac:dyDescent="0.25">
      <c r="CX192" s="65">
        <f t="shared" ca="1" si="68"/>
        <v>0.9627294538763288</v>
      </c>
      <c r="CY192" s="66">
        <f t="shared" ca="1" si="69"/>
        <v>13</v>
      </c>
      <c r="DA192" s="67">
        <v>192</v>
      </c>
      <c r="DB192" s="67">
        <v>2</v>
      </c>
      <c r="DC192" s="67">
        <v>0</v>
      </c>
      <c r="DE192" s="65">
        <f t="shared" ca="1" si="70"/>
        <v>0.97881470847394647</v>
      </c>
      <c r="DF192" s="66">
        <f t="shared" ca="1" si="71"/>
        <v>2</v>
      </c>
      <c r="DH192" s="67">
        <v>192</v>
      </c>
      <c r="DI192" s="67">
        <v>2</v>
      </c>
      <c r="DJ192" s="67">
        <v>0</v>
      </c>
      <c r="DL192" s="65">
        <f t="shared" ca="1" si="72"/>
        <v>0.59272878750021341</v>
      </c>
      <c r="DM192" s="66">
        <f t="shared" ca="1" si="73"/>
        <v>83</v>
      </c>
      <c r="DO192" s="67">
        <v>192</v>
      </c>
      <c r="DP192" s="67">
        <v>2</v>
      </c>
      <c r="DQ192" s="67">
        <v>0</v>
      </c>
      <c r="DS192" s="65">
        <f t="shared" ca="1" si="74"/>
        <v>0.11415817070172773</v>
      </c>
      <c r="DT192" s="66">
        <f t="shared" ca="1" si="75"/>
        <v>179</v>
      </c>
      <c r="DV192" s="67">
        <v>192</v>
      </c>
      <c r="DW192" s="67">
        <v>2</v>
      </c>
      <c r="DX192" s="67">
        <v>0</v>
      </c>
    </row>
    <row r="193" spans="102:128" ht="18.75" x14ac:dyDescent="0.25">
      <c r="CX193" s="65">
        <f t="shared" ref="CX193:CX200" ca="1" si="76">RAND()</f>
        <v>0.81356920335072169</v>
      </c>
      <c r="CY193" s="66">
        <f t="shared" ref="CY193:CY200" ca="1" si="77">RANK(CX193,$CX$1:$CX$200,)</f>
        <v>41</v>
      </c>
      <c r="DA193" s="67">
        <v>193</v>
      </c>
      <c r="DB193" s="67">
        <v>3</v>
      </c>
      <c r="DC193" s="67">
        <v>0</v>
      </c>
      <c r="DE193" s="65">
        <f t="shared" ref="DE193:DE200" ca="1" si="78">RAND()</f>
        <v>0.79309386688449113</v>
      </c>
      <c r="DF193" s="66">
        <f t="shared" ref="DF193:DF200" ca="1" si="79">RANK(DE193,$DE$1:$DE$200,)</f>
        <v>40</v>
      </c>
      <c r="DH193" s="67">
        <v>193</v>
      </c>
      <c r="DI193" s="67">
        <v>3</v>
      </c>
      <c r="DJ193" s="67">
        <v>0</v>
      </c>
      <c r="DL193" s="65">
        <f t="shared" ref="DL193:DL200" ca="1" si="80">RAND()</f>
        <v>0.301965897967298</v>
      </c>
      <c r="DM193" s="66">
        <f t="shared" ref="DM193:DM200" ca="1" si="81">RANK(DL193,$DL$1:$DL$200,)</f>
        <v>144</v>
      </c>
      <c r="DO193" s="67">
        <v>193</v>
      </c>
      <c r="DP193" s="67">
        <v>3</v>
      </c>
      <c r="DQ193" s="67">
        <v>0</v>
      </c>
      <c r="DS193" s="65">
        <f t="shared" ca="1" si="74"/>
        <v>0.70834509610813567</v>
      </c>
      <c r="DT193" s="66">
        <f t="shared" ca="1" si="75"/>
        <v>66</v>
      </c>
      <c r="DV193" s="67">
        <v>193</v>
      </c>
      <c r="DW193" s="67">
        <v>3</v>
      </c>
      <c r="DX193" s="67">
        <v>0</v>
      </c>
    </row>
    <row r="194" spans="102:128" ht="18.75" x14ac:dyDescent="0.25">
      <c r="CX194" s="65">
        <f t="shared" ca="1" si="76"/>
        <v>4.505828919691246E-2</v>
      </c>
      <c r="CY194" s="66">
        <f t="shared" ca="1" si="77"/>
        <v>190</v>
      </c>
      <c r="DA194" s="67">
        <v>194</v>
      </c>
      <c r="DB194" s="67">
        <v>4</v>
      </c>
      <c r="DC194" s="67">
        <v>0</v>
      </c>
      <c r="DE194" s="65">
        <f t="shared" ca="1" si="78"/>
        <v>0.10681346636422273</v>
      </c>
      <c r="DF194" s="66">
        <f t="shared" ca="1" si="79"/>
        <v>179</v>
      </c>
      <c r="DH194" s="67">
        <v>194</v>
      </c>
      <c r="DI194" s="67">
        <v>4</v>
      </c>
      <c r="DJ194" s="67">
        <v>0</v>
      </c>
      <c r="DL194" s="65">
        <f t="shared" ca="1" si="80"/>
        <v>0.31761409702209875</v>
      </c>
      <c r="DM194" s="66">
        <f t="shared" ca="1" si="81"/>
        <v>141</v>
      </c>
      <c r="DO194" s="67">
        <v>194</v>
      </c>
      <c r="DP194" s="67">
        <v>4</v>
      </c>
      <c r="DQ194" s="67">
        <v>0</v>
      </c>
      <c r="DS194" s="65">
        <f t="shared" ref="DS194:DS200" ca="1" si="82">RAND()</f>
        <v>0.10067341535954144</v>
      </c>
      <c r="DT194" s="66">
        <f t="shared" ref="DT194:DT200" ca="1" si="83">RANK(DS194,$DS$1:$DS$200,)</f>
        <v>181</v>
      </c>
      <c r="DV194" s="67">
        <v>194</v>
      </c>
      <c r="DW194" s="67">
        <v>4</v>
      </c>
      <c r="DX194" s="67">
        <v>0</v>
      </c>
    </row>
    <row r="195" spans="102:128" ht="18.75" x14ac:dyDescent="0.25">
      <c r="CX195" s="65">
        <f t="shared" ca="1" si="76"/>
        <v>0.39733402300839726</v>
      </c>
      <c r="CY195" s="66">
        <f t="shared" ca="1" si="77"/>
        <v>127</v>
      </c>
      <c r="DA195" s="67">
        <v>195</v>
      </c>
      <c r="DB195" s="67">
        <v>5</v>
      </c>
      <c r="DC195" s="67">
        <v>0</v>
      </c>
      <c r="DE195" s="65">
        <f t="shared" ca="1" si="78"/>
        <v>0.69140224220508462</v>
      </c>
      <c r="DF195" s="66">
        <f t="shared" ca="1" si="79"/>
        <v>62</v>
      </c>
      <c r="DH195" s="67">
        <v>195</v>
      </c>
      <c r="DI195" s="67">
        <v>5</v>
      </c>
      <c r="DJ195" s="67">
        <v>0</v>
      </c>
      <c r="DL195" s="65">
        <f t="shared" ca="1" si="80"/>
        <v>0.14381536499377756</v>
      </c>
      <c r="DM195" s="66">
        <f t="shared" ca="1" si="81"/>
        <v>172</v>
      </c>
      <c r="DO195" s="67">
        <v>195</v>
      </c>
      <c r="DP195" s="67">
        <v>5</v>
      </c>
      <c r="DQ195" s="67">
        <v>0</v>
      </c>
      <c r="DS195" s="65">
        <f t="shared" ca="1" si="82"/>
        <v>1.0546277174536822E-3</v>
      </c>
      <c r="DT195" s="66">
        <f t="shared" ca="1" si="83"/>
        <v>200</v>
      </c>
      <c r="DV195" s="67">
        <v>195</v>
      </c>
      <c r="DW195" s="67">
        <v>5</v>
      </c>
      <c r="DX195" s="67">
        <v>0</v>
      </c>
    </row>
    <row r="196" spans="102:128" ht="18.75" x14ac:dyDescent="0.25">
      <c r="CX196" s="65">
        <f t="shared" ca="1" si="76"/>
        <v>0.47330414044895541</v>
      </c>
      <c r="CY196" s="66">
        <f t="shared" ca="1" si="77"/>
        <v>110</v>
      </c>
      <c r="DA196" s="67">
        <v>196</v>
      </c>
      <c r="DB196" s="67">
        <v>6</v>
      </c>
      <c r="DC196" s="67">
        <v>0</v>
      </c>
      <c r="DE196" s="65">
        <f t="shared" ca="1" si="78"/>
        <v>0.48758363682371997</v>
      </c>
      <c r="DF196" s="66">
        <f t="shared" ca="1" si="79"/>
        <v>105</v>
      </c>
      <c r="DH196" s="67">
        <v>196</v>
      </c>
      <c r="DI196" s="67">
        <v>6</v>
      </c>
      <c r="DJ196" s="67">
        <v>0</v>
      </c>
      <c r="DL196" s="65">
        <f t="shared" ca="1" si="80"/>
        <v>0.4402535206019621</v>
      </c>
      <c r="DM196" s="66">
        <f t="shared" ca="1" si="81"/>
        <v>116</v>
      </c>
      <c r="DO196" s="67">
        <v>196</v>
      </c>
      <c r="DP196" s="67">
        <v>6</v>
      </c>
      <c r="DQ196" s="67">
        <v>0</v>
      </c>
      <c r="DS196" s="65">
        <f t="shared" ca="1" si="82"/>
        <v>0.38367305199206747</v>
      </c>
      <c r="DT196" s="66">
        <f t="shared" ca="1" si="83"/>
        <v>131</v>
      </c>
      <c r="DV196" s="67">
        <v>196</v>
      </c>
      <c r="DW196" s="67">
        <v>6</v>
      </c>
      <c r="DX196" s="67">
        <v>0</v>
      </c>
    </row>
    <row r="197" spans="102:128" ht="18.75" x14ac:dyDescent="0.25">
      <c r="CX197" s="65">
        <f t="shared" ca="1" si="76"/>
        <v>1.8620591079411608E-2</v>
      </c>
      <c r="CY197" s="66">
        <f t="shared" ca="1" si="77"/>
        <v>197</v>
      </c>
      <c r="DA197" s="67">
        <v>197</v>
      </c>
      <c r="DB197" s="67">
        <v>7</v>
      </c>
      <c r="DC197" s="67">
        <v>0</v>
      </c>
      <c r="DE197" s="65">
        <f t="shared" ca="1" si="78"/>
        <v>0.14730273068989563</v>
      </c>
      <c r="DF197" s="66">
        <f t="shared" ca="1" si="79"/>
        <v>172</v>
      </c>
      <c r="DH197" s="67">
        <v>197</v>
      </c>
      <c r="DI197" s="67">
        <v>7</v>
      </c>
      <c r="DJ197" s="67">
        <v>0</v>
      </c>
      <c r="DL197" s="65">
        <f t="shared" ca="1" si="80"/>
        <v>0.31763079773652436</v>
      </c>
      <c r="DM197" s="66">
        <f t="shared" ca="1" si="81"/>
        <v>140</v>
      </c>
      <c r="DO197" s="67">
        <v>197</v>
      </c>
      <c r="DP197" s="67">
        <v>7</v>
      </c>
      <c r="DQ197" s="67">
        <v>0</v>
      </c>
      <c r="DS197" s="65">
        <f t="shared" ca="1" si="82"/>
        <v>0.48398488528092054</v>
      </c>
      <c r="DT197" s="66">
        <f t="shared" ca="1" si="83"/>
        <v>113</v>
      </c>
      <c r="DV197" s="67">
        <v>197</v>
      </c>
      <c r="DW197" s="67">
        <v>7</v>
      </c>
      <c r="DX197" s="67">
        <v>0</v>
      </c>
    </row>
    <row r="198" spans="102:128" ht="18.75" x14ac:dyDescent="0.25">
      <c r="CX198" s="65">
        <f t="shared" ca="1" si="76"/>
        <v>0.44520348926969466</v>
      </c>
      <c r="CY198" s="66">
        <f t="shared" ca="1" si="77"/>
        <v>117</v>
      </c>
      <c r="DA198" s="67">
        <v>198</v>
      </c>
      <c r="DB198" s="67">
        <v>8</v>
      </c>
      <c r="DC198" s="67">
        <v>0</v>
      </c>
      <c r="DE198" s="65">
        <f t="shared" ca="1" si="78"/>
        <v>0.22836052774634319</v>
      </c>
      <c r="DF198" s="66">
        <f t="shared" ca="1" si="79"/>
        <v>163</v>
      </c>
      <c r="DH198" s="67">
        <v>198</v>
      </c>
      <c r="DI198" s="67">
        <v>8</v>
      </c>
      <c r="DJ198" s="67">
        <v>0</v>
      </c>
      <c r="DL198" s="65">
        <f t="shared" ca="1" si="80"/>
        <v>0.64765267661002757</v>
      </c>
      <c r="DM198" s="66">
        <f t="shared" ca="1" si="81"/>
        <v>64</v>
      </c>
      <c r="DO198" s="67">
        <v>198</v>
      </c>
      <c r="DP198" s="67">
        <v>8</v>
      </c>
      <c r="DQ198" s="67">
        <v>0</v>
      </c>
      <c r="DS198" s="65">
        <f t="shared" ca="1" si="82"/>
        <v>0.98088898539015978</v>
      </c>
      <c r="DT198" s="66">
        <f t="shared" ca="1" si="83"/>
        <v>6</v>
      </c>
      <c r="DV198" s="67">
        <v>198</v>
      </c>
      <c r="DW198" s="67">
        <v>8</v>
      </c>
      <c r="DX198" s="67">
        <v>0</v>
      </c>
    </row>
    <row r="199" spans="102:128" ht="18.75" x14ac:dyDescent="0.25">
      <c r="CX199" s="65">
        <f t="shared" ca="1" si="76"/>
        <v>0.32416247958521816</v>
      </c>
      <c r="CY199" s="66">
        <f t="shared" ca="1" si="77"/>
        <v>142</v>
      </c>
      <c r="DA199" s="67">
        <v>199</v>
      </c>
      <c r="DB199" s="67">
        <v>9</v>
      </c>
      <c r="DC199" s="67">
        <v>0</v>
      </c>
      <c r="DE199" s="65">
        <f t="shared" ca="1" si="78"/>
        <v>0.93635669556246037</v>
      </c>
      <c r="DF199" s="66">
        <f t="shared" ca="1" si="79"/>
        <v>14</v>
      </c>
      <c r="DH199" s="67">
        <v>199</v>
      </c>
      <c r="DI199" s="67">
        <v>9</v>
      </c>
      <c r="DJ199" s="67">
        <v>0</v>
      </c>
      <c r="DL199" s="65">
        <f t="shared" ca="1" si="80"/>
        <v>0.5627343742741201</v>
      </c>
      <c r="DM199" s="66">
        <f t="shared" ca="1" si="81"/>
        <v>91</v>
      </c>
      <c r="DO199" s="67">
        <v>199</v>
      </c>
      <c r="DP199" s="67">
        <v>9</v>
      </c>
      <c r="DQ199" s="67">
        <v>0</v>
      </c>
      <c r="DS199" s="65">
        <f t="shared" ca="1" si="82"/>
        <v>0.69431244682908078</v>
      </c>
      <c r="DT199" s="66">
        <f t="shared" ca="1" si="83"/>
        <v>72</v>
      </c>
      <c r="DV199" s="67">
        <v>199</v>
      </c>
      <c r="DW199" s="67">
        <v>9</v>
      </c>
      <c r="DX199" s="67">
        <v>0</v>
      </c>
    </row>
    <row r="200" spans="102:128" ht="18.75" x14ac:dyDescent="0.25">
      <c r="CX200" s="65">
        <f t="shared" ca="1" si="76"/>
        <v>0.18148079471667111</v>
      </c>
      <c r="CY200" s="66">
        <f t="shared" ca="1" si="77"/>
        <v>169</v>
      </c>
      <c r="DA200" s="67">
        <v>200</v>
      </c>
      <c r="DB200" s="67">
        <v>0</v>
      </c>
      <c r="DC200" s="67">
        <v>0</v>
      </c>
      <c r="DE200" s="65">
        <f t="shared" ca="1" si="78"/>
        <v>0.53495197848191745</v>
      </c>
      <c r="DF200" s="66">
        <f t="shared" ca="1" si="79"/>
        <v>95</v>
      </c>
      <c r="DH200" s="67">
        <v>200</v>
      </c>
      <c r="DI200" s="67">
        <v>0</v>
      </c>
      <c r="DJ200" s="67">
        <v>0</v>
      </c>
      <c r="DL200" s="65">
        <f t="shared" ca="1" si="80"/>
        <v>0.9926687326152297</v>
      </c>
      <c r="DM200" s="66">
        <f t="shared" ca="1" si="81"/>
        <v>1</v>
      </c>
      <c r="DO200" s="67">
        <v>200</v>
      </c>
      <c r="DP200" s="67">
        <v>0</v>
      </c>
      <c r="DQ200" s="67">
        <v>0</v>
      </c>
      <c r="DS200" s="65">
        <f t="shared" ca="1" si="82"/>
        <v>0.77506191291141802</v>
      </c>
      <c r="DT200" s="66">
        <f t="shared" ca="1" si="83"/>
        <v>50</v>
      </c>
      <c r="DV200" s="67">
        <v>200</v>
      </c>
      <c r="DW200" s="67">
        <v>0</v>
      </c>
      <c r="DX200" s="67">
        <v>0</v>
      </c>
    </row>
  </sheetData>
  <sheetProtection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4" priority="165">
      <formula>I38=0</formula>
    </cfRule>
  </conditionalFormatting>
  <conditionalFormatting sqref="I39">
    <cfRule type="expression" dxfId="163" priority="164">
      <formula>I39=0</formula>
    </cfRule>
  </conditionalFormatting>
  <conditionalFormatting sqref="H38">
    <cfRule type="expression" dxfId="162" priority="163">
      <formula>AND(H38=0,I38=0)</formula>
    </cfRule>
  </conditionalFormatting>
  <conditionalFormatting sqref="H39">
    <cfRule type="expression" dxfId="161" priority="162">
      <formula>AND(H39=0,I39=0)</formula>
    </cfRule>
  </conditionalFormatting>
  <conditionalFormatting sqref="G38">
    <cfRule type="expression" dxfId="160" priority="161">
      <formula>AND(G38=0,H38=0,I38=0)</formula>
    </cfRule>
  </conditionalFormatting>
  <conditionalFormatting sqref="G39">
    <cfRule type="expression" dxfId="159" priority="160">
      <formula>AND(G39=0,H39=0,I39=0)</formula>
    </cfRule>
  </conditionalFormatting>
  <conditionalFormatting sqref="D38">
    <cfRule type="expression" dxfId="158" priority="159">
      <formula>D38=0</formula>
    </cfRule>
  </conditionalFormatting>
  <conditionalFormatting sqref="D39">
    <cfRule type="expression" dxfId="157" priority="158">
      <formula>D39=0</formula>
    </cfRule>
  </conditionalFormatting>
  <conditionalFormatting sqref="D40">
    <cfRule type="expression" dxfId="156" priority="157">
      <formula>D40=0</formula>
    </cfRule>
  </conditionalFormatting>
  <conditionalFormatting sqref="C39">
    <cfRule type="expression" dxfId="155" priority="156">
      <formula>C39=""</formula>
    </cfRule>
  </conditionalFormatting>
  <conditionalFormatting sqref="I7">
    <cfRule type="expression" dxfId="154" priority="155">
      <formula>I7=0</formula>
    </cfRule>
  </conditionalFormatting>
  <conditionalFormatting sqref="I8">
    <cfRule type="expression" dxfId="153" priority="154">
      <formula>I8=0</formula>
    </cfRule>
  </conditionalFormatting>
  <conditionalFormatting sqref="H7">
    <cfRule type="expression" dxfId="152" priority="153">
      <formula>AND(H7=0,I7=0)</formula>
    </cfRule>
  </conditionalFormatting>
  <conditionalFormatting sqref="H8">
    <cfRule type="expression" dxfId="151" priority="152">
      <formula>AND(H8=0,I8=0)</formula>
    </cfRule>
  </conditionalFormatting>
  <conditionalFormatting sqref="G7">
    <cfRule type="expression" dxfId="150" priority="151">
      <formula>AND(G7=0,H7=0,I7=0)</formula>
    </cfRule>
  </conditionalFormatting>
  <conditionalFormatting sqref="G8">
    <cfRule type="expression" dxfId="149" priority="150">
      <formula>AND(G8=0,H8=0,I8=0)</formula>
    </cfRule>
  </conditionalFormatting>
  <conditionalFormatting sqref="D7">
    <cfRule type="expression" dxfId="148" priority="149">
      <formula>D7=0</formula>
    </cfRule>
  </conditionalFormatting>
  <conditionalFormatting sqref="D8">
    <cfRule type="expression" dxfId="147" priority="148">
      <formula>D8=0</formula>
    </cfRule>
  </conditionalFormatting>
  <conditionalFormatting sqref="D9">
    <cfRule type="expression" dxfId="146" priority="147">
      <formula>D9=0</formula>
    </cfRule>
  </conditionalFormatting>
  <conditionalFormatting sqref="C8">
    <cfRule type="expression" dxfId="145" priority="146">
      <formula>C8=""</formula>
    </cfRule>
  </conditionalFormatting>
  <conditionalFormatting sqref="T7">
    <cfRule type="expression" dxfId="144" priority="145">
      <formula>T7=0</formula>
    </cfRule>
  </conditionalFormatting>
  <conditionalFormatting sqref="T8">
    <cfRule type="expression" dxfId="143" priority="144">
      <formula>T8=0</formula>
    </cfRule>
  </conditionalFormatting>
  <conditionalFormatting sqref="S7">
    <cfRule type="expression" dxfId="142" priority="143">
      <formula>AND(S7=0,T7=0)</formula>
    </cfRule>
  </conditionalFormatting>
  <conditionalFormatting sqref="S8">
    <cfRule type="expression" dxfId="141" priority="142">
      <formula>AND(S8=0,T8=0)</formula>
    </cfRule>
  </conditionalFormatting>
  <conditionalFormatting sqref="R7">
    <cfRule type="expression" dxfId="140" priority="141">
      <formula>AND(R7=0,S7=0,T7=0)</formula>
    </cfRule>
  </conditionalFormatting>
  <conditionalFormatting sqref="R8">
    <cfRule type="expression" dxfId="139" priority="140">
      <formula>AND(R8=0,S8=0,T8=0)</formula>
    </cfRule>
  </conditionalFormatting>
  <conditionalFormatting sqref="O7">
    <cfRule type="expression" dxfId="138" priority="139">
      <formula>O7=0</formula>
    </cfRule>
  </conditionalFormatting>
  <conditionalFormatting sqref="O8">
    <cfRule type="expression" dxfId="137" priority="138">
      <formula>O8=0</formula>
    </cfRule>
  </conditionalFormatting>
  <conditionalFormatting sqref="O9">
    <cfRule type="expression" dxfId="136" priority="137">
      <formula>O9=0</formula>
    </cfRule>
  </conditionalFormatting>
  <conditionalFormatting sqref="N8">
    <cfRule type="expression" dxfId="135" priority="136">
      <formula>N8=""</formula>
    </cfRule>
  </conditionalFormatting>
  <conditionalFormatting sqref="I14">
    <cfRule type="expression" dxfId="134" priority="135">
      <formula>I14=0</formula>
    </cfRule>
  </conditionalFormatting>
  <conditionalFormatting sqref="I15">
    <cfRule type="expression" dxfId="133" priority="134">
      <formula>I15=0</formula>
    </cfRule>
  </conditionalFormatting>
  <conditionalFormatting sqref="H14">
    <cfRule type="expression" dxfId="132" priority="133">
      <formula>AND(H14=0,I14=0)</formula>
    </cfRule>
  </conditionalFormatting>
  <conditionalFormatting sqref="H15">
    <cfRule type="expression" dxfId="131" priority="132">
      <formula>AND(H15=0,I15=0)</formula>
    </cfRule>
  </conditionalFormatting>
  <conditionalFormatting sqref="G14">
    <cfRule type="expression" dxfId="130" priority="131">
      <formula>AND(G14=0,H14=0,I14=0)</formula>
    </cfRule>
  </conditionalFormatting>
  <conditionalFormatting sqref="G15">
    <cfRule type="expression" dxfId="129" priority="130">
      <formula>AND(G15=0,H15=0,I15=0)</formula>
    </cfRule>
  </conditionalFormatting>
  <conditionalFormatting sqref="D14">
    <cfRule type="expression" dxfId="128" priority="129">
      <formula>D14=0</formula>
    </cfRule>
  </conditionalFormatting>
  <conditionalFormatting sqref="D15">
    <cfRule type="expression" dxfId="127" priority="128">
      <formula>D15=0</formula>
    </cfRule>
  </conditionalFormatting>
  <conditionalFormatting sqref="D16">
    <cfRule type="expression" dxfId="126" priority="127">
      <formula>D16=0</formula>
    </cfRule>
  </conditionalFormatting>
  <conditionalFormatting sqref="C15">
    <cfRule type="expression" dxfId="125" priority="126">
      <formula>C15=""</formula>
    </cfRule>
  </conditionalFormatting>
  <conditionalFormatting sqref="T14">
    <cfRule type="expression" dxfId="124" priority="125">
      <formula>T14=0</formula>
    </cfRule>
  </conditionalFormatting>
  <conditionalFormatting sqref="T15">
    <cfRule type="expression" dxfId="123" priority="124">
      <formula>T15=0</formula>
    </cfRule>
  </conditionalFormatting>
  <conditionalFormatting sqref="S14">
    <cfRule type="expression" dxfId="122" priority="123">
      <formula>AND(S14=0,T14=0)</formula>
    </cfRule>
  </conditionalFormatting>
  <conditionalFormatting sqref="S15">
    <cfRule type="expression" dxfId="121" priority="122">
      <formula>AND(S15=0,T15=0)</formula>
    </cfRule>
  </conditionalFormatting>
  <conditionalFormatting sqref="R14">
    <cfRule type="expression" dxfId="120" priority="121">
      <formula>AND(R14=0,S14=0,T14=0)</formula>
    </cfRule>
  </conditionalFormatting>
  <conditionalFormatting sqref="R15">
    <cfRule type="expression" dxfId="119" priority="120">
      <formula>AND(R15=0,S15=0,T15=0)</formula>
    </cfRule>
  </conditionalFormatting>
  <conditionalFormatting sqref="O14">
    <cfRule type="expression" dxfId="118" priority="119">
      <formula>O14=0</formula>
    </cfRule>
  </conditionalFormatting>
  <conditionalFormatting sqref="O15">
    <cfRule type="expression" dxfId="117" priority="118">
      <formula>O15=0</formula>
    </cfRule>
  </conditionalFormatting>
  <conditionalFormatting sqref="O16">
    <cfRule type="expression" dxfId="116" priority="117">
      <formula>O16=0</formula>
    </cfRule>
  </conditionalFormatting>
  <conditionalFormatting sqref="N15">
    <cfRule type="expression" dxfId="115" priority="116">
      <formula>N15=""</formula>
    </cfRule>
  </conditionalFormatting>
  <conditionalFormatting sqref="I21">
    <cfRule type="expression" dxfId="114" priority="115">
      <formula>I21=0</formula>
    </cfRule>
  </conditionalFormatting>
  <conditionalFormatting sqref="I22">
    <cfRule type="expression" dxfId="113" priority="114">
      <formula>I22=0</formula>
    </cfRule>
  </conditionalFormatting>
  <conditionalFormatting sqref="H21">
    <cfRule type="expression" dxfId="112" priority="113">
      <formula>AND(H21=0,I21=0)</formula>
    </cfRule>
  </conditionalFormatting>
  <conditionalFormatting sqref="H22">
    <cfRule type="expression" dxfId="111" priority="112">
      <formula>AND(H22=0,I22=0)</formula>
    </cfRule>
  </conditionalFormatting>
  <conditionalFormatting sqref="G21">
    <cfRule type="expression" dxfId="110" priority="111">
      <formula>AND(G21=0,H21=0,I21=0)</formula>
    </cfRule>
  </conditionalFormatting>
  <conditionalFormatting sqref="G22">
    <cfRule type="expression" dxfId="109" priority="110">
      <formula>AND(G22=0,H22=0,I22=0)</formula>
    </cfRule>
  </conditionalFormatting>
  <conditionalFormatting sqref="D21">
    <cfRule type="expression" dxfId="108" priority="109">
      <formula>D21=0</formula>
    </cfRule>
  </conditionalFormatting>
  <conditionalFormatting sqref="D22">
    <cfRule type="expression" dxfId="107" priority="108">
      <formula>D22=0</formula>
    </cfRule>
  </conditionalFormatting>
  <conditionalFormatting sqref="D23">
    <cfRule type="expression" dxfId="106" priority="107">
      <formula>D23=0</formula>
    </cfRule>
  </conditionalFormatting>
  <conditionalFormatting sqref="C22">
    <cfRule type="expression" dxfId="105" priority="106">
      <formula>C22=""</formula>
    </cfRule>
  </conditionalFormatting>
  <conditionalFormatting sqref="T21">
    <cfRule type="expression" dxfId="104" priority="105">
      <formula>T21=0</formula>
    </cfRule>
  </conditionalFormatting>
  <conditionalFormatting sqref="T22">
    <cfRule type="expression" dxfId="103" priority="104">
      <formula>T22=0</formula>
    </cfRule>
  </conditionalFormatting>
  <conditionalFormatting sqref="S21">
    <cfRule type="expression" dxfId="102" priority="103">
      <formula>AND(S21=0,T21=0)</formula>
    </cfRule>
  </conditionalFormatting>
  <conditionalFormatting sqref="S22">
    <cfRule type="expression" dxfId="101" priority="102">
      <formula>AND(S22=0,T22=0)</formula>
    </cfRule>
  </conditionalFormatting>
  <conditionalFormatting sqref="R21">
    <cfRule type="expression" dxfId="100" priority="101">
      <formula>AND(R21=0,S21=0,T21=0)</formula>
    </cfRule>
  </conditionalFormatting>
  <conditionalFormatting sqref="R22">
    <cfRule type="expression" dxfId="99" priority="100">
      <formula>AND(R22=0,S22=0,T22=0)</formula>
    </cfRule>
  </conditionalFormatting>
  <conditionalFormatting sqref="O21">
    <cfRule type="expression" dxfId="98" priority="99">
      <formula>O21=0</formula>
    </cfRule>
  </conditionalFormatting>
  <conditionalFormatting sqref="O22">
    <cfRule type="expression" dxfId="97" priority="98">
      <formula>O22=0</formula>
    </cfRule>
  </conditionalFormatting>
  <conditionalFormatting sqref="O23">
    <cfRule type="expression" dxfId="96" priority="97">
      <formula>O23=0</formula>
    </cfRule>
  </conditionalFormatting>
  <conditionalFormatting sqref="N22">
    <cfRule type="expression" dxfId="95" priority="96">
      <formula>N22=""</formula>
    </cfRule>
  </conditionalFormatting>
  <conditionalFormatting sqref="I28">
    <cfRule type="expression" dxfId="94" priority="95">
      <formula>I28=0</formula>
    </cfRule>
  </conditionalFormatting>
  <conditionalFormatting sqref="I29">
    <cfRule type="expression" dxfId="93" priority="94">
      <formula>I29=0</formula>
    </cfRule>
  </conditionalFormatting>
  <conditionalFormatting sqref="H28">
    <cfRule type="expression" dxfId="92" priority="93">
      <formula>AND(H28=0,I28=0)</formula>
    </cfRule>
  </conditionalFormatting>
  <conditionalFormatting sqref="H29">
    <cfRule type="expression" dxfId="91" priority="92">
      <formula>AND(H29=0,I29=0)</formula>
    </cfRule>
  </conditionalFormatting>
  <conditionalFormatting sqref="G28">
    <cfRule type="expression" dxfId="90" priority="91">
      <formula>AND(G28=0,H28=0,I28=0)</formula>
    </cfRule>
  </conditionalFormatting>
  <conditionalFormatting sqref="G29">
    <cfRule type="expression" dxfId="89" priority="90">
      <formula>AND(G29=0,H29=0,I29=0)</formula>
    </cfRule>
  </conditionalFormatting>
  <conditionalFormatting sqref="D28">
    <cfRule type="expression" dxfId="88" priority="89">
      <formula>D28=0</formula>
    </cfRule>
  </conditionalFormatting>
  <conditionalFormatting sqref="D29">
    <cfRule type="expression" dxfId="87" priority="88">
      <formula>D29=0</formula>
    </cfRule>
  </conditionalFormatting>
  <conditionalFormatting sqref="D30">
    <cfRule type="expression" dxfId="86" priority="87">
      <formula>D30=0</formula>
    </cfRule>
  </conditionalFormatting>
  <conditionalFormatting sqref="C29">
    <cfRule type="expression" dxfId="85" priority="86">
      <formula>C29=""</formula>
    </cfRule>
  </conditionalFormatting>
  <conditionalFormatting sqref="T28">
    <cfRule type="expression" dxfId="84" priority="85">
      <formula>T28=0</formula>
    </cfRule>
  </conditionalFormatting>
  <conditionalFormatting sqref="T29">
    <cfRule type="expression" dxfId="83" priority="84">
      <formula>T29=0</formula>
    </cfRule>
  </conditionalFormatting>
  <conditionalFormatting sqref="S28">
    <cfRule type="expression" dxfId="82" priority="83">
      <formula>AND(S28=0,T28=0)</formula>
    </cfRule>
  </conditionalFormatting>
  <conditionalFormatting sqref="S29">
    <cfRule type="expression" dxfId="81" priority="82">
      <formula>AND(S29=0,T29=0)</formula>
    </cfRule>
  </conditionalFormatting>
  <conditionalFormatting sqref="R28">
    <cfRule type="expression" dxfId="80" priority="81">
      <formula>AND(R28=0,S28=0,T28=0)</formula>
    </cfRule>
  </conditionalFormatting>
  <conditionalFormatting sqref="R29">
    <cfRule type="expression" dxfId="79" priority="80">
      <formula>AND(R29=0,S29=0,T29=0)</formula>
    </cfRule>
  </conditionalFormatting>
  <conditionalFormatting sqref="O28">
    <cfRule type="expression" dxfId="78" priority="79">
      <formula>O28=0</formula>
    </cfRule>
  </conditionalFormatting>
  <conditionalFormatting sqref="O29">
    <cfRule type="expression" dxfId="77" priority="78">
      <formula>O29=0</formula>
    </cfRule>
  </conditionalFormatting>
  <conditionalFormatting sqref="O30">
    <cfRule type="expression" dxfId="76" priority="77">
      <formula>O30=0</formula>
    </cfRule>
  </conditionalFormatting>
  <conditionalFormatting sqref="N29">
    <cfRule type="expression" dxfId="75" priority="76">
      <formula>N29=""</formula>
    </cfRule>
  </conditionalFormatting>
  <conditionalFormatting sqref="T38">
    <cfRule type="expression" dxfId="74" priority="75">
      <formula>T38=0</formula>
    </cfRule>
  </conditionalFormatting>
  <conditionalFormatting sqref="T39">
    <cfRule type="expression" dxfId="73" priority="74">
      <formula>T39=0</formula>
    </cfRule>
  </conditionalFormatting>
  <conditionalFormatting sqref="S38">
    <cfRule type="expression" dxfId="72" priority="73">
      <formula>AND(S38=0,T38=0)</formula>
    </cfRule>
  </conditionalFormatting>
  <conditionalFormatting sqref="S39">
    <cfRule type="expression" dxfId="71" priority="72">
      <formula>AND(S39=0,T39=0)</formula>
    </cfRule>
  </conditionalFormatting>
  <conditionalFormatting sqref="R38">
    <cfRule type="expression" dxfId="70" priority="71">
      <formula>AND(R38=0,S38=0,T38=0)</formula>
    </cfRule>
  </conditionalFormatting>
  <conditionalFormatting sqref="R39">
    <cfRule type="expression" dxfId="69" priority="70">
      <formula>AND(R39=0,S39=0,T39=0)</formula>
    </cfRule>
  </conditionalFormatting>
  <conditionalFormatting sqref="O38">
    <cfRule type="expression" dxfId="68" priority="69">
      <formula>O38=0</formula>
    </cfRule>
  </conditionalFormatting>
  <conditionalFormatting sqref="O39">
    <cfRule type="expression" dxfId="67" priority="68">
      <formula>O39=0</formula>
    </cfRule>
  </conditionalFormatting>
  <conditionalFormatting sqref="O40">
    <cfRule type="expression" dxfId="66" priority="67">
      <formula>O40=0</formula>
    </cfRule>
  </conditionalFormatting>
  <conditionalFormatting sqref="N39">
    <cfRule type="expression" dxfId="65" priority="66">
      <formula>N39=""</formula>
    </cfRule>
  </conditionalFormatting>
  <conditionalFormatting sqref="I45">
    <cfRule type="expression" dxfId="64" priority="65">
      <formula>I45=0</formula>
    </cfRule>
  </conditionalFormatting>
  <conditionalFormatting sqref="I46">
    <cfRule type="expression" dxfId="63" priority="64">
      <formula>I46=0</formula>
    </cfRule>
  </conditionalFormatting>
  <conditionalFormatting sqref="H45">
    <cfRule type="expression" dxfId="62" priority="63">
      <formula>AND(H45=0,I45=0)</formula>
    </cfRule>
  </conditionalFormatting>
  <conditionalFormatting sqref="H46">
    <cfRule type="expression" dxfId="61" priority="62">
      <formula>AND(H46=0,I46=0)</formula>
    </cfRule>
  </conditionalFormatting>
  <conditionalFormatting sqref="G45">
    <cfRule type="expression" dxfId="60" priority="61">
      <formula>AND(G45=0,H45=0,I45=0)</formula>
    </cfRule>
  </conditionalFormatting>
  <conditionalFormatting sqref="G46">
    <cfRule type="expression" dxfId="59" priority="60">
      <formula>AND(G46=0,H46=0,I46=0)</formula>
    </cfRule>
  </conditionalFormatting>
  <conditionalFormatting sqref="D45">
    <cfRule type="expression" dxfId="58" priority="59">
      <formula>D45=0</formula>
    </cfRule>
  </conditionalFormatting>
  <conditionalFormatting sqref="D46">
    <cfRule type="expression" dxfId="57" priority="58">
      <formula>D46=0</formula>
    </cfRule>
  </conditionalFormatting>
  <conditionalFormatting sqref="D47">
    <cfRule type="expression" dxfId="56" priority="57">
      <formula>D47=0</formula>
    </cfRule>
  </conditionalFormatting>
  <conditionalFormatting sqref="C46">
    <cfRule type="expression" dxfId="55" priority="56">
      <formula>C46=""</formula>
    </cfRule>
  </conditionalFormatting>
  <conditionalFormatting sqref="T45">
    <cfRule type="expression" dxfId="54" priority="55">
      <formula>T45=0</formula>
    </cfRule>
  </conditionalFormatting>
  <conditionalFormatting sqref="T46">
    <cfRule type="expression" dxfId="53" priority="54">
      <formula>T46=0</formula>
    </cfRule>
  </conditionalFormatting>
  <conditionalFormatting sqref="S45">
    <cfRule type="expression" dxfId="52" priority="53">
      <formula>AND(S45=0,T45=0)</formula>
    </cfRule>
  </conditionalFormatting>
  <conditionalFormatting sqref="S46">
    <cfRule type="expression" dxfId="51" priority="52">
      <formula>AND(S46=0,T46=0)</formula>
    </cfRule>
  </conditionalFormatting>
  <conditionalFormatting sqref="R45">
    <cfRule type="expression" dxfId="50" priority="51">
      <formula>AND(R45=0,S45=0,T45=0)</formula>
    </cfRule>
  </conditionalFormatting>
  <conditionalFormatting sqref="R46">
    <cfRule type="expression" dxfId="49" priority="50">
      <formula>AND(R46=0,S46=0,T46=0)</formula>
    </cfRule>
  </conditionalFormatting>
  <conditionalFormatting sqref="O45">
    <cfRule type="expression" dxfId="48" priority="49">
      <formula>O45=0</formula>
    </cfRule>
  </conditionalFormatting>
  <conditionalFormatting sqref="O46">
    <cfRule type="expression" dxfId="47" priority="48">
      <formula>O46=0</formula>
    </cfRule>
  </conditionalFormatting>
  <conditionalFormatting sqref="O47">
    <cfRule type="expression" dxfId="46" priority="47">
      <formula>O47=0</formula>
    </cfRule>
  </conditionalFormatting>
  <conditionalFormatting sqref="N46">
    <cfRule type="expression" dxfId="45" priority="46">
      <formula>N46=""</formula>
    </cfRule>
  </conditionalFormatting>
  <conditionalFormatting sqref="I52">
    <cfRule type="expression" dxfId="44" priority="45">
      <formula>I52=0</formula>
    </cfRule>
  </conditionalFormatting>
  <conditionalFormatting sqref="I53">
    <cfRule type="expression" dxfId="43" priority="44">
      <formula>I53=0</formula>
    </cfRule>
  </conditionalFormatting>
  <conditionalFormatting sqref="H52">
    <cfRule type="expression" dxfId="42" priority="43">
      <formula>AND(H52=0,I52=0)</formula>
    </cfRule>
  </conditionalFormatting>
  <conditionalFormatting sqref="H53">
    <cfRule type="expression" dxfId="41" priority="42">
      <formula>AND(H53=0,I53=0)</formula>
    </cfRule>
  </conditionalFormatting>
  <conditionalFormatting sqref="G52">
    <cfRule type="expression" dxfId="40" priority="41">
      <formula>AND(G52=0,H52=0,I52=0)</formula>
    </cfRule>
  </conditionalFormatting>
  <conditionalFormatting sqref="G53">
    <cfRule type="expression" dxfId="39" priority="40">
      <formula>AND(G53=0,H53=0,I53=0)</formula>
    </cfRule>
  </conditionalFormatting>
  <conditionalFormatting sqref="D52">
    <cfRule type="expression" dxfId="38" priority="39">
      <formula>D52=0</formula>
    </cfRule>
  </conditionalFormatting>
  <conditionalFormatting sqref="D53">
    <cfRule type="expression" dxfId="37" priority="38">
      <formula>D53=0</formula>
    </cfRule>
  </conditionalFormatting>
  <conditionalFormatting sqref="D54">
    <cfRule type="expression" dxfId="36" priority="37">
      <formula>D54=0</formula>
    </cfRule>
  </conditionalFormatting>
  <conditionalFormatting sqref="C53">
    <cfRule type="expression" dxfId="35" priority="36">
      <formula>C53=""</formula>
    </cfRule>
  </conditionalFormatting>
  <conditionalFormatting sqref="T52">
    <cfRule type="expression" dxfId="34" priority="35">
      <formula>T52=0</formula>
    </cfRule>
  </conditionalFormatting>
  <conditionalFormatting sqref="T53">
    <cfRule type="expression" dxfId="33" priority="34">
      <formula>T53=0</formula>
    </cfRule>
  </conditionalFormatting>
  <conditionalFormatting sqref="S52">
    <cfRule type="expression" dxfId="32" priority="33">
      <formula>AND(S52=0,T52=0)</formula>
    </cfRule>
  </conditionalFormatting>
  <conditionalFormatting sqref="S53">
    <cfRule type="expression" dxfId="31" priority="32">
      <formula>AND(S53=0,T53=0)</formula>
    </cfRule>
  </conditionalFormatting>
  <conditionalFormatting sqref="R52">
    <cfRule type="expression" dxfId="30" priority="31">
      <formula>AND(R52=0,S52=0,T52=0)</formula>
    </cfRule>
  </conditionalFormatting>
  <conditionalFormatting sqref="R53">
    <cfRule type="expression" dxfId="29" priority="30">
      <formula>AND(R53=0,S53=0,T53=0)</formula>
    </cfRule>
  </conditionalFormatting>
  <conditionalFormatting sqref="O52">
    <cfRule type="expression" dxfId="28" priority="29">
      <formula>O52=0</formula>
    </cfRule>
  </conditionalFormatting>
  <conditionalFormatting sqref="O53">
    <cfRule type="expression" dxfId="27" priority="28">
      <formula>O53=0</formula>
    </cfRule>
  </conditionalFormatting>
  <conditionalFormatting sqref="O54">
    <cfRule type="expression" dxfId="26" priority="27">
      <formula>O54=0</formula>
    </cfRule>
  </conditionalFormatting>
  <conditionalFormatting sqref="N53">
    <cfRule type="expression" dxfId="25" priority="26">
      <formula>N53=""</formula>
    </cfRule>
  </conditionalFormatting>
  <conditionalFormatting sqref="I59">
    <cfRule type="expression" dxfId="24" priority="25">
      <formula>I59=0</formula>
    </cfRule>
  </conditionalFormatting>
  <conditionalFormatting sqref="I60">
    <cfRule type="expression" dxfId="23" priority="24">
      <formula>I60=0</formula>
    </cfRule>
  </conditionalFormatting>
  <conditionalFormatting sqref="H59">
    <cfRule type="expression" dxfId="22" priority="23">
      <formula>AND(H59=0,I59=0)</formula>
    </cfRule>
  </conditionalFormatting>
  <conditionalFormatting sqref="H60">
    <cfRule type="expression" dxfId="21" priority="22">
      <formula>AND(H60=0,I60=0)</formula>
    </cfRule>
  </conditionalFormatting>
  <conditionalFormatting sqref="G59">
    <cfRule type="expression" dxfId="20" priority="21">
      <formula>AND(G59=0,H59=0,I59=0)</formula>
    </cfRule>
  </conditionalFormatting>
  <conditionalFormatting sqref="G60">
    <cfRule type="expression" dxfId="19" priority="20">
      <formula>AND(G60=0,H60=0,I60=0)</formula>
    </cfRule>
  </conditionalFormatting>
  <conditionalFormatting sqref="D59">
    <cfRule type="expression" dxfId="18" priority="19">
      <formula>D59=0</formula>
    </cfRule>
  </conditionalFormatting>
  <conditionalFormatting sqref="D60">
    <cfRule type="expression" dxfId="17" priority="18">
      <formula>D60=0</formula>
    </cfRule>
  </conditionalFormatting>
  <conditionalFormatting sqref="D61">
    <cfRule type="expression" dxfId="16" priority="17">
      <formula>D61=0</formula>
    </cfRule>
  </conditionalFormatting>
  <conditionalFormatting sqref="C60">
    <cfRule type="expression" dxfId="15" priority="16">
      <formula>C60=""</formula>
    </cfRule>
  </conditionalFormatting>
  <conditionalFormatting sqref="T59">
    <cfRule type="expression" dxfId="14" priority="15">
      <formula>T59=0</formula>
    </cfRule>
  </conditionalFormatting>
  <conditionalFormatting sqref="T60">
    <cfRule type="expression" dxfId="13" priority="14">
      <formula>T60=0</formula>
    </cfRule>
  </conditionalFormatting>
  <conditionalFormatting sqref="S59">
    <cfRule type="expression" dxfId="12" priority="13">
      <formula>AND(S59=0,T59=0)</formula>
    </cfRule>
  </conditionalFormatting>
  <conditionalFormatting sqref="S60">
    <cfRule type="expression" dxfId="11" priority="12">
      <formula>AND(S60=0,T60=0)</formula>
    </cfRule>
  </conditionalFormatting>
  <conditionalFormatting sqref="R59">
    <cfRule type="expression" dxfId="10" priority="11">
      <formula>AND(R59=0,S59=0,T59=0)</formula>
    </cfRule>
  </conditionalFormatting>
  <conditionalFormatting sqref="R60">
    <cfRule type="expression" dxfId="9" priority="10">
      <formula>AND(R60=0,S60=0,T60=0)</formula>
    </cfRule>
  </conditionalFormatting>
  <conditionalFormatting sqref="O59">
    <cfRule type="expression" dxfId="8" priority="9">
      <formula>O59=0</formula>
    </cfRule>
  </conditionalFormatting>
  <conditionalFormatting sqref="O60">
    <cfRule type="expression" dxfId="7" priority="8">
      <formula>O60=0</formula>
    </cfRule>
  </conditionalFormatting>
  <conditionalFormatting sqref="O61">
    <cfRule type="expression" dxfId="6" priority="7">
      <formula>O61=0</formula>
    </cfRule>
  </conditionalFormatting>
  <conditionalFormatting sqref="N60">
    <cfRule type="expression" dxfId="5" priority="6">
      <formula>N60=""</formula>
    </cfRule>
  </conditionalFormatting>
  <conditionalFormatting sqref="AM15:AM26">
    <cfRule type="expression" dxfId="4" priority="5">
      <formula>$AM15="NO"</formula>
    </cfRule>
  </conditionalFormatting>
  <conditionalFormatting sqref="BS1:BS12">
    <cfRule type="expression" dxfId="3" priority="4">
      <formula>BS1&lt;&gt;BX1</formula>
    </cfRule>
  </conditionalFormatting>
  <conditionalFormatting sqref="BT1:BT12">
    <cfRule type="expression" dxfId="2" priority="3">
      <formula>BT1&lt;&gt;BY1</formula>
    </cfRule>
  </conditionalFormatting>
  <conditionalFormatting sqref="BI1:BI12">
    <cfRule type="expression" dxfId="1" priority="2">
      <formula>BI1&lt;&gt;BN1</formula>
    </cfRule>
  </conditionalFormatting>
  <conditionalFormatting sqref="AJ1:AJ12">
    <cfRule type="cellIs" dxfId="0" priority="1" operator="lessThan">
      <formula>0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50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6</v>
      </c>
      <c r="AF1" s="1">
        <f ca="1">BI1*10000+BN1*1000+BS1*100+BX1*10+CC1</f>
        <v>9987</v>
      </c>
      <c r="AG1" s="1" t="s">
        <v>48</v>
      </c>
      <c r="AH1" s="1">
        <f ca="1">BJ1*10000+BO1*1000+BT1*100+BY1*10+CD1</f>
        <v>352</v>
      </c>
      <c r="AI1" s="1" t="s">
        <v>2</v>
      </c>
      <c r="AJ1" s="1">
        <f ca="1">AF1-AH1</f>
        <v>9635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9</v>
      </c>
      <c r="AP1" s="1">
        <f ca="1">BX1</f>
        <v>8</v>
      </c>
      <c r="AQ1" s="1">
        <f ca="1">CC1</f>
        <v>7</v>
      </c>
      <c r="AR1" s="1" t="s">
        <v>1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3</v>
      </c>
      <c r="AW1" s="1">
        <f ca="1">BY1</f>
        <v>5</v>
      </c>
      <c r="AX1" s="1">
        <f ca="1">CD1</f>
        <v>2</v>
      </c>
      <c r="AY1" s="1" t="s">
        <v>2</v>
      </c>
      <c r="AZ1" s="1">
        <f ca="1">MOD(ROUNDDOWN(AJ1/10000,0),10)</f>
        <v>0</v>
      </c>
      <c r="BA1" s="1">
        <f ca="1">MOD(ROUNDDOWN(AJ1/1000,0),10)</f>
        <v>9</v>
      </c>
      <c r="BB1" s="1" t="s">
        <v>8</v>
      </c>
      <c r="BC1" s="1">
        <f ca="1">MOD(ROUNDDOWN(AJ1/100,0),10)</f>
        <v>6</v>
      </c>
      <c r="BD1" s="1">
        <f ca="1">MOD(ROUNDDOWN(AJ1/10,0),10)</f>
        <v>3</v>
      </c>
      <c r="BE1" s="1">
        <f ca="1">MOD(ROUNDDOWN(AJ1/1,0),10)</f>
        <v>5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9</v>
      </c>
      <c r="BT1" s="10">
        <f ca="1">VLOOKUP($CV1,$CX$1:$CZ$100,3,FALSE)</f>
        <v>3</v>
      </c>
      <c r="BU1" s="19"/>
      <c r="BV1" s="18" t="s">
        <v>13</v>
      </c>
      <c r="BW1" s="1">
        <v>1</v>
      </c>
      <c r="BX1" s="10">
        <f ca="1">VLOOKUP($DC1,$DE$1:$DG$100,2,FALSE)</f>
        <v>8</v>
      </c>
      <c r="BY1" s="10">
        <f ca="1">VLOOKUP($DC1,$DE$1:$DG$100,3,FALSE)</f>
        <v>5</v>
      </c>
      <c r="BZ1" s="19"/>
      <c r="CA1" s="18" t="s">
        <v>14</v>
      </c>
      <c r="CB1" s="1">
        <v>1</v>
      </c>
      <c r="CC1" s="10">
        <f ca="1">VLOOKUP($DJ1,$DL$1:$DN$100,2,FALSE)</f>
        <v>7</v>
      </c>
      <c r="CD1" s="10">
        <f ca="1">VLOOKUP($DJ1,$DL$1:$DN$100,3,FALSE)</f>
        <v>2</v>
      </c>
      <c r="CE1" s="19"/>
      <c r="CF1" s="12"/>
      <c r="CG1" s="65">
        <f ca="1">RAND()</f>
        <v>0.78037745421282201</v>
      </c>
      <c r="CH1" s="66">
        <f ca="1">RANK(CG1,$CG$1:$CG$100,)</f>
        <v>7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0.61654739742753439</v>
      </c>
      <c r="CO1" s="66">
        <f ca="1">RANK(CN1,$CN$1:$CN$100,)</f>
        <v>9</v>
      </c>
      <c r="CP1" s="67"/>
      <c r="CQ1" s="67">
        <v>1</v>
      </c>
      <c r="CR1" s="67">
        <v>1</v>
      </c>
      <c r="CS1" s="67">
        <v>0</v>
      </c>
      <c r="CU1" s="65">
        <f ca="1">RAND()</f>
        <v>0.17387350556376813</v>
      </c>
      <c r="CV1" s="66">
        <f ca="1">RANK(CU1,$CU$1:$CU$100,)</f>
        <v>48</v>
      </c>
      <c r="CW1" s="67"/>
      <c r="CX1" s="67">
        <v>1</v>
      </c>
      <c r="CY1" s="67">
        <v>1</v>
      </c>
      <c r="CZ1" s="67">
        <v>0</v>
      </c>
      <c r="DA1" s="67"/>
      <c r="DB1" s="65">
        <f ca="1">RAND()</f>
        <v>0.29310344555768719</v>
      </c>
      <c r="DC1" s="66">
        <f ca="1">RANK(DB1,$DB$1:$DB$100,)</f>
        <v>41</v>
      </c>
      <c r="DD1" s="67"/>
      <c r="DE1" s="67">
        <v>1</v>
      </c>
      <c r="DF1" s="67">
        <v>1</v>
      </c>
      <c r="DG1" s="67">
        <v>0</v>
      </c>
      <c r="DI1" s="65">
        <f ca="1">RAND()</f>
        <v>0.45577418159743777</v>
      </c>
      <c r="DJ1" s="66">
        <f ca="1">RANK(DI1,$DI$1:$DI$100,)</f>
        <v>23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6" t="s">
        <v>4</v>
      </c>
      <c r="B2" s="87"/>
      <c r="C2" s="87"/>
      <c r="D2" s="87"/>
      <c r="E2" s="87"/>
      <c r="F2" s="88"/>
      <c r="G2" s="89" t="s">
        <v>5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15</v>
      </c>
      <c r="AF2" s="1">
        <f t="shared" ref="AF2:AF12" ca="1" si="0">BI2*10000+BN2*1000+BS2*100+BX2*10+CC2</f>
        <v>2896</v>
      </c>
      <c r="AG2" s="1" t="s">
        <v>48</v>
      </c>
      <c r="AH2" s="1">
        <f t="shared" ref="AH2:AH12" ca="1" si="1">BJ2*10000+BO2*1000+BT2*100+BY2*10+CD2</f>
        <v>32</v>
      </c>
      <c r="AI2" s="1" t="s">
        <v>2</v>
      </c>
      <c r="AJ2" s="1">
        <f t="shared" ref="AJ2:AJ12" ca="1" si="2">AF2-AH2</f>
        <v>2864</v>
      </c>
      <c r="AL2" s="1">
        <f t="shared" ref="AL2:AL12" ca="1" si="3">BI2</f>
        <v>0</v>
      </c>
      <c r="AM2" s="1">
        <f t="shared" ref="AM2:AM12" ca="1" si="4">BN2</f>
        <v>2</v>
      </c>
      <c r="AN2" s="1" t="s">
        <v>8</v>
      </c>
      <c r="AO2" s="1">
        <f t="shared" ref="AO2:AO12" ca="1" si="5">BS2</f>
        <v>8</v>
      </c>
      <c r="AP2" s="1">
        <f t="shared" ref="AP2:AP12" ca="1" si="6">BX2</f>
        <v>9</v>
      </c>
      <c r="AQ2" s="1">
        <f t="shared" ref="AQ2:AQ12" ca="1" si="7">CC2</f>
        <v>6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8</v>
      </c>
      <c r="AV2" s="1">
        <f t="shared" ref="AV2:AV12" ca="1" si="10">BT2</f>
        <v>0</v>
      </c>
      <c r="AW2" s="1">
        <f t="shared" ref="AW2:AW12" ca="1" si="11">BY2</f>
        <v>3</v>
      </c>
      <c r="AX2" s="1">
        <f t="shared" ref="AX2:AX12" ca="1" si="12">CD2</f>
        <v>2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2</v>
      </c>
      <c r="BB2" s="1" t="s">
        <v>8</v>
      </c>
      <c r="BC2" s="1">
        <f t="shared" ref="BC2:BC12" ca="1" si="15">MOD(ROUNDDOWN(AJ2/100,0),10)</f>
        <v>8</v>
      </c>
      <c r="BD2" s="1">
        <f t="shared" ref="BD2:BD12" ca="1" si="16">MOD(ROUNDDOWN(AJ2/10,0),10)</f>
        <v>6</v>
      </c>
      <c r="BE2" s="1">
        <f t="shared" ref="BE2:BE12" ca="1" si="17">MOD(ROUNDDOWN(AJ2/1,0),10)</f>
        <v>4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2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8</v>
      </c>
      <c r="BT2" s="10">
        <f t="shared" ref="BT2:BT12" ca="1" si="23">VLOOKUP($CV2,$CX$1:$CZ$100,3,FALSE)</f>
        <v>0</v>
      </c>
      <c r="BU2" s="19"/>
      <c r="BW2" s="1">
        <v>2</v>
      </c>
      <c r="BX2" s="10">
        <f t="shared" ref="BX2:BX12" ca="1" si="24">VLOOKUP($DC2,$DE$1:$DG$100,2,FALSE)</f>
        <v>9</v>
      </c>
      <c r="BY2" s="10">
        <f t="shared" ref="BY2:BY12" ca="1" si="25">VLOOKUP($DC2,$DE$1:$DG$100,3,FALSE)</f>
        <v>3</v>
      </c>
      <c r="BZ2" s="19"/>
      <c r="CB2" s="1">
        <v>2</v>
      </c>
      <c r="CC2" s="10">
        <f t="shared" ref="CC2:CC12" ca="1" si="26">VLOOKUP($DJ2,$DL$1:$DN$100,2,FALSE)</f>
        <v>6</v>
      </c>
      <c r="CD2" s="10">
        <f t="shared" ref="CD2:CD12" ca="1" si="27">VLOOKUP($DJ2,$DL$1:$DN$100,3,FALSE)</f>
        <v>2</v>
      </c>
      <c r="CE2" s="19"/>
      <c r="CF2" s="12"/>
      <c r="CG2" s="65">
        <f t="shared" ref="CG2:CG18" ca="1" si="28">RAND()</f>
        <v>0.17190984561898315</v>
      </c>
      <c r="CH2" s="66">
        <f t="shared" ref="CH2:CH18" ca="1" si="29">RANK(CG2,$CG$1:$CG$100,)</f>
        <v>15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0.77742875253438726</v>
      </c>
      <c r="CO2" s="66">
        <f t="shared" ref="CO2:CO18" ca="1" si="31">RANK(CN2,$CN$1:$CN$100,)</f>
        <v>2</v>
      </c>
      <c r="CP2" s="67"/>
      <c r="CQ2" s="67">
        <v>2</v>
      </c>
      <c r="CR2" s="67">
        <v>2</v>
      </c>
      <c r="CS2" s="67">
        <v>0</v>
      </c>
      <c r="CU2" s="65">
        <f t="shared" ref="CU2:CU54" ca="1" si="32">RAND()</f>
        <v>0.37687187638898068</v>
      </c>
      <c r="CV2" s="66">
        <f t="shared" ref="CV2:CV54" ca="1" si="33">RANK(CU2,$CU$1:$CU$100,)</f>
        <v>36</v>
      </c>
      <c r="CW2" s="67"/>
      <c r="CX2" s="67">
        <v>2</v>
      </c>
      <c r="CY2" s="67">
        <v>1</v>
      </c>
      <c r="CZ2" s="67">
        <v>1</v>
      </c>
      <c r="DB2" s="65">
        <f t="shared" ref="DB2:DB54" ca="1" si="34">RAND()</f>
        <v>0.20793888971173868</v>
      </c>
      <c r="DC2" s="66">
        <f t="shared" ref="DC2:DC54" ca="1" si="35">RANK(DB2,$DB$1:$DB$100,)</f>
        <v>48</v>
      </c>
      <c r="DD2" s="67"/>
      <c r="DE2" s="67">
        <v>2</v>
      </c>
      <c r="DF2" s="67">
        <v>1</v>
      </c>
      <c r="DG2" s="67">
        <v>1</v>
      </c>
      <c r="DI2" s="65">
        <f t="shared" ref="DI2:DI45" ca="1" si="36">RAND()</f>
        <v>0.581408834880769</v>
      </c>
      <c r="DJ2" s="66">
        <f t="shared" ref="DJ2:DJ45" ca="1" si="37">RANK(DI2,$DI$1:$DI$100,)</f>
        <v>17</v>
      </c>
      <c r="DK2" s="67"/>
      <c r="DL2" s="67">
        <v>2</v>
      </c>
      <c r="DM2" s="67">
        <v>2</v>
      </c>
      <c r="DN2" s="67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4484</v>
      </c>
      <c r="AG3" s="1" t="s">
        <v>51</v>
      </c>
      <c r="AH3" s="1">
        <f t="shared" ca="1" si="1"/>
        <v>481</v>
      </c>
      <c r="AI3" s="1" t="s">
        <v>52</v>
      </c>
      <c r="AJ3" s="1">
        <f t="shared" ca="1" si="2"/>
        <v>4003</v>
      </c>
      <c r="AL3" s="1">
        <f t="shared" ca="1" si="3"/>
        <v>0</v>
      </c>
      <c r="AM3" s="1">
        <f t="shared" ca="1" si="4"/>
        <v>4</v>
      </c>
      <c r="AN3" s="1" t="s">
        <v>8</v>
      </c>
      <c r="AO3" s="1">
        <f t="shared" ca="1" si="5"/>
        <v>4</v>
      </c>
      <c r="AP3" s="1">
        <f t="shared" ca="1" si="6"/>
        <v>8</v>
      </c>
      <c r="AQ3" s="1">
        <f t="shared" ca="1" si="7"/>
        <v>4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8</v>
      </c>
      <c r="AV3" s="1">
        <f t="shared" ca="1" si="10"/>
        <v>4</v>
      </c>
      <c r="AW3" s="1">
        <f t="shared" ca="1" si="11"/>
        <v>8</v>
      </c>
      <c r="AX3" s="1">
        <f t="shared" ca="1" si="12"/>
        <v>1</v>
      </c>
      <c r="AY3" s="1" t="s">
        <v>2</v>
      </c>
      <c r="AZ3" s="1">
        <f t="shared" ca="1" si="13"/>
        <v>0</v>
      </c>
      <c r="BA3" s="1">
        <f t="shared" ca="1" si="14"/>
        <v>4</v>
      </c>
      <c r="BB3" s="1" t="s">
        <v>53</v>
      </c>
      <c r="BC3" s="1">
        <f t="shared" ca="1" si="15"/>
        <v>0</v>
      </c>
      <c r="BD3" s="1">
        <f t="shared" ca="1" si="16"/>
        <v>0</v>
      </c>
      <c r="BE3" s="1">
        <f t="shared" ca="1" si="17"/>
        <v>3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4</v>
      </c>
      <c r="BO3" s="11">
        <f t="shared" ca="1" si="21"/>
        <v>0</v>
      </c>
      <c r="BP3" s="12"/>
      <c r="BR3" s="1">
        <v>3</v>
      </c>
      <c r="BS3" s="10">
        <f t="shared" ca="1" si="22"/>
        <v>4</v>
      </c>
      <c r="BT3" s="10">
        <f t="shared" ca="1" si="23"/>
        <v>4</v>
      </c>
      <c r="BU3" s="19"/>
      <c r="BW3" s="1">
        <v>3</v>
      </c>
      <c r="BX3" s="10">
        <f t="shared" ca="1" si="24"/>
        <v>8</v>
      </c>
      <c r="BY3" s="10">
        <f t="shared" ca="1" si="25"/>
        <v>8</v>
      </c>
      <c r="BZ3" s="19"/>
      <c r="CB3" s="1">
        <v>3</v>
      </c>
      <c r="CC3" s="10">
        <f t="shared" ca="1" si="26"/>
        <v>4</v>
      </c>
      <c r="CD3" s="10">
        <f t="shared" ca="1" si="27"/>
        <v>1</v>
      </c>
      <c r="CE3" s="19"/>
      <c r="CF3" s="12"/>
      <c r="CG3" s="65">
        <f t="shared" ca="1" si="28"/>
        <v>0.21025972487136246</v>
      </c>
      <c r="CH3" s="66">
        <f t="shared" ca="1" si="29"/>
        <v>14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0.7211348406947975</v>
      </c>
      <c r="CO3" s="66">
        <f t="shared" ca="1" si="31"/>
        <v>4</v>
      </c>
      <c r="CP3" s="67"/>
      <c r="CQ3" s="67">
        <v>3</v>
      </c>
      <c r="CR3" s="67">
        <v>3</v>
      </c>
      <c r="CS3" s="67">
        <v>0</v>
      </c>
      <c r="CU3" s="65">
        <f t="shared" ca="1" si="32"/>
        <v>0.81836008012032213</v>
      </c>
      <c r="CV3" s="66">
        <f t="shared" ca="1" si="33"/>
        <v>14</v>
      </c>
      <c r="CW3" s="67"/>
      <c r="CX3" s="67">
        <v>3</v>
      </c>
      <c r="CY3" s="67">
        <v>2</v>
      </c>
      <c r="CZ3" s="67">
        <v>0</v>
      </c>
      <c r="DB3" s="65">
        <f t="shared" ca="1" si="34"/>
        <v>0.25495903701344702</v>
      </c>
      <c r="DC3" s="66">
        <f t="shared" ca="1" si="35"/>
        <v>44</v>
      </c>
      <c r="DD3" s="67"/>
      <c r="DE3" s="67">
        <v>3</v>
      </c>
      <c r="DF3" s="67">
        <v>2</v>
      </c>
      <c r="DG3" s="67">
        <v>0</v>
      </c>
      <c r="DI3" s="65">
        <f t="shared" ca="1" si="36"/>
        <v>0.79950790357371082</v>
      </c>
      <c r="DJ3" s="66">
        <f t="shared" ca="1" si="37"/>
        <v>7</v>
      </c>
      <c r="DK3" s="67"/>
      <c r="DL3" s="67">
        <v>3</v>
      </c>
      <c r="DM3" s="67">
        <v>2</v>
      </c>
      <c r="DN3" s="67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5683</v>
      </c>
      <c r="AG4" s="1" t="s">
        <v>48</v>
      </c>
      <c r="AH4" s="1">
        <f t="shared" ca="1" si="1"/>
        <v>403</v>
      </c>
      <c r="AI4" s="1" t="s">
        <v>2</v>
      </c>
      <c r="AJ4" s="1">
        <f t="shared" ca="1" si="2"/>
        <v>5280</v>
      </c>
      <c r="AL4" s="1">
        <f t="shared" ca="1" si="3"/>
        <v>0</v>
      </c>
      <c r="AM4" s="1">
        <f t="shared" ca="1" si="4"/>
        <v>5</v>
      </c>
      <c r="AN4" s="1" t="s">
        <v>8</v>
      </c>
      <c r="AO4" s="1">
        <f t="shared" ca="1" si="5"/>
        <v>6</v>
      </c>
      <c r="AP4" s="1">
        <f t="shared" ca="1" si="6"/>
        <v>8</v>
      </c>
      <c r="AQ4" s="1">
        <f t="shared" ca="1" si="7"/>
        <v>3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8</v>
      </c>
      <c r="AV4" s="1">
        <f t="shared" ca="1" si="10"/>
        <v>4</v>
      </c>
      <c r="AW4" s="1">
        <f t="shared" ca="1" si="11"/>
        <v>0</v>
      </c>
      <c r="AX4" s="1">
        <f t="shared" ca="1" si="12"/>
        <v>3</v>
      </c>
      <c r="AY4" s="1" t="s">
        <v>2</v>
      </c>
      <c r="AZ4" s="1">
        <f t="shared" ca="1" si="13"/>
        <v>0</v>
      </c>
      <c r="BA4" s="1">
        <f t="shared" ca="1" si="14"/>
        <v>5</v>
      </c>
      <c r="BB4" s="1" t="s">
        <v>8</v>
      </c>
      <c r="BC4" s="1">
        <f t="shared" ca="1" si="15"/>
        <v>2</v>
      </c>
      <c r="BD4" s="1">
        <f t="shared" ca="1" si="16"/>
        <v>8</v>
      </c>
      <c r="BE4" s="1">
        <f t="shared" ca="1" si="17"/>
        <v>0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5</v>
      </c>
      <c r="BO4" s="11">
        <f t="shared" ca="1" si="21"/>
        <v>0</v>
      </c>
      <c r="BP4" s="12"/>
      <c r="BR4" s="1">
        <v>4</v>
      </c>
      <c r="BS4" s="10">
        <f t="shared" ca="1" si="22"/>
        <v>6</v>
      </c>
      <c r="BT4" s="10">
        <f t="shared" ca="1" si="23"/>
        <v>4</v>
      </c>
      <c r="BU4" s="19"/>
      <c r="BW4" s="1">
        <v>4</v>
      </c>
      <c r="BX4" s="10">
        <f t="shared" ca="1" si="24"/>
        <v>8</v>
      </c>
      <c r="BY4" s="10">
        <f t="shared" ca="1" si="25"/>
        <v>0</v>
      </c>
      <c r="BZ4" s="19"/>
      <c r="CB4" s="1">
        <v>4</v>
      </c>
      <c r="CC4" s="10">
        <f t="shared" ca="1" si="26"/>
        <v>3</v>
      </c>
      <c r="CD4" s="10">
        <f t="shared" ca="1" si="27"/>
        <v>3</v>
      </c>
      <c r="CE4" s="19"/>
      <c r="CF4" s="12"/>
      <c r="CG4" s="65">
        <f t="shared" ca="1" si="28"/>
        <v>0.70886901432524896</v>
      </c>
      <c r="CH4" s="66">
        <f t="shared" ca="1" si="29"/>
        <v>9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0.37285291697143286</v>
      </c>
      <c r="CO4" s="66">
        <f t="shared" ca="1" si="31"/>
        <v>14</v>
      </c>
      <c r="CP4" s="67"/>
      <c r="CQ4" s="67">
        <v>4</v>
      </c>
      <c r="CR4" s="67">
        <v>4</v>
      </c>
      <c r="CS4" s="67">
        <v>0</v>
      </c>
      <c r="CU4" s="65">
        <f t="shared" ca="1" si="32"/>
        <v>0.62816821336899065</v>
      </c>
      <c r="CV4" s="66">
        <f t="shared" ca="1" si="33"/>
        <v>25</v>
      </c>
      <c r="CW4" s="67"/>
      <c r="CX4" s="67">
        <v>4</v>
      </c>
      <c r="CY4" s="67">
        <v>2</v>
      </c>
      <c r="CZ4" s="67">
        <v>1</v>
      </c>
      <c r="DB4" s="65">
        <f t="shared" ca="1" si="34"/>
        <v>0.37815288940061553</v>
      </c>
      <c r="DC4" s="66">
        <f t="shared" ca="1" si="35"/>
        <v>36</v>
      </c>
      <c r="DD4" s="67"/>
      <c r="DE4" s="67">
        <v>4</v>
      </c>
      <c r="DF4" s="67">
        <v>2</v>
      </c>
      <c r="DG4" s="67">
        <v>1</v>
      </c>
      <c r="DI4" s="65">
        <f t="shared" ca="1" si="36"/>
        <v>0.85823186481456282</v>
      </c>
      <c r="DJ4" s="66">
        <f t="shared" ca="1" si="37"/>
        <v>6</v>
      </c>
      <c r="DK4" s="67"/>
      <c r="DL4" s="67">
        <v>4</v>
      </c>
      <c r="DM4" s="67">
        <v>3</v>
      </c>
      <c r="DN4" s="67">
        <v>1</v>
      </c>
    </row>
    <row r="5" spans="1:118" ht="48.95" customHeight="1" thickBot="1" x14ac:dyDescent="0.3">
      <c r="A5" s="8"/>
      <c r="B5" s="80" t="str">
        <f ca="1">$AF1/1000&amp;$AG1&amp;$AH1/1000&amp;$AI1</f>
        <v>9.987－0.352＝</v>
      </c>
      <c r="C5" s="81"/>
      <c r="D5" s="81"/>
      <c r="E5" s="81"/>
      <c r="F5" s="81"/>
      <c r="G5" s="81"/>
      <c r="H5" s="82">
        <f ca="1">$AJ1/1000</f>
        <v>9.6349999999999998</v>
      </c>
      <c r="I5" s="82"/>
      <c r="J5" s="83"/>
      <c r="K5" s="24"/>
      <c r="L5" s="8"/>
      <c r="M5" s="80" t="str">
        <f ca="1">$AF2/1000&amp;$AG2&amp;$AH2/1000&amp;$AI2</f>
        <v>2.896－0.032＝</v>
      </c>
      <c r="N5" s="81"/>
      <c r="O5" s="81"/>
      <c r="P5" s="81"/>
      <c r="Q5" s="81"/>
      <c r="R5" s="81"/>
      <c r="S5" s="82">
        <f ca="1">$AJ2/1000</f>
        <v>2.8639999999999999</v>
      </c>
      <c r="T5" s="82"/>
      <c r="U5" s="83"/>
      <c r="V5" s="25"/>
      <c r="AE5" s="2" t="s">
        <v>20</v>
      </c>
      <c r="AF5" s="1">
        <f t="shared" ca="1" si="0"/>
        <v>2396</v>
      </c>
      <c r="AG5" s="1" t="s">
        <v>48</v>
      </c>
      <c r="AH5" s="1">
        <f t="shared" ca="1" si="1"/>
        <v>344</v>
      </c>
      <c r="AI5" s="1" t="s">
        <v>2</v>
      </c>
      <c r="AJ5" s="1">
        <f t="shared" ca="1" si="2"/>
        <v>2052</v>
      </c>
      <c r="AL5" s="1">
        <f t="shared" ca="1" si="3"/>
        <v>0</v>
      </c>
      <c r="AM5" s="1">
        <f t="shared" ca="1" si="4"/>
        <v>2</v>
      </c>
      <c r="AN5" s="1" t="s">
        <v>8</v>
      </c>
      <c r="AO5" s="1">
        <f t="shared" ca="1" si="5"/>
        <v>3</v>
      </c>
      <c r="AP5" s="1">
        <f t="shared" ca="1" si="6"/>
        <v>9</v>
      </c>
      <c r="AQ5" s="1">
        <f t="shared" ca="1" si="7"/>
        <v>6</v>
      </c>
      <c r="AR5" s="1" t="s">
        <v>54</v>
      </c>
      <c r="AS5" s="1">
        <f t="shared" ca="1" si="8"/>
        <v>0</v>
      </c>
      <c r="AT5" s="1">
        <f t="shared" ca="1" si="9"/>
        <v>0</v>
      </c>
      <c r="AU5" s="1" t="s">
        <v>8</v>
      </c>
      <c r="AV5" s="1">
        <f t="shared" ca="1" si="10"/>
        <v>3</v>
      </c>
      <c r="AW5" s="1">
        <f t="shared" ca="1" si="11"/>
        <v>4</v>
      </c>
      <c r="AX5" s="1">
        <f t="shared" ca="1" si="12"/>
        <v>4</v>
      </c>
      <c r="AY5" s="1" t="s">
        <v>52</v>
      </c>
      <c r="AZ5" s="1">
        <f t="shared" ca="1" si="13"/>
        <v>0</v>
      </c>
      <c r="BA5" s="1">
        <f t="shared" ca="1" si="14"/>
        <v>2</v>
      </c>
      <c r="BB5" s="1" t="s">
        <v>53</v>
      </c>
      <c r="BC5" s="1">
        <f t="shared" ca="1" si="15"/>
        <v>0</v>
      </c>
      <c r="BD5" s="1">
        <f t="shared" ca="1" si="16"/>
        <v>5</v>
      </c>
      <c r="BE5" s="1">
        <f t="shared" ca="1" si="17"/>
        <v>2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2</v>
      </c>
      <c r="BO5" s="11">
        <f t="shared" ca="1" si="21"/>
        <v>0</v>
      </c>
      <c r="BP5" s="12"/>
      <c r="BR5" s="1">
        <v>5</v>
      </c>
      <c r="BS5" s="10">
        <f t="shared" ca="1" si="22"/>
        <v>3</v>
      </c>
      <c r="BT5" s="10">
        <f t="shared" ca="1" si="23"/>
        <v>3</v>
      </c>
      <c r="BU5" s="19"/>
      <c r="BW5" s="1">
        <v>5</v>
      </c>
      <c r="BX5" s="10">
        <f t="shared" ca="1" si="24"/>
        <v>9</v>
      </c>
      <c r="BY5" s="10">
        <f t="shared" ca="1" si="25"/>
        <v>4</v>
      </c>
      <c r="BZ5" s="19"/>
      <c r="CB5" s="1">
        <v>5</v>
      </c>
      <c r="CC5" s="10">
        <f t="shared" ca="1" si="26"/>
        <v>6</v>
      </c>
      <c r="CD5" s="10">
        <f t="shared" ca="1" si="27"/>
        <v>4</v>
      </c>
      <c r="CE5" s="19"/>
      <c r="CF5" s="12"/>
      <c r="CG5" s="65">
        <f t="shared" ca="1" si="28"/>
        <v>0.15697160933535059</v>
      </c>
      <c r="CH5" s="66">
        <f t="shared" ca="1" si="29"/>
        <v>16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0.59950876533813913</v>
      </c>
      <c r="CO5" s="66">
        <f t="shared" ca="1" si="31"/>
        <v>11</v>
      </c>
      <c r="CP5" s="67"/>
      <c r="CQ5" s="67">
        <v>5</v>
      </c>
      <c r="CR5" s="67">
        <v>5</v>
      </c>
      <c r="CS5" s="67">
        <v>0</v>
      </c>
      <c r="CU5" s="65">
        <f t="shared" ca="1" si="32"/>
        <v>0.83665761045487097</v>
      </c>
      <c r="CV5" s="66">
        <f t="shared" ca="1" si="33"/>
        <v>9</v>
      </c>
      <c r="CW5" s="67"/>
      <c r="CX5" s="67">
        <v>5</v>
      </c>
      <c r="CY5" s="67">
        <v>2</v>
      </c>
      <c r="CZ5" s="67">
        <v>2</v>
      </c>
      <c r="DB5" s="65">
        <f t="shared" ca="1" si="34"/>
        <v>0.19101496573232568</v>
      </c>
      <c r="DC5" s="66">
        <f t="shared" ca="1" si="35"/>
        <v>49</v>
      </c>
      <c r="DD5" s="67"/>
      <c r="DE5" s="67">
        <v>5</v>
      </c>
      <c r="DF5" s="67">
        <v>2</v>
      </c>
      <c r="DG5" s="67">
        <v>2</v>
      </c>
      <c r="DI5" s="65">
        <f t="shared" ca="1" si="36"/>
        <v>0.54555672150811396</v>
      </c>
      <c r="DJ5" s="66">
        <f t="shared" ca="1" si="37"/>
        <v>19</v>
      </c>
      <c r="DK5" s="67"/>
      <c r="DL5" s="67">
        <v>5</v>
      </c>
      <c r="DM5" s="67">
        <v>3</v>
      </c>
      <c r="DN5" s="67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9857</v>
      </c>
      <c r="AG6" s="1" t="s">
        <v>48</v>
      </c>
      <c r="AH6" s="1">
        <f t="shared" ca="1" si="1"/>
        <v>714</v>
      </c>
      <c r="AI6" s="1" t="s">
        <v>2</v>
      </c>
      <c r="AJ6" s="1">
        <f t="shared" ca="1" si="2"/>
        <v>9143</v>
      </c>
      <c r="AL6" s="1">
        <f t="shared" ca="1" si="3"/>
        <v>0</v>
      </c>
      <c r="AM6" s="1">
        <f t="shared" ca="1" si="4"/>
        <v>9</v>
      </c>
      <c r="AN6" s="1" t="s">
        <v>53</v>
      </c>
      <c r="AO6" s="1">
        <f t="shared" ca="1" si="5"/>
        <v>8</v>
      </c>
      <c r="AP6" s="1">
        <f t="shared" ca="1" si="6"/>
        <v>5</v>
      </c>
      <c r="AQ6" s="1">
        <f t="shared" ca="1" si="7"/>
        <v>7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53</v>
      </c>
      <c r="AV6" s="1">
        <f t="shared" ca="1" si="10"/>
        <v>7</v>
      </c>
      <c r="AW6" s="1">
        <f t="shared" ca="1" si="11"/>
        <v>1</v>
      </c>
      <c r="AX6" s="1">
        <f t="shared" ca="1" si="12"/>
        <v>4</v>
      </c>
      <c r="AY6" s="1" t="s">
        <v>52</v>
      </c>
      <c r="AZ6" s="1">
        <f t="shared" ca="1" si="13"/>
        <v>0</v>
      </c>
      <c r="BA6" s="1">
        <f t="shared" ca="1" si="14"/>
        <v>9</v>
      </c>
      <c r="BB6" s="1" t="s">
        <v>53</v>
      </c>
      <c r="BC6" s="1">
        <f t="shared" ca="1" si="15"/>
        <v>1</v>
      </c>
      <c r="BD6" s="1">
        <f t="shared" ca="1" si="16"/>
        <v>4</v>
      </c>
      <c r="BE6" s="1">
        <f t="shared" ca="1" si="17"/>
        <v>3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9</v>
      </c>
      <c r="BO6" s="11">
        <f t="shared" ca="1" si="21"/>
        <v>0</v>
      </c>
      <c r="BP6" s="12"/>
      <c r="BR6" s="1">
        <v>6</v>
      </c>
      <c r="BS6" s="10">
        <f t="shared" ca="1" si="22"/>
        <v>8</v>
      </c>
      <c r="BT6" s="10">
        <f t="shared" ca="1" si="23"/>
        <v>7</v>
      </c>
      <c r="BU6" s="19"/>
      <c r="BW6" s="1">
        <v>6</v>
      </c>
      <c r="BX6" s="10">
        <f t="shared" ca="1" si="24"/>
        <v>5</v>
      </c>
      <c r="BY6" s="10">
        <f t="shared" ca="1" si="25"/>
        <v>1</v>
      </c>
      <c r="BZ6" s="19"/>
      <c r="CB6" s="1">
        <v>6</v>
      </c>
      <c r="CC6" s="10">
        <f t="shared" ca="1" si="26"/>
        <v>7</v>
      </c>
      <c r="CD6" s="10">
        <f t="shared" ca="1" si="27"/>
        <v>4</v>
      </c>
      <c r="CE6" s="19"/>
      <c r="CF6" s="12"/>
      <c r="CG6" s="65">
        <f t="shared" ca="1" si="28"/>
        <v>0.88591394936857382</v>
      </c>
      <c r="CH6" s="66">
        <f t="shared" ca="1" si="29"/>
        <v>3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0.11587284954936083</v>
      </c>
      <c r="CO6" s="66">
        <f t="shared" ca="1" si="31"/>
        <v>18</v>
      </c>
      <c r="CP6" s="67"/>
      <c r="CQ6" s="67">
        <v>6</v>
      </c>
      <c r="CR6" s="67">
        <v>6</v>
      </c>
      <c r="CS6" s="67">
        <v>0</v>
      </c>
      <c r="CU6" s="65">
        <f t="shared" ca="1" si="32"/>
        <v>0.23215126242423001</v>
      </c>
      <c r="CV6" s="66">
        <f t="shared" ca="1" si="33"/>
        <v>43</v>
      </c>
      <c r="CW6" s="67"/>
      <c r="CX6" s="67">
        <v>6</v>
      </c>
      <c r="CY6" s="67">
        <v>3</v>
      </c>
      <c r="CZ6" s="67">
        <v>0</v>
      </c>
      <c r="DB6" s="65">
        <f t="shared" ca="1" si="34"/>
        <v>0.71630284823913115</v>
      </c>
      <c r="DC6" s="66">
        <f t="shared" ca="1" si="35"/>
        <v>16</v>
      </c>
      <c r="DD6" s="67"/>
      <c r="DE6" s="67">
        <v>6</v>
      </c>
      <c r="DF6" s="67">
        <v>3</v>
      </c>
      <c r="DG6" s="67">
        <v>0</v>
      </c>
      <c r="DI6" s="65">
        <f t="shared" ca="1" si="36"/>
        <v>0.41699503024329632</v>
      </c>
      <c r="DJ6" s="66">
        <f t="shared" ca="1" si="37"/>
        <v>25</v>
      </c>
      <c r="DK6" s="67"/>
      <c r="DL6" s="67">
        <v>6</v>
      </c>
      <c r="DM6" s="67">
        <v>3</v>
      </c>
      <c r="DN6" s="67">
        <v>3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9</v>
      </c>
      <c r="F7" s="33" t="str">
        <f ca="1">IF(AND(G7=0,H7=0,I7=0),"",".")</f>
        <v>.</v>
      </c>
      <c r="G7" s="34">
        <f ca="1">$BS1</f>
        <v>9</v>
      </c>
      <c r="H7" s="34">
        <f ca="1">$BX1</f>
        <v>8</v>
      </c>
      <c r="I7" s="34">
        <f ca="1">$CC1</f>
        <v>7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2</v>
      </c>
      <c r="Q7" s="33" t="str">
        <f ca="1">IF(AND(R7=0,S7=0,T7=0),"",".")</f>
        <v>.</v>
      </c>
      <c r="R7" s="34">
        <f ca="1">$BS2</f>
        <v>8</v>
      </c>
      <c r="S7" s="34">
        <f ca="1">$BX2</f>
        <v>9</v>
      </c>
      <c r="T7" s="34">
        <f ca="1">$CC2</f>
        <v>6</v>
      </c>
      <c r="U7" s="35"/>
      <c r="V7" s="36"/>
      <c r="AE7" s="2" t="s">
        <v>22</v>
      </c>
      <c r="AF7" s="1">
        <f t="shared" ca="1" si="0"/>
        <v>3369</v>
      </c>
      <c r="AG7" s="1" t="s">
        <v>48</v>
      </c>
      <c r="AH7" s="1">
        <f t="shared" ca="1" si="1"/>
        <v>101</v>
      </c>
      <c r="AI7" s="1" t="s">
        <v>2</v>
      </c>
      <c r="AJ7" s="1">
        <f t="shared" ca="1" si="2"/>
        <v>3268</v>
      </c>
      <c r="AL7" s="1">
        <f t="shared" ca="1" si="3"/>
        <v>0</v>
      </c>
      <c r="AM7" s="1">
        <f t="shared" ca="1" si="4"/>
        <v>3</v>
      </c>
      <c r="AN7" s="1" t="s">
        <v>8</v>
      </c>
      <c r="AO7" s="1">
        <f t="shared" ca="1" si="5"/>
        <v>3</v>
      </c>
      <c r="AP7" s="1">
        <f t="shared" ca="1" si="6"/>
        <v>6</v>
      </c>
      <c r="AQ7" s="1">
        <f t="shared" ca="1" si="7"/>
        <v>9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8</v>
      </c>
      <c r="AV7" s="1">
        <f t="shared" ca="1" si="10"/>
        <v>1</v>
      </c>
      <c r="AW7" s="1">
        <f t="shared" ca="1" si="11"/>
        <v>0</v>
      </c>
      <c r="AX7" s="1">
        <f t="shared" ca="1" si="12"/>
        <v>1</v>
      </c>
      <c r="AY7" s="1" t="s">
        <v>2</v>
      </c>
      <c r="AZ7" s="1">
        <f t="shared" ca="1" si="13"/>
        <v>0</v>
      </c>
      <c r="BA7" s="1">
        <f t="shared" ca="1" si="14"/>
        <v>3</v>
      </c>
      <c r="BB7" s="1" t="s">
        <v>8</v>
      </c>
      <c r="BC7" s="1">
        <f t="shared" ca="1" si="15"/>
        <v>2</v>
      </c>
      <c r="BD7" s="1">
        <f t="shared" ca="1" si="16"/>
        <v>6</v>
      </c>
      <c r="BE7" s="1">
        <f t="shared" ca="1" si="17"/>
        <v>8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3</v>
      </c>
      <c r="BO7" s="11">
        <f t="shared" ca="1" si="21"/>
        <v>0</v>
      </c>
      <c r="BP7" s="12"/>
      <c r="BR7" s="1">
        <v>7</v>
      </c>
      <c r="BS7" s="10">
        <f t="shared" ca="1" si="22"/>
        <v>3</v>
      </c>
      <c r="BT7" s="10">
        <f t="shared" ca="1" si="23"/>
        <v>1</v>
      </c>
      <c r="BU7" s="19"/>
      <c r="BW7" s="1">
        <v>7</v>
      </c>
      <c r="BX7" s="10">
        <f t="shared" ca="1" si="24"/>
        <v>6</v>
      </c>
      <c r="BY7" s="10">
        <f t="shared" ca="1" si="25"/>
        <v>0</v>
      </c>
      <c r="BZ7" s="19"/>
      <c r="CB7" s="1">
        <v>7</v>
      </c>
      <c r="CC7" s="10">
        <f t="shared" ca="1" si="26"/>
        <v>9</v>
      </c>
      <c r="CD7" s="10">
        <f t="shared" ca="1" si="27"/>
        <v>1</v>
      </c>
      <c r="CE7" s="19"/>
      <c r="CF7" s="12"/>
      <c r="CG7" s="65">
        <f t="shared" ca="1" si="28"/>
        <v>0.42486302934397413</v>
      </c>
      <c r="CH7" s="66">
        <f t="shared" ca="1" si="29"/>
        <v>13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0.50195702526386921</v>
      </c>
      <c r="CO7" s="66">
        <f t="shared" ca="1" si="31"/>
        <v>12</v>
      </c>
      <c r="CP7" s="67"/>
      <c r="CQ7" s="67">
        <v>7</v>
      </c>
      <c r="CR7" s="67">
        <v>7</v>
      </c>
      <c r="CS7" s="67">
        <v>0</v>
      </c>
      <c r="CU7" s="65">
        <f t="shared" ca="1" si="32"/>
        <v>0.85685107244936143</v>
      </c>
      <c r="CV7" s="66">
        <f t="shared" ca="1" si="33"/>
        <v>7</v>
      </c>
      <c r="CW7" s="67"/>
      <c r="CX7" s="67">
        <v>7</v>
      </c>
      <c r="CY7" s="67">
        <v>3</v>
      </c>
      <c r="CZ7" s="67">
        <v>1</v>
      </c>
      <c r="DB7" s="65">
        <f t="shared" ca="1" si="34"/>
        <v>0.6413525171673734</v>
      </c>
      <c r="DC7" s="66">
        <f t="shared" ca="1" si="35"/>
        <v>21</v>
      </c>
      <c r="DD7" s="67"/>
      <c r="DE7" s="67">
        <v>7</v>
      </c>
      <c r="DF7" s="67">
        <v>3</v>
      </c>
      <c r="DG7" s="67">
        <v>1</v>
      </c>
      <c r="DI7" s="65">
        <f t="shared" ca="1" si="36"/>
        <v>0.21784050703280855</v>
      </c>
      <c r="DJ7" s="66">
        <f t="shared" ca="1" si="37"/>
        <v>37</v>
      </c>
      <c r="DK7" s="67"/>
      <c r="DL7" s="67">
        <v>7</v>
      </c>
      <c r="DM7" s="67">
        <v>4</v>
      </c>
      <c r="DN7" s="67">
        <v>1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0</v>
      </c>
      <c r="F8" s="40" t="str">
        <f ca="1">IF(AND(G8=0,H8=0,I8=0),"",".")</f>
        <v>.</v>
      </c>
      <c r="G8" s="41">
        <f ca="1">$BT1</f>
        <v>3</v>
      </c>
      <c r="H8" s="41">
        <f ca="1">$BY1</f>
        <v>5</v>
      </c>
      <c r="I8" s="41">
        <f ca="1">$CD1</f>
        <v>2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0</v>
      </c>
      <c r="Q8" s="40" t="str">
        <f ca="1">IF(AND(R8=0,S8=0,T8=0),"",".")</f>
        <v>.</v>
      </c>
      <c r="R8" s="41">
        <f ca="1">$BT2</f>
        <v>0</v>
      </c>
      <c r="S8" s="41">
        <f ca="1">$BY2</f>
        <v>3</v>
      </c>
      <c r="T8" s="41">
        <f ca="1">$CD2</f>
        <v>2</v>
      </c>
      <c r="U8" s="35"/>
      <c r="V8" s="36"/>
      <c r="AE8" s="2" t="s">
        <v>23</v>
      </c>
      <c r="AF8" s="1">
        <f t="shared" ca="1" si="0"/>
        <v>1528</v>
      </c>
      <c r="AG8" s="1" t="s">
        <v>48</v>
      </c>
      <c r="AH8" s="1">
        <f t="shared" ca="1" si="1"/>
        <v>516</v>
      </c>
      <c r="AI8" s="1" t="s">
        <v>2</v>
      </c>
      <c r="AJ8" s="1">
        <f t="shared" ca="1" si="2"/>
        <v>1012</v>
      </c>
      <c r="AL8" s="1">
        <f t="shared" ca="1" si="3"/>
        <v>0</v>
      </c>
      <c r="AM8" s="1">
        <f t="shared" ca="1" si="4"/>
        <v>1</v>
      </c>
      <c r="AN8" s="1" t="s">
        <v>8</v>
      </c>
      <c r="AO8" s="1">
        <f t="shared" ca="1" si="5"/>
        <v>5</v>
      </c>
      <c r="AP8" s="1">
        <f t="shared" ca="1" si="6"/>
        <v>2</v>
      </c>
      <c r="AQ8" s="1">
        <f t="shared" ca="1" si="7"/>
        <v>8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8</v>
      </c>
      <c r="AV8" s="1">
        <f t="shared" ca="1" si="10"/>
        <v>5</v>
      </c>
      <c r="AW8" s="1">
        <f t="shared" ca="1" si="11"/>
        <v>1</v>
      </c>
      <c r="AX8" s="1">
        <f t="shared" ca="1" si="12"/>
        <v>6</v>
      </c>
      <c r="AY8" s="1" t="s">
        <v>2</v>
      </c>
      <c r="AZ8" s="1">
        <f t="shared" ca="1" si="13"/>
        <v>0</v>
      </c>
      <c r="BA8" s="1">
        <f t="shared" ca="1" si="14"/>
        <v>1</v>
      </c>
      <c r="BB8" s="1" t="s">
        <v>8</v>
      </c>
      <c r="BC8" s="1">
        <f t="shared" ca="1" si="15"/>
        <v>0</v>
      </c>
      <c r="BD8" s="1">
        <f t="shared" ca="1" si="16"/>
        <v>1</v>
      </c>
      <c r="BE8" s="1">
        <f t="shared" ca="1" si="17"/>
        <v>2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1</v>
      </c>
      <c r="BO8" s="11">
        <f t="shared" ca="1" si="21"/>
        <v>0</v>
      </c>
      <c r="BP8" s="12"/>
      <c r="BR8" s="1">
        <v>8</v>
      </c>
      <c r="BS8" s="10">
        <f t="shared" ca="1" si="22"/>
        <v>5</v>
      </c>
      <c r="BT8" s="10">
        <f t="shared" ca="1" si="23"/>
        <v>5</v>
      </c>
      <c r="BU8" s="19"/>
      <c r="BW8" s="1">
        <v>8</v>
      </c>
      <c r="BX8" s="10">
        <f t="shared" ca="1" si="24"/>
        <v>2</v>
      </c>
      <c r="BY8" s="10">
        <f t="shared" ca="1" si="25"/>
        <v>1</v>
      </c>
      <c r="BZ8" s="19"/>
      <c r="CB8" s="1">
        <v>8</v>
      </c>
      <c r="CC8" s="10">
        <f t="shared" ca="1" si="26"/>
        <v>8</v>
      </c>
      <c r="CD8" s="10">
        <f t="shared" ca="1" si="27"/>
        <v>6</v>
      </c>
      <c r="CE8" s="19"/>
      <c r="CF8" s="12"/>
      <c r="CG8" s="65">
        <f t="shared" ca="1" si="28"/>
        <v>0.85387649611062744</v>
      </c>
      <c r="CH8" s="66">
        <f t="shared" ca="1" si="29"/>
        <v>4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0.83159900618205085</v>
      </c>
      <c r="CO8" s="66">
        <f t="shared" ca="1" si="31"/>
        <v>1</v>
      </c>
      <c r="CP8" s="67"/>
      <c r="CQ8" s="67">
        <v>8</v>
      </c>
      <c r="CR8" s="67">
        <v>8</v>
      </c>
      <c r="CS8" s="67">
        <v>0</v>
      </c>
      <c r="CU8" s="65">
        <f t="shared" ca="1" si="32"/>
        <v>0.72775207537643838</v>
      </c>
      <c r="CV8" s="66">
        <f t="shared" ca="1" si="33"/>
        <v>20</v>
      </c>
      <c r="CW8" s="67"/>
      <c r="CX8" s="67">
        <v>8</v>
      </c>
      <c r="CY8" s="67">
        <v>3</v>
      </c>
      <c r="CZ8" s="67">
        <v>2</v>
      </c>
      <c r="DB8" s="65">
        <f t="shared" ca="1" si="34"/>
        <v>0.8731660707705915</v>
      </c>
      <c r="DC8" s="66">
        <f t="shared" ca="1" si="35"/>
        <v>4</v>
      </c>
      <c r="DD8" s="67"/>
      <c r="DE8" s="67">
        <v>8</v>
      </c>
      <c r="DF8" s="67">
        <v>3</v>
      </c>
      <c r="DG8" s="67">
        <v>2</v>
      </c>
      <c r="DI8" s="65">
        <f t="shared" ca="1" si="36"/>
        <v>0.2644191775363034</v>
      </c>
      <c r="DJ8" s="66">
        <f t="shared" ca="1" si="37"/>
        <v>34</v>
      </c>
      <c r="DK8" s="67"/>
      <c r="DL8" s="67">
        <v>8</v>
      </c>
      <c r="DM8" s="67">
        <v>4</v>
      </c>
      <c r="DN8" s="67">
        <v>2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9</v>
      </c>
      <c r="F9" s="62" t="str">
        <f>$BB1</f>
        <v>.</v>
      </c>
      <c r="G9" s="63">
        <f ca="1">$BC1</f>
        <v>6</v>
      </c>
      <c r="H9" s="64">
        <f ca="1">$BD1</f>
        <v>3</v>
      </c>
      <c r="I9" s="64">
        <f ca="1">$BE1</f>
        <v>5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2</v>
      </c>
      <c r="Q9" s="62" t="str">
        <f>$BB2</f>
        <v>.</v>
      </c>
      <c r="R9" s="63">
        <f ca="1">$BC2</f>
        <v>8</v>
      </c>
      <c r="S9" s="64">
        <f ca="1">$BD2</f>
        <v>6</v>
      </c>
      <c r="T9" s="64">
        <f ca="1">$BE2</f>
        <v>4</v>
      </c>
      <c r="U9" s="43"/>
      <c r="V9" s="36"/>
      <c r="AE9" s="2" t="s">
        <v>24</v>
      </c>
      <c r="AF9" s="1">
        <f t="shared" ca="1" si="0"/>
        <v>8958</v>
      </c>
      <c r="AG9" s="1" t="s">
        <v>48</v>
      </c>
      <c r="AH9" s="1">
        <f t="shared" ca="1" si="1"/>
        <v>908</v>
      </c>
      <c r="AI9" s="1" t="s">
        <v>2</v>
      </c>
      <c r="AJ9" s="1">
        <f t="shared" ca="1" si="2"/>
        <v>8050</v>
      </c>
      <c r="AL9" s="1">
        <f t="shared" ca="1" si="3"/>
        <v>0</v>
      </c>
      <c r="AM9" s="1">
        <f t="shared" ca="1" si="4"/>
        <v>8</v>
      </c>
      <c r="AN9" s="1" t="s">
        <v>8</v>
      </c>
      <c r="AO9" s="1">
        <f t="shared" ca="1" si="5"/>
        <v>9</v>
      </c>
      <c r="AP9" s="1">
        <f t="shared" ca="1" si="6"/>
        <v>5</v>
      </c>
      <c r="AQ9" s="1">
        <f t="shared" ca="1" si="7"/>
        <v>8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8</v>
      </c>
      <c r="AV9" s="1">
        <f t="shared" ca="1" si="10"/>
        <v>9</v>
      </c>
      <c r="AW9" s="1">
        <f t="shared" ca="1" si="11"/>
        <v>0</v>
      </c>
      <c r="AX9" s="1">
        <f t="shared" ca="1" si="12"/>
        <v>8</v>
      </c>
      <c r="AY9" s="1" t="s">
        <v>2</v>
      </c>
      <c r="AZ9" s="1">
        <f t="shared" ca="1" si="13"/>
        <v>0</v>
      </c>
      <c r="BA9" s="1">
        <f t="shared" ca="1" si="14"/>
        <v>8</v>
      </c>
      <c r="BB9" s="1" t="s">
        <v>8</v>
      </c>
      <c r="BC9" s="1">
        <f t="shared" ca="1" si="15"/>
        <v>0</v>
      </c>
      <c r="BD9" s="1">
        <f t="shared" ca="1" si="16"/>
        <v>5</v>
      </c>
      <c r="BE9" s="1">
        <f t="shared" ca="1" si="17"/>
        <v>0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8</v>
      </c>
      <c r="BO9" s="11">
        <f t="shared" ca="1" si="21"/>
        <v>0</v>
      </c>
      <c r="BP9" s="12"/>
      <c r="BR9" s="1">
        <v>9</v>
      </c>
      <c r="BS9" s="10">
        <f t="shared" ca="1" si="22"/>
        <v>9</v>
      </c>
      <c r="BT9" s="10">
        <f t="shared" ca="1" si="23"/>
        <v>9</v>
      </c>
      <c r="BU9" s="19"/>
      <c r="BW9" s="1">
        <v>9</v>
      </c>
      <c r="BX9" s="10">
        <f t="shared" ca="1" si="24"/>
        <v>5</v>
      </c>
      <c r="BY9" s="10">
        <f t="shared" ca="1" si="25"/>
        <v>0</v>
      </c>
      <c r="BZ9" s="19"/>
      <c r="CB9" s="1">
        <v>9</v>
      </c>
      <c r="CC9" s="10">
        <f t="shared" ca="1" si="26"/>
        <v>8</v>
      </c>
      <c r="CD9" s="10">
        <f t="shared" ca="1" si="27"/>
        <v>8</v>
      </c>
      <c r="CE9" s="19"/>
      <c r="CF9" s="12"/>
      <c r="CG9" s="65">
        <f t="shared" ca="1" si="28"/>
        <v>0.75460306985334813</v>
      </c>
      <c r="CH9" s="66">
        <f t="shared" ca="1" si="29"/>
        <v>8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0.63100761240317638</v>
      </c>
      <c r="CO9" s="66">
        <f t="shared" ca="1" si="31"/>
        <v>8</v>
      </c>
      <c r="CP9" s="67"/>
      <c r="CQ9" s="67">
        <v>9</v>
      </c>
      <c r="CR9" s="67">
        <v>9</v>
      </c>
      <c r="CS9" s="67">
        <v>0</v>
      </c>
      <c r="CU9" s="65">
        <f t="shared" ca="1" si="32"/>
        <v>1.4897625630655109E-2</v>
      </c>
      <c r="CV9" s="66">
        <f t="shared" ca="1" si="33"/>
        <v>54</v>
      </c>
      <c r="CW9" s="67"/>
      <c r="CX9" s="67">
        <v>9</v>
      </c>
      <c r="CY9" s="67">
        <v>3</v>
      </c>
      <c r="CZ9" s="67">
        <v>3</v>
      </c>
      <c r="DB9" s="65">
        <f t="shared" ca="1" si="34"/>
        <v>0.72928404952879911</v>
      </c>
      <c r="DC9" s="66">
        <f t="shared" ca="1" si="35"/>
        <v>15</v>
      </c>
      <c r="DD9" s="67"/>
      <c r="DE9" s="67">
        <v>9</v>
      </c>
      <c r="DF9" s="67">
        <v>3</v>
      </c>
      <c r="DG9" s="67">
        <v>3</v>
      </c>
      <c r="DI9" s="65">
        <f t="shared" ca="1" si="36"/>
        <v>0.21861018656153353</v>
      </c>
      <c r="DJ9" s="66">
        <f t="shared" ca="1" si="37"/>
        <v>36</v>
      </c>
      <c r="DK9" s="67"/>
      <c r="DL9" s="67">
        <v>9</v>
      </c>
      <c r="DM9" s="67">
        <v>4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3568</v>
      </c>
      <c r="AG10" s="1" t="s">
        <v>48</v>
      </c>
      <c r="AH10" s="1">
        <f t="shared" ca="1" si="1"/>
        <v>53</v>
      </c>
      <c r="AI10" s="1" t="s">
        <v>2</v>
      </c>
      <c r="AJ10" s="1">
        <f t="shared" ca="1" si="2"/>
        <v>3515</v>
      </c>
      <c r="AL10" s="1">
        <f t="shared" ca="1" si="3"/>
        <v>0</v>
      </c>
      <c r="AM10" s="1">
        <f t="shared" ca="1" si="4"/>
        <v>3</v>
      </c>
      <c r="AN10" s="1" t="s">
        <v>8</v>
      </c>
      <c r="AO10" s="1">
        <f t="shared" ca="1" si="5"/>
        <v>5</v>
      </c>
      <c r="AP10" s="1">
        <f t="shared" ca="1" si="6"/>
        <v>6</v>
      </c>
      <c r="AQ10" s="1">
        <f t="shared" ca="1" si="7"/>
        <v>8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8</v>
      </c>
      <c r="AV10" s="1">
        <f t="shared" ca="1" si="10"/>
        <v>0</v>
      </c>
      <c r="AW10" s="1">
        <f t="shared" ca="1" si="11"/>
        <v>5</v>
      </c>
      <c r="AX10" s="1">
        <f t="shared" ca="1" si="12"/>
        <v>3</v>
      </c>
      <c r="AY10" s="1" t="s">
        <v>2</v>
      </c>
      <c r="AZ10" s="1">
        <f t="shared" ca="1" si="13"/>
        <v>0</v>
      </c>
      <c r="BA10" s="1">
        <f t="shared" ca="1" si="14"/>
        <v>3</v>
      </c>
      <c r="BB10" s="1" t="s">
        <v>8</v>
      </c>
      <c r="BC10" s="1">
        <f t="shared" ca="1" si="15"/>
        <v>5</v>
      </c>
      <c r="BD10" s="1">
        <f t="shared" ca="1" si="16"/>
        <v>1</v>
      </c>
      <c r="BE10" s="1">
        <f t="shared" ca="1" si="17"/>
        <v>5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3</v>
      </c>
      <c r="BO10" s="11">
        <f t="shared" ca="1" si="21"/>
        <v>0</v>
      </c>
      <c r="BP10" s="12"/>
      <c r="BR10" s="1">
        <v>10</v>
      </c>
      <c r="BS10" s="10">
        <f t="shared" ca="1" si="22"/>
        <v>5</v>
      </c>
      <c r="BT10" s="10">
        <f t="shared" ca="1" si="23"/>
        <v>0</v>
      </c>
      <c r="BU10" s="19"/>
      <c r="BW10" s="1">
        <v>10</v>
      </c>
      <c r="BX10" s="10">
        <f t="shared" ca="1" si="24"/>
        <v>6</v>
      </c>
      <c r="BY10" s="10">
        <f t="shared" ca="1" si="25"/>
        <v>5</v>
      </c>
      <c r="BZ10" s="19"/>
      <c r="CB10" s="1">
        <v>10</v>
      </c>
      <c r="CC10" s="10">
        <f t="shared" ca="1" si="26"/>
        <v>8</v>
      </c>
      <c r="CD10" s="10">
        <f t="shared" ca="1" si="27"/>
        <v>3</v>
      </c>
      <c r="CE10" s="19"/>
      <c r="CF10" s="12"/>
      <c r="CG10" s="65">
        <f t="shared" ca="1" si="28"/>
        <v>0.59361897844688438</v>
      </c>
      <c r="CH10" s="66">
        <f t="shared" ca="1" si="29"/>
        <v>11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0.76014637446970268</v>
      </c>
      <c r="CO10" s="66">
        <f t="shared" ca="1" si="31"/>
        <v>3</v>
      </c>
      <c r="CP10" s="67"/>
      <c r="CQ10" s="67">
        <v>10</v>
      </c>
      <c r="CR10" s="67">
        <v>1</v>
      </c>
      <c r="CS10" s="67">
        <v>0</v>
      </c>
      <c r="CU10" s="65">
        <f t="shared" ca="1" si="32"/>
        <v>0.80162287621725925</v>
      </c>
      <c r="CV10" s="66">
        <f t="shared" ca="1" si="33"/>
        <v>15</v>
      </c>
      <c r="CW10" s="67"/>
      <c r="CX10" s="67">
        <v>10</v>
      </c>
      <c r="CY10" s="67">
        <v>4</v>
      </c>
      <c r="CZ10" s="67">
        <v>0</v>
      </c>
      <c r="DB10" s="65">
        <f t="shared" ca="1" si="34"/>
        <v>0.49098092985688668</v>
      </c>
      <c r="DC10" s="66">
        <f t="shared" ca="1" si="35"/>
        <v>26</v>
      </c>
      <c r="DD10" s="67"/>
      <c r="DE10" s="67">
        <v>10</v>
      </c>
      <c r="DF10" s="67">
        <v>4</v>
      </c>
      <c r="DG10" s="67">
        <v>0</v>
      </c>
      <c r="DI10" s="65">
        <f t="shared" ca="1" si="36"/>
        <v>0.33957444789129021</v>
      </c>
      <c r="DJ10" s="66">
        <f t="shared" ca="1" si="37"/>
        <v>31</v>
      </c>
      <c r="DK10" s="67"/>
      <c r="DL10" s="67">
        <v>10</v>
      </c>
      <c r="DM10" s="67">
        <v>4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8883</v>
      </c>
      <c r="AG11" s="1" t="s">
        <v>48</v>
      </c>
      <c r="AH11" s="1">
        <f t="shared" ca="1" si="1"/>
        <v>511</v>
      </c>
      <c r="AI11" s="1" t="s">
        <v>2</v>
      </c>
      <c r="AJ11" s="1">
        <f t="shared" ca="1" si="2"/>
        <v>8372</v>
      </c>
      <c r="AL11" s="1">
        <f t="shared" ca="1" si="3"/>
        <v>0</v>
      </c>
      <c r="AM11" s="1">
        <f t="shared" ca="1" si="4"/>
        <v>8</v>
      </c>
      <c r="AN11" s="1" t="s">
        <v>8</v>
      </c>
      <c r="AO11" s="1">
        <f t="shared" ca="1" si="5"/>
        <v>8</v>
      </c>
      <c r="AP11" s="1">
        <f t="shared" ca="1" si="6"/>
        <v>8</v>
      </c>
      <c r="AQ11" s="1">
        <f t="shared" ca="1" si="7"/>
        <v>3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8</v>
      </c>
      <c r="AV11" s="1">
        <f t="shared" ca="1" si="10"/>
        <v>5</v>
      </c>
      <c r="AW11" s="1">
        <f t="shared" ca="1" si="11"/>
        <v>1</v>
      </c>
      <c r="AX11" s="1">
        <f t="shared" ca="1" si="12"/>
        <v>1</v>
      </c>
      <c r="AY11" s="1" t="s">
        <v>2</v>
      </c>
      <c r="AZ11" s="1">
        <f t="shared" ca="1" si="13"/>
        <v>0</v>
      </c>
      <c r="BA11" s="1">
        <f t="shared" ca="1" si="14"/>
        <v>8</v>
      </c>
      <c r="BB11" s="1" t="s">
        <v>8</v>
      </c>
      <c r="BC11" s="1">
        <f t="shared" ca="1" si="15"/>
        <v>3</v>
      </c>
      <c r="BD11" s="1">
        <f t="shared" ca="1" si="16"/>
        <v>7</v>
      </c>
      <c r="BE11" s="1">
        <f t="shared" ca="1" si="17"/>
        <v>2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8</v>
      </c>
      <c r="BO11" s="11">
        <f t="shared" ca="1" si="21"/>
        <v>0</v>
      </c>
      <c r="BP11" s="12"/>
      <c r="BR11" s="1">
        <v>11</v>
      </c>
      <c r="BS11" s="10">
        <f t="shared" ca="1" si="22"/>
        <v>8</v>
      </c>
      <c r="BT11" s="10">
        <f t="shared" ca="1" si="23"/>
        <v>5</v>
      </c>
      <c r="BU11" s="19"/>
      <c r="BW11" s="1">
        <v>11</v>
      </c>
      <c r="BX11" s="10">
        <f t="shared" ca="1" si="24"/>
        <v>8</v>
      </c>
      <c r="BY11" s="10">
        <f t="shared" ca="1" si="25"/>
        <v>1</v>
      </c>
      <c r="BZ11" s="19"/>
      <c r="CB11" s="1">
        <v>11</v>
      </c>
      <c r="CC11" s="10">
        <f t="shared" ca="1" si="26"/>
        <v>3</v>
      </c>
      <c r="CD11" s="10">
        <f t="shared" ca="1" si="27"/>
        <v>1</v>
      </c>
      <c r="CE11" s="19"/>
      <c r="CF11" s="12"/>
      <c r="CG11" s="65">
        <f t="shared" ca="1" si="28"/>
        <v>0.91150578739647214</v>
      </c>
      <c r="CH11" s="66">
        <f t="shared" ca="1" si="29"/>
        <v>2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0.14506538538249703</v>
      </c>
      <c r="CO11" s="66">
        <f t="shared" ca="1" si="31"/>
        <v>17</v>
      </c>
      <c r="CP11" s="67"/>
      <c r="CQ11" s="67">
        <v>11</v>
      </c>
      <c r="CR11" s="67">
        <v>2</v>
      </c>
      <c r="CS11" s="67">
        <v>0</v>
      </c>
      <c r="CU11" s="65">
        <f t="shared" ca="1" si="32"/>
        <v>0.25853020182266495</v>
      </c>
      <c r="CV11" s="66">
        <f t="shared" ca="1" si="33"/>
        <v>41</v>
      </c>
      <c r="CW11" s="67"/>
      <c r="CX11" s="67">
        <v>11</v>
      </c>
      <c r="CY11" s="67">
        <v>4</v>
      </c>
      <c r="CZ11" s="67">
        <v>1</v>
      </c>
      <c r="DB11" s="65">
        <f t="shared" ca="1" si="34"/>
        <v>0.37529381594800715</v>
      </c>
      <c r="DC11" s="66">
        <f t="shared" ca="1" si="35"/>
        <v>37</v>
      </c>
      <c r="DD11" s="67"/>
      <c r="DE11" s="67">
        <v>11</v>
      </c>
      <c r="DF11" s="67">
        <v>4</v>
      </c>
      <c r="DG11" s="67">
        <v>1</v>
      </c>
      <c r="DI11" s="65">
        <f t="shared" ca="1" si="36"/>
        <v>0.92341886109776095</v>
      </c>
      <c r="DJ11" s="66">
        <f t="shared" ca="1" si="37"/>
        <v>4</v>
      </c>
      <c r="DK11" s="67"/>
      <c r="DL11" s="67">
        <v>11</v>
      </c>
      <c r="DM11" s="67">
        <v>5</v>
      </c>
      <c r="DN11" s="67">
        <v>1</v>
      </c>
    </row>
    <row r="12" spans="1:118" ht="48.95" customHeight="1" thickBot="1" x14ac:dyDescent="0.3">
      <c r="A12" s="26"/>
      <c r="B12" s="80" t="str">
        <f ca="1">$AF3/1000&amp;$AG3&amp;$AH3/1000&amp;$AI3</f>
        <v>4.484－0.481＝</v>
      </c>
      <c r="C12" s="81"/>
      <c r="D12" s="81"/>
      <c r="E12" s="81"/>
      <c r="F12" s="81"/>
      <c r="G12" s="81"/>
      <c r="H12" s="82">
        <f ca="1">$AJ3/1000</f>
        <v>4.0030000000000001</v>
      </c>
      <c r="I12" s="82"/>
      <c r="J12" s="83"/>
      <c r="K12" s="9"/>
      <c r="L12" s="26"/>
      <c r="M12" s="80" t="str">
        <f ca="1">$AF4/1000&amp;$AG4&amp;$AH4/1000&amp;$AI4</f>
        <v>5.683－0.403＝</v>
      </c>
      <c r="N12" s="81"/>
      <c r="O12" s="81"/>
      <c r="P12" s="81"/>
      <c r="Q12" s="81"/>
      <c r="R12" s="81"/>
      <c r="S12" s="82">
        <f ca="1">$AJ4/1000</f>
        <v>5.28</v>
      </c>
      <c r="T12" s="82"/>
      <c r="U12" s="83"/>
      <c r="V12" s="9"/>
      <c r="AE12" s="2" t="s">
        <v>27</v>
      </c>
      <c r="AF12" s="1">
        <f t="shared" ca="1" si="0"/>
        <v>6738</v>
      </c>
      <c r="AG12" s="1" t="s">
        <v>48</v>
      </c>
      <c r="AH12" s="1">
        <f t="shared" ca="1" si="1"/>
        <v>634</v>
      </c>
      <c r="AI12" s="1" t="s">
        <v>2</v>
      </c>
      <c r="AJ12" s="1">
        <f t="shared" ca="1" si="2"/>
        <v>6104</v>
      </c>
      <c r="AL12" s="1">
        <f t="shared" ca="1" si="3"/>
        <v>0</v>
      </c>
      <c r="AM12" s="1">
        <f t="shared" ca="1" si="4"/>
        <v>6</v>
      </c>
      <c r="AN12" s="1" t="s">
        <v>8</v>
      </c>
      <c r="AO12" s="1">
        <f t="shared" ca="1" si="5"/>
        <v>7</v>
      </c>
      <c r="AP12" s="1">
        <f t="shared" ca="1" si="6"/>
        <v>3</v>
      </c>
      <c r="AQ12" s="1">
        <f t="shared" ca="1" si="7"/>
        <v>8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8</v>
      </c>
      <c r="AV12" s="1">
        <f t="shared" ca="1" si="10"/>
        <v>6</v>
      </c>
      <c r="AW12" s="1">
        <f t="shared" ca="1" si="11"/>
        <v>3</v>
      </c>
      <c r="AX12" s="1">
        <f t="shared" ca="1" si="12"/>
        <v>4</v>
      </c>
      <c r="AY12" s="1" t="s">
        <v>2</v>
      </c>
      <c r="AZ12" s="1">
        <f t="shared" ca="1" si="13"/>
        <v>0</v>
      </c>
      <c r="BA12" s="1">
        <f t="shared" ca="1" si="14"/>
        <v>6</v>
      </c>
      <c r="BB12" s="1" t="s">
        <v>8</v>
      </c>
      <c r="BC12" s="1">
        <f t="shared" ca="1" si="15"/>
        <v>1</v>
      </c>
      <c r="BD12" s="1">
        <f t="shared" ca="1" si="16"/>
        <v>0</v>
      </c>
      <c r="BE12" s="1">
        <f t="shared" ca="1" si="17"/>
        <v>4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6</v>
      </c>
      <c r="BO12" s="11">
        <f t="shared" ca="1" si="21"/>
        <v>0</v>
      </c>
      <c r="BP12" s="12"/>
      <c r="BR12" s="1">
        <v>12</v>
      </c>
      <c r="BS12" s="10">
        <f t="shared" ca="1" si="22"/>
        <v>7</v>
      </c>
      <c r="BT12" s="10">
        <f t="shared" ca="1" si="23"/>
        <v>6</v>
      </c>
      <c r="BU12" s="19"/>
      <c r="BW12" s="1">
        <v>12</v>
      </c>
      <c r="BX12" s="10">
        <f t="shared" ca="1" si="24"/>
        <v>3</v>
      </c>
      <c r="BY12" s="10">
        <f t="shared" ca="1" si="25"/>
        <v>3</v>
      </c>
      <c r="BZ12" s="19"/>
      <c r="CB12" s="1">
        <v>12</v>
      </c>
      <c r="CC12" s="10">
        <f t="shared" ca="1" si="26"/>
        <v>8</v>
      </c>
      <c r="CD12" s="10">
        <f t="shared" ca="1" si="27"/>
        <v>4</v>
      </c>
      <c r="CE12" s="19"/>
      <c r="CF12" s="12"/>
      <c r="CG12" s="65">
        <f t="shared" ca="1" si="28"/>
        <v>0.93576026761690612</v>
      </c>
      <c r="CH12" s="66">
        <f t="shared" ca="1" si="29"/>
        <v>1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0.65146777631999353</v>
      </c>
      <c r="CO12" s="66">
        <f t="shared" ca="1" si="31"/>
        <v>6</v>
      </c>
      <c r="CP12" s="67"/>
      <c r="CQ12" s="67">
        <v>12</v>
      </c>
      <c r="CR12" s="67">
        <v>3</v>
      </c>
      <c r="CS12" s="67">
        <v>0</v>
      </c>
      <c r="CU12" s="65">
        <f t="shared" ca="1" si="32"/>
        <v>0.38440362528982785</v>
      </c>
      <c r="CV12" s="66">
        <f t="shared" ca="1" si="33"/>
        <v>34</v>
      </c>
      <c r="CW12" s="67"/>
      <c r="CX12" s="67">
        <v>12</v>
      </c>
      <c r="CY12" s="67">
        <v>4</v>
      </c>
      <c r="CZ12" s="67">
        <v>2</v>
      </c>
      <c r="DB12" s="65">
        <f t="shared" ca="1" si="34"/>
        <v>0.76668153874665301</v>
      </c>
      <c r="DC12" s="66">
        <f t="shared" ca="1" si="35"/>
        <v>9</v>
      </c>
      <c r="DD12" s="67"/>
      <c r="DE12" s="67">
        <v>12</v>
      </c>
      <c r="DF12" s="67">
        <v>4</v>
      </c>
      <c r="DG12" s="67">
        <v>2</v>
      </c>
      <c r="DI12" s="65">
        <f t="shared" ca="1" si="36"/>
        <v>0.32574150942454494</v>
      </c>
      <c r="DJ12" s="66">
        <f t="shared" ca="1" si="37"/>
        <v>32</v>
      </c>
      <c r="DK12" s="67"/>
      <c r="DL12" s="67">
        <v>12</v>
      </c>
      <c r="DM12" s="67">
        <v>5</v>
      </c>
      <c r="DN12" s="67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5.0674328346420716E-2</v>
      </c>
      <c r="CH13" s="66">
        <f t="shared" ca="1" si="29"/>
        <v>17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0.59951246531778801</v>
      </c>
      <c r="CO13" s="66">
        <f t="shared" ca="1" si="31"/>
        <v>10</v>
      </c>
      <c r="CP13" s="67"/>
      <c r="CQ13" s="67">
        <v>13</v>
      </c>
      <c r="CR13" s="67">
        <v>4</v>
      </c>
      <c r="CS13" s="67">
        <v>0</v>
      </c>
      <c r="CU13" s="65">
        <f t="shared" ca="1" si="32"/>
        <v>0.82915786137288761</v>
      </c>
      <c r="CV13" s="66">
        <f t="shared" ca="1" si="33"/>
        <v>10</v>
      </c>
      <c r="CW13" s="67"/>
      <c r="CX13" s="67">
        <v>13</v>
      </c>
      <c r="CY13" s="67">
        <v>4</v>
      </c>
      <c r="CZ13" s="67">
        <v>3</v>
      </c>
      <c r="DB13" s="65">
        <f t="shared" ca="1" si="34"/>
        <v>0.73722764601047153</v>
      </c>
      <c r="DC13" s="66">
        <f t="shared" ca="1" si="35"/>
        <v>12</v>
      </c>
      <c r="DD13" s="67"/>
      <c r="DE13" s="67">
        <v>13</v>
      </c>
      <c r="DF13" s="67">
        <v>4</v>
      </c>
      <c r="DG13" s="67">
        <v>3</v>
      </c>
      <c r="DI13" s="65">
        <f t="shared" ca="1" si="36"/>
        <v>0.75696855244878114</v>
      </c>
      <c r="DJ13" s="66">
        <f t="shared" ca="1" si="37"/>
        <v>9</v>
      </c>
      <c r="DK13" s="67"/>
      <c r="DL13" s="67">
        <v>13</v>
      </c>
      <c r="DM13" s="67">
        <v>5</v>
      </c>
      <c r="DN13" s="67">
        <v>3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4</v>
      </c>
      <c r="F14" s="33" t="str">
        <f ca="1">IF(AND(G14=0,H14=0,I14=0),"",".")</f>
        <v>.</v>
      </c>
      <c r="G14" s="34">
        <f ca="1">$BS3</f>
        <v>4</v>
      </c>
      <c r="H14" s="34">
        <f ca="1">$BX3</f>
        <v>8</v>
      </c>
      <c r="I14" s="34">
        <f ca="1">$CC3</f>
        <v>4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5</v>
      </c>
      <c r="Q14" s="33" t="str">
        <f ca="1">IF(AND(R14=0,S14=0,T14=0),"",".")</f>
        <v>.</v>
      </c>
      <c r="R14" s="34">
        <f ca="1">$BS4</f>
        <v>6</v>
      </c>
      <c r="S14" s="34">
        <f ca="1">$BX4</f>
        <v>8</v>
      </c>
      <c r="T14" s="34">
        <f ca="1">$CC4</f>
        <v>3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0.62079195286824584</v>
      </c>
      <c r="CH14" s="66">
        <f t="shared" ca="1" si="29"/>
        <v>10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0.43499064054013459</v>
      </c>
      <c r="CO14" s="66">
        <f t="shared" ca="1" si="31"/>
        <v>13</v>
      </c>
      <c r="CP14" s="67"/>
      <c r="CQ14" s="67">
        <v>14</v>
      </c>
      <c r="CR14" s="67">
        <v>5</v>
      </c>
      <c r="CS14" s="67">
        <v>0</v>
      </c>
      <c r="CU14" s="65">
        <f t="shared" ca="1" si="32"/>
        <v>0.38347038924989341</v>
      </c>
      <c r="CV14" s="66">
        <f t="shared" ca="1" si="33"/>
        <v>35</v>
      </c>
      <c r="CW14" s="67"/>
      <c r="CX14" s="67">
        <v>14</v>
      </c>
      <c r="CY14" s="67">
        <v>4</v>
      </c>
      <c r="CZ14" s="67">
        <v>4</v>
      </c>
      <c r="DB14" s="65">
        <f t="shared" ca="1" si="34"/>
        <v>0.44248581878564552</v>
      </c>
      <c r="DC14" s="66">
        <f t="shared" ca="1" si="35"/>
        <v>32</v>
      </c>
      <c r="DD14" s="67"/>
      <c r="DE14" s="67">
        <v>14</v>
      </c>
      <c r="DF14" s="67">
        <v>4</v>
      </c>
      <c r="DG14" s="67">
        <v>4</v>
      </c>
      <c r="DI14" s="65">
        <f t="shared" ca="1" si="36"/>
        <v>0.41055645556776221</v>
      </c>
      <c r="DJ14" s="66">
        <f t="shared" ca="1" si="37"/>
        <v>26</v>
      </c>
      <c r="DK14" s="67"/>
      <c r="DL14" s="67">
        <v>14</v>
      </c>
      <c r="DM14" s="67">
        <v>5</v>
      </c>
      <c r="DN14" s="67">
        <v>4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0</v>
      </c>
      <c r="F15" s="40" t="str">
        <f ca="1">IF(AND(G15=0,H15=0,I15=0),"",".")</f>
        <v>.</v>
      </c>
      <c r="G15" s="41">
        <f ca="1">$BT3</f>
        <v>4</v>
      </c>
      <c r="H15" s="41">
        <f ca="1">$BY3</f>
        <v>8</v>
      </c>
      <c r="I15" s="41">
        <f ca="1">$CD3</f>
        <v>1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0</v>
      </c>
      <c r="Q15" s="40" t="str">
        <f ca="1">IF(AND(R15=0,S15=0,T15=0),"",".")</f>
        <v>.</v>
      </c>
      <c r="R15" s="41">
        <f ca="1">$BT4</f>
        <v>4</v>
      </c>
      <c r="S15" s="41">
        <f ca="1">$BY4</f>
        <v>0</v>
      </c>
      <c r="T15" s="41">
        <f ca="1">$CD4</f>
        <v>3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0.78558534010774705</v>
      </c>
      <c r="CH15" s="66">
        <f t="shared" ca="1" si="29"/>
        <v>6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0.19619776517800025</v>
      </c>
      <c r="CO15" s="66">
        <f t="shared" ca="1" si="31"/>
        <v>15</v>
      </c>
      <c r="CP15" s="67"/>
      <c r="CQ15" s="67">
        <v>15</v>
      </c>
      <c r="CR15" s="67">
        <v>6</v>
      </c>
      <c r="CS15" s="67">
        <v>0</v>
      </c>
      <c r="CU15" s="65">
        <f t="shared" ca="1" si="32"/>
        <v>0.85587051103462086</v>
      </c>
      <c r="CV15" s="66">
        <f t="shared" ca="1" si="33"/>
        <v>8</v>
      </c>
      <c r="CW15" s="67"/>
      <c r="CX15" s="67">
        <v>15</v>
      </c>
      <c r="CY15" s="67">
        <v>5</v>
      </c>
      <c r="CZ15" s="67">
        <v>0</v>
      </c>
      <c r="DB15" s="65">
        <f t="shared" ca="1" si="34"/>
        <v>0.44726541340888581</v>
      </c>
      <c r="DC15" s="66">
        <f t="shared" ca="1" si="35"/>
        <v>31</v>
      </c>
      <c r="DD15" s="67"/>
      <c r="DE15" s="67">
        <v>15</v>
      </c>
      <c r="DF15" s="67">
        <v>5</v>
      </c>
      <c r="DG15" s="67">
        <v>0</v>
      </c>
      <c r="DI15" s="65">
        <f t="shared" ca="1" si="36"/>
        <v>0.39150786348436761</v>
      </c>
      <c r="DJ15" s="66">
        <f t="shared" ca="1" si="37"/>
        <v>27</v>
      </c>
      <c r="DK15" s="67"/>
      <c r="DL15" s="67">
        <v>15</v>
      </c>
      <c r="DM15" s="67">
        <v>5</v>
      </c>
      <c r="DN15" s="67">
        <v>5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4</v>
      </c>
      <c r="F16" s="62" t="str">
        <f>$BB3</f>
        <v>.</v>
      </c>
      <c r="G16" s="63">
        <f ca="1">$BC3</f>
        <v>0</v>
      </c>
      <c r="H16" s="64">
        <f ca="1">$BD3</f>
        <v>0</v>
      </c>
      <c r="I16" s="64">
        <f ca="1">$BE3</f>
        <v>3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5</v>
      </c>
      <c r="Q16" s="62" t="str">
        <f>$BB4</f>
        <v>.</v>
      </c>
      <c r="R16" s="63">
        <f ca="1">$BC4</f>
        <v>2</v>
      </c>
      <c r="S16" s="64">
        <f ca="1">$BD4</f>
        <v>8</v>
      </c>
      <c r="T16" s="64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0.56565795166486632</v>
      </c>
      <c r="CH16" s="66">
        <f t="shared" ca="1" si="29"/>
        <v>12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0.68438510950441633</v>
      </c>
      <c r="CO16" s="66">
        <f t="shared" ca="1" si="31"/>
        <v>5</v>
      </c>
      <c r="CP16" s="67"/>
      <c r="CQ16" s="67">
        <v>16</v>
      </c>
      <c r="CR16" s="67">
        <v>7</v>
      </c>
      <c r="CS16" s="67">
        <v>0</v>
      </c>
      <c r="CU16" s="65">
        <f t="shared" ca="1" si="32"/>
        <v>0.98283091240161935</v>
      </c>
      <c r="CV16" s="66">
        <f t="shared" ca="1" si="33"/>
        <v>1</v>
      </c>
      <c r="CW16" s="67"/>
      <c r="CX16" s="67">
        <v>16</v>
      </c>
      <c r="CY16" s="67">
        <v>5</v>
      </c>
      <c r="CZ16" s="67">
        <v>1</v>
      </c>
      <c r="DB16" s="65">
        <f t="shared" ca="1" si="34"/>
        <v>3.472556715786157E-2</v>
      </c>
      <c r="DC16" s="66">
        <f t="shared" ca="1" si="35"/>
        <v>54</v>
      </c>
      <c r="DD16" s="67"/>
      <c r="DE16" s="67">
        <v>16</v>
      </c>
      <c r="DF16" s="67">
        <v>5</v>
      </c>
      <c r="DG16" s="67">
        <v>1</v>
      </c>
      <c r="DI16" s="65">
        <f t="shared" ca="1" si="36"/>
        <v>0.65841656593818487</v>
      </c>
      <c r="DJ16" s="66">
        <f t="shared" ca="1" si="37"/>
        <v>13</v>
      </c>
      <c r="DK16" s="67"/>
      <c r="DL16" s="67">
        <v>16</v>
      </c>
      <c r="DM16" s="67">
        <v>6</v>
      </c>
      <c r="DN16" s="67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2.8395273162509116E-2</v>
      </c>
      <c r="CH17" s="66">
        <f t="shared" ca="1" si="29"/>
        <v>18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0.64059322744891845</v>
      </c>
      <c r="CO17" s="66">
        <f t="shared" ca="1" si="31"/>
        <v>7</v>
      </c>
      <c r="CP17" s="67"/>
      <c r="CQ17" s="67">
        <v>17</v>
      </c>
      <c r="CR17" s="67">
        <v>8</v>
      </c>
      <c r="CS17" s="67">
        <v>0</v>
      </c>
      <c r="CU17" s="65">
        <f t="shared" ca="1" si="32"/>
        <v>0.18741122029854285</v>
      </c>
      <c r="CV17" s="66">
        <f t="shared" ca="1" si="33"/>
        <v>47</v>
      </c>
      <c r="CW17" s="67"/>
      <c r="CX17" s="67">
        <v>17</v>
      </c>
      <c r="CY17" s="67">
        <v>5</v>
      </c>
      <c r="CZ17" s="67">
        <v>2</v>
      </c>
      <c r="DB17" s="65">
        <f t="shared" ca="1" si="34"/>
        <v>0.4756099391829629</v>
      </c>
      <c r="DC17" s="66">
        <f t="shared" ca="1" si="35"/>
        <v>30</v>
      </c>
      <c r="DD17" s="67"/>
      <c r="DE17" s="67">
        <v>17</v>
      </c>
      <c r="DF17" s="67">
        <v>5</v>
      </c>
      <c r="DG17" s="67">
        <v>2</v>
      </c>
      <c r="DI17" s="65">
        <f t="shared" ca="1" si="36"/>
        <v>5.7036276935385377E-2</v>
      </c>
      <c r="DJ17" s="66">
        <f t="shared" ca="1" si="37"/>
        <v>43</v>
      </c>
      <c r="DK17" s="67"/>
      <c r="DL17" s="67">
        <v>17</v>
      </c>
      <c r="DM17" s="67">
        <v>6</v>
      </c>
      <c r="DN17" s="67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0.82340168712555284</v>
      </c>
      <c r="CH18" s="66">
        <f t="shared" ca="1" si="29"/>
        <v>5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0.17937437815153823</v>
      </c>
      <c r="CO18" s="66">
        <f t="shared" ca="1" si="31"/>
        <v>16</v>
      </c>
      <c r="CP18" s="67"/>
      <c r="CQ18" s="67">
        <v>18</v>
      </c>
      <c r="CR18" s="67">
        <v>9</v>
      </c>
      <c r="CS18" s="67">
        <v>0</v>
      </c>
      <c r="CU18" s="65">
        <f t="shared" ca="1" si="32"/>
        <v>0.75355423545850075</v>
      </c>
      <c r="CV18" s="66">
        <f t="shared" ca="1" si="33"/>
        <v>18</v>
      </c>
      <c r="CW18" s="67"/>
      <c r="CX18" s="67">
        <v>18</v>
      </c>
      <c r="CY18" s="67">
        <v>5</v>
      </c>
      <c r="CZ18" s="67">
        <v>3</v>
      </c>
      <c r="DB18" s="65">
        <f t="shared" ca="1" si="34"/>
        <v>0.9200964044515777</v>
      </c>
      <c r="DC18" s="66">
        <f t="shared" ca="1" si="35"/>
        <v>3</v>
      </c>
      <c r="DD18" s="67"/>
      <c r="DE18" s="67">
        <v>18</v>
      </c>
      <c r="DF18" s="67">
        <v>5</v>
      </c>
      <c r="DG18" s="67">
        <v>3</v>
      </c>
      <c r="DI18" s="65">
        <f t="shared" ca="1" si="36"/>
        <v>0.37377871721011613</v>
      </c>
      <c r="DJ18" s="66">
        <f t="shared" ca="1" si="37"/>
        <v>28</v>
      </c>
      <c r="DK18" s="67"/>
      <c r="DL18" s="67">
        <v>18</v>
      </c>
      <c r="DM18" s="67">
        <v>6</v>
      </c>
      <c r="DN18" s="67">
        <v>3</v>
      </c>
    </row>
    <row r="19" spans="1:118" ht="48.95" customHeight="1" thickBot="1" x14ac:dyDescent="0.3">
      <c r="A19" s="26"/>
      <c r="B19" s="80" t="str">
        <f ca="1">$AF5/1000&amp;$AG5&amp;$AH5/1000&amp;$AI5</f>
        <v>2.396－0.344＝</v>
      </c>
      <c r="C19" s="81"/>
      <c r="D19" s="81"/>
      <c r="E19" s="81"/>
      <c r="F19" s="81"/>
      <c r="G19" s="81"/>
      <c r="H19" s="82">
        <f ca="1">$AJ5/1000</f>
        <v>2.052</v>
      </c>
      <c r="I19" s="82"/>
      <c r="J19" s="83"/>
      <c r="K19" s="9"/>
      <c r="L19" s="26"/>
      <c r="M19" s="80" t="str">
        <f ca="1">$AF6/1000&amp;$AG6&amp;$AH6/1000&amp;$AI6</f>
        <v>9.857－0.714＝</v>
      </c>
      <c r="N19" s="81"/>
      <c r="O19" s="81"/>
      <c r="P19" s="81"/>
      <c r="Q19" s="81"/>
      <c r="R19" s="81"/>
      <c r="S19" s="82">
        <f ca="1">$AJ6/1000</f>
        <v>9.1430000000000007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0.50402181219599285</v>
      </c>
      <c r="CV19" s="66">
        <f t="shared" ca="1" si="33"/>
        <v>29</v>
      </c>
      <c r="CW19" s="67"/>
      <c r="CX19" s="67">
        <v>19</v>
      </c>
      <c r="CY19" s="67">
        <v>5</v>
      </c>
      <c r="CZ19" s="67">
        <v>4</v>
      </c>
      <c r="DB19" s="65">
        <f t="shared" ca="1" si="34"/>
        <v>0.3466018443063742</v>
      </c>
      <c r="DC19" s="66">
        <f t="shared" ca="1" si="35"/>
        <v>39</v>
      </c>
      <c r="DD19" s="67"/>
      <c r="DE19" s="67">
        <v>19</v>
      </c>
      <c r="DF19" s="67">
        <v>5</v>
      </c>
      <c r="DG19" s="67">
        <v>4</v>
      </c>
      <c r="DI19" s="65">
        <f t="shared" ca="1" si="36"/>
        <v>0.51252961389339602</v>
      </c>
      <c r="DJ19" s="66">
        <f t="shared" ca="1" si="37"/>
        <v>21</v>
      </c>
      <c r="DK19" s="67"/>
      <c r="DL19" s="67">
        <v>19</v>
      </c>
      <c r="DM19" s="67">
        <v>6</v>
      </c>
      <c r="DN19" s="67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0.20309439092633252</v>
      </c>
      <c r="CV20" s="66">
        <f t="shared" ca="1" si="33"/>
        <v>45</v>
      </c>
      <c r="CW20" s="67"/>
      <c r="CX20" s="67">
        <v>20</v>
      </c>
      <c r="CY20" s="67">
        <v>5</v>
      </c>
      <c r="CZ20" s="67">
        <v>5</v>
      </c>
      <c r="DB20" s="65">
        <f t="shared" ca="1" si="34"/>
        <v>0.6678885270736642</v>
      </c>
      <c r="DC20" s="66">
        <f t="shared" ca="1" si="35"/>
        <v>20</v>
      </c>
      <c r="DD20" s="67"/>
      <c r="DE20" s="67">
        <v>20</v>
      </c>
      <c r="DF20" s="67">
        <v>5</v>
      </c>
      <c r="DG20" s="67">
        <v>5</v>
      </c>
      <c r="DI20" s="65">
        <f t="shared" ca="1" si="36"/>
        <v>0.36194309110277634</v>
      </c>
      <c r="DJ20" s="66">
        <f t="shared" ca="1" si="37"/>
        <v>30</v>
      </c>
      <c r="DK20" s="67"/>
      <c r="DL20" s="67">
        <v>20</v>
      </c>
      <c r="DM20" s="67">
        <v>6</v>
      </c>
      <c r="DN20" s="67">
        <v>5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2</v>
      </c>
      <c r="F21" s="33" t="str">
        <f ca="1">IF(AND(G21=0,H21=0,I21=0),"",".")</f>
        <v>.</v>
      </c>
      <c r="G21" s="34">
        <f ca="1">$BS5</f>
        <v>3</v>
      </c>
      <c r="H21" s="34">
        <f ca="1">$BX5</f>
        <v>9</v>
      </c>
      <c r="I21" s="34">
        <f ca="1">$CC5</f>
        <v>6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9</v>
      </c>
      <c r="Q21" s="33" t="str">
        <f ca="1">IF(AND(R21=0,S21=0,T21=0),"",".")</f>
        <v>.</v>
      </c>
      <c r="R21" s="34">
        <f ca="1">$BS6</f>
        <v>8</v>
      </c>
      <c r="S21" s="34">
        <f ca="1">$BX6</f>
        <v>5</v>
      </c>
      <c r="T21" s="34">
        <f ca="1">$CC6</f>
        <v>7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0.19968045636443332</v>
      </c>
      <c r="CV21" s="66">
        <f t="shared" ca="1" si="33"/>
        <v>46</v>
      </c>
      <c r="CW21" s="67"/>
      <c r="CX21" s="67">
        <v>21</v>
      </c>
      <c r="CY21" s="67">
        <v>6</v>
      </c>
      <c r="CZ21" s="67">
        <v>0</v>
      </c>
      <c r="DB21" s="65">
        <f t="shared" ca="1" si="34"/>
        <v>0.20867742411821544</v>
      </c>
      <c r="DC21" s="66">
        <f t="shared" ca="1" si="35"/>
        <v>47</v>
      </c>
      <c r="DD21" s="67"/>
      <c r="DE21" s="67">
        <v>21</v>
      </c>
      <c r="DF21" s="67">
        <v>6</v>
      </c>
      <c r="DG21" s="67">
        <v>0</v>
      </c>
      <c r="DI21" s="65">
        <f t="shared" ca="1" si="36"/>
        <v>0.51359109349944254</v>
      </c>
      <c r="DJ21" s="66">
        <f t="shared" ca="1" si="37"/>
        <v>20</v>
      </c>
      <c r="DK21" s="67"/>
      <c r="DL21" s="67">
        <v>21</v>
      </c>
      <c r="DM21" s="67">
        <v>6</v>
      </c>
      <c r="DN21" s="67">
        <v>6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0</v>
      </c>
      <c r="F22" s="40" t="str">
        <f ca="1">IF(AND(G22=0,H22=0,I22=0),"",".")</f>
        <v>.</v>
      </c>
      <c r="G22" s="41">
        <f ca="1">$BT5</f>
        <v>3</v>
      </c>
      <c r="H22" s="41">
        <f ca="1">$BY5</f>
        <v>4</v>
      </c>
      <c r="I22" s="41">
        <f ca="1">$CD5</f>
        <v>4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0</v>
      </c>
      <c r="Q22" s="40" t="str">
        <f ca="1">IF(AND(R22=0,S22=0,T22=0),"",".")</f>
        <v>.</v>
      </c>
      <c r="R22" s="41">
        <f ca="1">$BT6</f>
        <v>7</v>
      </c>
      <c r="S22" s="41">
        <f ca="1">$BY6</f>
        <v>1</v>
      </c>
      <c r="T22" s="41">
        <f ca="1">$CD6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5.8298033532271587E-2</v>
      </c>
      <c r="CV22" s="66">
        <f t="shared" ca="1" si="33"/>
        <v>52</v>
      </c>
      <c r="CW22" s="67"/>
      <c r="CX22" s="67">
        <v>22</v>
      </c>
      <c r="CY22" s="67">
        <v>6</v>
      </c>
      <c r="CZ22" s="67">
        <v>1</v>
      </c>
      <c r="DB22" s="65">
        <f t="shared" ca="1" si="34"/>
        <v>0.68975043932742874</v>
      </c>
      <c r="DC22" s="66">
        <f t="shared" ca="1" si="35"/>
        <v>18</v>
      </c>
      <c r="DD22" s="67"/>
      <c r="DE22" s="67">
        <v>22</v>
      </c>
      <c r="DF22" s="67">
        <v>6</v>
      </c>
      <c r="DG22" s="67">
        <v>1</v>
      </c>
      <c r="DI22" s="65">
        <f t="shared" ca="1" si="36"/>
        <v>0.62631253136511267</v>
      </c>
      <c r="DJ22" s="66">
        <f t="shared" ca="1" si="37"/>
        <v>15</v>
      </c>
      <c r="DK22" s="67"/>
      <c r="DL22" s="67">
        <v>22</v>
      </c>
      <c r="DM22" s="67">
        <v>7</v>
      </c>
      <c r="DN22" s="67">
        <v>1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2</v>
      </c>
      <c r="F23" s="62" t="str">
        <f>$BB5</f>
        <v>.</v>
      </c>
      <c r="G23" s="63">
        <f ca="1">$BC5</f>
        <v>0</v>
      </c>
      <c r="H23" s="64">
        <f ca="1">$BD5</f>
        <v>5</v>
      </c>
      <c r="I23" s="64">
        <f ca="1">$BE5</f>
        <v>2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9</v>
      </c>
      <c r="Q23" s="62" t="str">
        <f>$BB6</f>
        <v>.</v>
      </c>
      <c r="R23" s="63">
        <f ca="1">$BC6</f>
        <v>1</v>
      </c>
      <c r="S23" s="64">
        <f ca="1">$BD6</f>
        <v>4</v>
      </c>
      <c r="T23" s="64">
        <f ca="1">$BE6</f>
        <v>3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0.15935039156272368</v>
      </c>
      <c r="CV23" s="66">
        <f t="shared" ca="1" si="33"/>
        <v>49</v>
      </c>
      <c r="CW23" s="67"/>
      <c r="CX23" s="67">
        <v>23</v>
      </c>
      <c r="CY23" s="67">
        <v>6</v>
      </c>
      <c r="CZ23" s="67">
        <v>2</v>
      </c>
      <c r="DB23" s="65">
        <f t="shared" ca="1" si="34"/>
        <v>0.73230913051946245</v>
      </c>
      <c r="DC23" s="66">
        <f t="shared" ca="1" si="35"/>
        <v>14</v>
      </c>
      <c r="DD23" s="67"/>
      <c r="DE23" s="67">
        <v>23</v>
      </c>
      <c r="DF23" s="67">
        <v>6</v>
      </c>
      <c r="DG23" s="67">
        <v>2</v>
      </c>
      <c r="DI23" s="65">
        <f t="shared" ca="1" si="36"/>
        <v>0.65299160176178961</v>
      </c>
      <c r="DJ23" s="66">
        <f t="shared" ca="1" si="37"/>
        <v>14</v>
      </c>
      <c r="DK23" s="67"/>
      <c r="DL23" s="67">
        <v>23</v>
      </c>
      <c r="DM23" s="67">
        <v>7</v>
      </c>
      <c r="DN23" s="67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0.9490564556090596</v>
      </c>
      <c r="CV24" s="66">
        <f t="shared" ca="1" si="33"/>
        <v>4</v>
      </c>
      <c r="CW24" s="67"/>
      <c r="CX24" s="67">
        <v>24</v>
      </c>
      <c r="CY24" s="67">
        <v>6</v>
      </c>
      <c r="CZ24" s="67">
        <v>3</v>
      </c>
      <c r="DB24" s="65">
        <f t="shared" ca="1" si="34"/>
        <v>0.76159696455113612</v>
      </c>
      <c r="DC24" s="66">
        <f t="shared" ca="1" si="35"/>
        <v>10</v>
      </c>
      <c r="DD24" s="67"/>
      <c r="DE24" s="67">
        <v>24</v>
      </c>
      <c r="DF24" s="67">
        <v>6</v>
      </c>
      <c r="DG24" s="67">
        <v>3</v>
      </c>
      <c r="DI24" s="65">
        <f t="shared" ca="1" si="36"/>
        <v>0.86438339024914734</v>
      </c>
      <c r="DJ24" s="66">
        <f t="shared" ca="1" si="37"/>
        <v>5</v>
      </c>
      <c r="DK24" s="67"/>
      <c r="DL24" s="67">
        <v>24</v>
      </c>
      <c r="DM24" s="67">
        <v>7</v>
      </c>
      <c r="DN24" s="67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0.2031718092006799</v>
      </c>
      <c r="CV25" s="66">
        <f t="shared" ca="1" si="33"/>
        <v>44</v>
      </c>
      <c r="CW25" s="67"/>
      <c r="CX25" s="67">
        <v>25</v>
      </c>
      <c r="CY25" s="67">
        <v>6</v>
      </c>
      <c r="CZ25" s="67">
        <v>4</v>
      </c>
      <c r="DB25" s="65">
        <f t="shared" ca="1" si="34"/>
        <v>0.2186335233749831</v>
      </c>
      <c r="DC25" s="66">
        <f t="shared" ca="1" si="35"/>
        <v>46</v>
      </c>
      <c r="DD25" s="67"/>
      <c r="DE25" s="67">
        <v>25</v>
      </c>
      <c r="DF25" s="67">
        <v>6</v>
      </c>
      <c r="DG25" s="67">
        <v>4</v>
      </c>
      <c r="DI25" s="65">
        <f t="shared" ca="1" si="36"/>
        <v>0.96857726568509861</v>
      </c>
      <c r="DJ25" s="66">
        <f t="shared" ca="1" si="37"/>
        <v>1</v>
      </c>
      <c r="DK25" s="67"/>
      <c r="DL25" s="67">
        <v>25</v>
      </c>
      <c r="DM25" s="67">
        <v>7</v>
      </c>
      <c r="DN25" s="67">
        <v>4</v>
      </c>
    </row>
    <row r="26" spans="1:118" ht="48.95" customHeight="1" thickBot="1" x14ac:dyDescent="0.3">
      <c r="A26" s="26"/>
      <c r="B26" s="80" t="str">
        <f ca="1">$AF7/1000&amp;$AG7&amp;$AH7/1000&amp;$AI7</f>
        <v>3.369－0.101＝</v>
      </c>
      <c r="C26" s="81"/>
      <c r="D26" s="81"/>
      <c r="E26" s="81"/>
      <c r="F26" s="81"/>
      <c r="G26" s="81"/>
      <c r="H26" s="82">
        <f ca="1">$AJ7/1000</f>
        <v>3.2679999999999998</v>
      </c>
      <c r="I26" s="82"/>
      <c r="J26" s="83"/>
      <c r="K26" s="9"/>
      <c r="L26" s="26"/>
      <c r="M26" s="80" t="str">
        <f ca="1">$AF8/1000&amp;$AG8&amp;$AH8/1000&amp;$AI8</f>
        <v>1.528－0.516＝</v>
      </c>
      <c r="N26" s="81"/>
      <c r="O26" s="81"/>
      <c r="P26" s="81"/>
      <c r="Q26" s="81"/>
      <c r="R26" s="81"/>
      <c r="S26" s="82">
        <f ca="1">$AJ8/1000</f>
        <v>1.012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0.82615940157112533</v>
      </c>
      <c r="CV26" s="66">
        <f t="shared" ca="1" si="33"/>
        <v>12</v>
      </c>
      <c r="CW26" s="67"/>
      <c r="CX26" s="67">
        <v>26</v>
      </c>
      <c r="CY26" s="67">
        <v>6</v>
      </c>
      <c r="CZ26" s="67">
        <v>5</v>
      </c>
      <c r="DB26" s="65">
        <f t="shared" ca="1" si="34"/>
        <v>0.67722690725857637</v>
      </c>
      <c r="DC26" s="66">
        <f t="shared" ca="1" si="35"/>
        <v>19</v>
      </c>
      <c r="DD26" s="67"/>
      <c r="DE26" s="67">
        <v>26</v>
      </c>
      <c r="DF26" s="67">
        <v>6</v>
      </c>
      <c r="DG26" s="67">
        <v>5</v>
      </c>
      <c r="DI26" s="65">
        <f t="shared" ca="1" si="36"/>
        <v>0.47634806044448708</v>
      </c>
      <c r="DJ26" s="66">
        <f t="shared" ca="1" si="37"/>
        <v>22</v>
      </c>
      <c r="DK26" s="67"/>
      <c r="DL26" s="67">
        <v>26</v>
      </c>
      <c r="DM26" s="67">
        <v>7</v>
      </c>
      <c r="DN26" s="67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0.82805798113511431</v>
      </c>
      <c r="CV27" s="66">
        <f t="shared" ca="1" si="33"/>
        <v>11</v>
      </c>
      <c r="CW27" s="67"/>
      <c r="CX27" s="67">
        <v>27</v>
      </c>
      <c r="CY27" s="67">
        <v>6</v>
      </c>
      <c r="CZ27" s="67">
        <v>6</v>
      </c>
      <c r="DB27" s="65">
        <f t="shared" ca="1" si="34"/>
        <v>0.49085798269180014</v>
      </c>
      <c r="DC27" s="66">
        <f t="shared" ca="1" si="35"/>
        <v>27</v>
      </c>
      <c r="DD27" s="67"/>
      <c r="DE27" s="67">
        <v>27</v>
      </c>
      <c r="DF27" s="67">
        <v>6</v>
      </c>
      <c r="DG27" s="67">
        <v>6</v>
      </c>
      <c r="DI27" s="65">
        <f t="shared" ca="1" si="36"/>
        <v>0.58179968735936127</v>
      </c>
      <c r="DJ27" s="66">
        <f t="shared" ca="1" si="37"/>
        <v>16</v>
      </c>
      <c r="DK27" s="67"/>
      <c r="DL27" s="67">
        <v>27</v>
      </c>
      <c r="DM27" s="67">
        <v>7</v>
      </c>
      <c r="DN27" s="67">
        <v>6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3</v>
      </c>
      <c r="F28" s="33" t="str">
        <f ca="1">IF(AND(G28=0,H28=0,I28=0),"",".")</f>
        <v>.</v>
      </c>
      <c r="G28" s="34">
        <f ca="1">$BS7</f>
        <v>3</v>
      </c>
      <c r="H28" s="34">
        <f ca="1">$BX7</f>
        <v>6</v>
      </c>
      <c r="I28" s="34">
        <f ca="1">$CC7</f>
        <v>9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1</v>
      </c>
      <c r="Q28" s="33" t="str">
        <f ca="1">IF(AND(R28=0,S28=0,T28=0),"",".")</f>
        <v>.</v>
      </c>
      <c r="R28" s="34">
        <f ca="1">$BS8</f>
        <v>5</v>
      </c>
      <c r="S28" s="34">
        <f ca="1">$BX8</f>
        <v>2</v>
      </c>
      <c r="T28" s="34">
        <f ca="1">$CC8</f>
        <v>8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0.73539620066402911</v>
      </c>
      <c r="CV28" s="66">
        <f t="shared" ca="1" si="33"/>
        <v>19</v>
      </c>
      <c r="CW28" s="67"/>
      <c r="CX28" s="67">
        <v>28</v>
      </c>
      <c r="CY28" s="67">
        <v>7</v>
      </c>
      <c r="CZ28" s="67">
        <v>0</v>
      </c>
      <c r="DB28" s="65">
        <f t="shared" ca="1" si="34"/>
        <v>0.80923279943018789</v>
      </c>
      <c r="DC28" s="66">
        <f t="shared" ca="1" si="35"/>
        <v>7</v>
      </c>
      <c r="DD28" s="67"/>
      <c r="DE28" s="67">
        <v>28</v>
      </c>
      <c r="DF28" s="67">
        <v>7</v>
      </c>
      <c r="DG28" s="67">
        <v>0</v>
      </c>
      <c r="DI28" s="65">
        <f t="shared" ca="1" si="36"/>
        <v>0.69952599848613728</v>
      </c>
      <c r="DJ28" s="66">
        <f t="shared" ca="1" si="37"/>
        <v>11</v>
      </c>
      <c r="DK28" s="67"/>
      <c r="DL28" s="67">
        <v>28</v>
      </c>
      <c r="DM28" s="67">
        <v>7</v>
      </c>
      <c r="DN28" s="67">
        <v>7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0</v>
      </c>
      <c r="F29" s="40" t="str">
        <f ca="1">IF(AND(G29=0,H29=0,I29=0),"",".")</f>
        <v>.</v>
      </c>
      <c r="G29" s="41">
        <f ca="1">$BT7</f>
        <v>1</v>
      </c>
      <c r="H29" s="41">
        <f ca="1">$BY7</f>
        <v>0</v>
      </c>
      <c r="I29" s="41">
        <f ca="1">$CD7</f>
        <v>1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0</v>
      </c>
      <c r="Q29" s="40" t="str">
        <f ca="1">IF(AND(R29=0,S29=0,T29=0),"",".")</f>
        <v>.</v>
      </c>
      <c r="R29" s="41">
        <f ca="1">$BT8</f>
        <v>5</v>
      </c>
      <c r="S29" s="41">
        <f ca="1">$BY8</f>
        <v>1</v>
      </c>
      <c r="T29" s="41">
        <f ca="1">$CD8</f>
        <v>6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0.76764602304090779</v>
      </c>
      <c r="CV29" s="66">
        <f t="shared" ca="1" si="33"/>
        <v>17</v>
      </c>
      <c r="CW29" s="67"/>
      <c r="CX29" s="67">
        <v>29</v>
      </c>
      <c r="CY29" s="67">
        <v>7</v>
      </c>
      <c r="CZ29" s="67">
        <v>1</v>
      </c>
      <c r="DB29" s="65">
        <f t="shared" ca="1" si="34"/>
        <v>8.3223106496279731E-2</v>
      </c>
      <c r="DC29" s="66">
        <f t="shared" ca="1" si="35"/>
        <v>52</v>
      </c>
      <c r="DD29" s="67"/>
      <c r="DE29" s="67">
        <v>29</v>
      </c>
      <c r="DF29" s="67">
        <v>7</v>
      </c>
      <c r="DG29" s="67">
        <v>1</v>
      </c>
      <c r="DI29" s="65">
        <f t="shared" ca="1" si="36"/>
        <v>0.66280252724467326</v>
      </c>
      <c r="DJ29" s="66">
        <f t="shared" ca="1" si="37"/>
        <v>12</v>
      </c>
      <c r="DK29" s="67"/>
      <c r="DL29" s="67">
        <v>29</v>
      </c>
      <c r="DM29" s="67">
        <v>8</v>
      </c>
      <c r="DN29" s="67">
        <v>1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3</v>
      </c>
      <c r="F30" s="62" t="str">
        <f>$BB7</f>
        <v>.</v>
      </c>
      <c r="G30" s="63">
        <f ca="1">$BC7</f>
        <v>2</v>
      </c>
      <c r="H30" s="64">
        <f ca="1">$BD7</f>
        <v>6</v>
      </c>
      <c r="I30" s="64">
        <f ca="1">$BE7</f>
        <v>8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1</v>
      </c>
      <c r="Q30" s="62" t="str">
        <f>$BB8</f>
        <v>.</v>
      </c>
      <c r="R30" s="63">
        <f ca="1">$BC8</f>
        <v>0</v>
      </c>
      <c r="S30" s="64">
        <f ca="1">$BD8</f>
        <v>1</v>
      </c>
      <c r="T30" s="64">
        <f ca="1">$BE8</f>
        <v>2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0.77866694534592817</v>
      </c>
      <c r="CV30" s="66">
        <f t="shared" ca="1" si="33"/>
        <v>16</v>
      </c>
      <c r="CW30" s="67"/>
      <c r="CX30" s="67">
        <v>30</v>
      </c>
      <c r="CY30" s="67">
        <v>7</v>
      </c>
      <c r="CZ30" s="67">
        <v>2</v>
      </c>
      <c r="DB30" s="65">
        <f t="shared" ca="1" si="34"/>
        <v>0.73287265009893898</v>
      </c>
      <c r="DC30" s="66">
        <f t="shared" ca="1" si="35"/>
        <v>13</v>
      </c>
      <c r="DD30" s="67"/>
      <c r="DE30" s="67">
        <v>30</v>
      </c>
      <c r="DF30" s="67">
        <v>7</v>
      </c>
      <c r="DG30" s="67">
        <v>2</v>
      </c>
      <c r="DI30" s="65">
        <f t="shared" ca="1" si="36"/>
        <v>0.10764443549969727</v>
      </c>
      <c r="DJ30" s="66">
        <f t="shared" ca="1" si="37"/>
        <v>41</v>
      </c>
      <c r="DK30" s="67"/>
      <c r="DL30" s="67">
        <v>30</v>
      </c>
      <c r="DM30" s="67">
        <v>8</v>
      </c>
      <c r="DN30" s="67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0.97111281798942073</v>
      </c>
      <c r="CV31" s="66">
        <f t="shared" ca="1" si="33"/>
        <v>2</v>
      </c>
      <c r="CW31" s="67"/>
      <c r="CX31" s="67">
        <v>31</v>
      </c>
      <c r="CY31" s="67">
        <v>7</v>
      </c>
      <c r="CZ31" s="67">
        <v>3</v>
      </c>
      <c r="DB31" s="65">
        <f t="shared" ca="1" si="34"/>
        <v>0.35100132667336892</v>
      </c>
      <c r="DC31" s="66">
        <f t="shared" ca="1" si="35"/>
        <v>38</v>
      </c>
      <c r="DD31" s="67"/>
      <c r="DE31" s="67">
        <v>31</v>
      </c>
      <c r="DF31" s="67">
        <v>7</v>
      </c>
      <c r="DG31" s="67">
        <v>3</v>
      </c>
      <c r="DI31" s="65">
        <f t="shared" ca="1" si="36"/>
        <v>0.11602806450428238</v>
      </c>
      <c r="DJ31" s="66">
        <f t="shared" ca="1" si="37"/>
        <v>40</v>
      </c>
      <c r="DK31" s="67"/>
      <c r="DL31" s="67">
        <v>31</v>
      </c>
      <c r="DM31" s="67">
        <v>8</v>
      </c>
      <c r="DN31" s="67">
        <v>3</v>
      </c>
    </row>
    <row r="32" spans="1:118" ht="39.950000000000003" customHeight="1" thickBot="1" x14ac:dyDescent="0.3">
      <c r="A32" s="93" t="str">
        <f t="shared" ref="A32:T33" si="38">A1</f>
        <v>小数 ひき算 小数第三位 (1.111)－(0.111) くり下がりなし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5.9993667177829835E-2</v>
      </c>
      <c r="CV32" s="66">
        <f t="shared" ca="1" si="33"/>
        <v>51</v>
      </c>
      <c r="CW32" s="67"/>
      <c r="CX32" s="67">
        <v>32</v>
      </c>
      <c r="CY32" s="67">
        <v>7</v>
      </c>
      <c r="CZ32" s="67">
        <v>4</v>
      </c>
      <c r="DA32" s="67"/>
      <c r="DB32" s="65">
        <f t="shared" ca="1" si="34"/>
        <v>0.26005915434883575</v>
      </c>
      <c r="DC32" s="66">
        <f t="shared" ca="1" si="35"/>
        <v>43</v>
      </c>
      <c r="DD32" s="67"/>
      <c r="DE32" s="67">
        <v>32</v>
      </c>
      <c r="DF32" s="67">
        <v>7</v>
      </c>
      <c r="DG32" s="67">
        <v>4</v>
      </c>
      <c r="DI32" s="65">
        <f t="shared" ca="1" si="36"/>
        <v>0.16894922640610388</v>
      </c>
      <c r="DJ32" s="66">
        <f t="shared" ca="1" si="37"/>
        <v>39</v>
      </c>
      <c r="DK32" s="67"/>
      <c r="DL32" s="67">
        <v>32</v>
      </c>
      <c r="DM32" s="67">
        <v>8</v>
      </c>
      <c r="DN32" s="67">
        <v>4</v>
      </c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0.30264189767328253</v>
      </c>
      <c r="CV33" s="66">
        <f t="shared" ca="1" si="33"/>
        <v>39</v>
      </c>
      <c r="CW33" s="67"/>
      <c r="CX33" s="67">
        <v>33</v>
      </c>
      <c r="CY33" s="67">
        <v>7</v>
      </c>
      <c r="CZ33" s="67">
        <v>5</v>
      </c>
      <c r="DB33" s="65">
        <f t="shared" ca="1" si="34"/>
        <v>0.27537396643480572</v>
      </c>
      <c r="DC33" s="66">
        <f t="shared" ca="1" si="35"/>
        <v>42</v>
      </c>
      <c r="DD33" s="67"/>
      <c r="DE33" s="67">
        <v>33</v>
      </c>
      <c r="DF33" s="67">
        <v>7</v>
      </c>
      <c r="DG33" s="67">
        <v>5</v>
      </c>
      <c r="DI33" s="65">
        <f t="shared" ca="1" si="36"/>
        <v>0.75229909950748453</v>
      </c>
      <c r="DJ33" s="66">
        <f t="shared" ca="1" si="37"/>
        <v>10</v>
      </c>
      <c r="DK33" s="67"/>
      <c r="DL33" s="67">
        <v>33</v>
      </c>
      <c r="DM33" s="67">
        <v>8</v>
      </c>
      <c r="DN33" s="67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0.82265187427385189</v>
      </c>
      <c r="CV34" s="66">
        <f t="shared" ca="1" si="33"/>
        <v>13</v>
      </c>
      <c r="CW34" s="67"/>
      <c r="CX34" s="67">
        <v>34</v>
      </c>
      <c r="CY34" s="67">
        <v>7</v>
      </c>
      <c r="CZ34" s="67">
        <v>6</v>
      </c>
      <c r="DB34" s="65">
        <f t="shared" ca="1" si="34"/>
        <v>0.94954483483606422</v>
      </c>
      <c r="DC34" s="66">
        <f t="shared" ca="1" si="35"/>
        <v>2</v>
      </c>
      <c r="DD34" s="67"/>
      <c r="DE34" s="67">
        <v>34</v>
      </c>
      <c r="DF34" s="67">
        <v>7</v>
      </c>
      <c r="DG34" s="67">
        <v>6</v>
      </c>
      <c r="DI34" s="65">
        <f t="shared" ca="1" si="36"/>
        <v>0.3726968820830725</v>
      </c>
      <c r="DJ34" s="66">
        <f t="shared" ca="1" si="37"/>
        <v>29</v>
      </c>
      <c r="DK34" s="67"/>
      <c r="DL34" s="67">
        <v>34</v>
      </c>
      <c r="DM34" s="67">
        <v>8</v>
      </c>
      <c r="DN34" s="67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6.9614667469812486E-2</v>
      </c>
      <c r="CV35" s="66">
        <f t="shared" ca="1" si="33"/>
        <v>50</v>
      </c>
      <c r="CW35" s="67"/>
      <c r="CX35" s="67">
        <v>35</v>
      </c>
      <c r="CY35" s="67">
        <v>7</v>
      </c>
      <c r="CZ35" s="67">
        <v>7</v>
      </c>
      <c r="DB35" s="65">
        <f t="shared" ca="1" si="34"/>
        <v>0.6166849557637647</v>
      </c>
      <c r="DC35" s="66">
        <f t="shared" ca="1" si="35"/>
        <v>23</v>
      </c>
      <c r="DD35" s="67"/>
      <c r="DE35" s="67">
        <v>35</v>
      </c>
      <c r="DF35" s="67">
        <v>7</v>
      </c>
      <c r="DG35" s="67">
        <v>7</v>
      </c>
      <c r="DI35" s="65">
        <f t="shared" ca="1" si="36"/>
        <v>0.1758275343347685</v>
      </c>
      <c r="DJ35" s="66">
        <f t="shared" ca="1" si="37"/>
        <v>38</v>
      </c>
      <c r="DK35" s="67"/>
      <c r="DL35" s="67">
        <v>35</v>
      </c>
      <c r="DM35" s="67">
        <v>8</v>
      </c>
      <c r="DN35" s="67">
        <v>7</v>
      </c>
    </row>
    <row r="36" spans="1:118" ht="48.95" customHeight="1" thickBot="1" x14ac:dyDescent="0.3">
      <c r="A36" s="50"/>
      <c r="B36" s="102" t="str">
        <f ca="1">B5</f>
        <v>9.987－0.352＝</v>
      </c>
      <c r="C36" s="103"/>
      <c r="D36" s="103"/>
      <c r="E36" s="103"/>
      <c r="F36" s="103"/>
      <c r="G36" s="103"/>
      <c r="H36" s="104">
        <f ca="1">H5</f>
        <v>9.6349999999999998</v>
      </c>
      <c r="I36" s="104"/>
      <c r="J36" s="105"/>
      <c r="K36" s="51"/>
      <c r="L36" s="27"/>
      <c r="M36" s="102" t="str">
        <f ca="1">M5</f>
        <v>2.896－0.032＝</v>
      </c>
      <c r="N36" s="103"/>
      <c r="O36" s="103"/>
      <c r="P36" s="103"/>
      <c r="Q36" s="103"/>
      <c r="R36" s="103"/>
      <c r="S36" s="104">
        <f ca="1">S5</f>
        <v>2.8639999999999999</v>
      </c>
      <c r="T36" s="104"/>
      <c r="U36" s="105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6</v>
      </c>
      <c r="AI36" s="53">
        <f t="shared" ca="1" si="39"/>
        <v>3</v>
      </c>
      <c r="AJ36" s="53">
        <f t="shared" ca="1" si="39"/>
        <v>5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0.42812172720050701</v>
      </c>
      <c r="CV36" s="66">
        <f t="shared" ca="1" si="33"/>
        <v>33</v>
      </c>
      <c r="CW36" s="67"/>
      <c r="CX36" s="67">
        <v>36</v>
      </c>
      <c r="CY36" s="67">
        <v>8</v>
      </c>
      <c r="CZ36" s="67">
        <v>0</v>
      </c>
      <c r="DB36" s="65">
        <f t="shared" ca="1" si="34"/>
        <v>0.43080971416585589</v>
      </c>
      <c r="DC36" s="66">
        <f t="shared" ca="1" si="35"/>
        <v>33</v>
      </c>
      <c r="DD36" s="67"/>
      <c r="DE36" s="67">
        <v>36</v>
      </c>
      <c r="DF36" s="67">
        <v>8</v>
      </c>
      <c r="DG36" s="67">
        <v>0</v>
      </c>
      <c r="DI36" s="65">
        <f t="shared" ca="1" si="36"/>
        <v>7.3500134323797206E-2</v>
      </c>
      <c r="DJ36" s="66">
        <f t="shared" ca="1" si="37"/>
        <v>42</v>
      </c>
      <c r="DK36" s="67"/>
      <c r="DL36" s="67">
        <v>36</v>
      </c>
      <c r="DM36" s="67">
        <v>8</v>
      </c>
      <c r="DN36" s="67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8</v>
      </c>
      <c r="AI37" s="53">
        <f t="shared" ca="1" si="39"/>
        <v>6</v>
      </c>
      <c r="AJ37" s="53">
        <f t="shared" ca="1" si="39"/>
        <v>4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0.58228023149611474</v>
      </c>
      <c r="CV37" s="66">
        <f t="shared" ca="1" si="33"/>
        <v>26</v>
      </c>
      <c r="CW37" s="67"/>
      <c r="CX37" s="67">
        <v>37</v>
      </c>
      <c r="CY37" s="67">
        <v>8</v>
      </c>
      <c r="CZ37" s="67">
        <v>1</v>
      </c>
      <c r="DB37" s="65">
        <f t="shared" ca="1" si="34"/>
        <v>0.4225177771337939</v>
      </c>
      <c r="DC37" s="66">
        <f t="shared" ca="1" si="35"/>
        <v>34</v>
      </c>
      <c r="DD37" s="67"/>
      <c r="DE37" s="67">
        <v>37</v>
      </c>
      <c r="DF37" s="67">
        <v>8</v>
      </c>
      <c r="DG37" s="67">
        <v>1</v>
      </c>
      <c r="DI37" s="65">
        <f t="shared" ca="1" si="36"/>
        <v>0.96250965375843223</v>
      </c>
      <c r="DJ37" s="66">
        <f t="shared" ca="1" si="37"/>
        <v>2</v>
      </c>
      <c r="DK37" s="67"/>
      <c r="DL37" s="67">
        <v>37</v>
      </c>
      <c r="DM37" s="67">
        <v>9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9</v>
      </c>
      <c r="F38" s="33" t="str">
        <f t="shared" ca="1" si="41"/>
        <v>.</v>
      </c>
      <c r="G38" s="34">
        <f t="shared" ca="1" si="41"/>
        <v>9</v>
      </c>
      <c r="H38" s="34">
        <f t="shared" ca="1" si="41"/>
        <v>8</v>
      </c>
      <c r="I38" s="34">
        <f t="shared" ca="1" si="41"/>
        <v>7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2</v>
      </c>
      <c r="Q38" s="33" t="str">
        <f t="shared" ca="1" si="42"/>
        <v>.</v>
      </c>
      <c r="R38" s="34">
        <f t="shared" ca="1" si="42"/>
        <v>8</v>
      </c>
      <c r="S38" s="34">
        <f t="shared" ca="1" si="42"/>
        <v>9</v>
      </c>
      <c r="T38" s="34">
        <f t="shared" ca="1" si="42"/>
        <v>6</v>
      </c>
      <c r="U38" s="35"/>
      <c r="V38" s="9"/>
      <c r="AF38" s="1" t="s">
        <v>34</v>
      </c>
      <c r="AG38" s="1" t="str">
        <f t="shared" ca="1" si="40"/>
        <v>NO</v>
      </c>
      <c r="AH38" s="53">
        <f t="shared" ca="1" si="39"/>
        <v>0</v>
      </c>
      <c r="AI38" s="53">
        <f t="shared" ca="1" si="39"/>
        <v>0</v>
      </c>
      <c r="AJ38" s="53">
        <f t="shared" ca="1" si="39"/>
        <v>3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0.23493333608654721</v>
      </c>
      <c r="CV38" s="66">
        <f t="shared" ca="1" si="33"/>
        <v>42</v>
      </c>
      <c r="CW38" s="67"/>
      <c r="CX38" s="67">
        <v>38</v>
      </c>
      <c r="CY38" s="67">
        <v>8</v>
      </c>
      <c r="CZ38" s="67">
        <v>2</v>
      </c>
      <c r="DB38" s="65">
        <f t="shared" ca="1" si="34"/>
        <v>0.57835655166272371</v>
      </c>
      <c r="DC38" s="66">
        <f t="shared" ca="1" si="35"/>
        <v>24</v>
      </c>
      <c r="DD38" s="67"/>
      <c r="DE38" s="67">
        <v>38</v>
      </c>
      <c r="DF38" s="67">
        <v>8</v>
      </c>
      <c r="DG38" s="67">
        <v>2</v>
      </c>
      <c r="DI38" s="65">
        <f t="shared" ca="1" si="36"/>
        <v>0.44308570584937867</v>
      </c>
      <c r="DJ38" s="66">
        <f t="shared" ca="1" si="37"/>
        <v>24</v>
      </c>
      <c r="DK38" s="67"/>
      <c r="DL38" s="67">
        <v>38</v>
      </c>
      <c r="DM38" s="67">
        <v>9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3</v>
      </c>
      <c r="H39" s="41">
        <f t="shared" ca="1" si="41"/>
        <v>5</v>
      </c>
      <c r="I39" s="41">
        <f t="shared" ca="1" si="41"/>
        <v>2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0</v>
      </c>
      <c r="S39" s="41">
        <f t="shared" ca="1" si="43"/>
        <v>3</v>
      </c>
      <c r="T39" s="41">
        <f t="shared" ca="1" si="43"/>
        <v>2</v>
      </c>
      <c r="U39" s="35"/>
      <c r="V39" s="9"/>
      <c r="AF39" s="1" t="s">
        <v>35</v>
      </c>
      <c r="AG39" s="1" t="str">
        <f t="shared" ca="1" si="40"/>
        <v>OKC</v>
      </c>
      <c r="AH39" s="53">
        <f t="shared" ca="1" si="39"/>
        <v>2</v>
      </c>
      <c r="AI39" s="53">
        <f t="shared" ca="1" si="39"/>
        <v>8</v>
      </c>
      <c r="AJ39" s="53">
        <f t="shared" ca="1" si="39"/>
        <v>0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0.4640595665108469</v>
      </c>
      <c r="CV39" s="66">
        <f t="shared" ca="1" si="33"/>
        <v>31</v>
      </c>
      <c r="CW39" s="67"/>
      <c r="CX39" s="67">
        <v>39</v>
      </c>
      <c r="CY39" s="67">
        <v>8</v>
      </c>
      <c r="CZ39" s="67">
        <v>3</v>
      </c>
      <c r="DB39" s="65">
        <f t="shared" ca="1" si="34"/>
        <v>0.81044678056421615</v>
      </c>
      <c r="DC39" s="66">
        <f t="shared" ca="1" si="35"/>
        <v>6</v>
      </c>
      <c r="DD39" s="67"/>
      <c r="DE39" s="67">
        <v>39</v>
      </c>
      <c r="DF39" s="67">
        <v>8</v>
      </c>
      <c r="DG39" s="67">
        <v>3</v>
      </c>
      <c r="DI39" s="65">
        <f t="shared" ca="1" si="36"/>
        <v>2.4898345078658068E-2</v>
      </c>
      <c r="DJ39" s="66">
        <f t="shared" ca="1" si="37"/>
        <v>44</v>
      </c>
      <c r="DK39" s="67"/>
      <c r="DL39" s="67">
        <v>39</v>
      </c>
      <c r="DM39" s="67">
        <v>9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9</v>
      </c>
      <c r="F40" s="55" t="str">
        <f t="shared" si="41"/>
        <v>.</v>
      </c>
      <c r="G40" s="56">
        <f t="shared" ca="1" si="41"/>
        <v>6</v>
      </c>
      <c r="H40" s="57">
        <f t="shared" ca="1" si="41"/>
        <v>3</v>
      </c>
      <c r="I40" s="57">
        <f t="shared" ca="1" si="41"/>
        <v>5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2</v>
      </c>
      <c r="Q40" s="55" t="str">
        <f t="shared" si="43"/>
        <v>.</v>
      </c>
      <c r="R40" s="56">
        <f t="shared" ca="1" si="43"/>
        <v>8</v>
      </c>
      <c r="S40" s="57">
        <f t="shared" ca="1" si="43"/>
        <v>6</v>
      </c>
      <c r="T40" s="57">
        <f t="shared" ca="1" si="43"/>
        <v>4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0"/>
        <v>NO</v>
      </c>
      <c r="AH40" s="53">
        <f t="shared" ca="1" si="39"/>
        <v>0</v>
      </c>
      <c r="AI40" s="53">
        <f t="shared" ca="1" si="39"/>
        <v>5</v>
      </c>
      <c r="AJ40" s="53">
        <f t="shared" ca="1" si="39"/>
        <v>2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0.51522489831519824</v>
      </c>
      <c r="CV40" s="66">
        <f t="shared" ca="1" si="33"/>
        <v>28</v>
      </c>
      <c r="CW40" s="67"/>
      <c r="CX40" s="67">
        <v>40</v>
      </c>
      <c r="CY40" s="67">
        <v>8</v>
      </c>
      <c r="CZ40" s="67">
        <v>4</v>
      </c>
      <c r="DB40" s="65">
        <f t="shared" ca="1" si="34"/>
        <v>0.79208051307537164</v>
      </c>
      <c r="DC40" s="66">
        <f t="shared" ca="1" si="35"/>
        <v>8</v>
      </c>
      <c r="DD40" s="67"/>
      <c r="DE40" s="67">
        <v>40</v>
      </c>
      <c r="DF40" s="67">
        <v>8</v>
      </c>
      <c r="DG40" s="67">
        <v>4</v>
      </c>
      <c r="DI40" s="65">
        <f t="shared" ca="1" si="36"/>
        <v>0.55106172464934033</v>
      </c>
      <c r="DJ40" s="66">
        <f t="shared" ca="1" si="37"/>
        <v>18</v>
      </c>
      <c r="DK40" s="67"/>
      <c r="DL40" s="67">
        <v>40</v>
      </c>
      <c r="DM40" s="67">
        <v>9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1</v>
      </c>
      <c r="AI41" s="53">
        <f t="shared" ca="1" si="39"/>
        <v>4</v>
      </c>
      <c r="AJ41" s="53">
        <f t="shared" ca="1" si="39"/>
        <v>3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0.34009476422052476</v>
      </c>
      <c r="CV41" s="66">
        <f t="shared" ca="1" si="33"/>
        <v>38</v>
      </c>
      <c r="CW41" s="67"/>
      <c r="CX41" s="67">
        <v>41</v>
      </c>
      <c r="CY41" s="67">
        <v>8</v>
      </c>
      <c r="CZ41" s="67">
        <v>5</v>
      </c>
      <c r="DB41" s="65">
        <f t="shared" ca="1" si="34"/>
        <v>0.17990646041912306</v>
      </c>
      <c r="DC41" s="66">
        <f t="shared" ca="1" si="35"/>
        <v>50</v>
      </c>
      <c r="DD41" s="67"/>
      <c r="DE41" s="67">
        <v>41</v>
      </c>
      <c r="DF41" s="67">
        <v>8</v>
      </c>
      <c r="DG41" s="67">
        <v>5</v>
      </c>
      <c r="DI41" s="65">
        <f t="shared" ca="1" si="36"/>
        <v>0.23839401259780579</v>
      </c>
      <c r="DJ41" s="66">
        <f t="shared" ca="1" si="37"/>
        <v>35</v>
      </c>
      <c r="DK41" s="67"/>
      <c r="DL41" s="67">
        <v>41</v>
      </c>
      <c r="DM41" s="67">
        <v>9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2</v>
      </c>
      <c r="AI42" s="53">
        <f t="shared" ca="1" si="39"/>
        <v>6</v>
      </c>
      <c r="AJ42" s="53">
        <f t="shared" ca="1" si="39"/>
        <v>8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0.95646617548022561</v>
      </c>
      <c r="CV42" s="66">
        <f t="shared" ca="1" si="33"/>
        <v>3</v>
      </c>
      <c r="CW42" s="67"/>
      <c r="CX42" s="67">
        <v>42</v>
      </c>
      <c r="CY42" s="67">
        <v>8</v>
      </c>
      <c r="CZ42" s="67">
        <v>6</v>
      </c>
      <c r="DB42" s="65">
        <f t="shared" ca="1" si="34"/>
        <v>0.69812007544305843</v>
      </c>
      <c r="DC42" s="66">
        <f t="shared" ca="1" si="35"/>
        <v>17</v>
      </c>
      <c r="DD42" s="67"/>
      <c r="DE42" s="67">
        <v>42</v>
      </c>
      <c r="DF42" s="67">
        <v>8</v>
      </c>
      <c r="DG42" s="67">
        <v>6</v>
      </c>
      <c r="DI42" s="65">
        <f t="shared" ca="1" si="36"/>
        <v>0.78125949835469799</v>
      </c>
      <c r="DJ42" s="66">
        <f t="shared" ca="1" si="37"/>
        <v>8</v>
      </c>
      <c r="DK42" s="67"/>
      <c r="DL42" s="67">
        <v>42</v>
      </c>
      <c r="DM42" s="67">
        <v>9</v>
      </c>
      <c r="DN42" s="67">
        <v>6</v>
      </c>
    </row>
    <row r="43" spans="1:118" ht="48.95" customHeight="1" thickBot="1" x14ac:dyDescent="0.3">
      <c r="A43" s="26"/>
      <c r="B43" s="102" t="str">
        <f ca="1">B12</f>
        <v>4.484－0.481＝</v>
      </c>
      <c r="C43" s="103"/>
      <c r="D43" s="103"/>
      <c r="E43" s="103"/>
      <c r="F43" s="103"/>
      <c r="G43" s="103"/>
      <c r="H43" s="104">
        <f ca="1">H12</f>
        <v>4.0030000000000001</v>
      </c>
      <c r="I43" s="104"/>
      <c r="J43" s="105"/>
      <c r="K43" s="9"/>
      <c r="L43" s="26"/>
      <c r="M43" s="102" t="str">
        <f ca="1">M12</f>
        <v>5.683－0.403＝</v>
      </c>
      <c r="N43" s="103"/>
      <c r="O43" s="103"/>
      <c r="P43" s="103"/>
      <c r="Q43" s="103"/>
      <c r="R43" s="103"/>
      <c r="S43" s="104">
        <f ca="1">S12</f>
        <v>5.28</v>
      </c>
      <c r="T43" s="104"/>
      <c r="U43" s="105"/>
      <c r="V43" s="9"/>
      <c r="AF43" s="1" t="s">
        <v>40</v>
      </c>
      <c r="AG43" s="1" t="str">
        <f t="shared" ca="1" si="40"/>
        <v>NO</v>
      </c>
      <c r="AH43" s="53">
        <f t="shared" ca="1" si="39"/>
        <v>0</v>
      </c>
      <c r="AI43" s="53">
        <f t="shared" ca="1" si="39"/>
        <v>1</v>
      </c>
      <c r="AJ43" s="53">
        <f t="shared" ca="1" si="39"/>
        <v>2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0.28160043567462767</v>
      </c>
      <c r="CV43" s="66">
        <f t="shared" ca="1" si="33"/>
        <v>40</v>
      </c>
      <c r="CW43" s="67"/>
      <c r="CX43" s="67">
        <v>43</v>
      </c>
      <c r="CY43" s="67">
        <v>8</v>
      </c>
      <c r="CZ43" s="67">
        <v>7</v>
      </c>
      <c r="DB43" s="65">
        <f t="shared" ca="1" si="34"/>
        <v>0.25319780080144227</v>
      </c>
      <c r="DC43" s="66">
        <f t="shared" ca="1" si="35"/>
        <v>45</v>
      </c>
      <c r="DD43" s="67"/>
      <c r="DE43" s="67">
        <v>43</v>
      </c>
      <c r="DF43" s="67">
        <v>8</v>
      </c>
      <c r="DG43" s="67">
        <v>7</v>
      </c>
      <c r="DI43" s="65">
        <f t="shared" ca="1" si="36"/>
        <v>0.93202564968992019</v>
      </c>
      <c r="DJ43" s="66">
        <f t="shared" ca="1" si="37"/>
        <v>3</v>
      </c>
      <c r="DK43" s="67"/>
      <c r="DL43" s="67">
        <v>43</v>
      </c>
      <c r="DM43" s="67">
        <v>9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OKC</v>
      </c>
      <c r="AH44" s="53">
        <f t="shared" ca="1" si="39"/>
        <v>0</v>
      </c>
      <c r="AI44" s="53">
        <f t="shared" ca="1" si="39"/>
        <v>5</v>
      </c>
      <c r="AJ44" s="53">
        <f t="shared" ca="1" si="39"/>
        <v>0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0.45644071537295006</v>
      </c>
      <c r="CV44" s="66">
        <f t="shared" ca="1" si="33"/>
        <v>32</v>
      </c>
      <c r="CW44" s="67"/>
      <c r="CX44" s="67">
        <v>44</v>
      </c>
      <c r="CY44" s="67">
        <v>8</v>
      </c>
      <c r="CZ44" s="67">
        <v>8</v>
      </c>
      <c r="DB44" s="65">
        <f t="shared" ca="1" si="34"/>
        <v>0.40245797911266012</v>
      </c>
      <c r="DC44" s="66">
        <f t="shared" ca="1" si="35"/>
        <v>35</v>
      </c>
      <c r="DD44" s="67"/>
      <c r="DE44" s="67">
        <v>44</v>
      </c>
      <c r="DF44" s="67">
        <v>8</v>
      </c>
      <c r="DG44" s="67">
        <v>8</v>
      </c>
      <c r="DI44" s="65">
        <f t="shared" ca="1" si="36"/>
        <v>0.31788388006750112</v>
      </c>
      <c r="DJ44" s="66">
        <f t="shared" ca="1" si="37"/>
        <v>33</v>
      </c>
      <c r="DK44" s="67"/>
      <c r="DL44" s="67">
        <v>44</v>
      </c>
      <c r="DM44" s="67">
        <v>9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4</v>
      </c>
      <c r="F45" s="33" t="str">
        <f t="shared" ca="1" si="44"/>
        <v>.</v>
      </c>
      <c r="G45" s="34">
        <f t="shared" ca="1" si="44"/>
        <v>4</v>
      </c>
      <c r="H45" s="34">
        <f t="shared" ca="1" si="44"/>
        <v>8</v>
      </c>
      <c r="I45" s="34">
        <f t="shared" ca="1" si="44"/>
        <v>4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5</v>
      </c>
      <c r="Q45" s="33" t="str">
        <f t="shared" ca="1" si="45"/>
        <v>.</v>
      </c>
      <c r="R45" s="34">
        <f t="shared" ca="1" si="45"/>
        <v>6</v>
      </c>
      <c r="S45" s="34">
        <f t="shared" ca="1" si="45"/>
        <v>8</v>
      </c>
      <c r="T45" s="34">
        <f t="shared" ca="1" si="45"/>
        <v>3</v>
      </c>
      <c r="U45" s="35"/>
      <c r="V45" s="9"/>
      <c r="AE45" s="2" t="s">
        <v>42</v>
      </c>
      <c r="AF45" s="1" t="s">
        <v>43</v>
      </c>
      <c r="AG45" s="1" t="str">
        <f t="shared" ca="1" si="40"/>
        <v>NO</v>
      </c>
      <c r="AH45" s="53">
        <f t="shared" ca="1" si="39"/>
        <v>5</v>
      </c>
      <c r="AI45" s="53">
        <f t="shared" ca="1" si="39"/>
        <v>1</v>
      </c>
      <c r="AJ45" s="53">
        <f t="shared" ca="1" si="39"/>
        <v>5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0.65488813969869974</v>
      </c>
      <c r="CV45" s="66">
        <f t="shared" ca="1" si="33"/>
        <v>21</v>
      </c>
      <c r="CW45" s="67"/>
      <c r="CX45" s="67">
        <v>45</v>
      </c>
      <c r="CY45" s="67">
        <v>9</v>
      </c>
      <c r="CZ45" s="67">
        <v>0</v>
      </c>
      <c r="DB45" s="65">
        <f t="shared" ca="1" si="34"/>
        <v>0.75775692550840335</v>
      </c>
      <c r="DC45" s="66">
        <f t="shared" ca="1" si="35"/>
        <v>11</v>
      </c>
      <c r="DD45" s="67"/>
      <c r="DE45" s="67">
        <v>45</v>
      </c>
      <c r="DF45" s="67">
        <v>9</v>
      </c>
      <c r="DG45" s="67">
        <v>0</v>
      </c>
      <c r="DI45" s="65">
        <f t="shared" ca="1" si="36"/>
        <v>1.266949356499858E-2</v>
      </c>
      <c r="DJ45" s="66">
        <f t="shared" ca="1" si="37"/>
        <v>45</v>
      </c>
      <c r="DK45" s="67"/>
      <c r="DL45" s="67">
        <v>45</v>
      </c>
      <c r="DM45" s="67">
        <v>9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4</v>
      </c>
      <c r="H46" s="41">
        <f t="shared" ca="1" si="46"/>
        <v>8</v>
      </c>
      <c r="I46" s="41">
        <f t="shared" ca="1" si="46"/>
        <v>1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4</v>
      </c>
      <c r="S46" s="41">
        <f t="shared" ca="1" si="47"/>
        <v>0</v>
      </c>
      <c r="T46" s="41">
        <f t="shared" ca="1" si="47"/>
        <v>3</v>
      </c>
      <c r="U46" s="35"/>
      <c r="V46" s="9"/>
      <c r="AE46" s="2" t="s">
        <v>44</v>
      </c>
      <c r="AF46" s="2" t="s">
        <v>45</v>
      </c>
      <c r="AG46" s="1" t="str">
        <f t="shared" ca="1" si="40"/>
        <v>NO</v>
      </c>
      <c r="AH46" s="53">
        <f t="shared" ca="1" si="39"/>
        <v>3</v>
      </c>
      <c r="AI46" s="53">
        <f t="shared" ca="1" si="39"/>
        <v>7</v>
      </c>
      <c r="AJ46" s="53">
        <f t="shared" ca="1" si="39"/>
        <v>2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0.91762842077442963</v>
      </c>
      <c r="CV46" s="66">
        <f t="shared" ca="1" si="33"/>
        <v>5</v>
      </c>
      <c r="CW46" s="67"/>
      <c r="CX46" s="67">
        <v>46</v>
      </c>
      <c r="CY46" s="67">
        <v>9</v>
      </c>
      <c r="CZ46" s="67">
        <v>1</v>
      </c>
      <c r="DB46" s="65">
        <f t="shared" ca="1" si="34"/>
        <v>7.4432516476607757E-2</v>
      </c>
      <c r="DC46" s="66">
        <f t="shared" ca="1" si="35"/>
        <v>53</v>
      </c>
      <c r="DD46" s="67"/>
      <c r="DE46" s="67">
        <v>46</v>
      </c>
      <c r="DF46" s="67">
        <v>9</v>
      </c>
      <c r="DG46" s="67">
        <v>1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4</v>
      </c>
      <c r="F47" s="55" t="str">
        <f t="shared" si="46"/>
        <v>.</v>
      </c>
      <c r="G47" s="56">
        <f t="shared" ca="1" si="46"/>
        <v>0</v>
      </c>
      <c r="H47" s="57">
        <f t="shared" ca="1" si="46"/>
        <v>0</v>
      </c>
      <c r="I47" s="57">
        <f t="shared" ca="1" si="46"/>
        <v>3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5</v>
      </c>
      <c r="Q47" s="55" t="str">
        <f t="shared" si="47"/>
        <v>.</v>
      </c>
      <c r="R47" s="56">
        <f t="shared" ca="1" si="47"/>
        <v>2</v>
      </c>
      <c r="S47" s="57">
        <f t="shared" ca="1" si="47"/>
        <v>8</v>
      </c>
      <c r="T47" s="57">
        <f t="shared" ca="1" si="47"/>
        <v>0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1</v>
      </c>
      <c r="AI47" s="53">
        <f t="shared" ca="1" si="39"/>
        <v>0</v>
      </c>
      <c r="AJ47" s="53">
        <f t="shared" ca="1" si="39"/>
        <v>4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0.63278783740109823</v>
      </c>
      <c r="CV47" s="66">
        <f t="shared" ca="1" si="33"/>
        <v>23</v>
      </c>
      <c r="CW47" s="67"/>
      <c r="CX47" s="67">
        <v>47</v>
      </c>
      <c r="CY47" s="67">
        <v>9</v>
      </c>
      <c r="CZ47" s="67">
        <v>2</v>
      </c>
      <c r="DB47" s="65">
        <f t="shared" ca="1" si="34"/>
        <v>0.97278515087868078</v>
      </c>
      <c r="DC47" s="66">
        <f t="shared" ca="1" si="35"/>
        <v>1</v>
      </c>
      <c r="DD47" s="67"/>
      <c r="DE47" s="67">
        <v>47</v>
      </c>
      <c r="DF47" s="67">
        <v>9</v>
      </c>
      <c r="DG47" s="67">
        <v>2</v>
      </c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0.47451557639147601</v>
      </c>
      <c r="CV48" s="66">
        <f t="shared" ca="1" si="33"/>
        <v>30</v>
      </c>
      <c r="CW48" s="67"/>
      <c r="CX48" s="67">
        <v>48</v>
      </c>
      <c r="CY48" s="67">
        <v>9</v>
      </c>
      <c r="CZ48" s="67">
        <v>3</v>
      </c>
      <c r="DB48" s="65">
        <f t="shared" ca="1" si="34"/>
        <v>0.31272488507461882</v>
      </c>
      <c r="DC48" s="66">
        <f t="shared" ca="1" si="35"/>
        <v>40</v>
      </c>
      <c r="DD48" s="67"/>
      <c r="DE48" s="67">
        <v>48</v>
      </c>
      <c r="DF48" s="67">
        <v>9</v>
      </c>
      <c r="DG48" s="67">
        <v>3</v>
      </c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0.53703332740650711</v>
      </c>
      <c r="CV49" s="66">
        <f t="shared" ca="1" si="33"/>
        <v>27</v>
      </c>
      <c r="CW49" s="67"/>
      <c r="CX49" s="67">
        <v>49</v>
      </c>
      <c r="CY49" s="67">
        <v>9</v>
      </c>
      <c r="CZ49" s="67">
        <v>4</v>
      </c>
      <c r="DB49" s="65">
        <f t="shared" ca="1" si="34"/>
        <v>0.17342390866697133</v>
      </c>
      <c r="DC49" s="66">
        <f t="shared" ca="1" si="35"/>
        <v>51</v>
      </c>
      <c r="DD49" s="67"/>
      <c r="DE49" s="67">
        <v>49</v>
      </c>
      <c r="DF49" s="67">
        <v>9</v>
      </c>
      <c r="DG49" s="67">
        <v>4</v>
      </c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102" t="str">
        <f ca="1">B19</f>
        <v>2.396－0.344＝</v>
      </c>
      <c r="C50" s="103"/>
      <c r="D50" s="103"/>
      <c r="E50" s="103"/>
      <c r="F50" s="103"/>
      <c r="G50" s="103"/>
      <c r="H50" s="104">
        <f ca="1">H19</f>
        <v>2.052</v>
      </c>
      <c r="I50" s="104"/>
      <c r="J50" s="105"/>
      <c r="K50" s="9"/>
      <c r="L50" s="26"/>
      <c r="M50" s="102" t="str">
        <f ca="1">M19</f>
        <v>9.857－0.714＝</v>
      </c>
      <c r="N50" s="103"/>
      <c r="O50" s="103"/>
      <c r="P50" s="103"/>
      <c r="Q50" s="103"/>
      <c r="R50" s="103"/>
      <c r="S50" s="104">
        <f ca="1">S19</f>
        <v>9.1430000000000007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0.62821496959559375</v>
      </c>
      <c r="CV50" s="66">
        <f t="shared" ca="1" si="33"/>
        <v>24</v>
      </c>
      <c r="CW50" s="67"/>
      <c r="CX50" s="67">
        <v>50</v>
      </c>
      <c r="CY50" s="67">
        <v>9</v>
      </c>
      <c r="CZ50" s="67">
        <v>5</v>
      </c>
      <c r="DB50" s="65">
        <f t="shared" ca="1" si="34"/>
        <v>0.48248852604845827</v>
      </c>
      <c r="DC50" s="66">
        <f t="shared" ca="1" si="35"/>
        <v>29</v>
      </c>
      <c r="DD50" s="67"/>
      <c r="DE50" s="67">
        <v>50</v>
      </c>
      <c r="DF50" s="67">
        <v>9</v>
      </c>
      <c r="DG50" s="67">
        <v>5</v>
      </c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0.6339049906263643</v>
      </c>
      <c r="CV51" s="66">
        <f t="shared" ca="1" si="33"/>
        <v>22</v>
      </c>
      <c r="CW51" s="67"/>
      <c r="CX51" s="67">
        <v>51</v>
      </c>
      <c r="CY51" s="67">
        <v>9</v>
      </c>
      <c r="CZ51" s="67">
        <v>6</v>
      </c>
      <c r="DB51" s="65">
        <f t="shared" ca="1" si="34"/>
        <v>0.86886237067101446</v>
      </c>
      <c r="DC51" s="66">
        <f t="shared" ca="1" si="35"/>
        <v>5</v>
      </c>
      <c r="DD51" s="67"/>
      <c r="DE51" s="67">
        <v>51</v>
      </c>
      <c r="DF51" s="67">
        <v>9</v>
      </c>
      <c r="DG51" s="67">
        <v>6</v>
      </c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2</v>
      </c>
      <c r="F52" s="33" t="str">
        <f t="shared" ca="1" si="48"/>
        <v>.</v>
      </c>
      <c r="G52" s="34">
        <f t="shared" ca="1" si="48"/>
        <v>3</v>
      </c>
      <c r="H52" s="34">
        <f t="shared" ca="1" si="48"/>
        <v>9</v>
      </c>
      <c r="I52" s="34">
        <f t="shared" ca="1" si="48"/>
        <v>6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9</v>
      </c>
      <c r="Q52" s="33" t="str">
        <f t="shared" ca="1" si="49"/>
        <v>.</v>
      </c>
      <c r="R52" s="34">
        <f t="shared" ca="1" si="49"/>
        <v>8</v>
      </c>
      <c r="S52" s="34">
        <f t="shared" ca="1" si="49"/>
        <v>5</v>
      </c>
      <c r="T52" s="34">
        <f t="shared" ca="1" si="49"/>
        <v>7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2.2409782337936113E-2</v>
      </c>
      <c r="CV52" s="66">
        <f t="shared" ca="1" si="33"/>
        <v>53</v>
      </c>
      <c r="CW52" s="67"/>
      <c r="CX52" s="67">
        <v>52</v>
      </c>
      <c r="CY52" s="67">
        <v>9</v>
      </c>
      <c r="CZ52" s="67">
        <v>7</v>
      </c>
      <c r="DB52" s="65">
        <f t="shared" ca="1" si="34"/>
        <v>0.63135330333581774</v>
      </c>
      <c r="DC52" s="66">
        <f t="shared" ca="1" si="35"/>
        <v>22</v>
      </c>
      <c r="DD52" s="67"/>
      <c r="DE52" s="67">
        <v>52</v>
      </c>
      <c r="DF52" s="67">
        <v>9</v>
      </c>
      <c r="DG52" s="67">
        <v>7</v>
      </c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4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7</v>
      </c>
      <c r="S53" s="41">
        <f t="shared" ca="1" si="51"/>
        <v>1</v>
      </c>
      <c r="T53" s="41">
        <f t="shared" ca="1" si="51"/>
        <v>4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0.35444093841142466</v>
      </c>
      <c r="CV53" s="66">
        <f t="shared" ca="1" si="33"/>
        <v>37</v>
      </c>
      <c r="CW53" s="67"/>
      <c r="CX53" s="67">
        <v>53</v>
      </c>
      <c r="CY53" s="67">
        <v>9</v>
      </c>
      <c r="CZ53" s="67">
        <v>8</v>
      </c>
      <c r="DB53" s="65">
        <f t="shared" ca="1" si="34"/>
        <v>0.53454347752115949</v>
      </c>
      <c r="DC53" s="66">
        <f t="shared" ca="1" si="35"/>
        <v>25</v>
      </c>
      <c r="DD53" s="67"/>
      <c r="DE53" s="67">
        <v>53</v>
      </c>
      <c r="DF53" s="67">
        <v>9</v>
      </c>
      <c r="DG53" s="67">
        <v>8</v>
      </c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2</v>
      </c>
      <c r="F54" s="55" t="str">
        <f t="shared" si="50"/>
        <v>.</v>
      </c>
      <c r="G54" s="56">
        <f t="shared" ca="1" si="50"/>
        <v>0</v>
      </c>
      <c r="H54" s="57">
        <f t="shared" ca="1" si="50"/>
        <v>5</v>
      </c>
      <c r="I54" s="57">
        <f t="shared" ca="1" si="50"/>
        <v>2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9</v>
      </c>
      <c r="Q54" s="55" t="str">
        <f t="shared" si="51"/>
        <v>.</v>
      </c>
      <c r="R54" s="56">
        <f t="shared" ca="1" si="51"/>
        <v>1</v>
      </c>
      <c r="S54" s="57">
        <f t="shared" ca="1" si="51"/>
        <v>4</v>
      </c>
      <c r="T54" s="57">
        <f t="shared" ca="1" si="51"/>
        <v>3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0.89514139099973189</v>
      </c>
      <c r="CV54" s="66">
        <f t="shared" ca="1" si="33"/>
        <v>6</v>
      </c>
      <c r="CW54" s="67"/>
      <c r="CX54" s="67">
        <v>54</v>
      </c>
      <c r="CY54" s="67">
        <v>9</v>
      </c>
      <c r="CZ54" s="67">
        <v>9</v>
      </c>
      <c r="DB54" s="65">
        <f t="shared" ca="1" si="34"/>
        <v>0.48424143667073805</v>
      </c>
      <c r="DC54" s="66">
        <f t="shared" ca="1" si="35"/>
        <v>28</v>
      </c>
      <c r="DD54" s="67"/>
      <c r="DE54" s="67">
        <v>54</v>
      </c>
      <c r="DF54" s="67">
        <v>9</v>
      </c>
      <c r="DG54" s="67">
        <v>9</v>
      </c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102" t="str">
        <f ca="1">B26</f>
        <v>3.369－0.101＝</v>
      </c>
      <c r="C57" s="103"/>
      <c r="D57" s="103"/>
      <c r="E57" s="103"/>
      <c r="F57" s="103"/>
      <c r="G57" s="103"/>
      <c r="H57" s="104">
        <f ca="1">H26</f>
        <v>3.2679999999999998</v>
      </c>
      <c r="I57" s="104"/>
      <c r="J57" s="105"/>
      <c r="K57" s="9"/>
      <c r="L57" s="26"/>
      <c r="M57" s="102" t="str">
        <f ca="1">M26</f>
        <v>1.528－0.516＝</v>
      </c>
      <c r="N57" s="103"/>
      <c r="O57" s="103"/>
      <c r="P57" s="103"/>
      <c r="Q57" s="103"/>
      <c r="R57" s="103"/>
      <c r="S57" s="104">
        <f ca="1">S26</f>
        <v>1.012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3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6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1</v>
      </c>
      <c r="Q59" s="33" t="str">
        <f t="shared" ca="1" si="53"/>
        <v>.</v>
      </c>
      <c r="R59" s="34">
        <f t="shared" ca="1" si="53"/>
        <v>5</v>
      </c>
      <c r="S59" s="34">
        <f t="shared" ca="1" si="53"/>
        <v>2</v>
      </c>
      <c r="T59" s="34">
        <f t="shared" ca="1" si="53"/>
        <v>8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1</v>
      </c>
      <c r="H60" s="41">
        <f t="shared" ca="1" si="54"/>
        <v>0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5</v>
      </c>
      <c r="S60" s="41">
        <f t="shared" ca="1" si="55"/>
        <v>1</v>
      </c>
      <c r="T60" s="41">
        <f t="shared" ca="1" si="55"/>
        <v>6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3</v>
      </c>
      <c r="F61" s="55" t="str">
        <f t="shared" si="54"/>
        <v>.</v>
      </c>
      <c r="G61" s="56">
        <f t="shared" ca="1" si="54"/>
        <v>2</v>
      </c>
      <c r="H61" s="57">
        <f t="shared" ca="1" si="54"/>
        <v>6</v>
      </c>
      <c r="I61" s="57">
        <f t="shared" ca="1" si="54"/>
        <v>8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0</v>
      </c>
      <c r="S61" s="57">
        <f t="shared" ca="1" si="55"/>
        <v>1</v>
      </c>
      <c r="T61" s="57">
        <f t="shared" ca="1" si="55"/>
        <v>2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</sheetData>
  <sheetProtection algorithmName="SHA-512" hashValue="w/ajjxXO7CjYUS8/Ed2Qb2fpWsMx/0xbP2eWwgnTG3ayQxaiq8JTMDW0sq9ncOGeaIlpDSAodTlOFdRmo6W+Pw==" saltValue="KeroTWgHYLUd0TmKhl9rcA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776" priority="161">
      <formula>I38=0</formula>
    </cfRule>
  </conditionalFormatting>
  <conditionalFormatting sqref="I39">
    <cfRule type="expression" dxfId="1775" priority="160">
      <formula>I39=0</formula>
    </cfRule>
  </conditionalFormatting>
  <conditionalFormatting sqref="H38">
    <cfRule type="expression" dxfId="1774" priority="159">
      <formula>AND(H38=0,I38=0)</formula>
    </cfRule>
  </conditionalFormatting>
  <conditionalFormatting sqref="H39">
    <cfRule type="expression" dxfId="1773" priority="158">
      <formula>AND(H39=0,I39=0)</formula>
    </cfRule>
  </conditionalFormatting>
  <conditionalFormatting sqref="G38">
    <cfRule type="expression" dxfId="1772" priority="157">
      <formula>AND(G38=0,H38=0,I38=0)</formula>
    </cfRule>
  </conditionalFormatting>
  <conditionalFormatting sqref="G39">
    <cfRule type="expression" dxfId="1771" priority="156">
      <formula>AND(G39=0,H39=0,I39=0)</formula>
    </cfRule>
  </conditionalFormatting>
  <conditionalFormatting sqref="D38">
    <cfRule type="expression" dxfId="1770" priority="155">
      <formula>D38=0</formula>
    </cfRule>
  </conditionalFormatting>
  <conditionalFormatting sqref="D39">
    <cfRule type="expression" dxfId="1769" priority="154">
      <formula>D39=0</formula>
    </cfRule>
  </conditionalFormatting>
  <conditionalFormatting sqref="D40">
    <cfRule type="expression" dxfId="1768" priority="153">
      <formula>D40=0</formula>
    </cfRule>
  </conditionalFormatting>
  <conditionalFormatting sqref="C39">
    <cfRule type="expression" dxfId="1767" priority="152">
      <formula>C39=""</formula>
    </cfRule>
  </conditionalFormatting>
  <conditionalFormatting sqref="I7">
    <cfRule type="expression" dxfId="1766" priority="151">
      <formula>I7=0</formula>
    </cfRule>
  </conditionalFormatting>
  <conditionalFormatting sqref="I8">
    <cfRule type="expression" dxfId="1765" priority="150">
      <formula>I8=0</formula>
    </cfRule>
  </conditionalFormatting>
  <conditionalFormatting sqref="H7">
    <cfRule type="expression" dxfId="1764" priority="149">
      <formula>AND(H7=0,I7=0)</formula>
    </cfRule>
  </conditionalFormatting>
  <conditionalFormatting sqref="H8">
    <cfRule type="expression" dxfId="1763" priority="148">
      <formula>AND(H8=0,I8=0)</formula>
    </cfRule>
  </conditionalFormatting>
  <conditionalFormatting sqref="G7">
    <cfRule type="expression" dxfId="1762" priority="147">
      <formula>AND(G7=0,H7=0,I7=0)</formula>
    </cfRule>
  </conditionalFormatting>
  <conditionalFormatting sqref="G8">
    <cfRule type="expression" dxfId="1761" priority="146">
      <formula>AND(G8=0,H8=0,I8=0)</formula>
    </cfRule>
  </conditionalFormatting>
  <conditionalFormatting sqref="D7">
    <cfRule type="expression" dxfId="1760" priority="145">
      <formula>D7=0</formula>
    </cfRule>
  </conditionalFormatting>
  <conditionalFormatting sqref="D8">
    <cfRule type="expression" dxfId="1759" priority="144">
      <formula>D8=0</formula>
    </cfRule>
  </conditionalFormatting>
  <conditionalFormatting sqref="D9">
    <cfRule type="expression" dxfId="1758" priority="143">
      <formula>D9=0</formula>
    </cfRule>
  </conditionalFormatting>
  <conditionalFormatting sqref="C8">
    <cfRule type="expression" dxfId="1757" priority="142">
      <formula>C8=""</formula>
    </cfRule>
  </conditionalFormatting>
  <conditionalFormatting sqref="AM15:AM26">
    <cfRule type="expression" dxfId="1756" priority="141">
      <formula>$AQ15="NO"</formula>
    </cfRule>
  </conditionalFormatting>
  <conditionalFormatting sqref="T7">
    <cfRule type="expression" dxfId="1755" priority="140">
      <formula>T7=0</formula>
    </cfRule>
  </conditionalFormatting>
  <conditionalFormatting sqref="T8">
    <cfRule type="expression" dxfId="1754" priority="139">
      <formula>T8=0</formula>
    </cfRule>
  </conditionalFormatting>
  <conditionalFormatting sqref="S7">
    <cfRule type="expression" dxfId="1753" priority="138">
      <formula>AND(S7=0,T7=0)</formula>
    </cfRule>
  </conditionalFormatting>
  <conditionalFormatting sqref="S8">
    <cfRule type="expression" dxfId="1752" priority="137">
      <formula>AND(S8=0,T8=0)</formula>
    </cfRule>
  </conditionalFormatting>
  <conditionalFormatting sqref="R7">
    <cfRule type="expression" dxfId="1751" priority="136">
      <formula>AND(R7=0,S7=0,T7=0)</formula>
    </cfRule>
  </conditionalFormatting>
  <conditionalFormatting sqref="R8">
    <cfRule type="expression" dxfId="1750" priority="135">
      <formula>AND(R8=0,S8=0,T8=0)</formula>
    </cfRule>
  </conditionalFormatting>
  <conditionalFormatting sqref="O7">
    <cfRule type="expression" dxfId="1749" priority="134">
      <formula>O7=0</formula>
    </cfRule>
  </conditionalFormatting>
  <conditionalFormatting sqref="O8">
    <cfRule type="expression" dxfId="1748" priority="133">
      <formula>O8=0</formula>
    </cfRule>
  </conditionalFormatting>
  <conditionalFormatting sqref="O9">
    <cfRule type="expression" dxfId="1747" priority="132">
      <formula>O9=0</formula>
    </cfRule>
  </conditionalFormatting>
  <conditionalFormatting sqref="N8">
    <cfRule type="expression" dxfId="1746" priority="131">
      <formula>N8=""</formula>
    </cfRule>
  </conditionalFormatting>
  <conditionalFormatting sqref="I14">
    <cfRule type="expression" dxfId="1745" priority="130">
      <formula>I14=0</formula>
    </cfRule>
  </conditionalFormatting>
  <conditionalFormatting sqref="I15">
    <cfRule type="expression" dxfId="1744" priority="129">
      <formula>I15=0</formula>
    </cfRule>
  </conditionalFormatting>
  <conditionalFormatting sqref="H14">
    <cfRule type="expression" dxfId="1743" priority="128">
      <formula>AND(H14=0,I14=0)</formula>
    </cfRule>
  </conditionalFormatting>
  <conditionalFormatting sqref="H15">
    <cfRule type="expression" dxfId="1742" priority="127">
      <formula>AND(H15=0,I15=0)</formula>
    </cfRule>
  </conditionalFormatting>
  <conditionalFormatting sqref="G14">
    <cfRule type="expression" dxfId="1741" priority="126">
      <formula>AND(G14=0,H14=0,I14=0)</formula>
    </cfRule>
  </conditionalFormatting>
  <conditionalFormatting sqref="G15">
    <cfRule type="expression" dxfId="1740" priority="125">
      <formula>AND(G15=0,H15=0,I15=0)</formula>
    </cfRule>
  </conditionalFormatting>
  <conditionalFormatting sqref="D14">
    <cfRule type="expression" dxfId="1739" priority="124">
      <formula>D14=0</formula>
    </cfRule>
  </conditionalFormatting>
  <conditionalFormatting sqref="D15">
    <cfRule type="expression" dxfId="1738" priority="123">
      <formula>D15=0</formula>
    </cfRule>
  </conditionalFormatting>
  <conditionalFormatting sqref="D16">
    <cfRule type="expression" dxfId="1737" priority="122">
      <formula>D16=0</formula>
    </cfRule>
  </conditionalFormatting>
  <conditionalFormatting sqref="C15">
    <cfRule type="expression" dxfId="1736" priority="121">
      <formula>C15=""</formula>
    </cfRule>
  </conditionalFormatting>
  <conditionalFormatting sqref="T14">
    <cfRule type="expression" dxfId="1735" priority="120">
      <formula>T14=0</formula>
    </cfRule>
  </conditionalFormatting>
  <conditionalFormatting sqref="T15">
    <cfRule type="expression" dxfId="1734" priority="119">
      <formula>T15=0</formula>
    </cfRule>
  </conditionalFormatting>
  <conditionalFormatting sqref="S14">
    <cfRule type="expression" dxfId="1733" priority="118">
      <formula>AND(S14=0,T14=0)</formula>
    </cfRule>
  </conditionalFormatting>
  <conditionalFormatting sqref="S15">
    <cfRule type="expression" dxfId="1732" priority="117">
      <formula>AND(S15=0,T15=0)</formula>
    </cfRule>
  </conditionalFormatting>
  <conditionalFormatting sqref="R14">
    <cfRule type="expression" dxfId="1731" priority="116">
      <formula>AND(R14=0,S14=0,T14=0)</formula>
    </cfRule>
  </conditionalFormatting>
  <conditionalFormatting sqref="R15">
    <cfRule type="expression" dxfId="1730" priority="115">
      <formula>AND(R15=0,S15=0,T15=0)</formula>
    </cfRule>
  </conditionalFormatting>
  <conditionalFormatting sqref="O14">
    <cfRule type="expression" dxfId="1729" priority="114">
      <formula>O14=0</formula>
    </cfRule>
  </conditionalFormatting>
  <conditionalFormatting sqref="O15">
    <cfRule type="expression" dxfId="1728" priority="113">
      <formula>O15=0</formula>
    </cfRule>
  </conditionalFormatting>
  <conditionalFormatting sqref="O16">
    <cfRule type="expression" dxfId="1727" priority="112">
      <formula>O16=0</formula>
    </cfRule>
  </conditionalFormatting>
  <conditionalFormatting sqref="N15">
    <cfRule type="expression" dxfId="1726" priority="111">
      <formula>N15=""</formula>
    </cfRule>
  </conditionalFormatting>
  <conditionalFormatting sqref="I21">
    <cfRule type="expression" dxfId="1725" priority="110">
      <formula>I21=0</formula>
    </cfRule>
  </conditionalFormatting>
  <conditionalFormatting sqref="I22">
    <cfRule type="expression" dxfId="1724" priority="109">
      <formula>I22=0</formula>
    </cfRule>
  </conditionalFormatting>
  <conditionalFormatting sqref="H21">
    <cfRule type="expression" dxfId="1723" priority="108">
      <formula>AND(H21=0,I21=0)</formula>
    </cfRule>
  </conditionalFormatting>
  <conditionalFormatting sqref="H22">
    <cfRule type="expression" dxfId="1722" priority="107">
      <formula>AND(H22=0,I22=0)</formula>
    </cfRule>
  </conditionalFormatting>
  <conditionalFormatting sqref="G21">
    <cfRule type="expression" dxfId="1721" priority="106">
      <formula>AND(G21=0,H21=0,I21=0)</formula>
    </cfRule>
  </conditionalFormatting>
  <conditionalFormatting sqref="G22">
    <cfRule type="expression" dxfId="1720" priority="105">
      <formula>AND(G22=0,H22=0,I22=0)</formula>
    </cfRule>
  </conditionalFormatting>
  <conditionalFormatting sqref="D21">
    <cfRule type="expression" dxfId="1719" priority="104">
      <formula>D21=0</formula>
    </cfRule>
  </conditionalFormatting>
  <conditionalFormatting sqref="D22">
    <cfRule type="expression" dxfId="1718" priority="103">
      <formula>D22=0</formula>
    </cfRule>
  </conditionalFormatting>
  <conditionalFormatting sqref="D23">
    <cfRule type="expression" dxfId="1717" priority="102">
      <formula>D23=0</formula>
    </cfRule>
  </conditionalFormatting>
  <conditionalFormatting sqref="C22">
    <cfRule type="expression" dxfId="1716" priority="101">
      <formula>C22=""</formula>
    </cfRule>
  </conditionalFormatting>
  <conditionalFormatting sqref="T21">
    <cfRule type="expression" dxfId="1715" priority="100">
      <formula>T21=0</formula>
    </cfRule>
  </conditionalFormatting>
  <conditionalFormatting sqref="T22">
    <cfRule type="expression" dxfId="1714" priority="99">
      <formula>T22=0</formula>
    </cfRule>
  </conditionalFormatting>
  <conditionalFormatting sqref="S21">
    <cfRule type="expression" dxfId="1713" priority="98">
      <formula>AND(S21=0,T21=0)</formula>
    </cfRule>
  </conditionalFormatting>
  <conditionalFormatting sqref="S22">
    <cfRule type="expression" dxfId="1712" priority="97">
      <formula>AND(S22=0,T22=0)</formula>
    </cfRule>
  </conditionalFormatting>
  <conditionalFormatting sqref="R21">
    <cfRule type="expression" dxfId="1711" priority="96">
      <formula>AND(R21=0,S21=0,T21=0)</formula>
    </cfRule>
  </conditionalFormatting>
  <conditionalFormatting sqref="R22">
    <cfRule type="expression" dxfId="1710" priority="95">
      <formula>AND(R22=0,S22=0,T22=0)</formula>
    </cfRule>
  </conditionalFormatting>
  <conditionalFormatting sqref="O21">
    <cfRule type="expression" dxfId="1709" priority="94">
      <formula>O21=0</formula>
    </cfRule>
  </conditionalFormatting>
  <conditionalFormatting sqref="O22">
    <cfRule type="expression" dxfId="1708" priority="93">
      <formula>O22=0</formula>
    </cfRule>
  </conditionalFormatting>
  <conditionalFormatting sqref="O23">
    <cfRule type="expression" dxfId="1707" priority="92">
      <formula>O23=0</formula>
    </cfRule>
  </conditionalFormatting>
  <conditionalFormatting sqref="N22">
    <cfRule type="expression" dxfId="1706" priority="91">
      <formula>N22=""</formula>
    </cfRule>
  </conditionalFormatting>
  <conditionalFormatting sqref="I28">
    <cfRule type="expression" dxfId="1705" priority="90">
      <formula>I28=0</formula>
    </cfRule>
  </conditionalFormatting>
  <conditionalFormatting sqref="I29">
    <cfRule type="expression" dxfId="1704" priority="89">
      <formula>I29=0</formula>
    </cfRule>
  </conditionalFormatting>
  <conditionalFormatting sqref="H28">
    <cfRule type="expression" dxfId="1703" priority="88">
      <formula>AND(H28=0,I28=0)</formula>
    </cfRule>
  </conditionalFormatting>
  <conditionalFormatting sqref="H29">
    <cfRule type="expression" dxfId="1702" priority="87">
      <formula>AND(H29=0,I29=0)</formula>
    </cfRule>
  </conditionalFormatting>
  <conditionalFormatting sqref="G28">
    <cfRule type="expression" dxfId="1701" priority="86">
      <formula>AND(G28=0,H28=0,I28=0)</formula>
    </cfRule>
  </conditionalFormatting>
  <conditionalFormatting sqref="G29">
    <cfRule type="expression" dxfId="1700" priority="85">
      <formula>AND(G29=0,H29=0,I29=0)</formula>
    </cfRule>
  </conditionalFormatting>
  <conditionalFormatting sqref="D28">
    <cfRule type="expression" dxfId="1699" priority="84">
      <formula>D28=0</formula>
    </cfRule>
  </conditionalFormatting>
  <conditionalFormatting sqref="D29">
    <cfRule type="expression" dxfId="1698" priority="83">
      <formula>D29=0</formula>
    </cfRule>
  </conditionalFormatting>
  <conditionalFormatting sqref="D30">
    <cfRule type="expression" dxfId="1697" priority="82">
      <formula>D30=0</formula>
    </cfRule>
  </conditionalFormatting>
  <conditionalFormatting sqref="C29">
    <cfRule type="expression" dxfId="1696" priority="81">
      <formula>C29=""</formula>
    </cfRule>
  </conditionalFormatting>
  <conditionalFormatting sqref="T28">
    <cfRule type="expression" dxfId="1695" priority="80">
      <formula>T28=0</formula>
    </cfRule>
  </conditionalFormatting>
  <conditionalFormatting sqref="T29">
    <cfRule type="expression" dxfId="1694" priority="79">
      <formula>T29=0</formula>
    </cfRule>
  </conditionalFormatting>
  <conditionalFormatting sqref="S28">
    <cfRule type="expression" dxfId="1693" priority="78">
      <formula>AND(S28=0,T28=0)</formula>
    </cfRule>
  </conditionalFormatting>
  <conditionalFormatting sqref="S29">
    <cfRule type="expression" dxfId="1692" priority="77">
      <formula>AND(S29=0,T29=0)</formula>
    </cfRule>
  </conditionalFormatting>
  <conditionalFormatting sqref="R28">
    <cfRule type="expression" dxfId="1691" priority="76">
      <formula>AND(R28=0,S28=0,T28=0)</formula>
    </cfRule>
  </conditionalFormatting>
  <conditionalFormatting sqref="R29">
    <cfRule type="expression" dxfId="1690" priority="75">
      <formula>AND(R29=0,S29=0,T29=0)</formula>
    </cfRule>
  </conditionalFormatting>
  <conditionalFormatting sqref="O28">
    <cfRule type="expression" dxfId="1689" priority="74">
      <formula>O28=0</formula>
    </cfRule>
  </conditionalFormatting>
  <conditionalFormatting sqref="O29">
    <cfRule type="expression" dxfId="1688" priority="73">
      <formula>O29=0</formula>
    </cfRule>
  </conditionalFormatting>
  <conditionalFormatting sqref="O30">
    <cfRule type="expression" dxfId="1687" priority="72">
      <formula>O30=0</formula>
    </cfRule>
  </conditionalFormatting>
  <conditionalFormatting sqref="N29">
    <cfRule type="expression" dxfId="1686" priority="71">
      <formula>N29=""</formula>
    </cfRule>
  </conditionalFormatting>
  <conditionalFormatting sqref="T38">
    <cfRule type="expression" dxfId="1685" priority="70">
      <formula>T38=0</formula>
    </cfRule>
  </conditionalFormatting>
  <conditionalFormatting sqref="T39">
    <cfRule type="expression" dxfId="1684" priority="69">
      <formula>T39=0</formula>
    </cfRule>
  </conditionalFormatting>
  <conditionalFormatting sqref="S38">
    <cfRule type="expression" dxfId="1683" priority="68">
      <formula>AND(S38=0,T38=0)</formula>
    </cfRule>
  </conditionalFormatting>
  <conditionalFormatting sqref="S39">
    <cfRule type="expression" dxfId="1682" priority="67">
      <formula>AND(S39=0,T39=0)</formula>
    </cfRule>
  </conditionalFormatting>
  <conditionalFormatting sqref="R38">
    <cfRule type="expression" dxfId="1681" priority="66">
      <formula>AND(R38=0,S38=0,T38=0)</formula>
    </cfRule>
  </conditionalFormatting>
  <conditionalFormatting sqref="R39">
    <cfRule type="expression" dxfId="1680" priority="65">
      <formula>AND(R39=0,S39=0,T39=0)</formula>
    </cfRule>
  </conditionalFormatting>
  <conditionalFormatting sqref="O38">
    <cfRule type="expression" dxfId="1679" priority="64">
      <formula>O38=0</formula>
    </cfRule>
  </conditionalFormatting>
  <conditionalFormatting sqref="O39">
    <cfRule type="expression" dxfId="1678" priority="63">
      <formula>O39=0</formula>
    </cfRule>
  </conditionalFormatting>
  <conditionalFormatting sqref="O40">
    <cfRule type="expression" dxfId="1677" priority="62">
      <formula>O40=0</formula>
    </cfRule>
  </conditionalFormatting>
  <conditionalFormatting sqref="N39">
    <cfRule type="expression" dxfId="1676" priority="61">
      <formula>N39=""</formula>
    </cfRule>
  </conditionalFormatting>
  <conditionalFormatting sqref="I45">
    <cfRule type="expression" dxfId="1675" priority="60">
      <formula>I45=0</formula>
    </cfRule>
  </conditionalFormatting>
  <conditionalFormatting sqref="I46">
    <cfRule type="expression" dxfId="1674" priority="59">
      <formula>I46=0</formula>
    </cfRule>
  </conditionalFormatting>
  <conditionalFormatting sqref="H45">
    <cfRule type="expression" dxfId="1673" priority="58">
      <formula>AND(H45=0,I45=0)</formula>
    </cfRule>
  </conditionalFormatting>
  <conditionalFormatting sqref="H46">
    <cfRule type="expression" dxfId="1672" priority="57">
      <formula>AND(H46=0,I46=0)</formula>
    </cfRule>
  </conditionalFormatting>
  <conditionalFormatting sqref="G45">
    <cfRule type="expression" dxfId="1671" priority="56">
      <formula>AND(G45=0,H45=0,I45=0)</formula>
    </cfRule>
  </conditionalFormatting>
  <conditionalFormatting sqref="G46">
    <cfRule type="expression" dxfId="1670" priority="55">
      <formula>AND(G46=0,H46=0,I46=0)</formula>
    </cfRule>
  </conditionalFormatting>
  <conditionalFormatting sqref="D45">
    <cfRule type="expression" dxfId="1669" priority="54">
      <formula>D45=0</formula>
    </cfRule>
  </conditionalFormatting>
  <conditionalFormatting sqref="D46">
    <cfRule type="expression" dxfId="1668" priority="53">
      <formula>D46=0</formula>
    </cfRule>
  </conditionalFormatting>
  <conditionalFormatting sqref="D47">
    <cfRule type="expression" dxfId="1667" priority="52">
      <formula>D47=0</formula>
    </cfRule>
  </conditionalFormatting>
  <conditionalFormatting sqref="C46">
    <cfRule type="expression" dxfId="1666" priority="51">
      <formula>C46=""</formula>
    </cfRule>
  </conditionalFormatting>
  <conditionalFormatting sqref="T45">
    <cfRule type="expression" dxfId="1665" priority="50">
      <formula>T45=0</formula>
    </cfRule>
  </conditionalFormatting>
  <conditionalFormatting sqref="T46">
    <cfRule type="expression" dxfId="1664" priority="49">
      <formula>T46=0</formula>
    </cfRule>
  </conditionalFormatting>
  <conditionalFormatting sqref="S45">
    <cfRule type="expression" dxfId="1663" priority="48">
      <formula>AND(S45=0,T45=0)</formula>
    </cfRule>
  </conditionalFormatting>
  <conditionalFormatting sqref="S46">
    <cfRule type="expression" dxfId="1662" priority="47">
      <formula>AND(S46=0,T46=0)</formula>
    </cfRule>
  </conditionalFormatting>
  <conditionalFormatting sqref="R45">
    <cfRule type="expression" dxfId="1661" priority="46">
      <formula>AND(R45=0,S45=0,T45=0)</formula>
    </cfRule>
  </conditionalFormatting>
  <conditionalFormatting sqref="R46">
    <cfRule type="expression" dxfId="1660" priority="45">
      <formula>AND(R46=0,S46=0,T46=0)</formula>
    </cfRule>
  </conditionalFormatting>
  <conditionalFormatting sqref="O45">
    <cfRule type="expression" dxfId="1659" priority="44">
      <formula>O45=0</formula>
    </cfRule>
  </conditionalFormatting>
  <conditionalFormatting sqref="O46">
    <cfRule type="expression" dxfId="1658" priority="43">
      <formula>O46=0</formula>
    </cfRule>
  </conditionalFormatting>
  <conditionalFormatting sqref="O47">
    <cfRule type="expression" dxfId="1657" priority="42">
      <formula>O47=0</formula>
    </cfRule>
  </conditionalFormatting>
  <conditionalFormatting sqref="N46">
    <cfRule type="expression" dxfId="1656" priority="41">
      <formula>N46=""</formula>
    </cfRule>
  </conditionalFormatting>
  <conditionalFormatting sqref="I52">
    <cfRule type="expression" dxfId="1655" priority="40">
      <formula>I52=0</formula>
    </cfRule>
  </conditionalFormatting>
  <conditionalFormatting sqref="I53">
    <cfRule type="expression" dxfId="1654" priority="39">
      <formula>I53=0</formula>
    </cfRule>
  </conditionalFormatting>
  <conditionalFormatting sqref="H52">
    <cfRule type="expression" dxfId="1653" priority="38">
      <formula>AND(H52=0,I52=0)</formula>
    </cfRule>
  </conditionalFormatting>
  <conditionalFormatting sqref="H53">
    <cfRule type="expression" dxfId="1652" priority="37">
      <formula>AND(H53=0,I53=0)</formula>
    </cfRule>
  </conditionalFormatting>
  <conditionalFormatting sqref="G52">
    <cfRule type="expression" dxfId="1651" priority="36">
      <formula>AND(G52=0,H52=0,I52=0)</formula>
    </cfRule>
  </conditionalFormatting>
  <conditionalFormatting sqref="G53">
    <cfRule type="expression" dxfId="1650" priority="35">
      <formula>AND(G53=0,H53=0,I53=0)</formula>
    </cfRule>
  </conditionalFormatting>
  <conditionalFormatting sqref="D52">
    <cfRule type="expression" dxfId="1649" priority="34">
      <formula>D52=0</formula>
    </cfRule>
  </conditionalFormatting>
  <conditionalFormatting sqref="D53">
    <cfRule type="expression" dxfId="1648" priority="33">
      <formula>D53=0</formula>
    </cfRule>
  </conditionalFormatting>
  <conditionalFormatting sqref="D54">
    <cfRule type="expression" dxfId="1647" priority="32">
      <formula>D54=0</formula>
    </cfRule>
  </conditionalFormatting>
  <conditionalFormatting sqref="C53">
    <cfRule type="expression" dxfId="1646" priority="31">
      <formula>C53=""</formula>
    </cfRule>
  </conditionalFormatting>
  <conditionalFormatting sqref="T52">
    <cfRule type="expression" dxfId="1645" priority="30">
      <formula>T52=0</formula>
    </cfRule>
  </conditionalFormatting>
  <conditionalFormatting sqref="T53">
    <cfRule type="expression" dxfId="1644" priority="29">
      <formula>T53=0</formula>
    </cfRule>
  </conditionalFormatting>
  <conditionalFormatting sqref="S52">
    <cfRule type="expression" dxfId="1643" priority="28">
      <formula>AND(S52=0,T52=0)</formula>
    </cfRule>
  </conditionalFormatting>
  <conditionalFormatting sqref="S53">
    <cfRule type="expression" dxfId="1642" priority="27">
      <formula>AND(S53=0,T53=0)</formula>
    </cfRule>
  </conditionalFormatting>
  <conditionalFormatting sqref="R52">
    <cfRule type="expression" dxfId="1641" priority="26">
      <formula>AND(R52=0,S52=0,T52=0)</formula>
    </cfRule>
  </conditionalFormatting>
  <conditionalFormatting sqref="R53">
    <cfRule type="expression" dxfId="1640" priority="25">
      <formula>AND(R53=0,S53=0,T53=0)</formula>
    </cfRule>
  </conditionalFormatting>
  <conditionalFormatting sqref="O52">
    <cfRule type="expression" dxfId="1639" priority="24">
      <formula>O52=0</formula>
    </cfRule>
  </conditionalFormatting>
  <conditionalFormatting sqref="O53">
    <cfRule type="expression" dxfId="1638" priority="23">
      <formula>O53=0</formula>
    </cfRule>
  </conditionalFormatting>
  <conditionalFormatting sqref="O54">
    <cfRule type="expression" dxfId="1637" priority="22">
      <formula>O54=0</formula>
    </cfRule>
  </conditionalFormatting>
  <conditionalFormatting sqref="N53">
    <cfRule type="expression" dxfId="1636" priority="21">
      <formula>N53=""</formula>
    </cfRule>
  </conditionalFormatting>
  <conditionalFormatting sqref="I59">
    <cfRule type="expression" dxfId="1635" priority="20">
      <formula>I59=0</formula>
    </cfRule>
  </conditionalFormatting>
  <conditionalFormatting sqref="I60">
    <cfRule type="expression" dxfId="1634" priority="19">
      <formula>I60=0</formula>
    </cfRule>
  </conditionalFormatting>
  <conditionalFormatting sqref="H59">
    <cfRule type="expression" dxfId="1633" priority="18">
      <formula>AND(H59=0,I59=0)</formula>
    </cfRule>
  </conditionalFormatting>
  <conditionalFormatting sqref="H60">
    <cfRule type="expression" dxfId="1632" priority="17">
      <formula>AND(H60=0,I60=0)</formula>
    </cfRule>
  </conditionalFormatting>
  <conditionalFormatting sqref="G59">
    <cfRule type="expression" dxfId="1631" priority="16">
      <formula>AND(G59=0,H59=0,I59=0)</formula>
    </cfRule>
  </conditionalFormatting>
  <conditionalFormatting sqref="G60">
    <cfRule type="expression" dxfId="1630" priority="15">
      <formula>AND(G60=0,H60=0,I60=0)</formula>
    </cfRule>
  </conditionalFormatting>
  <conditionalFormatting sqref="D59">
    <cfRule type="expression" dxfId="1629" priority="14">
      <formula>D59=0</formula>
    </cfRule>
  </conditionalFormatting>
  <conditionalFormatting sqref="D60">
    <cfRule type="expression" dxfId="1628" priority="13">
      <formula>D60=0</formula>
    </cfRule>
  </conditionalFormatting>
  <conditionalFormatting sqref="D61">
    <cfRule type="expression" dxfId="1627" priority="12">
      <formula>D61=0</formula>
    </cfRule>
  </conditionalFormatting>
  <conditionalFormatting sqref="C60">
    <cfRule type="expression" dxfId="1626" priority="11">
      <formula>C60=""</formula>
    </cfRule>
  </conditionalFormatting>
  <conditionalFormatting sqref="T59">
    <cfRule type="expression" dxfId="1625" priority="10">
      <formula>T59=0</formula>
    </cfRule>
  </conditionalFormatting>
  <conditionalFormatting sqref="T60">
    <cfRule type="expression" dxfId="1624" priority="9">
      <formula>T60=0</formula>
    </cfRule>
  </conditionalFormatting>
  <conditionalFormatting sqref="S59">
    <cfRule type="expression" dxfId="1623" priority="8">
      <formula>AND(S59=0,T59=0)</formula>
    </cfRule>
  </conditionalFormatting>
  <conditionalFormatting sqref="S60">
    <cfRule type="expression" dxfId="1622" priority="7">
      <formula>AND(S60=0,T60=0)</formula>
    </cfRule>
  </conditionalFormatting>
  <conditionalFormatting sqref="R59">
    <cfRule type="expression" dxfId="1621" priority="6">
      <formula>AND(R59=0,S59=0,T59=0)</formula>
    </cfRule>
  </conditionalFormatting>
  <conditionalFormatting sqref="R60">
    <cfRule type="expression" dxfId="1620" priority="5">
      <formula>AND(R60=0,S60=0,T60=0)</formula>
    </cfRule>
  </conditionalFormatting>
  <conditionalFormatting sqref="O59">
    <cfRule type="expression" dxfId="1619" priority="4">
      <formula>O59=0</formula>
    </cfRule>
  </conditionalFormatting>
  <conditionalFormatting sqref="O60">
    <cfRule type="expression" dxfId="1618" priority="3">
      <formula>O60=0</formula>
    </cfRule>
  </conditionalFormatting>
  <conditionalFormatting sqref="O61">
    <cfRule type="expression" dxfId="1617" priority="2">
      <formula>O61=0</formula>
    </cfRule>
  </conditionalFormatting>
  <conditionalFormatting sqref="N60">
    <cfRule type="expression" dxfId="1616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55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56</v>
      </c>
      <c r="AF1" s="1">
        <f ca="1">BI1*10000+BN1*1000+BS1*100+BX1*10+CC1</f>
        <v>4815</v>
      </c>
      <c r="AG1" s="1" t="s">
        <v>57</v>
      </c>
      <c r="AH1" s="1">
        <f ca="1">BJ1*10000+BO1*1000+BT1*100+BY1*10+CD1</f>
        <v>999</v>
      </c>
      <c r="AI1" s="1" t="s">
        <v>58</v>
      </c>
      <c r="AJ1" s="1">
        <f ca="1">AF1-AH1</f>
        <v>3816</v>
      </c>
      <c r="AL1" s="1">
        <f ca="1">BI1</f>
        <v>0</v>
      </c>
      <c r="AM1" s="1">
        <f ca="1">BN1</f>
        <v>4</v>
      </c>
      <c r="AN1" s="1" t="s">
        <v>59</v>
      </c>
      <c r="AO1" s="1">
        <f ca="1">BS1</f>
        <v>8</v>
      </c>
      <c r="AP1" s="1">
        <f ca="1">BX1</f>
        <v>1</v>
      </c>
      <c r="AQ1" s="1">
        <f ca="1">CC1</f>
        <v>5</v>
      </c>
      <c r="AR1" s="1" t="s">
        <v>1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9</v>
      </c>
      <c r="AW1" s="1">
        <f ca="1">BY1</f>
        <v>9</v>
      </c>
      <c r="AX1" s="1">
        <f ca="1">CD1</f>
        <v>9</v>
      </c>
      <c r="AY1" s="1" t="s">
        <v>2</v>
      </c>
      <c r="AZ1" s="1">
        <f ca="1">MOD(ROUNDDOWN(AJ1/10000,0),10)</f>
        <v>0</v>
      </c>
      <c r="BA1" s="1">
        <f ca="1">MOD(ROUNDDOWN(AJ1/1000,0),10)</f>
        <v>3</v>
      </c>
      <c r="BB1" s="1" t="s">
        <v>59</v>
      </c>
      <c r="BC1" s="1">
        <f ca="1">MOD(ROUNDDOWN(AJ1/100,0),10)</f>
        <v>8</v>
      </c>
      <c r="BD1" s="1">
        <f ca="1">MOD(ROUNDDOWN(AJ1/10,0),10)</f>
        <v>1</v>
      </c>
      <c r="BE1" s="1">
        <f ca="1">MOD(ROUNDDOWN(AJ1/1,0),10)</f>
        <v>6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4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8</v>
      </c>
      <c r="BT1" s="10">
        <f ca="1">VLOOKUP($CV1,$CX$1:$CZ$100,3,FALSE)</f>
        <v>9</v>
      </c>
      <c r="BU1" s="19"/>
      <c r="BV1" s="18" t="s">
        <v>13</v>
      </c>
      <c r="BW1" s="1">
        <v>1</v>
      </c>
      <c r="BX1" s="10">
        <f ca="1">VLOOKUP($DC1,$DE$1:$DG$100,2,FALSE)</f>
        <v>1</v>
      </c>
      <c r="BY1" s="10">
        <f ca="1">VLOOKUP($DC1,$DE$1:$DG$100,3,FALSE)</f>
        <v>9</v>
      </c>
      <c r="BZ1" s="19"/>
      <c r="CA1" s="18" t="s">
        <v>14</v>
      </c>
      <c r="CB1" s="1">
        <v>1</v>
      </c>
      <c r="CC1" s="10">
        <f ca="1">VLOOKUP($DJ1,$DL$1:$DN$100,2,FALSE)</f>
        <v>5</v>
      </c>
      <c r="CD1" s="10">
        <f ca="1">VLOOKUP($DJ1,$DL$1:$DN$100,3,FALSE)</f>
        <v>9</v>
      </c>
      <c r="CE1" s="19"/>
      <c r="CF1" s="12"/>
      <c r="CG1" s="65">
        <f ca="1">RAND()</f>
        <v>0.97202929291249385</v>
      </c>
      <c r="CH1" s="66">
        <f ca="1">RANK(CG1,$CG$1:$CG$100,)</f>
        <v>1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0.84512844762645301</v>
      </c>
      <c r="CO1" s="66">
        <f ca="1">RANK(CN1,$CN$1:$CN$100,)</f>
        <v>4</v>
      </c>
      <c r="CP1" s="67"/>
      <c r="CQ1" s="67">
        <v>1</v>
      </c>
      <c r="CR1" s="67">
        <v>1</v>
      </c>
      <c r="CS1" s="67">
        <v>0</v>
      </c>
      <c r="CU1" s="65">
        <f ca="1">RAND()</f>
        <v>1.9708694209316091E-3</v>
      </c>
      <c r="CV1" s="66">
        <f ca="1">RANK(CU1,$CU$1:$CU$100,)</f>
        <v>46</v>
      </c>
      <c r="CW1" s="67"/>
      <c r="CX1" s="67">
        <v>1</v>
      </c>
      <c r="CY1" s="67">
        <v>0</v>
      </c>
      <c r="CZ1" s="67">
        <v>1</v>
      </c>
      <c r="DA1" s="67"/>
      <c r="DB1" s="65">
        <f ca="1">RAND()</f>
        <v>0.66058786751827292</v>
      </c>
      <c r="DC1" s="66">
        <f ca="1">RANK(DB1,$DB$1:$DB$100,)</f>
        <v>17</v>
      </c>
      <c r="DD1" s="67"/>
      <c r="DE1" s="67">
        <v>1</v>
      </c>
      <c r="DF1" s="67">
        <v>0</v>
      </c>
      <c r="DG1" s="67">
        <v>1</v>
      </c>
      <c r="DI1" s="65">
        <f ca="1">RAND()</f>
        <v>0.17966230693039797</v>
      </c>
      <c r="DJ1" s="66">
        <f ca="1">RANK(DI1,$DI$1:$DI$100,)</f>
        <v>31</v>
      </c>
      <c r="DK1" s="67"/>
      <c r="DL1" s="67">
        <v>1</v>
      </c>
      <c r="DM1" s="67">
        <v>1</v>
      </c>
      <c r="DN1" s="67">
        <v>2</v>
      </c>
    </row>
    <row r="2" spans="1:118" ht="50.1" customHeight="1" thickBot="1" x14ac:dyDescent="0.3">
      <c r="A2" s="86" t="s">
        <v>4</v>
      </c>
      <c r="B2" s="87"/>
      <c r="C2" s="87"/>
      <c r="D2" s="87"/>
      <c r="E2" s="87"/>
      <c r="F2" s="88"/>
      <c r="G2" s="89" t="s">
        <v>5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15</v>
      </c>
      <c r="AF2" s="1">
        <f t="shared" ref="AF2:AF12" ca="1" si="0">BI2*10000+BN2*1000+BS2*100+BX2*10+CC2</f>
        <v>1633</v>
      </c>
      <c r="AG2" s="1" t="s">
        <v>48</v>
      </c>
      <c r="AH2" s="1">
        <f t="shared" ref="AH2:AH12" ca="1" si="1">BJ2*10000+BO2*1000+BT2*100+BY2*10+CD2</f>
        <v>858</v>
      </c>
      <c r="AI2" s="1" t="s">
        <v>2</v>
      </c>
      <c r="AJ2" s="1">
        <f t="shared" ref="AJ2:AJ12" ca="1" si="2">AF2-AH2</f>
        <v>775</v>
      </c>
      <c r="AL2" s="1">
        <f t="shared" ref="AL2:AL12" ca="1" si="3">BI2</f>
        <v>0</v>
      </c>
      <c r="AM2" s="1">
        <f t="shared" ref="AM2:AM12" ca="1" si="4">BN2</f>
        <v>1</v>
      </c>
      <c r="AN2" s="1" t="s">
        <v>8</v>
      </c>
      <c r="AO2" s="1">
        <f t="shared" ref="AO2:AO12" ca="1" si="5">BS2</f>
        <v>6</v>
      </c>
      <c r="AP2" s="1">
        <f t="shared" ref="AP2:AP12" ca="1" si="6">BX2</f>
        <v>3</v>
      </c>
      <c r="AQ2" s="1">
        <f t="shared" ref="AQ2:AQ12" ca="1" si="7">CC2</f>
        <v>3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60</v>
      </c>
      <c r="AV2" s="1">
        <f t="shared" ref="AV2:AV12" ca="1" si="10">BT2</f>
        <v>8</v>
      </c>
      <c r="AW2" s="1">
        <f t="shared" ref="AW2:AW12" ca="1" si="11">BY2</f>
        <v>5</v>
      </c>
      <c r="AX2" s="1">
        <f t="shared" ref="AX2:AX12" ca="1" si="12">CD2</f>
        <v>8</v>
      </c>
      <c r="AY2" s="1" t="s">
        <v>61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62</v>
      </c>
      <c r="BC2" s="1">
        <f t="shared" ref="BC2:BC12" ca="1" si="15">MOD(ROUNDDOWN(AJ2/100,0),10)</f>
        <v>7</v>
      </c>
      <c r="BD2" s="1">
        <f t="shared" ref="BD2:BD12" ca="1" si="16">MOD(ROUNDDOWN(AJ2/10,0),10)</f>
        <v>7</v>
      </c>
      <c r="BE2" s="1">
        <f t="shared" ref="BE2:BE12" ca="1" si="17">MOD(ROUNDDOWN(AJ2/1,0),10)</f>
        <v>5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1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6</v>
      </c>
      <c r="BT2" s="10">
        <f t="shared" ref="BT2:BT12" ca="1" si="23">VLOOKUP($CV2,$CX$1:$CZ$100,3,FALSE)</f>
        <v>8</v>
      </c>
      <c r="BU2" s="19"/>
      <c r="BW2" s="1">
        <v>2</v>
      </c>
      <c r="BX2" s="10">
        <f t="shared" ref="BX2:BX12" ca="1" si="24">VLOOKUP($DC2,$DE$1:$DG$100,2,FALSE)</f>
        <v>3</v>
      </c>
      <c r="BY2" s="10">
        <f t="shared" ref="BY2:BY12" ca="1" si="25">VLOOKUP($DC2,$DE$1:$DG$100,3,FALSE)</f>
        <v>5</v>
      </c>
      <c r="BZ2" s="19"/>
      <c r="CB2" s="1">
        <v>2</v>
      </c>
      <c r="CC2" s="10">
        <f t="shared" ref="CC2:CC12" ca="1" si="26">VLOOKUP($DJ2,$DL$1:$DN$100,2,FALSE)</f>
        <v>3</v>
      </c>
      <c r="CD2" s="10">
        <f t="shared" ref="CD2:CD12" ca="1" si="27">VLOOKUP($DJ2,$DL$1:$DN$100,3,FALSE)</f>
        <v>8</v>
      </c>
      <c r="CE2" s="19"/>
      <c r="CF2" s="12"/>
      <c r="CG2" s="65">
        <f t="shared" ref="CG2:CG18" ca="1" si="28">RAND()</f>
        <v>0.12934557422681969</v>
      </c>
      <c r="CH2" s="66">
        <f t="shared" ref="CH2:CH18" ca="1" si="29">RANK(CG2,$CG$1:$CG$100,)</f>
        <v>14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0.46633938401551178</v>
      </c>
      <c r="CO2" s="66">
        <f t="shared" ref="CO2:CO18" ca="1" si="31">RANK(CN2,$CN$1:$CN$100,)</f>
        <v>10</v>
      </c>
      <c r="CP2" s="67"/>
      <c r="CQ2" s="67">
        <v>2</v>
      </c>
      <c r="CR2" s="67">
        <v>2</v>
      </c>
      <c r="CS2" s="67">
        <v>0</v>
      </c>
      <c r="CU2" s="65">
        <f t="shared" ref="CU2:CU46" ca="1" si="32">RAND()</f>
        <v>8.1608296931414137E-2</v>
      </c>
      <c r="CV2" s="66">
        <f t="shared" ref="CV2:CV46" ca="1" si="33">RANK(CU2,$CU$1:$CU$100,)</f>
        <v>42</v>
      </c>
      <c r="CW2" s="67"/>
      <c r="CX2" s="67">
        <v>2</v>
      </c>
      <c r="CY2" s="67">
        <v>0</v>
      </c>
      <c r="CZ2" s="67">
        <v>2</v>
      </c>
      <c r="DB2" s="65">
        <f t="shared" ref="DB2:DB46" ca="1" si="34">RAND()</f>
        <v>0.3626855562933633</v>
      </c>
      <c r="DC2" s="66">
        <f t="shared" ref="DC2:DC46" ca="1" si="35">RANK(DB2,$DB$1:$DB$100,)</f>
        <v>27</v>
      </c>
      <c r="DD2" s="67"/>
      <c r="DE2" s="67">
        <v>2</v>
      </c>
      <c r="DF2" s="67">
        <v>0</v>
      </c>
      <c r="DG2" s="67">
        <v>2</v>
      </c>
      <c r="DI2" s="65">
        <f t="shared" ref="DI2:DI37" ca="1" si="36">RAND()</f>
        <v>0.4424789443619177</v>
      </c>
      <c r="DJ2" s="66">
        <f t="shared" ref="DJ2:DJ37" ca="1" si="37">RANK(DI2,$DI$1:$DI$100,)</f>
        <v>21</v>
      </c>
      <c r="DK2" s="67"/>
      <c r="DL2" s="67">
        <v>2</v>
      </c>
      <c r="DM2" s="67">
        <v>1</v>
      </c>
      <c r="DN2" s="67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3716</v>
      </c>
      <c r="AG3" s="1" t="s">
        <v>48</v>
      </c>
      <c r="AH3" s="1">
        <f t="shared" ca="1" si="1"/>
        <v>849</v>
      </c>
      <c r="AI3" s="1" t="s">
        <v>2</v>
      </c>
      <c r="AJ3" s="1">
        <f t="shared" ca="1" si="2"/>
        <v>2867</v>
      </c>
      <c r="AL3" s="1">
        <f t="shared" ca="1" si="3"/>
        <v>0</v>
      </c>
      <c r="AM3" s="1">
        <f t="shared" ca="1" si="4"/>
        <v>3</v>
      </c>
      <c r="AN3" s="1" t="s">
        <v>60</v>
      </c>
      <c r="AO3" s="1">
        <f t="shared" ca="1" si="5"/>
        <v>7</v>
      </c>
      <c r="AP3" s="1">
        <f t="shared" ca="1" si="6"/>
        <v>1</v>
      </c>
      <c r="AQ3" s="1">
        <f t="shared" ca="1" si="7"/>
        <v>6</v>
      </c>
      <c r="AR3" s="1" t="s">
        <v>63</v>
      </c>
      <c r="AS3" s="1">
        <f t="shared" ca="1" si="8"/>
        <v>0</v>
      </c>
      <c r="AT3" s="1">
        <f t="shared" ca="1" si="9"/>
        <v>0</v>
      </c>
      <c r="AU3" s="1" t="s">
        <v>60</v>
      </c>
      <c r="AV3" s="1">
        <f t="shared" ca="1" si="10"/>
        <v>8</v>
      </c>
      <c r="AW3" s="1">
        <f t="shared" ca="1" si="11"/>
        <v>4</v>
      </c>
      <c r="AX3" s="1">
        <f t="shared" ca="1" si="12"/>
        <v>9</v>
      </c>
      <c r="AY3" s="1" t="s">
        <v>2</v>
      </c>
      <c r="AZ3" s="1">
        <f t="shared" ca="1" si="13"/>
        <v>0</v>
      </c>
      <c r="BA3" s="1">
        <f t="shared" ca="1" si="14"/>
        <v>2</v>
      </c>
      <c r="BB3" s="1" t="s">
        <v>60</v>
      </c>
      <c r="BC3" s="1">
        <f t="shared" ca="1" si="15"/>
        <v>8</v>
      </c>
      <c r="BD3" s="1">
        <f t="shared" ca="1" si="16"/>
        <v>6</v>
      </c>
      <c r="BE3" s="1">
        <f t="shared" ca="1" si="17"/>
        <v>7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3</v>
      </c>
      <c r="BO3" s="11">
        <f t="shared" ca="1" si="21"/>
        <v>0</v>
      </c>
      <c r="BP3" s="12"/>
      <c r="BR3" s="1">
        <v>3</v>
      </c>
      <c r="BS3" s="10">
        <f t="shared" ca="1" si="22"/>
        <v>7</v>
      </c>
      <c r="BT3" s="10">
        <f t="shared" ca="1" si="23"/>
        <v>8</v>
      </c>
      <c r="BU3" s="19"/>
      <c r="BW3" s="1">
        <v>3</v>
      </c>
      <c r="BX3" s="10">
        <f t="shared" ca="1" si="24"/>
        <v>1</v>
      </c>
      <c r="BY3" s="10">
        <f t="shared" ca="1" si="25"/>
        <v>4</v>
      </c>
      <c r="BZ3" s="19"/>
      <c r="CB3" s="1">
        <v>3</v>
      </c>
      <c r="CC3" s="10">
        <f t="shared" ca="1" si="26"/>
        <v>6</v>
      </c>
      <c r="CD3" s="10">
        <f t="shared" ca="1" si="27"/>
        <v>9</v>
      </c>
      <c r="CE3" s="19"/>
      <c r="CF3" s="12"/>
      <c r="CG3" s="65">
        <f t="shared" ca="1" si="28"/>
        <v>0.88860248872296144</v>
      </c>
      <c r="CH3" s="66">
        <f t="shared" ca="1" si="29"/>
        <v>4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0.88314226216274949</v>
      </c>
      <c r="CO3" s="66">
        <f t="shared" ca="1" si="31"/>
        <v>3</v>
      </c>
      <c r="CP3" s="67"/>
      <c r="CQ3" s="67">
        <v>3</v>
      </c>
      <c r="CR3" s="67">
        <v>3</v>
      </c>
      <c r="CS3" s="67">
        <v>0</v>
      </c>
      <c r="CU3" s="65">
        <f t="shared" ca="1" si="32"/>
        <v>5.394269460537271E-2</v>
      </c>
      <c r="CV3" s="66">
        <f t="shared" ca="1" si="33"/>
        <v>44</v>
      </c>
      <c r="CW3" s="67"/>
      <c r="CX3" s="67">
        <v>3</v>
      </c>
      <c r="CY3" s="67">
        <v>0</v>
      </c>
      <c r="CZ3" s="67">
        <v>3</v>
      </c>
      <c r="DB3" s="65">
        <f t="shared" ca="1" si="34"/>
        <v>0.7912413699155838</v>
      </c>
      <c r="DC3" s="66">
        <f t="shared" ca="1" si="35"/>
        <v>12</v>
      </c>
      <c r="DD3" s="67"/>
      <c r="DE3" s="67">
        <v>3</v>
      </c>
      <c r="DF3" s="67">
        <v>0</v>
      </c>
      <c r="DG3" s="67">
        <v>3</v>
      </c>
      <c r="DI3" s="65">
        <f t="shared" ca="1" si="36"/>
        <v>0.13087624359738925</v>
      </c>
      <c r="DJ3" s="66">
        <f t="shared" ca="1" si="37"/>
        <v>34</v>
      </c>
      <c r="DK3" s="67"/>
      <c r="DL3" s="67">
        <v>3</v>
      </c>
      <c r="DM3" s="67">
        <v>1</v>
      </c>
      <c r="DN3" s="67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64</v>
      </c>
      <c r="AF4" s="1">
        <f t="shared" ca="1" si="0"/>
        <v>8412</v>
      </c>
      <c r="AG4" s="1" t="s">
        <v>57</v>
      </c>
      <c r="AH4" s="1">
        <f t="shared" ca="1" si="1"/>
        <v>578</v>
      </c>
      <c r="AI4" s="1" t="s">
        <v>2</v>
      </c>
      <c r="AJ4" s="1">
        <f t="shared" ca="1" si="2"/>
        <v>7834</v>
      </c>
      <c r="AL4" s="1">
        <f t="shared" ca="1" si="3"/>
        <v>0</v>
      </c>
      <c r="AM4" s="1">
        <f t="shared" ca="1" si="4"/>
        <v>8</v>
      </c>
      <c r="AN4" s="1" t="s">
        <v>65</v>
      </c>
      <c r="AO4" s="1">
        <f t="shared" ca="1" si="5"/>
        <v>4</v>
      </c>
      <c r="AP4" s="1">
        <f t="shared" ca="1" si="6"/>
        <v>1</v>
      </c>
      <c r="AQ4" s="1">
        <f t="shared" ca="1" si="7"/>
        <v>2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8</v>
      </c>
      <c r="AV4" s="1">
        <f t="shared" ca="1" si="10"/>
        <v>5</v>
      </c>
      <c r="AW4" s="1">
        <f t="shared" ca="1" si="11"/>
        <v>7</v>
      </c>
      <c r="AX4" s="1">
        <f t="shared" ca="1" si="12"/>
        <v>8</v>
      </c>
      <c r="AY4" s="1" t="s">
        <v>61</v>
      </c>
      <c r="AZ4" s="1">
        <f t="shared" ca="1" si="13"/>
        <v>0</v>
      </c>
      <c r="BA4" s="1">
        <f t="shared" ca="1" si="14"/>
        <v>7</v>
      </c>
      <c r="BB4" s="1" t="s">
        <v>66</v>
      </c>
      <c r="BC4" s="1">
        <f t="shared" ca="1" si="15"/>
        <v>8</v>
      </c>
      <c r="BD4" s="1">
        <f t="shared" ca="1" si="16"/>
        <v>3</v>
      </c>
      <c r="BE4" s="1">
        <f t="shared" ca="1" si="17"/>
        <v>4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8</v>
      </c>
      <c r="BO4" s="11">
        <f t="shared" ca="1" si="21"/>
        <v>0</v>
      </c>
      <c r="BP4" s="12"/>
      <c r="BR4" s="1">
        <v>4</v>
      </c>
      <c r="BS4" s="10">
        <f t="shared" ca="1" si="22"/>
        <v>4</v>
      </c>
      <c r="BT4" s="10">
        <f t="shared" ca="1" si="23"/>
        <v>5</v>
      </c>
      <c r="BU4" s="19"/>
      <c r="BW4" s="1">
        <v>4</v>
      </c>
      <c r="BX4" s="10">
        <f t="shared" ca="1" si="24"/>
        <v>1</v>
      </c>
      <c r="BY4" s="10">
        <f t="shared" ca="1" si="25"/>
        <v>7</v>
      </c>
      <c r="BZ4" s="19"/>
      <c r="CB4" s="1">
        <v>4</v>
      </c>
      <c r="CC4" s="10">
        <f t="shared" ca="1" si="26"/>
        <v>2</v>
      </c>
      <c r="CD4" s="10">
        <f t="shared" ca="1" si="27"/>
        <v>8</v>
      </c>
      <c r="CE4" s="19"/>
      <c r="CF4" s="12"/>
      <c r="CG4" s="65">
        <f t="shared" ca="1" si="28"/>
        <v>1.0854392148889946E-2</v>
      </c>
      <c r="CH4" s="66">
        <f t="shared" ca="1" si="29"/>
        <v>18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0.10902842165866966</v>
      </c>
      <c r="CO4" s="66">
        <f t="shared" ca="1" si="31"/>
        <v>17</v>
      </c>
      <c r="CP4" s="67"/>
      <c r="CQ4" s="67">
        <v>4</v>
      </c>
      <c r="CR4" s="67">
        <v>4</v>
      </c>
      <c r="CS4" s="67">
        <v>0</v>
      </c>
      <c r="CU4" s="65">
        <f t="shared" ca="1" si="32"/>
        <v>0.22942171928270261</v>
      </c>
      <c r="CV4" s="66">
        <f t="shared" ca="1" si="33"/>
        <v>32</v>
      </c>
      <c r="CW4" s="67"/>
      <c r="CX4" s="67">
        <v>4</v>
      </c>
      <c r="CY4" s="67">
        <v>0</v>
      </c>
      <c r="CZ4" s="67">
        <v>4</v>
      </c>
      <c r="DB4" s="65">
        <f t="shared" ca="1" si="34"/>
        <v>0.76219628057489897</v>
      </c>
      <c r="DC4" s="66">
        <f t="shared" ca="1" si="35"/>
        <v>15</v>
      </c>
      <c r="DD4" s="67"/>
      <c r="DE4" s="67">
        <v>4</v>
      </c>
      <c r="DF4" s="67">
        <v>0</v>
      </c>
      <c r="DG4" s="67">
        <v>4</v>
      </c>
      <c r="DI4" s="65">
        <f t="shared" ca="1" si="36"/>
        <v>0.55892622428473426</v>
      </c>
      <c r="DJ4" s="66">
        <f t="shared" ca="1" si="37"/>
        <v>14</v>
      </c>
      <c r="DK4" s="67"/>
      <c r="DL4" s="67">
        <v>4</v>
      </c>
      <c r="DM4" s="67">
        <v>1</v>
      </c>
      <c r="DN4" s="67">
        <v>5</v>
      </c>
    </row>
    <row r="5" spans="1:118" ht="48.95" customHeight="1" thickBot="1" x14ac:dyDescent="0.3">
      <c r="A5" s="8"/>
      <c r="B5" s="80" t="str">
        <f ca="1">$AF1/1000&amp;$AG1&amp;$AH1/1000&amp;$AI1</f>
        <v>4.815－0.999＝</v>
      </c>
      <c r="C5" s="81"/>
      <c r="D5" s="81"/>
      <c r="E5" s="81"/>
      <c r="F5" s="81"/>
      <c r="G5" s="81"/>
      <c r="H5" s="82">
        <f ca="1">$AJ1/1000</f>
        <v>3.8159999999999998</v>
      </c>
      <c r="I5" s="82"/>
      <c r="J5" s="83"/>
      <c r="K5" s="24"/>
      <c r="L5" s="8"/>
      <c r="M5" s="80" t="str">
        <f ca="1">$AF2/1000&amp;$AG2&amp;$AH2/1000&amp;$AI2</f>
        <v>1.633－0.858＝</v>
      </c>
      <c r="N5" s="81"/>
      <c r="O5" s="81"/>
      <c r="P5" s="81"/>
      <c r="Q5" s="81"/>
      <c r="R5" s="81"/>
      <c r="S5" s="82">
        <f ca="1">$AJ2/1000</f>
        <v>0.77500000000000002</v>
      </c>
      <c r="T5" s="82"/>
      <c r="U5" s="83"/>
      <c r="V5" s="25"/>
      <c r="AE5" s="2" t="s">
        <v>67</v>
      </c>
      <c r="AF5" s="1">
        <f t="shared" ca="1" si="0"/>
        <v>7404</v>
      </c>
      <c r="AG5" s="1" t="s">
        <v>68</v>
      </c>
      <c r="AH5" s="1">
        <f t="shared" ca="1" si="1"/>
        <v>675</v>
      </c>
      <c r="AI5" s="1" t="s">
        <v>69</v>
      </c>
      <c r="AJ5" s="1">
        <f t="shared" ca="1" si="2"/>
        <v>6729</v>
      </c>
      <c r="AL5" s="1">
        <f t="shared" ca="1" si="3"/>
        <v>0</v>
      </c>
      <c r="AM5" s="1">
        <f t="shared" ca="1" si="4"/>
        <v>7</v>
      </c>
      <c r="AN5" s="1" t="s">
        <v>65</v>
      </c>
      <c r="AO5" s="1">
        <f t="shared" ca="1" si="5"/>
        <v>4</v>
      </c>
      <c r="AP5" s="1">
        <f t="shared" ca="1" si="6"/>
        <v>0</v>
      </c>
      <c r="AQ5" s="1">
        <f t="shared" ca="1" si="7"/>
        <v>4</v>
      </c>
      <c r="AR5" s="1" t="s">
        <v>63</v>
      </c>
      <c r="AS5" s="1">
        <f t="shared" ca="1" si="8"/>
        <v>0</v>
      </c>
      <c r="AT5" s="1">
        <f t="shared" ca="1" si="9"/>
        <v>0</v>
      </c>
      <c r="AU5" s="1" t="s">
        <v>8</v>
      </c>
      <c r="AV5" s="1">
        <f t="shared" ca="1" si="10"/>
        <v>6</v>
      </c>
      <c r="AW5" s="1">
        <f t="shared" ca="1" si="11"/>
        <v>7</v>
      </c>
      <c r="AX5" s="1">
        <f t="shared" ca="1" si="12"/>
        <v>5</v>
      </c>
      <c r="AY5" s="1" t="s">
        <v>2</v>
      </c>
      <c r="AZ5" s="1">
        <f t="shared" ca="1" si="13"/>
        <v>0</v>
      </c>
      <c r="BA5" s="1">
        <f t="shared" ca="1" si="14"/>
        <v>6</v>
      </c>
      <c r="BB5" s="1" t="s">
        <v>59</v>
      </c>
      <c r="BC5" s="1">
        <f t="shared" ca="1" si="15"/>
        <v>7</v>
      </c>
      <c r="BD5" s="1">
        <f t="shared" ca="1" si="16"/>
        <v>2</v>
      </c>
      <c r="BE5" s="1">
        <f t="shared" ca="1" si="17"/>
        <v>9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7</v>
      </c>
      <c r="BO5" s="11">
        <f t="shared" ca="1" si="21"/>
        <v>0</v>
      </c>
      <c r="BP5" s="12"/>
      <c r="BR5" s="1">
        <v>5</v>
      </c>
      <c r="BS5" s="10">
        <f t="shared" ca="1" si="22"/>
        <v>4</v>
      </c>
      <c r="BT5" s="10">
        <f t="shared" ca="1" si="23"/>
        <v>6</v>
      </c>
      <c r="BU5" s="19"/>
      <c r="BW5" s="1">
        <v>5</v>
      </c>
      <c r="BX5" s="10">
        <f t="shared" ca="1" si="24"/>
        <v>0</v>
      </c>
      <c r="BY5" s="10">
        <f t="shared" ca="1" si="25"/>
        <v>7</v>
      </c>
      <c r="BZ5" s="19"/>
      <c r="CB5" s="1">
        <v>5</v>
      </c>
      <c r="CC5" s="10">
        <f t="shared" ca="1" si="26"/>
        <v>4</v>
      </c>
      <c r="CD5" s="10">
        <f t="shared" ca="1" si="27"/>
        <v>5</v>
      </c>
      <c r="CE5" s="19"/>
      <c r="CF5" s="12"/>
      <c r="CG5" s="65">
        <f t="shared" ca="1" si="28"/>
        <v>0.72455614123290968</v>
      </c>
      <c r="CH5" s="66">
        <f t="shared" ca="1" si="29"/>
        <v>9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0.53107536924127841</v>
      </c>
      <c r="CO5" s="66">
        <f t="shared" ca="1" si="31"/>
        <v>7</v>
      </c>
      <c r="CP5" s="67"/>
      <c r="CQ5" s="67">
        <v>5</v>
      </c>
      <c r="CR5" s="67">
        <v>5</v>
      </c>
      <c r="CS5" s="67">
        <v>0</v>
      </c>
      <c r="CU5" s="65">
        <f t="shared" ca="1" si="32"/>
        <v>0.21750518521228313</v>
      </c>
      <c r="CV5" s="66">
        <f t="shared" ca="1" si="33"/>
        <v>33</v>
      </c>
      <c r="CW5" s="67"/>
      <c r="CX5" s="67">
        <v>5</v>
      </c>
      <c r="CY5" s="67">
        <v>0</v>
      </c>
      <c r="CZ5" s="67">
        <v>5</v>
      </c>
      <c r="DB5" s="65">
        <f t="shared" ca="1" si="34"/>
        <v>0.86294565114447208</v>
      </c>
      <c r="DC5" s="66">
        <f t="shared" ca="1" si="35"/>
        <v>7</v>
      </c>
      <c r="DD5" s="67"/>
      <c r="DE5" s="67">
        <v>5</v>
      </c>
      <c r="DF5" s="67">
        <v>0</v>
      </c>
      <c r="DG5" s="67">
        <v>5</v>
      </c>
      <c r="DI5" s="65">
        <f t="shared" ca="1" si="36"/>
        <v>0.42526983601342516</v>
      </c>
      <c r="DJ5" s="66">
        <f t="shared" ca="1" si="37"/>
        <v>23</v>
      </c>
      <c r="DK5" s="67"/>
      <c r="DL5" s="67">
        <v>5</v>
      </c>
      <c r="DM5" s="67">
        <v>1</v>
      </c>
      <c r="DN5" s="67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70</v>
      </c>
      <c r="AF6" s="1">
        <f t="shared" ca="1" si="0"/>
        <v>7501</v>
      </c>
      <c r="AG6" s="1" t="s">
        <v>48</v>
      </c>
      <c r="AH6" s="1">
        <f t="shared" ca="1" si="1"/>
        <v>984</v>
      </c>
      <c r="AI6" s="1" t="s">
        <v>2</v>
      </c>
      <c r="AJ6" s="1">
        <f t="shared" ca="1" si="2"/>
        <v>6517</v>
      </c>
      <c r="AL6" s="1">
        <f t="shared" ca="1" si="3"/>
        <v>0</v>
      </c>
      <c r="AM6" s="1">
        <f t="shared" ca="1" si="4"/>
        <v>7</v>
      </c>
      <c r="AN6" s="1" t="s">
        <v>8</v>
      </c>
      <c r="AO6" s="1">
        <f t="shared" ca="1" si="5"/>
        <v>5</v>
      </c>
      <c r="AP6" s="1">
        <f t="shared" ca="1" si="6"/>
        <v>0</v>
      </c>
      <c r="AQ6" s="1">
        <f t="shared" ca="1" si="7"/>
        <v>1</v>
      </c>
      <c r="AR6" s="1" t="s">
        <v>71</v>
      </c>
      <c r="AS6" s="1">
        <f t="shared" ca="1" si="8"/>
        <v>0</v>
      </c>
      <c r="AT6" s="1">
        <f t="shared" ca="1" si="9"/>
        <v>0</v>
      </c>
      <c r="AU6" s="1" t="s">
        <v>8</v>
      </c>
      <c r="AV6" s="1">
        <f t="shared" ca="1" si="10"/>
        <v>9</v>
      </c>
      <c r="AW6" s="1">
        <f t="shared" ca="1" si="11"/>
        <v>8</v>
      </c>
      <c r="AX6" s="1">
        <f t="shared" ca="1" si="12"/>
        <v>4</v>
      </c>
      <c r="AY6" s="1" t="s">
        <v>2</v>
      </c>
      <c r="AZ6" s="1">
        <f t="shared" ca="1" si="13"/>
        <v>0</v>
      </c>
      <c r="BA6" s="1">
        <f t="shared" ca="1" si="14"/>
        <v>6</v>
      </c>
      <c r="BB6" s="1" t="s">
        <v>8</v>
      </c>
      <c r="BC6" s="1">
        <f t="shared" ca="1" si="15"/>
        <v>5</v>
      </c>
      <c r="BD6" s="1">
        <f t="shared" ca="1" si="16"/>
        <v>1</v>
      </c>
      <c r="BE6" s="1">
        <f t="shared" ca="1" si="17"/>
        <v>7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7</v>
      </c>
      <c r="BO6" s="11">
        <f t="shared" ca="1" si="21"/>
        <v>0</v>
      </c>
      <c r="BP6" s="12"/>
      <c r="BR6" s="1">
        <v>6</v>
      </c>
      <c r="BS6" s="10">
        <f t="shared" ca="1" si="22"/>
        <v>5</v>
      </c>
      <c r="BT6" s="10">
        <f t="shared" ca="1" si="23"/>
        <v>9</v>
      </c>
      <c r="BU6" s="19"/>
      <c r="BW6" s="1">
        <v>6</v>
      </c>
      <c r="BX6" s="10">
        <f t="shared" ca="1" si="24"/>
        <v>0</v>
      </c>
      <c r="BY6" s="10">
        <f t="shared" ca="1" si="25"/>
        <v>8</v>
      </c>
      <c r="BZ6" s="19"/>
      <c r="CB6" s="1">
        <v>6</v>
      </c>
      <c r="CC6" s="10">
        <f t="shared" ca="1" si="26"/>
        <v>1</v>
      </c>
      <c r="CD6" s="10">
        <f t="shared" ca="1" si="27"/>
        <v>4</v>
      </c>
      <c r="CE6" s="19"/>
      <c r="CF6" s="12"/>
      <c r="CG6" s="65">
        <f t="shared" ca="1" si="28"/>
        <v>0.9581079188099807</v>
      </c>
      <c r="CH6" s="66">
        <f t="shared" ca="1" si="29"/>
        <v>3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0.13088793032278079</v>
      </c>
      <c r="CO6" s="66">
        <f t="shared" ca="1" si="31"/>
        <v>16</v>
      </c>
      <c r="CP6" s="67"/>
      <c r="CQ6" s="67">
        <v>6</v>
      </c>
      <c r="CR6" s="67">
        <v>6</v>
      </c>
      <c r="CS6" s="67">
        <v>0</v>
      </c>
      <c r="CU6" s="65">
        <f t="shared" ca="1" si="32"/>
        <v>9.584030814192146E-2</v>
      </c>
      <c r="CV6" s="66">
        <f t="shared" ca="1" si="33"/>
        <v>40</v>
      </c>
      <c r="CW6" s="67"/>
      <c r="CX6" s="67">
        <v>6</v>
      </c>
      <c r="CY6" s="67">
        <v>0</v>
      </c>
      <c r="CZ6" s="67">
        <v>6</v>
      </c>
      <c r="DB6" s="65">
        <f t="shared" ca="1" si="34"/>
        <v>0.84814315976983412</v>
      </c>
      <c r="DC6" s="66">
        <f t="shared" ca="1" si="35"/>
        <v>8</v>
      </c>
      <c r="DD6" s="67"/>
      <c r="DE6" s="67">
        <v>6</v>
      </c>
      <c r="DF6" s="67">
        <v>0</v>
      </c>
      <c r="DG6" s="67">
        <v>6</v>
      </c>
      <c r="DI6" s="65">
        <f t="shared" ca="1" si="36"/>
        <v>0.83612230494398598</v>
      </c>
      <c r="DJ6" s="66">
        <f t="shared" ca="1" si="37"/>
        <v>3</v>
      </c>
      <c r="DK6" s="67"/>
      <c r="DL6" s="67">
        <v>6</v>
      </c>
      <c r="DM6" s="67">
        <v>1</v>
      </c>
      <c r="DN6" s="67">
        <v>7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4</v>
      </c>
      <c r="F7" s="33" t="str">
        <f ca="1">IF(AND(G7=0,H7=0,I7=0),"",".")</f>
        <v>.</v>
      </c>
      <c r="G7" s="34">
        <f ca="1">$BS1</f>
        <v>8</v>
      </c>
      <c r="H7" s="34">
        <f ca="1">$BX1</f>
        <v>1</v>
      </c>
      <c r="I7" s="34">
        <f ca="1">$CC1</f>
        <v>5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1</v>
      </c>
      <c r="Q7" s="33" t="str">
        <f ca="1">IF(AND(R7=0,S7=0,T7=0),"",".")</f>
        <v>.</v>
      </c>
      <c r="R7" s="34">
        <f ca="1">$BS2</f>
        <v>6</v>
      </c>
      <c r="S7" s="34">
        <f ca="1">$BX2</f>
        <v>3</v>
      </c>
      <c r="T7" s="34">
        <f ca="1">$CC2</f>
        <v>3</v>
      </c>
      <c r="U7" s="35"/>
      <c r="V7" s="36"/>
      <c r="AE7" s="2" t="s">
        <v>22</v>
      </c>
      <c r="AF7" s="1">
        <f t="shared" ca="1" si="0"/>
        <v>5767</v>
      </c>
      <c r="AG7" s="1" t="s">
        <v>48</v>
      </c>
      <c r="AH7" s="1">
        <f t="shared" ca="1" si="1"/>
        <v>979</v>
      </c>
      <c r="AI7" s="1" t="s">
        <v>2</v>
      </c>
      <c r="AJ7" s="1">
        <f t="shared" ca="1" si="2"/>
        <v>4788</v>
      </c>
      <c r="AL7" s="1">
        <f t="shared" ca="1" si="3"/>
        <v>0</v>
      </c>
      <c r="AM7" s="1">
        <f t="shared" ca="1" si="4"/>
        <v>5</v>
      </c>
      <c r="AN7" s="1" t="s">
        <v>8</v>
      </c>
      <c r="AO7" s="1">
        <f t="shared" ca="1" si="5"/>
        <v>7</v>
      </c>
      <c r="AP7" s="1">
        <f t="shared" ca="1" si="6"/>
        <v>6</v>
      </c>
      <c r="AQ7" s="1">
        <f t="shared" ca="1" si="7"/>
        <v>7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8</v>
      </c>
      <c r="AV7" s="1">
        <f t="shared" ca="1" si="10"/>
        <v>9</v>
      </c>
      <c r="AW7" s="1">
        <f t="shared" ca="1" si="11"/>
        <v>7</v>
      </c>
      <c r="AX7" s="1">
        <f t="shared" ca="1" si="12"/>
        <v>9</v>
      </c>
      <c r="AY7" s="1" t="s">
        <v>2</v>
      </c>
      <c r="AZ7" s="1">
        <f t="shared" ca="1" si="13"/>
        <v>0</v>
      </c>
      <c r="BA7" s="1">
        <f t="shared" ca="1" si="14"/>
        <v>4</v>
      </c>
      <c r="BB7" s="1" t="s">
        <v>8</v>
      </c>
      <c r="BC7" s="1">
        <f t="shared" ca="1" si="15"/>
        <v>7</v>
      </c>
      <c r="BD7" s="1">
        <f t="shared" ca="1" si="16"/>
        <v>8</v>
      </c>
      <c r="BE7" s="1">
        <f t="shared" ca="1" si="17"/>
        <v>8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5</v>
      </c>
      <c r="BO7" s="11">
        <f t="shared" ca="1" si="21"/>
        <v>0</v>
      </c>
      <c r="BP7" s="12"/>
      <c r="BR7" s="1">
        <v>7</v>
      </c>
      <c r="BS7" s="10">
        <f t="shared" ca="1" si="22"/>
        <v>7</v>
      </c>
      <c r="BT7" s="10">
        <f t="shared" ca="1" si="23"/>
        <v>9</v>
      </c>
      <c r="BU7" s="19"/>
      <c r="BW7" s="1">
        <v>7</v>
      </c>
      <c r="BX7" s="10">
        <f t="shared" ca="1" si="24"/>
        <v>6</v>
      </c>
      <c r="BY7" s="10">
        <f t="shared" ca="1" si="25"/>
        <v>7</v>
      </c>
      <c r="BZ7" s="19"/>
      <c r="CB7" s="1">
        <v>7</v>
      </c>
      <c r="CC7" s="10">
        <f t="shared" ca="1" si="26"/>
        <v>7</v>
      </c>
      <c r="CD7" s="10">
        <f t="shared" ca="1" si="27"/>
        <v>9</v>
      </c>
      <c r="CE7" s="19"/>
      <c r="CF7" s="12"/>
      <c r="CG7" s="65">
        <f t="shared" ca="1" si="28"/>
        <v>0.78184317188035857</v>
      </c>
      <c r="CH7" s="66">
        <f t="shared" ca="1" si="29"/>
        <v>7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0.81402674949307774</v>
      </c>
      <c r="CO7" s="66">
        <f t="shared" ca="1" si="31"/>
        <v>5</v>
      </c>
      <c r="CP7" s="67"/>
      <c r="CQ7" s="67">
        <v>7</v>
      </c>
      <c r="CR7" s="67">
        <v>7</v>
      </c>
      <c r="CS7" s="67">
        <v>0</v>
      </c>
      <c r="CU7" s="65">
        <f t="shared" ca="1" si="32"/>
        <v>8.8362395281375017E-3</v>
      </c>
      <c r="CV7" s="66">
        <f t="shared" ca="1" si="33"/>
        <v>45</v>
      </c>
      <c r="CW7" s="67"/>
      <c r="CX7" s="67">
        <v>7</v>
      </c>
      <c r="CY7" s="67">
        <v>0</v>
      </c>
      <c r="CZ7" s="67">
        <v>7</v>
      </c>
      <c r="DB7" s="65">
        <f t="shared" ca="1" si="34"/>
        <v>0.12475664582721369</v>
      </c>
      <c r="DC7" s="66">
        <f t="shared" ca="1" si="35"/>
        <v>41</v>
      </c>
      <c r="DD7" s="67"/>
      <c r="DE7" s="67">
        <v>7</v>
      </c>
      <c r="DF7" s="67">
        <v>0</v>
      </c>
      <c r="DG7" s="67">
        <v>7</v>
      </c>
      <c r="DI7" s="65">
        <f t="shared" ca="1" si="36"/>
        <v>7.0860020373670007E-2</v>
      </c>
      <c r="DJ7" s="66">
        <f t="shared" ca="1" si="37"/>
        <v>36</v>
      </c>
      <c r="DK7" s="67"/>
      <c r="DL7" s="67">
        <v>7</v>
      </c>
      <c r="DM7" s="67">
        <v>1</v>
      </c>
      <c r="DN7" s="67">
        <v>8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0</v>
      </c>
      <c r="F8" s="40" t="str">
        <f ca="1">IF(AND(G8=0,H8=0,I8=0),"",".")</f>
        <v>.</v>
      </c>
      <c r="G8" s="41">
        <f ca="1">$BT1</f>
        <v>9</v>
      </c>
      <c r="H8" s="41">
        <f ca="1">$BY1</f>
        <v>9</v>
      </c>
      <c r="I8" s="41">
        <f ca="1">$CD1</f>
        <v>9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0</v>
      </c>
      <c r="Q8" s="40" t="str">
        <f ca="1">IF(AND(R8=0,S8=0,T8=0),"",".")</f>
        <v>.</v>
      </c>
      <c r="R8" s="41">
        <f ca="1">$BT2</f>
        <v>8</v>
      </c>
      <c r="S8" s="41">
        <f ca="1">$BY2</f>
        <v>5</v>
      </c>
      <c r="T8" s="41">
        <f ca="1">$CD2</f>
        <v>8</v>
      </c>
      <c r="U8" s="35"/>
      <c r="V8" s="36"/>
      <c r="AE8" s="2" t="s">
        <v>23</v>
      </c>
      <c r="AF8" s="1">
        <f t="shared" ca="1" si="0"/>
        <v>1113</v>
      </c>
      <c r="AG8" s="1" t="s">
        <v>72</v>
      </c>
      <c r="AH8" s="1">
        <f t="shared" ca="1" si="1"/>
        <v>385</v>
      </c>
      <c r="AI8" s="1" t="s">
        <v>2</v>
      </c>
      <c r="AJ8" s="1">
        <f t="shared" ca="1" si="2"/>
        <v>728</v>
      </c>
      <c r="AL8" s="1">
        <f t="shared" ca="1" si="3"/>
        <v>0</v>
      </c>
      <c r="AM8" s="1">
        <f t="shared" ca="1" si="4"/>
        <v>1</v>
      </c>
      <c r="AN8" s="1" t="s">
        <v>62</v>
      </c>
      <c r="AO8" s="1">
        <f t="shared" ca="1" si="5"/>
        <v>1</v>
      </c>
      <c r="AP8" s="1">
        <f t="shared" ca="1" si="6"/>
        <v>1</v>
      </c>
      <c r="AQ8" s="1">
        <f t="shared" ca="1" si="7"/>
        <v>3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59</v>
      </c>
      <c r="AV8" s="1">
        <f t="shared" ca="1" si="10"/>
        <v>3</v>
      </c>
      <c r="AW8" s="1">
        <f t="shared" ca="1" si="11"/>
        <v>8</v>
      </c>
      <c r="AX8" s="1">
        <f t="shared" ca="1" si="12"/>
        <v>5</v>
      </c>
      <c r="AY8" s="1" t="s">
        <v>58</v>
      </c>
      <c r="AZ8" s="1">
        <f t="shared" ca="1" si="13"/>
        <v>0</v>
      </c>
      <c r="BA8" s="1">
        <f t="shared" ca="1" si="14"/>
        <v>0</v>
      </c>
      <c r="BB8" s="1" t="s">
        <v>59</v>
      </c>
      <c r="BC8" s="1">
        <f t="shared" ca="1" si="15"/>
        <v>7</v>
      </c>
      <c r="BD8" s="1">
        <f t="shared" ca="1" si="16"/>
        <v>2</v>
      </c>
      <c r="BE8" s="1">
        <f t="shared" ca="1" si="17"/>
        <v>8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1</v>
      </c>
      <c r="BO8" s="11">
        <f t="shared" ca="1" si="21"/>
        <v>0</v>
      </c>
      <c r="BP8" s="12"/>
      <c r="BR8" s="1">
        <v>8</v>
      </c>
      <c r="BS8" s="10">
        <f t="shared" ca="1" si="22"/>
        <v>1</v>
      </c>
      <c r="BT8" s="10">
        <f t="shared" ca="1" si="23"/>
        <v>3</v>
      </c>
      <c r="BU8" s="19"/>
      <c r="BW8" s="1">
        <v>8</v>
      </c>
      <c r="BX8" s="10">
        <f t="shared" ca="1" si="24"/>
        <v>1</v>
      </c>
      <c r="BY8" s="10">
        <f t="shared" ca="1" si="25"/>
        <v>8</v>
      </c>
      <c r="BZ8" s="19"/>
      <c r="CB8" s="1">
        <v>8</v>
      </c>
      <c r="CC8" s="10">
        <f t="shared" ca="1" si="26"/>
        <v>3</v>
      </c>
      <c r="CD8" s="10">
        <f t="shared" ca="1" si="27"/>
        <v>5</v>
      </c>
      <c r="CE8" s="19"/>
      <c r="CF8" s="12"/>
      <c r="CG8" s="65">
        <f t="shared" ca="1" si="28"/>
        <v>0.80729022525080041</v>
      </c>
      <c r="CH8" s="66">
        <f t="shared" ca="1" si="29"/>
        <v>5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0.99608476463795703</v>
      </c>
      <c r="CO8" s="66">
        <f t="shared" ca="1" si="31"/>
        <v>1</v>
      </c>
      <c r="CP8" s="67"/>
      <c r="CQ8" s="67">
        <v>8</v>
      </c>
      <c r="CR8" s="67">
        <v>8</v>
      </c>
      <c r="CS8" s="67">
        <v>0</v>
      </c>
      <c r="CU8" s="65">
        <f t="shared" ca="1" si="32"/>
        <v>0.77970739468815609</v>
      </c>
      <c r="CV8" s="66">
        <f t="shared" ca="1" si="33"/>
        <v>11</v>
      </c>
      <c r="CW8" s="67"/>
      <c r="CX8" s="67">
        <v>8</v>
      </c>
      <c r="CY8" s="67">
        <v>0</v>
      </c>
      <c r="CZ8" s="67">
        <v>8</v>
      </c>
      <c r="DB8" s="65">
        <f t="shared" ca="1" si="34"/>
        <v>0.70567480547010331</v>
      </c>
      <c r="DC8" s="66">
        <f t="shared" ca="1" si="35"/>
        <v>16</v>
      </c>
      <c r="DD8" s="67"/>
      <c r="DE8" s="67">
        <v>8</v>
      </c>
      <c r="DF8" s="67">
        <v>0</v>
      </c>
      <c r="DG8" s="67">
        <v>8</v>
      </c>
      <c r="DI8" s="65">
        <f t="shared" ca="1" si="36"/>
        <v>0.49274590388484485</v>
      </c>
      <c r="DJ8" s="66">
        <f t="shared" ca="1" si="37"/>
        <v>18</v>
      </c>
      <c r="DK8" s="67"/>
      <c r="DL8" s="67">
        <v>8</v>
      </c>
      <c r="DM8" s="67">
        <v>1</v>
      </c>
      <c r="DN8" s="67">
        <v>9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3</v>
      </c>
      <c r="F9" s="62" t="str">
        <f>$BB1</f>
        <v>.</v>
      </c>
      <c r="G9" s="63">
        <f ca="1">$BC1</f>
        <v>8</v>
      </c>
      <c r="H9" s="64">
        <f ca="1">$BD1</f>
        <v>1</v>
      </c>
      <c r="I9" s="64">
        <f ca="1">$BE1</f>
        <v>6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0</v>
      </c>
      <c r="Q9" s="62" t="str">
        <f>$BB2</f>
        <v>.</v>
      </c>
      <c r="R9" s="63">
        <f ca="1">$BC2</f>
        <v>7</v>
      </c>
      <c r="S9" s="64">
        <f ca="1">$BD2</f>
        <v>7</v>
      </c>
      <c r="T9" s="64">
        <f ca="1">$BE2</f>
        <v>5</v>
      </c>
      <c r="U9" s="43"/>
      <c r="V9" s="36"/>
      <c r="AE9" s="2" t="s">
        <v>73</v>
      </c>
      <c r="AF9" s="1">
        <f t="shared" ca="1" si="0"/>
        <v>9008</v>
      </c>
      <c r="AG9" s="1" t="s">
        <v>74</v>
      </c>
      <c r="AH9" s="1">
        <f t="shared" ca="1" si="1"/>
        <v>169</v>
      </c>
      <c r="AI9" s="1" t="s">
        <v>75</v>
      </c>
      <c r="AJ9" s="1">
        <f t="shared" ca="1" si="2"/>
        <v>8839</v>
      </c>
      <c r="AL9" s="1">
        <f t="shared" ca="1" si="3"/>
        <v>0</v>
      </c>
      <c r="AM9" s="1">
        <f t="shared" ca="1" si="4"/>
        <v>9</v>
      </c>
      <c r="AN9" s="1" t="s">
        <v>59</v>
      </c>
      <c r="AO9" s="1">
        <f t="shared" ca="1" si="5"/>
        <v>0</v>
      </c>
      <c r="AP9" s="1">
        <f t="shared" ca="1" si="6"/>
        <v>0</v>
      </c>
      <c r="AQ9" s="1">
        <f t="shared" ca="1" si="7"/>
        <v>8</v>
      </c>
      <c r="AR9" s="1" t="s">
        <v>63</v>
      </c>
      <c r="AS9" s="1">
        <f t="shared" ca="1" si="8"/>
        <v>0</v>
      </c>
      <c r="AT9" s="1">
        <f t="shared" ca="1" si="9"/>
        <v>0</v>
      </c>
      <c r="AU9" s="1" t="s">
        <v>59</v>
      </c>
      <c r="AV9" s="1">
        <f t="shared" ca="1" si="10"/>
        <v>1</v>
      </c>
      <c r="AW9" s="1">
        <f t="shared" ca="1" si="11"/>
        <v>6</v>
      </c>
      <c r="AX9" s="1">
        <f t="shared" ca="1" si="12"/>
        <v>9</v>
      </c>
      <c r="AY9" s="1" t="s">
        <v>58</v>
      </c>
      <c r="AZ9" s="1">
        <f t="shared" ca="1" si="13"/>
        <v>0</v>
      </c>
      <c r="BA9" s="1">
        <f t="shared" ca="1" si="14"/>
        <v>8</v>
      </c>
      <c r="BB9" s="1" t="s">
        <v>59</v>
      </c>
      <c r="BC9" s="1">
        <f t="shared" ca="1" si="15"/>
        <v>8</v>
      </c>
      <c r="BD9" s="1">
        <f t="shared" ca="1" si="16"/>
        <v>3</v>
      </c>
      <c r="BE9" s="1">
        <f t="shared" ca="1" si="17"/>
        <v>9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0</v>
      </c>
      <c r="BP9" s="12"/>
      <c r="BR9" s="1">
        <v>9</v>
      </c>
      <c r="BS9" s="10">
        <f t="shared" ca="1" si="22"/>
        <v>0</v>
      </c>
      <c r="BT9" s="10">
        <f t="shared" ca="1" si="23"/>
        <v>1</v>
      </c>
      <c r="BU9" s="19"/>
      <c r="BW9" s="1">
        <v>9</v>
      </c>
      <c r="BX9" s="10">
        <f t="shared" ca="1" si="24"/>
        <v>0</v>
      </c>
      <c r="BY9" s="10">
        <f t="shared" ca="1" si="25"/>
        <v>6</v>
      </c>
      <c r="BZ9" s="19"/>
      <c r="CB9" s="1">
        <v>9</v>
      </c>
      <c r="CC9" s="10">
        <f t="shared" ca="1" si="26"/>
        <v>8</v>
      </c>
      <c r="CD9" s="10">
        <f t="shared" ca="1" si="27"/>
        <v>9</v>
      </c>
      <c r="CE9" s="19"/>
      <c r="CF9" s="12"/>
      <c r="CG9" s="65">
        <f t="shared" ca="1" si="28"/>
        <v>0.95851224497702414</v>
      </c>
      <c r="CH9" s="66">
        <f t="shared" ca="1" si="29"/>
        <v>2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0.50472396106303896</v>
      </c>
      <c r="CO9" s="66">
        <f t="shared" ca="1" si="31"/>
        <v>9</v>
      </c>
      <c r="CP9" s="67"/>
      <c r="CQ9" s="67">
        <v>9</v>
      </c>
      <c r="CR9" s="67">
        <v>9</v>
      </c>
      <c r="CS9" s="67">
        <v>0</v>
      </c>
      <c r="CU9" s="65">
        <f t="shared" ca="1" si="32"/>
        <v>0.98008662062905927</v>
      </c>
      <c r="CV9" s="66">
        <f t="shared" ca="1" si="33"/>
        <v>1</v>
      </c>
      <c r="CW9" s="67"/>
      <c r="CX9" s="67">
        <v>9</v>
      </c>
      <c r="CY9" s="67">
        <v>0</v>
      </c>
      <c r="CZ9" s="67">
        <v>9</v>
      </c>
      <c r="DB9" s="65">
        <f t="shared" ca="1" si="34"/>
        <v>0.8631604078340448</v>
      </c>
      <c r="DC9" s="66">
        <f t="shared" ca="1" si="35"/>
        <v>6</v>
      </c>
      <c r="DD9" s="67"/>
      <c r="DE9" s="67">
        <v>9</v>
      </c>
      <c r="DF9" s="67">
        <v>0</v>
      </c>
      <c r="DG9" s="67">
        <v>9</v>
      </c>
      <c r="DI9" s="65">
        <f t="shared" ca="1" si="36"/>
        <v>5.9826290360116552E-3</v>
      </c>
      <c r="DJ9" s="66">
        <f t="shared" ca="1" si="37"/>
        <v>37</v>
      </c>
      <c r="DK9" s="67"/>
      <c r="DL9" s="67">
        <v>9</v>
      </c>
      <c r="DM9" s="67">
        <v>2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76</v>
      </c>
      <c r="AF10" s="1">
        <f t="shared" ca="1" si="0"/>
        <v>4264</v>
      </c>
      <c r="AG10" s="1" t="s">
        <v>72</v>
      </c>
      <c r="AH10" s="1">
        <f t="shared" ca="1" si="1"/>
        <v>999</v>
      </c>
      <c r="AI10" s="1" t="s">
        <v>58</v>
      </c>
      <c r="AJ10" s="1">
        <f t="shared" ca="1" si="2"/>
        <v>3265</v>
      </c>
      <c r="AL10" s="1">
        <f t="shared" ca="1" si="3"/>
        <v>0</v>
      </c>
      <c r="AM10" s="1">
        <f t="shared" ca="1" si="4"/>
        <v>4</v>
      </c>
      <c r="AN10" s="1" t="s">
        <v>8</v>
      </c>
      <c r="AO10" s="1">
        <f t="shared" ca="1" si="5"/>
        <v>2</v>
      </c>
      <c r="AP10" s="1">
        <f t="shared" ca="1" si="6"/>
        <v>6</v>
      </c>
      <c r="AQ10" s="1">
        <f t="shared" ca="1" si="7"/>
        <v>4</v>
      </c>
      <c r="AR10" s="1" t="s">
        <v>63</v>
      </c>
      <c r="AS10" s="1">
        <f t="shared" ca="1" si="8"/>
        <v>0</v>
      </c>
      <c r="AT10" s="1">
        <f t="shared" ca="1" si="9"/>
        <v>0</v>
      </c>
      <c r="AU10" s="1" t="s">
        <v>62</v>
      </c>
      <c r="AV10" s="1">
        <f t="shared" ca="1" si="10"/>
        <v>9</v>
      </c>
      <c r="AW10" s="1">
        <f t="shared" ca="1" si="11"/>
        <v>9</v>
      </c>
      <c r="AX10" s="1">
        <f t="shared" ca="1" si="12"/>
        <v>9</v>
      </c>
      <c r="AY10" s="1" t="s">
        <v>75</v>
      </c>
      <c r="AZ10" s="1">
        <f t="shared" ca="1" si="13"/>
        <v>0</v>
      </c>
      <c r="BA10" s="1">
        <f t="shared" ca="1" si="14"/>
        <v>3</v>
      </c>
      <c r="BB10" s="1" t="s">
        <v>59</v>
      </c>
      <c r="BC10" s="1">
        <f t="shared" ca="1" si="15"/>
        <v>2</v>
      </c>
      <c r="BD10" s="1">
        <f t="shared" ca="1" si="16"/>
        <v>6</v>
      </c>
      <c r="BE10" s="1">
        <f t="shared" ca="1" si="17"/>
        <v>5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4</v>
      </c>
      <c r="BO10" s="11">
        <f t="shared" ca="1" si="21"/>
        <v>0</v>
      </c>
      <c r="BP10" s="12"/>
      <c r="BR10" s="1">
        <v>10</v>
      </c>
      <c r="BS10" s="10">
        <f t="shared" ca="1" si="22"/>
        <v>2</v>
      </c>
      <c r="BT10" s="10">
        <f t="shared" ca="1" si="23"/>
        <v>9</v>
      </c>
      <c r="BU10" s="19"/>
      <c r="BW10" s="1">
        <v>10</v>
      </c>
      <c r="BX10" s="10">
        <f t="shared" ca="1" si="24"/>
        <v>6</v>
      </c>
      <c r="BY10" s="10">
        <f t="shared" ca="1" si="25"/>
        <v>9</v>
      </c>
      <c r="BZ10" s="19"/>
      <c r="CB10" s="1">
        <v>10</v>
      </c>
      <c r="CC10" s="10">
        <f t="shared" ca="1" si="26"/>
        <v>4</v>
      </c>
      <c r="CD10" s="10">
        <f t="shared" ca="1" si="27"/>
        <v>9</v>
      </c>
      <c r="CE10" s="19"/>
      <c r="CF10" s="12"/>
      <c r="CG10" s="65">
        <f t="shared" ca="1" si="28"/>
        <v>0.24545563104379486</v>
      </c>
      <c r="CH10" s="66">
        <f t="shared" ca="1" si="29"/>
        <v>13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0.35025465619103024</v>
      </c>
      <c r="CO10" s="66">
        <f t="shared" ca="1" si="31"/>
        <v>13</v>
      </c>
      <c r="CP10" s="67"/>
      <c r="CQ10" s="67">
        <v>10</v>
      </c>
      <c r="CR10" s="67">
        <v>1</v>
      </c>
      <c r="CS10" s="67">
        <v>0</v>
      </c>
      <c r="CU10" s="65">
        <f t="shared" ca="1" si="32"/>
        <v>0.43151416028443645</v>
      </c>
      <c r="CV10" s="66">
        <f t="shared" ca="1" si="33"/>
        <v>24</v>
      </c>
      <c r="CW10" s="67"/>
      <c r="CX10" s="67">
        <v>10</v>
      </c>
      <c r="CY10" s="67">
        <v>1</v>
      </c>
      <c r="CZ10" s="67">
        <v>2</v>
      </c>
      <c r="DB10" s="65">
        <f t="shared" ca="1" si="34"/>
        <v>0.1106528210042439</v>
      </c>
      <c r="DC10" s="66">
        <f t="shared" ca="1" si="35"/>
        <v>43</v>
      </c>
      <c r="DD10" s="67"/>
      <c r="DE10" s="67">
        <v>10</v>
      </c>
      <c r="DF10" s="67">
        <v>1</v>
      </c>
      <c r="DG10" s="67">
        <v>2</v>
      </c>
      <c r="DI10" s="65">
        <f t="shared" ca="1" si="36"/>
        <v>0.24897654642617451</v>
      </c>
      <c r="DJ10" s="66">
        <f t="shared" ca="1" si="37"/>
        <v>27</v>
      </c>
      <c r="DK10" s="67"/>
      <c r="DL10" s="67">
        <v>10</v>
      </c>
      <c r="DM10" s="67">
        <v>2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77</v>
      </c>
      <c r="AF11" s="1">
        <f t="shared" ca="1" si="0"/>
        <v>3002</v>
      </c>
      <c r="AG11" s="1" t="s">
        <v>48</v>
      </c>
      <c r="AH11" s="1">
        <f t="shared" ca="1" si="1"/>
        <v>245</v>
      </c>
      <c r="AI11" s="1" t="s">
        <v>75</v>
      </c>
      <c r="AJ11" s="1">
        <f t="shared" ca="1" si="2"/>
        <v>2757</v>
      </c>
      <c r="AL11" s="1">
        <f t="shared" ca="1" si="3"/>
        <v>0</v>
      </c>
      <c r="AM11" s="1">
        <f t="shared" ca="1" si="4"/>
        <v>3</v>
      </c>
      <c r="AN11" s="1" t="s">
        <v>59</v>
      </c>
      <c r="AO11" s="1">
        <f t="shared" ca="1" si="5"/>
        <v>0</v>
      </c>
      <c r="AP11" s="1">
        <f t="shared" ca="1" si="6"/>
        <v>0</v>
      </c>
      <c r="AQ11" s="1">
        <f t="shared" ca="1" si="7"/>
        <v>2</v>
      </c>
      <c r="AR11" s="1" t="s">
        <v>63</v>
      </c>
      <c r="AS11" s="1">
        <f t="shared" ca="1" si="8"/>
        <v>0</v>
      </c>
      <c r="AT11" s="1">
        <f t="shared" ca="1" si="9"/>
        <v>0</v>
      </c>
      <c r="AU11" s="1" t="s">
        <v>8</v>
      </c>
      <c r="AV11" s="1">
        <f t="shared" ca="1" si="10"/>
        <v>2</v>
      </c>
      <c r="AW11" s="1">
        <f t="shared" ca="1" si="11"/>
        <v>4</v>
      </c>
      <c r="AX11" s="1">
        <f t="shared" ca="1" si="12"/>
        <v>5</v>
      </c>
      <c r="AY11" s="1" t="s">
        <v>58</v>
      </c>
      <c r="AZ11" s="1">
        <f t="shared" ca="1" si="13"/>
        <v>0</v>
      </c>
      <c r="BA11" s="1">
        <f t="shared" ca="1" si="14"/>
        <v>2</v>
      </c>
      <c r="BB11" s="1" t="s">
        <v>59</v>
      </c>
      <c r="BC11" s="1">
        <f t="shared" ca="1" si="15"/>
        <v>7</v>
      </c>
      <c r="BD11" s="1">
        <f t="shared" ca="1" si="16"/>
        <v>5</v>
      </c>
      <c r="BE11" s="1">
        <f t="shared" ca="1" si="17"/>
        <v>7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3</v>
      </c>
      <c r="BO11" s="11">
        <f t="shared" ca="1" si="21"/>
        <v>0</v>
      </c>
      <c r="BP11" s="12"/>
      <c r="BR11" s="1">
        <v>11</v>
      </c>
      <c r="BS11" s="10">
        <f t="shared" ca="1" si="22"/>
        <v>0</v>
      </c>
      <c r="BT11" s="10">
        <f t="shared" ca="1" si="23"/>
        <v>2</v>
      </c>
      <c r="BU11" s="19"/>
      <c r="BW11" s="1">
        <v>11</v>
      </c>
      <c r="BX11" s="10">
        <f t="shared" ca="1" si="24"/>
        <v>0</v>
      </c>
      <c r="BY11" s="10">
        <f t="shared" ca="1" si="25"/>
        <v>4</v>
      </c>
      <c r="BZ11" s="19"/>
      <c r="CB11" s="1">
        <v>11</v>
      </c>
      <c r="CC11" s="10">
        <f t="shared" ca="1" si="26"/>
        <v>2</v>
      </c>
      <c r="CD11" s="10">
        <f t="shared" ca="1" si="27"/>
        <v>5</v>
      </c>
      <c r="CE11" s="19"/>
      <c r="CF11" s="12"/>
      <c r="CG11" s="65">
        <f t="shared" ca="1" si="28"/>
        <v>0.29794773521770523</v>
      </c>
      <c r="CH11" s="66">
        <f t="shared" ca="1" si="29"/>
        <v>12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0.39574674967345724</v>
      </c>
      <c r="CO11" s="66">
        <f t="shared" ca="1" si="31"/>
        <v>12</v>
      </c>
      <c r="CP11" s="67"/>
      <c r="CQ11" s="67">
        <v>11</v>
      </c>
      <c r="CR11" s="67">
        <v>2</v>
      </c>
      <c r="CS11" s="67">
        <v>0</v>
      </c>
      <c r="CU11" s="65">
        <f t="shared" ca="1" si="32"/>
        <v>0.97377038485163314</v>
      </c>
      <c r="CV11" s="66">
        <f t="shared" ca="1" si="33"/>
        <v>2</v>
      </c>
      <c r="CW11" s="67"/>
      <c r="CX11" s="67">
        <v>11</v>
      </c>
      <c r="CY11" s="67">
        <v>1</v>
      </c>
      <c r="CZ11" s="67">
        <v>3</v>
      </c>
      <c r="DB11" s="65">
        <f t="shared" ca="1" si="34"/>
        <v>0.91848281737482063</v>
      </c>
      <c r="DC11" s="66">
        <f t="shared" ca="1" si="35"/>
        <v>4</v>
      </c>
      <c r="DD11" s="67"/>
      <c r="DE11" s="67">
        <v>11</v>
      </c>
      <c r="DF11" s="67">
        <v>1</v>
      </c>
      <c r="DG11" s="67">
        <v>3</v>
      </c>
      <c r="DI11" s="65">
        <f t="shared" ca="1" si="36"/>
        <v>0.62829049508719592</v>
      </c>
      <c r="DJ11" s="66">
        <f t="shared" ca="1" si="37"/>
        <v>11</v>
      </c>
      <c r="DK11" s="67"/>
      <c r="DL11" s="67">
        <v>11</v>
      </c>
      <c r="DM11" s="67">
        <v>2</v>
      </c>
      <c r="DN11" s="67">
        <v>5</v>
      </c>
    </row>
    <row r="12" spans="1:118" ht="48.95" customHeight="1" thickBot="1" x14ac:dyDescent="0.3">
      <c r="A12" s="26"/>
      <c r="B12" s="80" t="str">
        <f ca="1">$AF3/1000&amp;$AG3&amp;$AH3/1000&amp;$AI3</f>
        <v>3.716－0.849＝</v>
      </c>
      <c r="C12" s="81"/>
      <c r="D12" s="81"/>
      <c r="E12" s="81"/>
      <c r="F12" s="81"/>
      <c r="G12" s="81"/>
      <c r="H12" s="82">
        <f ca="1">$AJ3/1000</f>
        <v>2.867</v>
      </c>
      <c r="I12" s="82"/>
      <c r="J12" s="83"/>
      <c r="K12" s="9"/>
      <c r="L12" s="26"/>
      <c r="M12" s="80" t="str">
        <f ca="1">$AF4/1000&amp;$AG4&amp;$AH4/1000&amp;$AI4</f>
        <v>8.412－0.578＝</v>
      </c>
      <c r="N12" s="81"/>
      <c r="O12" s="81"/>
      <c r="P12" s="81"/>
      <c r="Q12" s="81"/>
      <c r="R12" s="81"/>
      <c r="S12" s="82">
        <f ca="1">$AJ4/1000</f>
        <v>7.8339999999999996</v>
      </c>
      <c r="T12" s="82"/>
      <c r="U12" s="83"/>
      <c r="V12" s="9"/>
      <c r="AE12" s="2" t="s">
        <v>78</v>
      </c>
      <c r="AF12" s="1">
        <f t="shared" ca="1" si="0"/>
        <v>2303</v>
      </c>
      <c r="AG12" s="1" t="s">
        <v>74</v>
      </c>
      <c r="AH12" s="1">
        <f t="shared" ca="1" si="1"/>
        <v>696</v>
      </c>
      <c r="AI12" s="1" t="s">
        <v>58</v>
      </c>
      <c r="AJ12" s="1">
        <f t="shared" ca="1" si="2"/>
        <v>1607</v>
      </c>
      <c r="AL12" s="1">
        <f t="shared" ca="1" si="3"/>
        <v>0</v>
      </c>
      <c r="AM12" s="1">
        <f t="shared" ca="1" si="4"/>
        <v>2</v>
      </c>
      <c r="AN12" s="1" t="s">
        <v>59</v>
      </c>
      <c r="AO12" s="1">
        <f t="shared" ca="1" si="5"/>
        <v>3</v>
      </c>
      <c r="AP12" s="1">
        <f t="shared" ca="1" si="6"/>
        <v>0</v>
      </c>
      <c r="AQ12" s="1">
        <f t="shared" ca="1" si="7"/>
        <v>3</v>
      </c>
      <c r="AR12" s="1" t="s">
        <v>79</v>
      </c>
      <c r="AS12" s="1">
        <f t="shared" ca="1" si="8"/>
        <v>0</v>
      </c>
      <c r="AT12" s="1">
        <f t="shared" ca="1" si="9"/>
        <v>0</v>
      </c>
      <c r="AU12" s="1" t="s">
        <v>62</v>
      </c>
      <c r="AV12" s="1">
        <f t="shared" ca="1" si="10"/>
        <v>6</v>
      </c>
      <c r="AW12" s="1">
        <f t="shared" ca="1" si="11"/>
        <v>9</v>
      </c>
      <c r="AX12" s="1">
        <f t="shared" ca="1" si="12"/>
        <v>6</v>
      </c>
      <c r="AY12" s="1" t="s">
        <v>2</v>
      </c>
      <c r="AZ12" s="1">
        <f t="shared" ca="1" si="13"/>
        <v>0</v>
      </c>
      <c r="BA12" s="1">
        <f t="shared" ca="1" si="14"/>
        <v>1</v>
      </c>
      <c r="BB12" s="1" t="s">
        <v>8</v>
      </c>
      <c r="BC12" s="1">
        <f t="shared" ca="1" si="15"/>
        <v>6</v>
      </c>
      <c r="BD12" s="1">
        <f t="shared" ca="1" si="16"/>
        <v>0</v>
      </c>
      <c r="BE12" s="1">
        <f t="shared" ca="1" si="17"/>
        <v>7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2</v>
      </c>
      <c r="BO12" s="11">
        <f t="shared" ca="1" si="21"/>
        <v>0</v>
      </c>
      <c r="BP12" s="12"/>
      <c r="BR12" s="1">
        <v>12</v>
      </c>
      <c r="BS12" s="10">
        <f t="shared" ca="1" si="22"/>
        <v>3</v>
      </c>
      <c r="BT12" s="10">
        <f t="shared" ca="1" si="23"/>
        <v>6</v>
      </c>
      <c r="BU12" s="19"/>
      <c r="BW12" s="1">
        <v>12</v>
      </c>
      <c r="BX12" s="10">
        <f t="shared" ca="1" si="24"/>
        <v>0</v>
      </c>
      <c r="BY12" s="10">
        <f t="shared" ca="1" si="25"/>
        <v>9</v>
      </c>
      <c r="BZ12" s="19"/>
      <c r="CB12" s="1">
        <v>12</v>
      </c>
      <c r="CC12" s="10">
        <f t="shared" ca="1" si="26"/>
        <v>3</v>
      </c>
      <c r="CD12" s="10">
        <f t="shared" ca="1" si="27"/>
        <v>6</v>
      </c>
      <c r="CE12" s="19"/>
      <c r="CF12" s="12"/>
      <c r="CG12" s="65">
        <f t="shared" ca="1" si="28"/>
        <v>0.76346525479580651</v>
      </c>
      <c r="CH12" s="66">
        <f t="shared" ca="1" si="29"/>
        <v>8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0.88989246280208012</v>
      </c>
      <c r="CO12" s="66">
        <f t="shared" ca="1" si="31"/>
        <v>2</v>
      </c>
      <c r="CP12" s="67"/>
      <c r="CQ12" s="67">
        <v>12</v>
      </c>
      <c r="CR12" s="67">
        <v>3</v>
      </c>
      <c r="CS12" s="67">
        <v>0</v>
      </c>
      <c r="CU12" s="65">
        <f t="shared" ca="1" si="32"/>
        <v>0.35140695769933361</v>
      </c>
      <c r="CV12" s="66">
        <f t="shared" ca="1" si="33"/>
        <v>28</v>
      </c>
      <c r="CW12" s="67"/>
      <c r="CX12" s="67">
        <v>12</v>
      </c>
      <c r="CY12" s="67">
        <v>1</v>
      </c>
      <c r="CZ12" s="67">
        <v>4</v>
      </c>
      <c r="DB12" s="65">
        <f t="shared" ca="1" si="34"/>
        <v>0.83377247114394404</v>
      </c>
      <c r="DC12" s="66">
        <f t="shared" ca="1" si="35"/>
        <v>9</v>
      </c>
      <c r="DD12" s="67"/>
      <c r="DE12" s="67">
        <v>12</v>
      </c>
      <c r="DF12" s="67">
        <v>1</v>
      </c>
      <c r="DG12" s="67">
        <v>4</v>
      </c>
      <c r="DI12" s="65">
        <f t="shared" ca="1" si="36"/>
        <v>0.48527246208424091</v>
      </c>
      <c r="DJ12" s="66">
        <f t="shared" ca="1" si="37"/>
        <v>19</v>
      </c>
      <c r="DK12" s="67"/>
      <c r="DL12" s="67">
        <v>12</v>
      </c>
      <c r="DM12" s="67">
        <v>2</v>
      </c>
      <c r="DN12" s="67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0.57421968905324539</v>
      </c>
      <c r="CH13" s="66">
        <f t="shared" ca="1" si="29"/>
        <v>10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0.22428793058346186</v>
      </c>
      <c r="CO13" s="66">
        <f t="shared" ca="1" si="31"/>
        <v>15</v>
      </c>
      <c r="CP13" s="67"/>
      <c r="CQ13" s="67">
        <v>13</v>
      </c>
      <c r="CR13" s="67">
        <v>4</v>
      </c>
      <c r="CS13" s="67">
        <v>0</v>
      </c>
      <c r="CU13" s="65">
        <f t="shared" ca="1" si="32"/>
        <v>8.7742075791441665E-2</v>
      </c>
      <c r="CV13" s="66">
        <f t="shared" ca="1" si="33"/>
        <v>41</v>
      </c>
      <c r="CW13" s="67"/>
      <c r="CX13" s="67">
        <v>13</v>
      </c>
      <c r="CY13" s="67">
        <v>1</v>
      </c>
      <c r="CZ13" s="67">
        <v>5</v>
      </c>
      <c r="DB13" s="65">
        <f t="shared" ca="1" si="34"/>
        <v>0.24759463515146019</v>
      </c>
      <c r="DC13" s="66">
        <f t="shared" ca="1" si="35"/>
        <v>34</v>
      </c>
      <c r="DD13" s="67"/>
      <c r="DE13" s="67">
        <v>13</v>
      </c>
      <c r="DF13" s="67">
        <v>1</v>
      </c>
      <c r="DG13" s="67">
        <v>5</v>
      </c>
      <c r="DI13" s="65">
        <f t="shared" ca="1" si="36"/>
        <v>0.6058827147675766</v>
      </c>
      <c r="DJ13" s="66">
        <f t="shared" ca="1" si="37"/>
        <v>12</v>
      </c>
      <c r="DK13" s="67"/>
      <c r="DL13" s="67">
        <v>13</v>
      </c>
      <c r="DM13" s="67">
        <v>2</v>
      </c>
      <c r="DN13" s="67">
        <v>7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3</v>
      </c>
      <c r="F14" s="33" t="str">
        <f ca="1">IF(AND(G14=0,H14=0,I14=0),"",".")</f>
        <v>.</v>
      </c>
      <c r="G14" s="34">
        <f ca="1">$BS3</f>
        <v>7</v>
      </c>
      <c r="H14" s="34">
        <f ca="1">$BX3</f>
        <v>1</v>
      </c>
      <c r="I14" s="34">
        <f ca="1">$CC3</f>
        <v>6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8</v>
      </c>
      <c r="Q14" s="33" t="str">
        <f ca="1">IF(AND(R14=0,S14=0,T14=0),"",".")</f>
        <v>.</v>
      </c>
      <c r="R14" s="34">
        <f ca="1">$BS4</f>
        <v>4</v>
      </c>
      <c r="S14" s="34">
        <f ca="1">$BX4</f>
        <v>1</v>
      </c>
      <c r="T14" s="34">
        <f ca="1">$CC4</f>
        <v>2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0.80014273564081972</v>
      </c>
      <c r="CH14" s="66">
        <f t="shared" ca="1" si="29"/>
        <v>6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6.2337244085506116E-2</v>
      </c>
      <c r="CO14" s="66">
        <f t="shared" ca="1" si="31"/>
        <v>18</v>
      </c>
      <c r="CP14" s="67"/>
      <c r="CQ14" s="67">
        <v>14</v>
      </c>
      <c r="CR14" s="67">
        <v>5</v>
      </c>
      <c r="CS14" s="67">
        <v>0</v>
      </c>
      <c r="CU14" s="65">
        <f t="shared" ca="1" si="32"/>
        <v>0.75149161584440161</v>
      </c>
      <c r="CV14" s="66">
        <f t="shared" ca="1" si="33"/>
        <v>14</v>
      </c>
      <c r="CW14" s="67"/>
      <c r="CX14" s="67">
        <v>14</v>
      </c>
      <c r="CY14" s="67">
        <v>1</v>
      </c>
      <c r="CZ14" s="67">
        <v>6</v>
      </c>
      <c r="DB14" s="65">
        <f t="shared" ca="1" si="34"/>
        <v>0.42755042088646611</v>
      </c>
      <c r="DC14" s="66">
        <f t="shared" ca="1" si="35"/>
        <v>25</v>
      </c>
      <c r="DD14" s="67"/>
      <c r="DE14" s="67">
        <v>14</v>
      </c>
      <c r="DF14" s="67">
        <v>1</v>
      </c>
      <c r="DG14" s="67">
        <v>6</v>
      </c>
      <c r="DI14" s="65">
        <f t="shared" ca="1" si="36"/>
        <v>0.1843218279876323</v>
      </c>
      <c r="DJ14" s="66">
        <f t="shared" ca="1" si="37"/>
        <v>29</v>
      </c>
      <c r="DK14" s="67"/>
      <c r="DL14" s="67">
        <v>14</v>
      </c>
      <c r="DM14" s="67">
        <v>2</v>
      </c>
      <c r="DN14" s="67">
        <v>8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0</v>
      </c>
      <c r="F15" s="40" t="str">
        <f ca="1">IF(AND(G15=0,H15=0,I15=0),"",".")</f>
        <v>.</v>
      </c>
      <c r="G15" s="41">
        <f ca="1">$BT3</f>
        <v>8</v>
      </c>
      <c r="H15" s="41">
        <f ca="1">$BY3</f>
        <v>4</v>
      </c>
      <c r="I15" s="41">
        <f ca="1">$CD3</f>
        <v>9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0</v>
      </c>
      <c r="Q15" s="40" t="str">
        <f ca="1">IF(AND(R15=0,S15=0,T15=0),"",".")</f>
        <v>.</v>
      </c>
      <c r="R15" s="41">
        <f ca="1">$BT4</f>
        <v>5</v>
      </c>
      <c r="S15" s="41">
        <f ca="1">$BY4</f>
        <v>7</v>
      </c>
      <c r="T15" s="41">
        <f ca="1">$CD4</f>
        <v>8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0.10671819764874102</v>
      </c>
      <c r="CH15" s="66">
        <f t="shared" ca="1" si="29"/>
        <v>15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0.45914114567686526</v>
      </c>
      <c r="CO15" s="66">
        <f t="shared" ca="1" si="31"/>
        <v>11</v>
      </c>
      <c r="CP15" s="67"/>
      <c r="CQ15" s="67">
        <v>15</v>
      </c>
      <c r="CR15" s="67">
        <v>6</v>
      </c>
      <c r="CS15" s="67">
        <v>0</v>
      </c>
      <c r="CU15" s="65">
        <f t="shared" ca="1" si="32"/>
        <v>7.9567910359256921E-2</v>
      </c>
      <c r="CV15" s="66">
        <f t="shared" ca="1" si="33"/>
        <v>43</v>
      </c>
      <c r="CW15" s="67"/>
      <c r="CX15" s="67">
        <v>15</v>
      </c>
      <c r="CY15" s="67">
        <v>1</v>
      </c>
      <c r="CZ15" s="67">
        <v>7</v>
      </c>
      <c r="DB15" s="65">
        <f t="shared" ca="1" si="34"/>
        <v>0.35197149465828614</v>
      </c>
      <c r="DC15" s="66">
        <f t="shared" ca="1" si="35"/>
        <v>28</v>
      </c>
      <c r="DD15" s="67"/>
      <c r="DE15" s="67">
        <v>15</v>
      </c>
      <c r="DF15" s="67">
        <v>1</v>
      </c>
      <c r="DG15" s="67">
        <v>7</v>
      </c>
      <c r="DI15" s="65">
        <f t="shared" ca="1" si="36"/>
        <v>0.41923093943858247</v>
      </c>
      <c r="DJ15" s="66">
        <f t="shared" ca="1" si="37"/>
        <v>24</v>
      </c>
      <c r="DK15" s="67"/>
      <c r="DL15" s="67">
        <v>15</v>
      </c>
      <c r="DM15" s="67">
        <v>2</v>
      </c>
      <c r="DN15" s="67">
        <v>9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2</v>
      </c>
      <c r="F16" s="62" t="str">
        <f>$BB3</f>
        <v>.</v>
      </c>
      <c r="G16" s="63">
        <f ca="1">$BC3</f>
        <v>8</v>
      </c>
      <c r="H16" s="64">
        <f ca="1">$BD3</f>
        <v>6</v>
      </c>
      <c r="I16" s="64">
        <f ca="1">$BE3</f>
        <v>7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7</v>
      </c>
      <c r="Q16" s="62" t="str">
        <f>$BB4</f>
        <v>.</v>
      </c>
      <c r="R16" s="63">
        <f ca="1">$BC4</f>
        <v>8</v>
      </c>
      <c r="S16" s="64">
        <f ca="1">$BD4</f>
        <v>3</v>
      </c>
      <c r="T16" s="64">
        <f ca="1">$BE4</f>
        <v>4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5.6682009511393683E-2</v>
      </c>
      <c r="CH16" s="66">
        <f t="shared" ca="1" si="29"/>
        <v>16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0.33914129194716902</v>
      </c>
      <c r="CO16" s="66">
        <f t="shared" ca="1" si="31"/>
        <v>14</v>
      </c>
      <c r="CP16" s="67"/>
      <c r="CQ16" s="67">
        <v>16</v>
      </c>
      <c r="CR16" s="67">
        <v>7</v>
      </c>
      <c r="CS16" s="67">
        <v>0</v>
      </c>
      <c r="CU16" s="65">
        <f t="shared" ca="1" si="32"/>
        <v>0.87931409182935671</v>
      </c>
      <c r="CV16" s="66">
        <f t="shared" ca="1" si="33"/>
        <v>6</v>
      </c>
      <c r="CW16" s="67"/>
      <c r="CX16" s="67">
        <v>16</v>
      </c>
      <c r="CY16" s="67">
        <v>1</v>
      </c>
      <c r="CZ16" s="67">
        <v>8</v>
      </c>
      <c r="DB16" s="65">
        <f t="shared" ca="1" si="34"/>
        <v>0.34801365670981077</v>
      </c>
      <c r="DC16" s="66">
        <f t="shared" ca="1" si="35"/>
        <v>30</v>
      </c>
      <c r="DD16" s="67"/>
      <c r="DE16" s="67">
        <v>16</v>
      </c>
      <c r="DF16" s="67">
        <v>1</v>
      </c>
      <c r="DG16" s="67">
        <v>8</v>
      </c>
      <c r="DI16" s="65">
        <f t="shared" ca="1" si="36"/>
        <v>0.16776547235282069</v>
      </c>
      <c r="DJ16" s="66">
        <f t="shared" ca="1" si="37"/>
        <v>32</v>
      </c>
      <c r="DK16" s="67"/>
      <c r="DL16" s="67">
        <v>16</v>
      </c>
      <c r="DM16" s="67">
        <v>3</v>
      </c>
      <c r="DN16" s="67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2.627814888485791E-2</v>
      </c>
      <c r="CH17" s="66">
        <f t="shared" ca="1" si="29"/>
        <v>17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0.50595361347927614</v>
      </c>
      <c r="CO17" s="66">
        <f t="shared" ca="1" si="31"/>
        <v>8</v>
      </c>
      <c r="CP17" s="67"/>
      <c r="CQ17" s="67">
        <v>17</v>
      </c>
      <c r="CR17" s="67">
        <v>8</v>
      </c>
      <c r="CS17" s="67">
        <v>0</v>
      </c>
      <c r="CU17" s="65">
        <f t="shared" ca="1" si="32"/>
        <v>0.87035839704335949</v>
      </c>
      <c r="CV17" s="66">
        <f t="shared" ca="1" si="33"/>
        <v>7</v>
      </c>
      <c r="CW17" s="67"/>
      <c r="CX17" s="67">
        <v>17</v>
      </c>
      <c r="CY17" s="67">
        <v>1</v>
      </c>
      <c r="CZ17" s="67">
        <v>9</v>
      </c>
      <c r="DB17" s="65">
        <f t="shared" ca="1" si="34"/>
        <v>0.76533914090906197</v>
      </c>
      <c r="DC17" s="66">
        <f t="shared" ca="1" si="35"/>
        <v>14</v>
      </c>
      <c r="DD17" s="67"/>
      <c r="DE17" s="67">
        <v>17</v>
      </c>
      <c r="DF17" s="67">
        <v>1</v>
      </c>
      <c r="DG17" s="67">
        <v>9</v>
      </c>
      <c r="DI17" s="65">
        <f t="shared" ca="1" si="36"/>
        <v>0.18194455918315089</v>
      </c>
      <c r="DJ17" s="66">
        <f t="shared" ca="1" si="37"/>
        <v>30</v>
      </c>
      <c r="DK17" s="67"/>
      <c r="DL17" s="67">
        <v>17</v>
      </c>
      <c r="DM17" s="67">
        <v>3</v>
      </c>
      <c r="DN17" s="67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0.52144193785554849</v>
      </c>
      <c r="CH18" s="66">
        <f t="shared" ca="1" si="29"/>
        <v>11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0.64962329285937637</v>
      </c>
      <c r="CO18" s="66">
        <f t="shared" ca="1" si="31"/>
        <v>6</v>
      </c>
      <c r="CP18" s="67"/>
      <c r="CQ18" s="67">
        <v>18</v>
      </c>
      <c r="CR18" s="67">
        <v>9</v>
      </c>
      <c r="CS18" s="67">
        <v>0</v>
      </c>
      <c r="CU18" s="65">
        <f t="shared" ca="1" si="32"/>
        <v>0.74570370745593384</v>
      </c>
      <c r="CV18" s="66">
        <f t="shared" ca="1" si="33"/>
        <v>15</v>
      </c>
      <c r="CW18" s="67"/>
      <c r="CX18" s="67">
        <v>18</v>
      </c>
      <c r="CY18" s="67">
        <v>2</v>
      </c>
      <c r="CZ18" s="67">
        <v>3</v>
      </c>
      <c r="DB18" s="65">
        <f t="shared" ca="1" si="34"/>
        <v>0.27216598752275811</v>
      </c>
      <c r="DC18" s="66">
        <f t="shared" ca="1" si="35"/>
        <v>32</v>
      </c>
      <c r="DD18" s="67"/>
      <c r="DE18" s="67">
        <v>18</v>
      </c>
      <c r="DF18" s="67">
        <v>2</v>
      </c>
      <c r="DG18" s="67">
        <v>3</v>
      </c>
      <c r="DI18" s="65">
        <f t="shared" ca="1" si="36"/>
        <v>0.23672955854536615</v>
      </c>
      <c r="DJ18" s="66">
        <f t="shared" ca="1" si="37"/>
        <v>28</v>
      </c>
      <c r="DK18" s="67"/>
      <c r="DL18" s="67">
        <v>18</v>
      </c>
      <c r="DM18" s="67">
        <v>3</v>
      </c>
      <c r="DN18" s="67">
        <v>5</v>
      </c>
    </row>
    <row r="19" spans="1:118" ht="48.95" customHeight="1" thickBot="1" x14ac:dyDescent="0.3">
      <c r="A19" s="26"/>
      <c r="B19" s="80" t="str">
        <f ca="1">$AF5/1000&amp;$AG5&amp;$AH5/1000&amp;$AI5</f>
        <v>7.404－0.675＝</v>
      </c>
      <c r="C19" s="81"/>
      <c r="D19" s="81"/>
      <c r="E19" s="81"/>
      <c r="F19" s="81"/>
      <c r="G19" s="81"/>
      <c r="H19" s="82">
        <f ca="1">$AJ5/1000</f>
        <v>6.7290000000000001</v>
      </c>
      <c r="I19" s="82"/>
      <c r="J19" s="83"/>
      <c r="K19" s="9"/>
      <c r="L19" s="26"/>
      <c r="M19" s="80" t="str">
        <f ca="1">$AF6/1000&amp;$AG6&amp;$AH6/1000&amp;$AI6</f>
        <v>7.501－0.984＝</v>
      </c>
      <c r="N19" s="81"/>
      <c r="O19" s="81"/>
      <c r="P19" s="81"/>
      <c r="Q19" s="81"/>
      <c r="R19" s="81"/>
      <c r="S19" s="82">
        <f ca="1">$AJ6/1000</f>
        <v>6.5170000000000003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0.9084360574346082</v>
      </c>
      <c r="CV19" s="66">
        <f t="shared" ca="1" si="33"/>
        <v>4</v>
      </c>
      <c r="CW19" s="67"/>
      <c r="CX19" s="67">
        <v>19</v>
      </c>
      <c r="CY19" s="67">
        <v>2</v>
      </c>
      <c r="CZ19" s="67">
        <v>4</v>
      </c>
      <c r="DB19" s="65">
        <f t="shared" ca="1" si="34"/>
        <v>9.7520205848363628E-2</v>
      </c>
      <c r="DC19" s="66">
        <f t="shared" ca="1" si="35"/>
        <v>44</v>
      </c>
      <c r="DD19" s="67"/>
      <c r="DE19" s="67">
        <v>19</v>
      </c>
      <c r="DF19" s="67">
        <v>2</v>
      </c>
      <c r="DG19" s="67">
        <v>4</v>
      </c>
      <c r="DI19" s="65">
        <f t="shared" ca="1" si="36"/>
        <v>0.30339102905340032</v>
      </c>
      <c r="DJ19" s="66">
        <f t="shared" ca="1" si="37"/>
        <v>26</v>
      </c>
      <c r="DK19" s="67"/>
      <c r="DL19" s="67">
        <v>19</v>
      </c>
      <c r="DM19" s="67">
        <v>3</v>
      </c>
      <c r="DN19" s="67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0.69480494513454116</v>
      </c>
      <c r="CV20" s="66">
        <f t="shared" ca="1" si="33"/>
        <v>16</v>
      </c>
      <c r="CW20" s="67"/>
      <c r="CX20" s="67">
        <v>20</v>
      </c>
      <c r="CY20" s="67">
        <v>2</v>
      </c>
      <c r="CZ20" s="67">
        <v>5</v>
      </c>
      <c r="DB20" s="65">
        <f t="shared" ca="1" si="34"/>
        <v>0.23306547296949953</v>
      </c>
      <c r="DC20" s="66">
        <f t="shared" ca="1" si="35"/>
        <v>36</v>
      </c>
      <c r="DD20" s="67"/>
      <c r="DE20" s="67">
        <v>20</v>
      </c>
      <c r="DF20" s="67">
        <v>2</v>
      </c>
      <c r="DG20" s="67">
        <v>5</v>
      </c>
      <c r="DI20" s="65">
        <f t="shared" ca="1" si="36"/>
        <v>0.97536081888450044</v>
      </c>
      <c r="DJ20" s="66">
        <f t="shared" ca="1" si="37"/>
        <v>1</v>
      </c>
      <c r="DK20" s="67"/>
      <c r="DL20" s="67">
        <v>20</v>
      </c>
      <c r="DM20" s="67">
        <v>3</v>
      </c>
      <c r="DN20" s="67">
        <v>7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7</v>
      </c>
      <c r="F21" s="33" t="str">
        <f ca="1">IF(AND(G21=0,H21=0,I21=0),"",".")</f>
        <v>.</v>
      </c>
      <c r="G21" s="34">
        <f ca="1">$BS5</f>
        <v>4</v>
      </c>
      <c r="H21" s="34">
        <f ca="1">$BX5</f>
        <v>0</v>
      </c>
      <c r="I21" s="34">
        <f ca="1">$CC5</f>
        <v>4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7</v>
      </c>
      <c r="Q21" s="33" t="str">
        <f ca="1">IF(AND(R21=0,S21=0,T21=0),"",".")</f>
        <v>.</v>
      </c>
      <c r="R21" s="34">
        <f ca="1">$BS6</f>
        <v>5</v>
      </c>
      <c r="S21" s="34">
        <f ca="1">$BX6</f>
        <v>0</v>
      </c>
      <c r="T21" s="34">
        <f ca="1">$CC6</f>
        <v>1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0.89942890008921506</v>
      </c>
      <c r="CV21" s="66">
        <f t="shared" ca="1" si="33"/>
        <v>5</v>
      </c>
      <c r="CW21" s="67"/>
      <c r="CX21" s="67">
        <v>21</v>
      </c>
      <c r="CY21" s="67">
        <v>2</v>
      </c>
      <c r="CZ21" s="67">
        <v>6</v>
      </c>
      <c r="DB21" s="65">
        <f t="shared" ca="1" si="34"/>
        <v>0.42836725975599776</v>
      </c>
      <c r="DC21" s="66">
        <f t="shared" ca="1" si="35"/>
        <v>24</v>
      </c>
      <c r="DD21" s="67"/>
      <c r="DE21" s="67">
        <v>21</v>
      </c>
      <c r="DF21" s="67">
        <v>2</v>
      </c>
      <c r="DG21" s="67">
        <v>6</v>
      </c>
      <c r="DI21" s="65">
        <f t="shared" ca="1" si="36"/>
        <v>0.49849788529311445</v>
      </c>
      <c r="DJ21" s="66">
        <f t="shared" ca="1" si="37"/>
        <v>17</v>
      </c>
      <c r="DK21" s="67"/>
      <c r="DL21" s="67">
        <v>21</v>
      </c>
      <c r="DM21" s="67">
        <v>3</v>
      </c>
      <c r="DN21" s="67">
        <v>8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0</v>
      </c>
      <c r="F22" s="40" t="str">
        <f ca="1">IF(AND(G22=0,H22=0,I22=0),"",".")</f>
        <v>.</v>
      </c>
      <c r="G22" s="41">
        <f ca="1">$BT5</f>
        <v>6</v>
      </c>
      <c r="H22" s="41">
        <f ca="1">$BY5</f>
        <v>7</v>
      </c>
      <c r="I22" s="41">
        <f ca="1">$CD5</f>
        <v>5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0</v>
      </c>
      <c r="Q22" s="40" t="str">
        <f ca="1">IF(AND(R22=0,S22=0,T22=0),"",".")</f>
        <v>.</v>
      </c>
      <c r="R22" s="41">
        <f ca="1">$BT6</f>
        <v>9</v>
      </c>
      <c r="S22" s="41">
        <f ca="1">$BY6</f>
        <v>8</v>
      </c>
      <c r="T22" s="41">
        <f ca="1">$CD6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0.15693039913747719</v>
      </c>
      <c r="CV22" s="66">
        <f t="shared" ca="1" si="33"/>
        <v>35</v>
      </c>
      <c r="CW22" s="67"/>
      <c r="CX22" s="67">
        <v>22</v>
      </c>
      <c r="CY22" s="67">
        <v>2</v>
      </c>
      <c r="CZ22" s="67">
        <v>7</v>
      </c>
      <c r="DB22" s="65">
        <f t="shared" ca="1" si="34"/>
        <v>0.23008411985159871</v>
      </c>
      <c r="DC22" s="66">
        <f t="shared" ca="1" si="35"/>
        <v>38</v>
      </c>
      <c r="DD22" s="67"/>
      <c r="DE22" s="67">
        <v>22</v>
      </c>
      <c r="DF22" s="67">
        <v>2</v>
      </c>
      <c r="DG22" s="67">
        <v>7</v>
      </c>
      <c r="DI22" s="65">
        <f t="shared" ca="1" si="36"/>
        <v>7.3875925084179173E-2</v>
      </c>
      <c r="DJ22" s="66">
        <f t="shared" ca="1" si="37"/>
        <v>35</v>
      </c>
      <c r="DK22" s="67"/>
      <c r="DL22" s="67">
        <v>22</v>
      </c>
      <c r="DM22" s="67">
        <v>3</v>
      </c>
      <c r="DN22" s="67">
        <v>9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6</v>
      </c>
      <c r="F23" s="62" t="str">
        <f>$BB5</f>
        <v>.</v>
      </c>
      <c r="G23" s="63">
        <f ca="1">$BC5</f>
        <v>7</v>
      </c>
      <c r="H23" s="64">
        <f ca="1">$BD5</f>
        <v>2</v>
      </c>
      <c r="I23" s="64">
        <f ca="1">$BE5</f>
        <v>9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6</v>
      </c>
      <c r="Q23" s="62" t="str">
        <f>$BB6</f>
        <v>.</v>
      </c>
      <c r="R23" s="63">
        <f ca="1">$BC6</f>
        <v>5</v>
      </c>
      <c r="S23" s="64">
        <f ca="1">$BD6</f>
        <v>1</v>
      </c>
      <c r="T23" s="64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0.23628405680369602</v>
      </c>
      <c r="CV23" s="66">
        <f t="shared" ca="1" si="33"/>
        <v>31</v>
      </c>
      <c r="CW23" s="67"/>
      <c r="CX23" s="67">
        <v>23</v>
      </c>
      <c r="CY23" s="67">
        <v>2</v>
      </c>
      <c r="CZ23" s="67">
        <v>8</v>
      </c>
      <c r="DB23" s="65">
        <f t="shared" ca="1" si="34"/>
        <v>0.11928879071882614</v>
      </c>
      <c r="DC23" s="66">
        <f t="shared" ca="1" si="35"/>
        <v>42</v>
      </c>
      <c r="DD23" s="67"/>
      <c r="DE23" s="67">
        <v>23</v>
      </c>
      <c r="DF23" s="67">
        <v>2</v>
      </c>
      <c r="DG23" s="67">
        <v>8</v>
      </c>
      <c r="DI23" s="65">
        <f t="shared" ca="1" si="36"/>
        <v>0.73113489084473893</v>
      </c>
      <c r="DJ23" s="66">
        <f t="shared" ca="1" si="37"/>
        <v>5</v>
      </c>
      <c r="DK23" s="67"/>
      <c r="DL23" s="67">
        <v>23</v>
      </c>
      <c r="DM23" s="67">
        <v>4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0.54196917062891381</v>
      </c>
      <c r="CV24" s="66">
        <f t="shared" ca="1" si="33"/>
        <v>23</v>
      </c>
      <c r="CW24" s="67"/>
      <c r="CX24" s="67">
        <v>24</v>
      </c>
      <c r="CY24" s="67">
        <v>2</v>
      </c>
      <c r="CZ24" s="67">
        <v>9</v>
      </c>
      <c r="DB24" s="65">
        <f t="shared" ca="1" si="34"/>
        <v>0.60449725659175557</v>
      </c>
      <c r="DC24" s="66">
        <f t="shared" ca="1" si="35"/>
        <v>19</v>
      </c>
      <c r="DD24" s="67"/>
      <c r="DE24" s="67">
        <v>24</v>
      </c>
      <c r="DF24" s="67">
        <v>2</v>
      </c>
      <c r="DG24" s="67">
        <v>9</v>
      </c>
      <c r="DI24" s="65">
        <f t="shared" ca="1" si="36"/>
        <v>0.16197412882562523</v>
      </c>
      <c r="DJ24" s="66">
        <f t="shared" ca="1" si="37"/>
        <v>33</v>
      </c>
      <c r="DK24" s="67"/>
      <c r="DL24" s="67">
        <v>24</v>
      </c>
      <c r="DM24" s="67">
        <v>4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0.62213451711629442</v>
      </c>
      <c r="CV25" s="66">
        <f t="shared" ca="1" si="33"/>
        <v>19</v>
      </c>
      <c r="CW25" s="67"/>
      <c r="CX25" s="67">
        <v>25</v>
      </c>
      <c r="CY25" s="67">
        <v>3</v>
      </c>
      <c r="CZ25" s="67">
        <v>8</v>
      </c>
      <c r="DB25" s="65">
        <f t="shared" ca="1" si="34"/>
        <v>0.90779549146242677</v>
      </c>
      <c r="DC25" s="66">
        <f t="shared" ca="1" si="35"/>
        <v>5</v>
      </c>
      <c r="DD25" s="67"/>
      <c r="DE25" s="67">
        <v>25</v>
      </c>
      <c r="DF25" s="67">
        <v>3</v>
      </c>
      <c r="DG25" s="67">
        <v>8</v>
      </c>
      <c r="DI25" s="65">
        <f t="shared" ca="1" si="36"/>
        <v>0.59712331313798184</v>
      </c>
      <c r="DJ25" s="66">
        <f t="shared" ca="1" si="37"/>
        <v>13</v>
      </c>
      <c r="DK25" s="67"/>
      <c r="DL25" s="67">
        <v>25</v>
      </c>
      <c r="DM25" s="67">
        <v>4</v>
      </c>
      <c r="DN25" s="67">
        <v>7</v>
      </c>
    </row>
    <row r="26" spans="1:118" ht="48.95" customHeight="1" thickBot="1" x14ac:dyDescent="0.3">
      <c r="A26" s="26"/>
      <c r="B26" s="80" t="str">
        <f ca="1">$AF7/1000&amp;$AG7&amp;$AH7/1000&amp;$AI7</f>
        <v>5.767－0.979＝</v>
      </c>
      <c r="C26" s="81"/>
      <c r="D26" s="81"/>
      <c r="E26" s="81"/>
      <c r="F26" s="81"/>
      <c r="G26" s="81"/>
      <c r="H26" s="82">
        <f ca="1">$AJ7/1000</f>
        <v>4.7880000000000003</v>
      </c>
      <c r="I26" s="82"/>
      <c r="J26" s="83"/>
      <c r="K26" s="9"/>
      <c r="L26" s="26"/>
      <c r="M26" s="80" t="str">
        <f ca="1">$AF8/1000&amp;$AG8&amp;$AH8/1000&amp;$AI8</f>
        <v>1.113－0.385＝</v>
      </c>
      <c r="N26" s="81"/>
      <c r="O26" s="81"/>
      <c r="P26" s="81"/>
      <c r="Q26" s="81"/>
      <c r="R26" s="81"/>
      <c r="S26" s="82">
        <f ca="1">$AJ8/1000</f>
        <v>0.72799999999999998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0.1218642909860278</v>
      </c>
      <c r="CV26" s="66">
        <f t="shared" ca="1" si="33"/>
        <v>38</v>
      </c>
      <c r="CW26" s="67"/>
      <c r="CX26" s="67">
        <v>26</v>
      </c>
      <c r="CY26" s="67">
        <v>3</v>
      </c>
      <c r="CZ26" s="67">
        <v>4</v>
      </c>
      <c r="DB26" s="65">
        <f t="shared" ca="1" si="34"/>
        <v>0.23097356685708592</v>
      </c>
      <c r="DC26" s="66">
        <f t="shared" ca="1" si="35"/>
        <v>37</v>
      </c>
      <c r="DD26" s="67"/>
      <c r="DE26" s="67">
        <v>26</v>
      </c>
      <c r="DF26" s="67">
        <v>3</v>
      </c>
      <c r="DG26" s="67">
        <v>4</v>
      </c>
      <c r="DI26" s="65">
        <f t="shared" ca="1" si="36"/>
        <v>0.71195076590447848</v>
      </c>
      <c r="DJ26" s="66">
        <f t="shared" ca="1" si="37"/>
        <v>7</v>
      </c>
      <c r="DK26" s="67"/>
      <c r="DL26" s="67">
        <v>26</v>
      </c>
      <c r="DM26" s="67">
        <v>4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0.81096566513271939</v>
      </c>
      <c r="CV27" s="66">
        <f t="shared" ca="1" si="33"/>
        <v>9</v>
      </c>
      <c r="CW27" s="67"/>
      <c r="CX27" s="67">
        <v>27</v>
      </c>
      <c r="CY27" s="67">
        <v>3</v>
      </c>
      <c r="CZ27" s="67">
        <v>5</v>
      </c>
      <c r="DB27" s="65">
        <f t="shared" ca="1" si="34"/>
        <v>0.77721794764977936</v>
      </c>
      <c r="DC27" s="66">
        <f t="shared" ca="1" si="35"/>
        <v>13</v>
      </c>
      <c r="DD27" s="67"/>
      <c r="DE27" s="67">
        <v>27</v>
      </c>
      <c r="DF27" s="67">
        <v>3</v>
      </c>
      <c r="DG27" s="67">
        <v>5</v>
      </c>
      <c r="DI27" s="65">
        <f t="shared" ca="1" si="36"/>
        <v>0.4267503814584841</v>
      </c>
      <c r="DJ27" s="66">
        <f t="shared" ca="1" si="37"/>
        <v>22</v>
      </c>
      <c r="DK27" s="67"/>
      <c r="DL27" s="67">
        <v>27</v>
      </c>
      <c r="DM27" s="67">
        <v>4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5</v>
      </c>
      <c r="F28" s="33" t="str">
        <f ca="1">IF(AND(G28=0,H28=0,I28=0),"",".")</f>
        <v>.</v>
      </c>
      <c r="G28" s="34">
        <f ca="1">$BS7</f>
        <v>7</v>
      </c>
      <c r="H28" s="34">
        <f ca="1">$BX7</f>
        <v>6</v>
      </c>
      <c r="I28" s="34">
        <f ca="1">$CC7</f>
        <v>7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1</v>
      </c>
      <c r="Q28" s="33" t="str">
        <f ca="1">IF(AND(R28=0,S28=0,T28=0),"",".")</f>
        <v>.</v>
      </c>
      <c r="R28" s="34">
        <f ca="1">$BS8</f>
        <v>1</v>
      </c>
      <c r="S28" s="34">
        <f ca="1">$BX8</f>
        <v>1</v>
      </c>
      <c r="T28" s="34">
        <f ca="1">$CC8</f>
        <v>3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0.11669201564014209</v>
      </c>
      <c r="CV28" s="66">
        <f t="shared" ca="1" si="33"/>
        <v>39</v>
      </c>
      <c r="CW28" s="67"/>
      <c r="CX28" s="67">
        <v>28</v>
      </c>
      <c r="CY28" s="67">
        <v>3</v>
      </c>
      <c r="CZ28" s="67">
        <v>6</v>
      </c>
      <c r="DB28" s="65">
        <f t="shared" ca="1" si="34"/>
        <v>0.80826984786252165</v>
      </c>
      <c r="DC28" s="66">
        <f t="shared" ca="1" si="35"/>
        <v>11</v>
      </c>
      <c r="DD28" s="67"/>
      <c r="DE28" s="67">
        <v>28</v>
      </c>
      <c r="DF28" s="67">
        <v>3</v>
      </c>
      <c r="DG28" s="67">
        <v>6</v>
      </c>
      <c r="DI28" s="65">
        <f t="shared" ca="1" si="36"/>
        <v>0.55349295586198144</v>
      </c>
      <c r="DJ28" s="66">
        <f t="shared" ca="1" si="37"/>
        <v>15</v>
      </c>
      <c r="DK28" s="67"/>
      <c r="DL28" s="67">
        <v>28</v>
      </c>
      <c r="DM28" s="67">
        <v>5</v>
      </c>
      <c r="DN28" s="67">
        <v>6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0</v>
      </c>
      <c r="F29" s="40" t="str">
        <f ca="1">IF(AND(G29=0,H29=0,I29=0),"",".")</f>
        <v>.</v>
      </c>
      <c r="G29" s="41">
        <f ca="1">$BT7</f>
        <v>9</v>
      </c>
      <c r="H29" s="41">
        <f ca="1">$BY7</f>
        <v>7</v>
      </c>
      <c r="I29" s="41">
        <f ca="1">$CD7</f>
        <v>9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0</v>
      </c>
      <c r="Q29" s="40" t="str">
        <f ca="1">IF(AND(R29=0,S29=0,T29=0),"",".")</f>
        <v>.</v>
      </c>
      <c r="R29" s="41">
        <f ca="1">$BT8</f>
        <v>3</v>
      </c>
      <c r="S29" s="41">
        <f ca="1">$BY8</f>
        <v>8</v>
      </c>
      <c r="T29" s="41">
        <f ca="1">$CD8</f>
        <v>5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0.30191012919071825</v>
      </c>
      <c r="CV29" s="66">
        <f t="shared" ca="1" si="33"/>
        <v>30</v>
      </c>
      <c r="CW29" s="67"/>
      <c r="CX29" s="67">
        <v>29</v>
      </c>
      <c r="CY29" s="67">
        <v>3</v>
      </c>
      <c r="CZ29" s="67">
        <v>7</v>
      </c>
      <c r="DB29" s="65">
        <f t="shared" ca="1" si="34"/>
        <v>0.24837131370303955</v>
      </c>
      <c r="DC29" s="66">
        <f t="shared" ca="1" si="35"/>
        <v>33</v>
      </c>
      <c r="DD29" s="67"/>
      <c r="DE29" s="67">
        <v>29</v>
      </c>
      <c r="DF29" s="67">
        <v>3</v>
      </c>
      <c r="DG29" s="67">
        <v>7</v>
      </c>
      <c r="DI29" s="65">
        <f t="shared" ca="1" si="36"/>
        <v>0.37071768942325911</v>
      </c>
      <c r="DJ29" s="66">
        <f t="shared" ca="1" si="37"/>
        <v>25</v>
      </c>
      <c r="DK29" s="67"/>
      <c r="DL29" s="67">
        <v>29</v>
      </c>
      <c r="DM29" s="67">
        <v>5</v>
      </c>
      <c r="DN29" s="67">
        <v>7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4</v>
      </c>
      <c r="F30" s="62" t="str">
        <f>$BB7</f>
        <v>.</v>
      </c>
      <c r="G30" s="63">
        <f ca="1">$BC7</f>
        <v>7</v>
      </c>
      <c r="H30" s="64">
        <f ca="1">$BD7</f>
        <v>8</v>
      </c>
      <c r="I30" s="64">
        <f ca="1">$BE7</f>
        <v>8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0</v>
      </c>
      <c r="Q30" s="62" t="str">
        <f>$BB8</f>
        <v>.</v>
      </c>
      <c r="R30" s="63">
        <f ca="1">$BC8</f>
        <v>7</v>
      </c>
      <c r="S30" s="64">
        <f ca="1">$BD8</f>
        <v>2</v>
      </c>
      <c r="T30" s="64">
        <f ca="1">$BE8</f>
        <v>8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0.13811304967797577</v>
      </c>
      <c r="CV30" s="66">
        <f t="shared" ca="1" si="33"/>
        <v>37</v>
      </c>
      <c r="CW30" s="67"/>
      <c r="CX30" s="67">
        <v>30</v>
      </c>
      <c r="CY30" s="67">
        <v>3</v>
      </c>
      <c r="CZ30" s="67">
        <v>8</v>
      </c>
      <c r="DB30" s="65">
        <f t="shared" ca="1" si="34"/>
        <v>0.23340212938305094</v>
      </c>
      <c r="DC30" s="66">
        <f t="shared" ca="1" si="35"/>
        <v>35</v>
      </c>
      <c r="DD30" s="67"/>
      <c r="DE30" s="67">
        <v>30</v>
      </c>
      <c r="DF30" s="67">
        <v>3</v>
      </c>
      <c r="DG30" s="67">
        <v>8</v>
      </c>
      <c r="DI30" s="65">
        <f t="shared" ca="1" si="36"/>
        <v>0.76172178574401017</v>
      </c>
      <c r="DJ30" s="66">
        <f t="shared" ca="1" si="37"/>
        <v>4</v>
      </c>
      <c r="DK30" s="67"/>
      <c r="DL30" s="67">
        <v>30</v>
      </c>
      <c r="DM30" s="67">
        <v>5</v>
      </c>
      <c r="DN30" s="67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0.66964749033545579</v>
      </c>
      <c r="CV31" s="66">
        <f t="shared" ca="1" si="33"/>
        <v>17</v>
      </c>
      <c r="CW31" s="67"/>
      <c r="CX31" s="67">
        <v>31</v>
      </c>
      <c r="CY31" s="67">
        <v>3</v>
      </c>
      <c r="CZ31" s="67">
        <v>9</v>
      </c>
      <c r="DB31" s="65">
        <f t="shared" ca="1" si="34"/>
        <v>0.92027570104829615</v>
      </c>
      <c r="DC31" s="66">
        <f t="shared" ca="1" si="35"/>
        <v>3</v>
      </c>
      <c r="DD31" s="67"/>
      <c r="DE31" s="67">
        <v>31</v>
      </c>
      <c r="DF31" s="67">
        <v>3</v>
      </c>
      <c r="DG31" s="67">
        <v>9</v>
      </c>
      <c r="DI31" s="65">
        <f t="shared" ca="1" si="36"/>
        <v>0.88519436931134654</v>
      </c>
      <c r="DJ31" s="66">
        <f t="shared" ca="1" si="37"/>
        <v>2</v>
      </c>
      <c r="DK31" s="67"/>
      <c r="DL31" s="67">
        <v>31</v>
      </c>
      <c r="DM31" s="67">
        <v>5</v>
      </c>
      <c r="DN31" s="67">
        <v>9</v>
      </c>
    </row>
    <row r="32" spans="1:118" ht="39.950000000000003" customHeight="1" thickBot="1" x14ac:dyDescent="0.3">
      <c r="A32" s="93" t="str">
        <f t="shared" ref="A32:T33" si="38">A1</f>
        <v>小数 ひき算 小数第三位 (1.111)－(0.111) くり下がり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0.92414392796696376</v>
      </c>
      <c r="CV32" s="66">
        <f t="shared" ca="1" si="33"/>
        <v>3</v>
      </c>
      <c r="CW32" s="67"/>
      <c r="CX32" s="67">
        <v>32</v>
      </c>
      <c r="CY32" s="67">
        <v>4</v>
      </c>
      <c r="CZ32" s="67">
        <v>5</v>
      </c>
      <c r="DA32" s="67"/>
      <c r="DB32" s="65">
        <f t="shared" ca="1" si="34"/>
        <v>0.12966794794663117</v>
      </c>
      <c r="DC32" s="66">
        <f t="shared" ca="1" si="35"/>
        <v>40</v>
      </c>
      <c r="DD32" s="67"/>
      <c r="DE32" s="67">
        <v>32</v>
      </c>
      <c r="DF32" s="67">
        <v>4</v>
      </c>
      <c r="DG32" s="67">
        <v>5</v>
      </c>
      <c r="DI32" s="65">
        <f t="shared" ca="1" si="36"/>
        <v>0.53503482605003494</v>
      </c>
      <c r="DJ32" s="66">
        <f t="shared" ca="1" si="37"/>
        <v>16</v>
      </c>
      <c r="DK32" s="67"/>
      <c r="DL32" s="67">
        <v>32</v>
      </c>
      <c r="DM32" s="67">
        <v>6</v>
      </c>
      <c r="DN32" s="67">
        <v>7</v>
      </c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0.78022150130130585</v>
      </c>
      <c r="CV33" s="66">
        <f t="shared" ca="1" si="33"/>
        <v>10</v>
      </c>
      <c r="CW33" s="67"/>
      <c r="CX33" s="67">
        <v>33</v>
      </c>
      <c r="CY33" s="67">
        <v>4</v>
      </c>
      <c r="CZ33" s="67">
        <v>6</v>
      </c>
      <c r="DB33" s="65">
        <f t="shared" ca="1" si="34"/>
        <v>0.55324349161053976</v>
      </c>
      <c r="DC33" s="66">
        <f t="shared" ca="1" si="35"/>
        <v>20</v>
      </c>
      <c r="DD33" s="67"/>
      <c r="DE33" s="67">
        <v>33</v>
      </c>
      <c r="DF33" s="67">
        <v>4</v>
      </c>
      <c r="DG33" s="67">
        <v>6</v>
      </c>
      <c r="DI33" s="65">
        <f t="shared" ca="1" si="36"/>
        <v>0.66107315355908991</v>
      </c>
      <c r="DJ33" s="66">
        <f t="shared" ca="1" si="37"/>
        <v>10</v>
      </c>
      <c r="DK33" s="67"/>
      <c r="DL33" s="67">
        <v>33</v>
      </c>
      <c r="DM33" s="67">
        <v>6</v>
      </c>
      <c r="DN33" s="67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0.58806043854442125</v>
      </c>
      <c r="CV34" s="66">
        <f t="shared" ca="1" si="33"/>
        <v>21</v>
      </c>
      <c r="CW34" s="67"/>
      <c r="CX34" s="67">
        <v>34</v>
      </c>
      <c r="CY34" s="67">
        <v>4</v>
      </c>
      <c r="CZ34" s="67">
        <v>7</v>
      </c>
      <c r="DB34" s="65">
        <f t="shared" ca="1" si="34"/>
        <v>0.22144363233772801</v>
      </c>
      <c r="DC34" s="66">
        <f t="shared" ca="1" si="35"/>
        <v>39</v>
      </c>
      <c r="DD34" s="67"/>
      <c r="DE34" s="67">
        <v>34</v>
      </c>
      <c r="DF34" s="67">
        <v>4</v>
      </c>
      <c r="DG34" s="67">
        <v>7</v>
      </c>
      <c r="DI34" s="65">
        <f t="shared" ca="1" si="36"/>
        <v>0.72061631737346798</v>
      </c>
      <c r="DJ34" s="66">
        <f t="shared" ca="1" si="37"/>
        <v>6</v>
      </c>
      <c r="DK34" s="67"/>
      <c r="DL34" s="67">
        <v>34</v>
      </c>
      <c r="DM34" s="67">
        <v>6</v>
      </c>
      <c r="DN34" s="67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0.13936242386637032</v>
      </c>
      <c r="CV35" s="66">
        <f t="shared" ca="1" si="33"/>
        <v>36</v>
      </c>
      <c r="CW35" s="67"/>
      <c r="CX35" s="67">
        <v>35</v>
      </c>
      <c r="CY35" s="67">
        <v>4</v>
      </c>
      <c r="CZ35" s="67">
        <v>8</v>
      </c>
      <c r="DB35" s="65">
        <f t="shared" ca="1" si="34"/>
        <v>1.0891156856185802E-2</v>
      </c>
      <c r="DC35" s="66">
        <f t="shared" ca="1" si="35"/>
        <v>46</v>
      </c>
      <c r="DD35" s="67"/>
      <c r="DE35" s="67">
        <v>35</v>
      </c>
      <c r="DF35" s="67">
        <v>4</v>
      </c>
      <c r="DG35" s="67">
        <v>8</v>
      </c>
      <c r="DI35" s="65">
        <f t="shared" ca="1" si="36"/>
        <v>0.67109282761094813</v>
      </c>
      <c r="DJ35" s="66">
        <f t="shared" ca="1" si="37"/>
        <v>8</v>
      </c>
      <c r="DK35" s="67"/>
      <c r="DL35" s="67">
        <v>35</v>
      </c>
      <c r="DM35" s="67">
        <v>7</v>
      </c>
      <c r="DN35" s="67">
        <v>8</v>
      </c>
    </row>
    <row r="36" spans="1:118" ht="48.95" customHeight="1" thickBot="1" x14ac:dyDescent="0.3">
      <c r="A36" s="50"/>
      <c r="B36" s="102" t="str">
        <f ca="1">B5</f>
        <v>4.815－0.999＝</v>
      </c>
      <c r="C36" s="103"/>
      <c r="D36" s="103"/>
      <c r="E36" s="103"/>
      <c r="F36" s="103"/>
      <c r="G36" s="103"/>
      <c r="H36" s="104">
        <f ca="1">H5</f>
        <v>3.8159999999999998</v>
      </c>
      <c r="I36" s="104"/>
      <c r="J36" s="105"/>
      <c r="K36" s="51"/>
      <c r="L36" s="27"/>
      <c r="M36" s="102" t="str">
        <f ca="1">M5</f>
        <v>1.633－0.858＝</v>
      </c>
      <c r="N36" s="103"/>
      <c r="O36" s="103"/>
      <c r="P36" s="103"/>
      <c r="Q36" s="103"/>
      <c r="R36" s="103"/>
      <c r="S36" s="104">
        <f ca="1">S5</f>
        <v>0.77500000000000002</v>
      </c>
      <c r="T36" s="104"/>
      <c r="U36" s="105"/>
      <c r="V36" s="9"/>
      <c r="AF36" s="1" t="s">
        <v>80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8</v>
      </c>
      <c r="AI36" s="53">
        <f t="shared" ca="1" si="39"/>
        <v>1</v>
      </c>
      <c r="AJ36" s="53">
        <f t="shared" ca="1" si="39"/>
        <v>6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0.18292560545051217</v>
      </c>
      <c r="CV36" s="66">
        <f t="shared" ca="1" si="33"/>
        <v>34</v>
      </c>
      <c r="CW36" s="67"/>
      <c r="CX36" s="67">
        <v>36</v>
      </c>
      <c r="CY36" s="67">
        <v>4</v>
      </c>
      <c r="CZ36" s="67">
        <v>9</v>
      </c>
      <c r="DB36" s="65">
        <f t="shared" ca="1" si="34"/>
        <v>0.94753144506434828</v>
      </c>
      <c r="DC36" s="66">
        <f t="shared" ca="1" si="35"/>
        <v>2</v>
      </c>
      <c r="DD36" s="67"/>
      <c r="DE36" s="67">
        <v>36</v>
      </c>
      <c r="DF36" s="67">
        <v>4</v>
      </c>
      <c r="DG36" s="67">
        <v>9</v>
      </c>
      <c r="DI36" s="65">
        <f t="shared" ca="1" si="36"/>
        <v>0.66185028228548448</v>
      </c>
      <c r="DJ36" s="66">
        <f t="shared" ca="1" si="37"/>
        <v>9</v>
      </c>
      <c r="DK36" s="67"/>
      <c r="DL36" s="67">
        <v>36</v>
      </c>
      <c r="DM36" s="67">
        <v>7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7</v>
      </c>
      <c r="AI37" s="53">
        <f t="shared" ca="1" si="39"/>
        <v>7</v>
      </c>
      <c r="AJ37" s="53">
        <f t="shared" ca="1" si="39"/>
        <v>5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0.37625828188765986</v>
      </c>
      <c r="CV37" s="66">
        <f t="shared" ca="1" si="33"/>
        <v>27</v>
      </c>
      <c r="CW37" s="67"/>
      <c r="CX37" s="67">
        <v>37</v>
      </c>
      <c r="CY37" s="67">
        <v>5</v>
      </c>
      <c r="CZ37" s="67">
        <v>6</v>
      </c>
      <c r="DB37" s="65">
        <f t="shared" ca="1" si="34"/>
        <v>0.82197766866483257</v>
      </c>
      <c r="DC37" s="66">
        <f t="shared" ca="1" si="35"/>
        <v>10</v>
      </c>
      <c r="DD37" s="67"/>
      <c r="DE37" s="67">
        <v>37</v>
      </c>
      <c r="DF37" s="67">
        <v>5</v>
      </c>
      <c r="DG37" s="67">
        <v>6</v>
      </c>
      <c r="DI37" s="65">
        <f t="shared" ca="1" si="36"/>
        <v>0.46591189029272417</v>
      </c>
      <c r="DJ37" s="66">
        <f t="shared" ca="1" si="37"/>
        <v>20</v>
      </c>
      <c r="DK37" s="67"/>
      <c r="DL37" s="67">
        <v>37</v>
      </c>
      <c r="DM37" s="67">
        <v>8</v>
      </c>
      <c r="DN37" s="67">
        <v>9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4</v>
      </c>
      <c r="F38" s="33" t="str">
        <f t="shared" ca="1" si="41"/>
        <v>.</v>
      </c>
      <c r="G38" s="34">
        <f t="shared" ca="1" si="41"/>
        <v>8</v>
      </c>
      <c r="H38" s="34">
        <f t="shared" ca="1" si="41"/>
        <v>1</v>
      </c>
      <c r="I38" s="34">
        <f t="shared" ca="1" si="41"/>
        <v>5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1</v>
      </c>
      <c r="Q38" s="33" t="str">
        <f t="shared" ca="1" si="42"/>
        <v>.</v>
      </c>
      <c r="R38" s="34">
        <f t="shared" ca="1" si="42"/>
        <v>6</v>
      </c>
      <c r="S38" s="34">
        <f t="shared" ca="1" si="42"/>
        <v>3</v>
      </c>
      <c r="T38" s="34">
        <f t="shared" ca="1" si="42"/>
        <v>3</v>
      </c>
      <c r="U38" s="35"/>
      <c r="V38" s="9"/>
      <c r="AF38" s="1" t="s">
        <v>81</v>
      </c>
      <c r="AG38" s="1" t="str">
        <f t="shared" ca="1" si="40"/>
        <v>NO</v>
      </c>
      <c r="AH38" s="53">
        <f t="shared" ca="1" si="39"/>
        <v>8</v>
      </c>
      <c r="AI38" s="53">
        <f t="shared" ca="1" si="39"/>
        <v>6</v>
      </c>
      <c r="AJ38" s="53">
        <f t="shared" ca="1" si="39"/>
        <v>7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0.40457930812905796</v>
      </c>
      <c r="CV38" s="66">
        <f t="shared" ca="1" si="33"/>
        <v>25</v>
      </c>
      <c r="CW38" s="67"/>
      <c r="CX38" s="67">
        <v>38</v>
      </c>
      <c r="CY38" s="67">
        <v>5</v>
      </c>
      <c r="CZ38" s="67">
        <v>7</v>
      </c>
      <c r="DB38" s="65">
        <f t="shared" ca="1" si="34"/>
        <v>0.44061574551127769</v>
      </c>
      <c r="DC38" s="66">
        <f t="shared" ca="1" si="35"/>
        <v>23</v>
      </c>
      <c r="DD38" s="67"/>
      <c r="DE38" s="67">
        <v>38</v>
      </c>
      <c r="DF38" s="67">
        <v>5</v>
      </c>
      <c r="DG38" s="67">
        <v>7</v>
      </c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9</v>
      </c>
      <c r="H39" s="41">
        <f t="shared" ca="1" si="41"/>
        <v>9</v>
      </c>
      <c r="I39" s="41">
        <f t="shared" ca="1" si="41"/>
        <v>9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8</v>
      </c>
      <c r="S39" s="41">
        <f t="shared" ca="1" si="43"/>
        <v>5</v>
      </c>
      <c r="T39" s="41">
        <f t="shared" ca="1" si="43"/>
        <v>8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8</v>
      </c>
      <c r="AI39" s="53">
        <f t="shared" ca="1" si="39"/>
        <v>3</v>
      </c>
      <c r="AJ39" s="53">
        <f t="shared" ca="1" si="39"/>
        <v>4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0.60050732098322934</v>
      </c>
      <c r="CV39" s="66">
        <f t="shared" ca="1" si="33"/>
        <v>20</v>
      </c>
      <c r="CW39" s="67"/>
      <c r="CX39" s="67">
        <v>39</v>
      </c>
      <c r="CY39" s="67">
        <v>5</v>
      </c>
      <c r="CZ39" s="67">
        <v>8</v>
      </c>
      <c r="DB39" s="65">
        <f t="shared" ca="1" si="34"/>
        <v>0.34398353714046115</v>
      </c>
      <c r="DC39" s="66">
        <f t="shared" ca="1" si="35"/>
        <v>31</v>
      </c>
      <c r="DD39" s="67"/>
      <c r="DE39" s="67">
        <v>39</v>
      </c>
      <c r="DF39" s="67">
        <v>5</v>
      </c>
      <c r="DG39" s="67">
        <v>8</v>
      </c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3</v>
      </c>
      <c r="F40" s="55" t="str">
        <f t="shared" si="41"/>
        <v>.</v>
      </c>
      <c r="G40" s="56">
        <f t="shared" ca="1" si="41"/>
        <v>8</v>
      </c>
      <c r="H40" s="57">
        <f t="shared" ca="1" si="41"/>
        <v>1</v>
      </c>
      <c r="I40" s="57">
        <f t="shared" ca="1" si="41"/>
        <v>6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7</v>
      </c>
      <c r="S40" s="57">
        <f t="shared" ca="1" si="43"/>
        <v>7</v>
      </c>
      <c r="T40" s="57">
        <f t="shared" ca="1" si="43"/>
        <v>5</v>
      </c>
      <c r="U40" s="58"/>
      <c r="V40" s="9"/>
      <c r="X40" s="59"/>
      <c r="AE40" s="2" t="s">
        <v>82</v>
      </c>
      <c r="AF40" s="1" t="s">
        <v>37</v>
      </c>
      <c r="AG40" s="1" t="str">
        <f t="shared" ca="1" si="40"/>
        <v>NO</v>
      </c>
      <c r="AH40" s="53">
        <f t="shared" ca="1" si="39"/>
        <v>7</v>
      </c>
      <c r="AI40" s="53">
        <f t="shared" ca="1" si="39"/>
        <v>2</v>
      </c>
      <c r="AJ40" s="53">
        <f t="shared" ca="1" si="39"/>
        <v>9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0.64948332823104515</v>
      </c>
      <c r="CV40" s="66">
        <f t="shared" ca="1" si="33"/>
        <v>18</v>
      </c>
      <c r="CW40" s="67"/>
      <c r="CX40" s="67">
        <v>40</v>
      </c>
      <c r="CY40" s="67">
        <v>5</v>
      </c>
      <c r="CZ40" s="67">
        <v>9</v>
      </c>
      <c r="DB40" s="65">
        <f t="shared" ca="1" si="34"/>
        <v>0.44370411573210278</v>
      </c>
      <c r="DC40" s="66">
        <f t="shared" ca="1" si="35"/>
        <v>22</v>
      </c>
      <c r="DD40" s="67"/>
      <c r="DE40" s="67">
        <v>40</v>
      </c>
      <c r="DF40" s="67">
        <v>5</v>
      </c>
      <c r="DG40" s="67">
        <v>9</v>
      </c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5</v>
      </c>
      <c r="AI41" s="53">
        <f t="shared" ca="1" si="39"/>
        <v>1</v>
      </c>
      <c r="AJ41" s="53">
        <f t="shared" ca="1" si="39"/>
        <v>7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0.39959855804680233</v>
      </c>
      <c r="CV41" s="66">
        <f t="shared" ca="1" si="33"/>
        <v>26</v>
      </c>
      <c r="CW41" s="67"/>
      <c r="CX41" s="67">
        <v>41</v>
      </c>
      <c r="CY41" s="67">
        <v>6</v>
      </c>
      <c r="CZ41" s="67">
        <v>7</v>
      </c>
      <c r="DB41" s="65">
        <f t="shared" ca="1" si="34"/>
        <v>0.35030990055008393</v>
      </c>
      <c r="DC41" s="66">
        <f t="shared" ca="1" si="35"/>
        <v>29</v>
      </c>
      <c r="DD41" s="67"/>
      <c r="DE41" s="67">
        <v>41</v>
      </c>
      <c r="DF41" s="67">
        <v>6</v>
      </c>
      <c r="DG41" s="67">
        <v>7</v>
      </c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7</v>
      </c>
      <c r="AI42" s="53">
        <f t="shared" ca="1" si="39"/>
        <v>8</v>
      </c>
      <c r="AJ42" s="53">
        <f t="shared" ca="1" si="39"/>
        <v>8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0.86601083587164773</v>
      </c>
      <c r="CV42" s="66">
        <f t="shared" ca="1" si="33"/>
        <v>8</v>
      </c>
      <c r="CW42" s="67"/>
      <c r="CX42" s="67">
        <v>42</v>
      </c>
      <c r="CY42" s="67">
        <v>6</v>
      </c>
      <c r="CZ42" s="67">
        <v>8</v>
      </c>
      <c r="DB42" s="65">
        <f t="shared" ca="1" si="34"/>
        <v>0.41438543694446106</v>
      </c>
      <c r="DC42" s="66">
        <f t="shared" ca="1" si="35"/>
        <v>26</v>
      </c>
      <c r="DD42" s="67"/>
      <c r="DE42" s="67">
        <v>42</v>
      </c>
      <c r="DF42" s="67">
        <v>6</v>
      </c>
      <c r="DG42" s="67">
        <v>8</v>
      </c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102" t="str">
        <f ca="1">B12</f>
        <v>3.716－0.849＝</v>
      </c>
      <c r="C43" s="103"/>
      <c r="D43" s="103"/>
      <c r="E43" s="103"/>
      <c r="F43" s="103"/>
      <c r="G43" s="103"/>
      <c r="H43" s="104">
        <f ca="1">H12</f>
        <v>2.867</v>
      </c>
      <c r="I43" s="104"/>
      <c r="J43" s="105"/>
      <c r="K43" s="9"/>
      <c r="L43" s="26"/>
      <c r="M43" s="102" t="str">
        <f ca="1">M12</f>
        <v>8.412－0.578＝</v>
      </c>
      <c r="N43" s="103"/>
      <c r="O43" s="103"/>
      <c r="P43" s="103"/>
      <c r="Q43" s="103"/>
      <c r="R43" s="103"/>
      <c r="S43" s="104">
        <f ca="1">S12</f>
        <v>7.8339999999999996</v>
      </c>
      <c r="T43" s="104"/>
      <c r="U43" s="105"/>
      <c r="V43" s="9"/>
      <c r="AF43" s="1" t="s">
        <v>40</v>
      </c>
      <c r="AG43" s="1" t="str">
        <f t="shared" ca="1" si="40"/>
        <v>NO</v>
      </c>
      <c r="AH43" s="53">
        <f t="shared" ca="1" si="39"/>
        <v>7</v>
      </c>
      <c r="AI43" s="53">
        <f t="shared" ca="1" si="39"/>
        <v>2</v>
      </c>
      <c r="AJ43" s="53">
        <f t="shared" ca="1" si="39"/>
        <v>8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0.33693113677460695</v>
      </c>
      <c r="CV43" s="66">
        <f t="shared" ca="1" si="33"/>
        <v>29</v>
      </c>
      <c r="CW43" s="67"/>
      <c r="CX43" s="67">
        <v>43</v>
      </c>
      <c r="CY43" s="67">
        <v>6</v>
      </c>
      <c r="CZ43" s="67">
        <v>9</v>
      </c>
      <c r="DB43" s="65">
        <f t="shared" ca="1" si="34"/>
        <v>0.62154933830890391</v>
      </c>
      <c r="DC43" s="66">
        <f t="shared" ca="1" si="35"/>
        <v>18</v>
      </c>
      <c r="DD43" s="67"/>
      <c r="DE43" s="67">
        <v>43</v>
      </c>
      <c r="DF43" s="67">
        <v>6</v>
      </c>
      <c r="DG43" s="67">
        <v>9</v>
      </c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8</v>
      </c>
      <c r="AI44" s="53">
        <f t="shared" ca="1" si="39"/>
        <v>3</v>
      </c>
      <c r="AJ44" s="53">
        <f t="shared" ca="1" si="39"/>
        <v>9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0.5472383811576621</v>
      </c>
      <c r="CV44" s="66">
        <f t="shared" ca="1" si="33"/>
        <v>22</v>
      </c>
      <c r="CW44" s="67"/>
      <c r="CX44" s="67">
        <v>44</v>
      </c>
      <c r="CY44" s="67">
        <v>7</v>
      </c>
      <c r="CZ44" s="67">
        <v>8</v>
      </c>
      <c r="DB44" s="65">
        <f t="shared" ca="1" si="34"/>
        <v>0.9577091264840325</v>
      </c>
      <c r="DC44" s="66">
        <f t="shared" ca="1" si="35"/>
        <v>1</v>
      </c>
      <c r="DD44" s="67"/>
      <c r="DE44" s="67">
        <v>44</v>
      </c>
      <c r="DF44" s="67">
        <v>7</v>
      </c>
      <c r="DG44" s="67">
        <v>8</v>
      </c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3</v>
      </c>
      <c r="F45" s="33" t="str">
        <f t="shared" ca="1" si="44"/>
        <v>.</v>
      </c>
      <c r="G45" s="34">
        <f t="shared" ca="1" si="44"/>
        <v>7</v>
      </c>
      <c r="H45" s="34">
        <f t="shared" ca="1" si="44"/>
        <v>1</v>
      </c>
      <c r="I45" s="34">
        <f t="shared" ca="1" si="44"/>
        <v>6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8</v>
      </c>
      <c r="Q45" s="33" t="str">
        <f t="shared" ca="1" si="45"/>
        <v>.</v>
      </c>
      <c r="R45" s="34">
        <f t="shared" ca="1" si="45"/>
        <v>4</v>
      </c>
      <c r="S45" s="34">
        <f t="shared" ca="1" si="45"/>
        <v>1</v>
      </c>
      <c r="T45" s="34">
        <f t="shared" ca="1" si="45"/>
        <v>2</v>
      </c>
      <c r="U45" s="35"/>
      <c r="V45" s="9"/>
      <c r="AE45" s="2" t="s">
        <v>83</v>
      </c>
      <c r="AF45" s="1" t="s">
        <v>43</v>
      </c>
      <c r="AG45" s="1" t="str">
        <f t="shared" ca="1" si="40"/>
        <v>NO</v>
      </c>
      <c r="AH45" s="53">
        <f t="shared" ca="1" si="39"/>
        <v>2</v>
      </c>
      <c r="AI45" s="53">
        <f t="shared" ca="1" si="39"/>
        <v>6</v>
      </c>
      <c r="AJ45" s="53">
        <f t="shared" ca="1" si="39"/>
        <v>5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0.75692735350770013</v>
      </c>
      <c r="CV45" s="66">
        <f t="shared" ca="1" si="33"/>
        <v>13</v>
      </c>
      <c r="CW45" s="67"/>
      <c r="CX45" s="67">
        <v>45</v>
      </c>
      <c r="CY45" s="67">
        <v>7</v>
      </c>
      <c r="CZ45" s="67">
        <v>9</v>
      </c>
      <c r="DB45" s="65">
        <f t="shared" ca="1" si="34"/>
        <v>0.44527038038022226</v>
      </c>
      <c r="DC45" s="66">
        <f t="shared" ca="1" si="35"/>
        <v>21</v>
      </c>
      <c r="DD45" s="67"/>
      <c r="DE45" s="67">
        <v>45</v>
      </c>
      <c r="DF45" s="67">
        <v>7</v>
      </c>
      <c r="DG45" s="67">
        <v>9</v>
      </c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8</v>
      </c>
      <c r="H46" s="41">
        <f t="shared" ca="1" si="46"/>
        <v>4</v>
      </c>
      <c r="I46" s="41">
        <f t="shared" ca="1" si="46"/>
        <v>9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5</v>
      </c>
      <c r="S46" s="41">
        <f t="shared" ca="1" si="47"/>
        <v>7</v>
      </c>
      <c r="T46" s="41">
        <f t="shared" ca="1" si="47"/>
        <v>8</v>
      </c>
      <c r="U46" s="35"/>
      <c r="V46" s="9"/>
      <c r="AE46" s="2" t="s">
        <v>84</v>
      </c>
      <c r="AF46" s="2" t="s">
        <v>45</v>
      </c>
      <c r="AG46" s="1" t="str">
        <f t="shared" ca="1" si="40"/>
        <v>NO</v>
      </c>
      <c r="AH46" s="53">
        <f t="shared" ca="1" si="39"/>
        <v>7</v>
      </c>
      <c r="AI46" s="53">
        <f t="shared" ca="1" si="39"/>
        <v>5</v>
      </c>
      <c r="AJ46" s="53">
        <f t="shared" ca="1" si="39"/>
        <v>7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0.75810913454546514</v>
      </c>
      <c r="CV46" s="66">
        <f t="shared" ca="1" si="33"/>
        <v>12</v>
      </c>
      <c r="CW46" s="67"/>
      <c r="CX46" s="67">
        <v>46</v>
      </c>
      <c r="CY46" s="67">
        <v>8</v>
      </c>
      <c r="CZ46" s="67">
        <v>9</v>
      </c>
      <c r="DB46" s="65">
        <f t="shared" ca="1" si="34"/>
        <v>8.4990172957768673E-2</v>
      </c>
      <c r="DC46" s="66">
        <f t="shared" ca="1" si="35"/>
        <v>45</v>
      </c>
      <c r="DD46" s="67"/>
      <c r="DE46" s="67">
        <v>46</v>
      </c>
      <c r="DF46" s="67">
        <v>8</v>
      </c>
      <c r="DG46" s="67">
        <v>9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2</v>
      </c>
      <c r="F47" s="55" t="str">
        <f t="shared" si="46"/>
        <v>.</v>
      </c>
      <c r="G47" s="56">
        <f t="shared" ca="1" si="46"/>
        <v>8</v>
      </c>
      <c r="H47" s="57">
        <f t="shared" ca="1" si="46"/>
        <v>6</v>
      </c>
      <c r="I47" s="57">
        <f t="shared" ca="1" si="46"/>
        <v>7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7</v>
      </c>
      <c r="Q47" s="55" t="str">
        <f t="shared" si="47"/>
        <v>.</v>
      </c>
      <c r="R47" s="56">
        <f t="shared" ca="1" si="47"/>
        <v>8</v>
      </c>
      <c r="S47" s="57">
        <f t="shared" ca="1" si="47"/>
        <v>3</v>
      </c>
      <c r="T47" s="57">
        <f t="shared" ca="1" si="47"/>
        <v>4</v>
      </c>
      <c r="U47" s="58"/>
      <c r="V47" s="9"/>
      <c r="AE47" s="2" t="s">
        <v>85</v>
      </c>
      <c r="AF47" s="2" t="s">
        <v>47</v>
      </c>
      <c r="AG47" s="1" t="str">
        <f t="shared" ca="1" si="40"/>
        <v>NO</v>
      </c>
      <c r="AH47" s="53">
        <f t="shared" ca="1" si="39"/>
        <v>6</v>
      </c>
      <c r="AI47" s="53">
        <f t="shared" ca="1" si="39"/>
        <v>0</v>
      </c>
      <c r="AJ47" s="53">
        <f t="shared" ca="1" si="39"/>
        <v>7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102" t="str">
        <f ca="1">B19</f>
        <v>7.404－0.675＝</v>
      </c>
      <c r="C50" s="103"/>
      <c r="D50" s="103"/>
      <c r="E50" s="103"/>
      <c r="F50" s="103"/>
      <c r="G50" s="103"/>
      <c r="H50" s="104">
        <f ca="1">H19</f>
        <v>6.7290000000000001</v>
      </c>
      <c r="I50" s="104"/>
      <c r="J50" s="105"/>
      <c r="K50" s="9"/>
      <c r="L50" s="26"/>
      <c r="M50" s="102" t="str">
        <f ca="1">M19</f>
        <v>7.501－0.984＝</v>
      </c>
      <c r="N50" s="103"/>
      <c r="O50" s="103"/>
      <c r="P50" s="103"/>
      <c r="Q50" s="103"/>
      <c r="R50" s="103"/>
      <c r="S50" s="104">
        <f ca="1">S19</f>
        <v>6.5170000000000003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7</v>
      </c>
      <c r="F52" s="33" t="str">
        <f t="shared" ca="1" si="48"/>
        <v>.</v>
      </c>
      <c r="G52" s="34">
        <f t="shared" ca="1" si="48"/>
        <v>4</v>
      </c>
      <c r="H52" s="34">
        <f t="shared" ca="1" si="48"/>
        <v>0</v>
      </c>
      <c r="I52" s="34">
        <f t="shared" ca="1" si="48"/>
        <v>4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7</v>
      </c>
      <c r="Q52" s="33" t="str">
        <f t="shared" ca="1" si="49"/>
        <v>.</v>
      </c>
      <c r="R52" s="34">
        <f t="shared" ca="1" si="49"/>
        <v>5</v>
      </c>
      <c r="S52" s="34">
        <f t="shared" ca="1" si="49"/>
        <v>0</v>
      </c>
      <c r="T52" s="34">
        <f t="shared" ca="1" si="49"/>
        <v>1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6</v>
      </c>
      <c r="H53" s="41">
        <f t="shared" ca="1" si="50"/>
        <v>7</v>
      </c>
      <c r="I53" s="41">
        <f t="shared" ca="1" si="50"/>
        <v>5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9</v>
      </c>
      <c r="S53" s="41">
        <f t="shared" ca="1" si="51"/>
        <v>8</v>
      </c>
      <c r="T53" s="41">
        <f t="shared" ca="1" si="51"/>
        <v>4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6</v>
      </c>
      <c r="F54" s="55" t="str">
        <f t="shared" si="50"/>
        <v>.</v>
      </c>
      <c r="G54" s="56">
        <f t="shared" ca="1" si="50"/>
        <v>7</v>
      </c>
      <c r="H54" s="57">
        <f t="shared" ca="1" si="50"/>
        <v>2</v>
      </c>
      <c r="I54" s="57">
        <f t="shared" ca="1" si="50"/>
        <v>9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6</v>
      </c>
      <c r="Q54" s="55" t="str">
        <f t="shared" si="51"/>
        <v>.</v>
      </c>
      <c r="R54" s="56">
        <f t="shared" ca="1" si="51"/>
        <v>5</v>
      </c>
      <c r="S54" s="57">
        <f t="shared" ca="1" si="51"/>
        <v>1</v>
      </c>
      <c r="T54" s="57">
        <f t="shared" ca="1" si="51"/>
        <v>7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102" t="str">
        <f ca="1">B26</f>
        <v>5.767－0.979＝</v>
      </c>
      <c r="C57" s="103"/>
      <c r="D57" s="103"/>
      <c r="E57" s="103"/>
      <c r="F57" s="103"/>
      <c r="G57" s="103"/>
      <c r="H57" s="104">
        <f ca="1">H26</f>
        <v>4.7880000000000003</v>
      </c>
      <c r="I57" s="104"/>
      <c r="J57" s="105"/>
      <c r="K57" s="9"/>
      <c r="L57" s="26"/>
      <c r="M57" s="102" t="str">
        <f ca="1">M26</f>
        <v>1.113－0.385＝</v>
      </c>
      <c r="N57" s="103"/>
      <c r="O57" s="103"/>
      <c r="P57" s="103"/>
      <c r="Q57" s="103"/>
      <c r="R57" s="103"/>
      <c r="S57" s="104">
        <f ca="1">S26</f>
        <v>0.72799999999999998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7</v>
      </c>
      <c r="H59" s="34">
        <f t="shared" ca="1" si="52"/>
        <v>6</v>
      </c>
      <c r="I59" s="34">
        <f t="shared" ca="1" si="52"/>
        <v>7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1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1</v>
      </c>
      <c r="T59" s="34">
        <f t="shared" ca="1" si="53"/>
        <v>3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9</v>
      </c>
      <c r="H60" s="41">
        <f t="shared" ca="1" si="54"/>
        <v>7</v>
      </c>
      <c r="I60" s="41">
        <f t="shared" ca="1" si="54"/>
        <v>9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3</v>
      </c>
      <c r="S60" s="41">
        <f t="shared" ca="1" si="55"/>
        <v>8</v>
      </c>
      <c r="T60" s="41">
        <f t="shared" ca="1" si="55"/>
        <v>5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4</v>
      </c>
      <c r="F61" s="55" t="str">
        <f t="shared" si="54"/>
        <v>.</v>
      </c>
      <c r="G61" s="56">
        <f t="shared" ca="1" si="54"/>
        <v>7</v>
      </c>
      <c r="H61" s="57">
        <f t="shared" ca="1" si="54"/>
        <v>8</v>
      </c>
      <c r="I61" s="57">
        <f t="shared" ca="1" si="54"/>
        <v>8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7</v>
      </c>
      <c r="S61" s="57">
        <f t="shared" ca="1" si="55"/>
        <v>2</v>
      </c>
      <c r="T61" s="57">
        <f t="shared" ca="1" si="55"/>
        <v>8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BMKUcdVRg1E59X8lBOd7MXX4jHZizCZs18CXQ934PUCq35U6n8eR0PEKcyM4Wi57c7jIbAyV5EoF9vJEmv9sNg==" saltValue="VVgQm+FtnEkJxE4PAo9j9Q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15" priority="161">
      <formula>I38=0</formula>
    </cfRule>
  </conditionalFormatting>
  <conditionalFormatting sqref="I39">
    <cfRule type="expression" dxfId="1614" priority="160">
      <formula>I39=0</formula>
    </cfRule>
  </conditionalFormatting>
  <conditionalFormatting sqref="H38">
    <cfRule type="expression" dxfId="1613" priority="159">
      <formula>AND(H38=0,I38=0)</formula>
    </cfRule>
  </conditionalFormatting>
  <conditionalFormatting sqref="H39">
    <cfRule type="expression" dxfId="1612" priority="158">
      <formula>AND(H39=0,I39=0)</formula>
    </cfRule>
  </conditionalFormatting>
  <conditionalFormatting sqref="G38">
    <cfRule type="expression" dxfId="1611" priority="157">
      <formula>AND(G38=0,H38=0,I38=0)</formula>
    </cfRule>
  </conditionalFormatting>
  <conditionalFormatting sqref="G39">
    <cfRule type="expression" dxfId="1610" priority="156">
      <formula>AND(G39=0,H39=0,I39=0)</formula>
    </cfRule>
  </conditionalFormatting>
  <conditionalFormatting sqref="D38">
    <cfRule type="expression" dxfId="1609" priority="155">
      <formula>D38=0</formula>
    </cfRule>
  </conditionalFormatting>
  <conditionalFormatting sqref="D39">
    <cfRule type="expression" dxfId="1608" priority="154">
      <formula>D39=0</formula>
    </cfRule>
  </conditionalFormatting>
  <conditionalFormatting sqref="D40">
    <cfRule type="expression" dxfId="1607" priority="153">
      <formula>D40=0</formula>
    </cfRule>
  </conditionalFormatting>
  <conditionalFormatting sqref="C39">
    <cfRule type="expression" dxfId="1606" priority="152">
      <formula>C39=""</formula>
    </cfRule>
  </conditionalFormatting>
  <conditionalFormatting sqref="I7">
    <cfRule type="expression" dxfId="1605" priority="151">
      <formula>I7=0</formula>
    </cfRule>
  </conditionalFormatting>
  <conditionalFormatting sqref="I8">
    <cfRule type="expression" dxfId="1604" priority="150">
      <formula>I8=0</formula>
    </cfRule>
  </conditionalFormatting>
  <conditionalFormatting sqref="H7">
    <cfRule type="expression" dxfId="1603" priority="149">
      <formula>AND(H7=0,I7=0)</formula>
    </cfRule>
  </conditionalFormatting>
  <conditionalFormatting sqref="H8">
    <cfRule type="expression" dxfId="1602" priority="148">
      <formula>AND(H8=0,I8=0)</formula>
    </cfRule>
  </conditionalFormatting>
  <conditionalFormatting sqref="G7">
    <cfRule type="expression" dxfId="1601" priority="147">
      <formula>AND(G7=0,H7=0,I7=0)</formula>
    </cfRule>
  </conditionalFormatting>
  <conditionalFormatting sqref="G8">
    <cfRule type="expression" dxfId="1600" priority="146">
      <formula>AND(G8=0,H8=0,I8=0)</formula>
    </cfRule>
  </conditionalFormatting>
  <conditionalFormatting sqref="D7">
    <cfRule type="expression" dxfId="1599" priority="145">
      <formula>D7=0</formula>
    </cfRule>
  </conditionalFormatting>
  <conditionalFormatting sqref="D8">
    <cfRule type="expression" dxfId="1598" priority="144">
      <formula>D8=0</formula>
    </cfRule>
  </conditionalFormatting>
  <conditionalFormatting sqref="D9">
    <cfRule type="expression" dxfId="1597" priority="143">
      <formula>D9=0</formula>
    </cfRule>
  </conditionalFormatting>
  <conditionalFormatting sqref="C8">
    <cfRule type="expression" dxfId="1596" priority="142">
      <formula>C8=""</formula>
    </cfRule>
  </conditionalFormatting>
  <conditionalFormatting sqref="AM15:AM26">
    <cfRule type="expression" dxfId="1595" priority="141">
      <formula>$AQ15="NO"</formula>
    </cfRule>
  </conditionalFormatting>
  <conditionalFormatting sqref="T7">
    <cfRule type="expression" dxfId="1594" priority="140">
      <formula>T7=0</formula>
    </cfRule>
  </conditionalFormatting>
  <conditionalFormatting sqref="T8">
    <cfRule type="expression" dxfId="1593" priority="139">
      <formula>T8=0</formula>
    </cfRule>
  </conditionalFormatting>
  <conditionalFormatting sqref="S7">
    <cfRule type="expression" dxfId="1592" priority="138">
      <formula>AND(S7=0,T7=0)</formula>
    </cfRule>
  </conditionalFormatting>
  <conditionalFormatting sqref="S8">
    <cfRule type="expression" dxfId="1591" priority="137">
      <formula>AND(S8=0,T8=0)</formula>
    </cfRule>
  </conditionalFormatting>
  <conditionalFormatting sqref="R7">
    <cfRule type="expression" dxfId="1590" priority="136">
      <formula>AND(R7=0,S7=0,T7=0)</formula>
    </cfRule>
  </conditionalFormatting>
  <conditionalFormatting sqref="R8">
    <cfRule type="expression" dxfId="1589" priority="135">
      <formula>AND(R8=0,S8=0,T8=0)</formula>
    </cfRule>
  </conditionalFormatting>
  <conditionalFormatting sqref="O7">
    <cfRule type="expression" dxfId="1588" priority="134">
      <formula>O7=0</formula>
    </cfRule>
  </conditionalFormatting>
  <conditionalFormatting sqref="O8">
    <cfRule type="expression" dxfId="1587" priority="133">
      <formula>O8=0</formula>
    </cfRule>
  </conditionalFormatting>
  <conditionalFormatting sqref="O9">
    <cfRule type="expression" dxfId="1586" priority="132">
      <formula>O9=0</formula>
    </cfRule>
  </conditionalFormatting>
  <conditionalFormatting sqref="N8">
    <cfRule type="expression" dxfId="1585" priority="131">
      <formula>N8=""</formula>
    </cfRule>
  </conditionalFormatting>
  <conditionalFormatting sqref="I14">
    <cfRule type="expression" dxfId="1584" priority="130">
      <formula>I14=0</formula>
    </cfRule>
  </conditionalFormatting>
  <conditionalFormatting sqref="I15">
    <cfRule type="expression" dxfId="1583" priority="129">
      <formula>I15=0</formula>
    </cfRule>
  </conditionalFormatting>
  <conditionalFormatting sqref="H14">
    <cfRule type="expression" dxfId="1582" priority="128">
      <formula>AND(H14=0,I14=0)</formula>
    </cfRule>
  </conditionalFormatting>
  <conditionalFormatting sqref="H15">
    <cfRule type="expression" dxfId="1581" priority="127">
      <formula>AND(H15=0,I15=0)</formula>
    </cfRule>
  </conditionalFormatting>
  <conditionalFormatting sqref="G14">
    <cfRule type="expression" dxfId="1580" priority="126">
      <formula>AND(G14=0,H14=0,I14=0)</formula>
    </cfRule>
  </conditionalFormatting>
  <conditionalFormatting sqref="G15">
    <cfRule type="expression" dxfId="1579" priority="125">
      <formula>AND(G15=0,H15=0,I15=0)</formula>
    </cfRule>
  </conditionalFormatting>
  <conditionalFormatting sqref="D14">
    <cfRule type="expression" dxfId="1578" priority="124">
      <formula>D14=0</formula>
    </cfRule>
  </conditionalFormatting>
  <conditionalFormatting sqref="D15">
    <cfRule type="expression" dxfId="1577" priority="123">
      <formula>D15=0</formula>
    </cfRule>
  </conditionalFormatting>
  <conditionalFormatting sqref="D16">
    <cfRule type="expression" dxfId="1576" priority="122">
      <formula>D16=0</formula>
    </cfRule>
  </conditionalFormatting>
  <conditionalFormatting sqref="C15">
    <cfRule type="expression" dxfId="1575" priority="121">
      <formula>C15=""</formula>
    </cfRule>
  </conditionalFormatting>
  <conditionalFormatting sqref="T14">
    <cfRule type="expression" dxfId="1574" priority="120">
      <formula>T14=0</formula>
    </cfRule>
  </conditionalFormatting>
  <conditionalFormatting sqref="T15">
    <cfRule type="expression" dxfId="1573" priority="119">
      <formula>T15=0</formula>
    </cfRule>
  </conditionalFormatting>
  <conditionalFormatting sqref="S14">
    <cfRule type="expression" dxfId="1572" priority="118">
      <formula>AND(S14=0,T14=0)</formula>
    </cfRule>
  </conditionalFormatting>
  <conditionalFormatting sqref="S15">
    <cfRule type="expression" dxfId="1571" priority="117">
      <formula>AND(S15=0,T15=0)</formula>
    </cfRule>
  </conditionalFormatting>
  <conditionalFormatting sqref="R14">
    <cfRule type="expression" dxfId="1570" priority="116">
      <formula>AND(R14=0,S14=0,T14=0)</formula>
    </cfRule>
  </conditionalFormatting>
  <conditionalFormatting sqref="R15">
    <cfRule type="expression" dxfId="1569" priority="115">
      <formula>AND(R15=0,S15=0,T15=0)</formula>
    </cfRule>
  </conditionalFormatting>
  <conditionalFormatting sqref="O14">
    <cfRule type="expression" dxfId="1568" priority="114">
      <formula>O14=0</formula>
    </cfRule>
  </conditionalFormatting>
  <conditionalFormatting sqref="O15">
    <cfRule type="expression" dxfId="1567" priority="113">
      <formula>O15=0</formula>
    </cfRule>
  </conditionalFormatting>
  <conditionalFormatting sqref="O16">
    <cfRule type="expression" dxfId="1566" priority="112">
      <formula>O16=0</formula>
    </cfRule>
  </conditionalFormatting>
  <conditionalFormatting sqref="N15">
    <cfRule type="expression" dxfId="1565" priority="111">
      <formula>N15=""</formula>
    </cfRule>
  </conditionalFormatting>
  <conditionalFormatting sqref="I21">
    <cfRule type="expression" dxfId="1564" priority="110">
      <formula>I21=0</formula>
    </cfRule>
  </conditionalFormatting>
  <conditionalFormatting sqref="I22">
    <cfRule type="expression" dxfId="1563" priority="109">
      <formula>I22=0</formula>
    </cfRule>
  </conditionalFormatting>
  <conditionalFormatting sqref="H21">
    <cfRule type="expression" dxfId="1562" priority="108">
      <formula>AND(H21=0,I21=0)</formula>
    </cfRule>
  </conditionalFormatting>
  <conditionalFormatting sqref="H22">
    <cfRule type="expression" dxfId="1561" priority="107">
      <formula>AND(H22=0,I22=0)</formula>
    </cfRule>
  </conditionalFormatting>
  <conditionalFormatting sqref="G21">
    <cfRule type="expression" dxfId="1560" priority="106">
      <formula>AND(G21=0,H21=0,I21=0)</formula>
    </cfRule>
  </conditionalFormatting>
  <conditionalFormatting sqref="G22">
    <cfRule type="expression" dxfId="1559" priority="105">
      <formula>AND(G22=0,H22=0,I22=0)</formula>
    </cfRule>
  </conditionalFormatting>
  <conditionalFormatting sqref="D21">
    <cfRule type="expression" dxfId="1558" priority="104">
      <formula>D21=0</formula>
    </cfRule>
  </conditionalFormatting>
  <conditionalFormatting sqref="D22">
    <cfRule type="expression" dxfId="1557" priority="103">
      <formula>D22=0</formula>
    </cfRule>
  </conditionalFormatting>
  <conditionalFormatting sqref="D23">
    <cfRule type="expression" dxfId="1556" priority="102">
      <formula>D23=0</formula>
    </cfRule>
  </conditionalFormatting>
  <conditionalFormatting sqref="C22">
    <cfRule type="expression" dxfId="1555" priority="101">
      <formula>C22=""</formula>
    </cfRule>
  </conditionalFormatting>
  <conditionalFormatting sqref="T21">
    <cfRule type="expression" dxfId="1554" priority="100">
      <formula>T21=0</formula>
    </cfRule>
  </conditionalFormatting>
  <conditionalFormatting sqref="T22">
    <cfRule type="expression" dxfId="1553" priority="99">
      <formula>T22=0</formula>
    </cfRule>
  </conditionalFormatting>
  <conditionalFormatting sqref="S21">
    <cfRule type="expression" dxfId="1552" priority="98">
      <formula>AND(S21=0,T21=0)</formula>
    </cfRule>
  </conditionalFormatting>
  <conditionalFormatting sqref="S22">
    <cfRule type="expression" dxfId="1551" priority="97">
      <formula>AND(S22=0,T22=0)</formula>
    </cfRule>
  </conditionalFormatting>
  <conditionalFormatting sqref="R21">
    <cfRule type="expression" dxfId="1550" priority="96">
      <formula>AND(R21=0,S21=0,T21=0)</formula>
    </cfRule>
  </conditionalFormatting>
  <conditionalFormatting sqref="R22">
    <cfRule type="expression" dxfId="1549" priority="95">
      <formula>AND(R22=0,S22=0,T22=0)</formula>
    </cfRule>
  </conditionalFormatting>
  <conditionalFormatting sqref="O21">
    <cfRule type="expression" dxfId="1548" priority="94">
      <formula>O21=0</formula>
    </cfRule>
  </conditionalFormatting>
  <conditionalFormatting sqref="O22">
    <cfRule type="expression" dxfId="1547" priority="93">
      <formula>O22=0</formula>
    </cfRule>
  </conditionalFormatting>
  <conditionalFormatting sqref="O23">
    <cfRule type="expression" dxfId="1546" priority="92">
      <formula>O23=0</formula>
    </cfRule>
  </conditionalFormatting>
  <conditionalFormatting sqref="N22">
    <cfRule type="expression" dxfId="1545" priority="91">
      <formula>N22=""</formula>
    </cfRule>
  </conditionalFormatting>
  <conditionalFormatting sqref="I28">
    <cfRule type="expression" dxfId="1544" priority="90">
      <formula>I28=0</formula>
    </cfRule>
  </conditionalFormatting>
  <conditionalFormatting sqref="I29">
    <cfRule type="expression" dxfId="1543" priority="89">
      <formula>I29=0</formula>
    </cfRule>
  </conditionalFormatting>
  <conditionalFormatting sqref="H28">
    <cfRule type="expression" dxfId="1542" priority="88">
      <formula>AND(H28=0,I28=0)</formula>
    </cfRule>
  </conditionalFormatting>
  <conditionalFormatting sqref="H29">
    <cfRule type="expression" dxfId="1541" priority="87">
      <formula>AND(H29=0,I29=0)</formula>
    </cfRule>
  </conditionalFormatting>
  <conditionalFormatting sqref="G28">
    <cfRule type="expression" dxfId="1540" priority="86">
      <formula>AND(G28=0,H28=0,I28=0)</formula>
    </cfRule>
  </conditionalFormatting>
  <conditionalFormatting sqref="G29">
    <cfRule type="expression" dxfId="1539" priority="85">
      <formula>AND(G29=0,H29=0,I29=0)</formula>
    </cfRule>
  </conditionalFormatting>
  <conditionalFormatting sqref="D28">
    <cfRule type="expression" dxfId="1538" priority="84">
      <formula>D28=0</formula>
    </cfRule>
  </conditionalFormatting>
  <conditionalFormatting sqref="D29">
    <cfRule type="expression" dxfId="1537" priority="83">
      <formula>D29=0</formula>
    </cfRule>
  </conditionalFormatting>
  <conditionalFormatting sqref="D30">
    <cfRule type="expression" dxfId="1536" priority="82">
      <formula>D30=0</formula>
    </cfRule>
  </conditionalFormatting>
  <conditionalFormatting sqref="C29">
    <cfRule type="expression" dxfId="1535" priority="81">
      <formula>C29=""</formula>
    </cfRule>
  </conditionalFormatting>
  <conditionalFormatting sqref="T28">
    <cfRule type="expression" dxfId="1534" priority="80">
      <formula>T28=0</formula>
    </cfRule>
  </conditionalFormatting>
  <conditionalFormatting sqref="T29">
    <cfRule type="expression" dxfId="1533" priority="79">
      <formula>T29=0</formula>
    </cfRule>
  </conditionalFormatting>
  <conditionalFormatting sqref="S28">
    <cfRule type="expression" dxfId="1532" priority="78">
      <formula>AND(S28=0,T28=0)</formula>
    </cfRule>
  </conditionalFormatting>
  <conditionalFormatting sqref="S29">
    <cfRule type="expression" dxfId="1531" priority="77">
      <formula>AND(S29=0,T29=0)</formula>
    </cfRule>
  </conditionalFormatting>
  <conditionalFormatting sqref="R28">
    <cfRule type="expression" dxfId="1530" priority="76">
      <formula>AND(R28=0,S28=0,T28=0)</formula>
    </cfRule>
  </conditionalFormatting>
  <conditionalFormatting sqref="R29">
    <cfRule type="expression" dxfId="1529" priority="75">
      <formula>AND(R29=0,S29=0,T29=0)</formula>
    </cfRule>
  </conditionalFormatting>
  <conditionalFormatting sqref="O28">
    <cfRule type="expression" dxfId="1528" priority="74">
      <formula>O28=0</formula>
    </cfRule>
  </conditionalFormatting>
  <conditionalFormatting sqref="O29">
    <cfRule type="expression" dxfId="1527" priority="73">
      <formula>O29=0</formula>
    </cfRule>
  </conditionalFormatting>
  <conditionalFormatting sqref="O30">
    <cfRule type="expression" dxfId="1526" priority="72">
      <formula>O30=0</formula>
    </cfRule>
  </conditionalFormatting>
  <conditionalFormatting sqref="N29">
    <cfRule type="expression" dxfId="1525" priority="71">
      <formula>N29=""</formula>
    </cfRule>
  </conditionalFormatting>
  <conditionalFormatting sqref="T38">
    <cfRule type="expression" dxfId="1524" priority="70">
      <formula>T38=0</formula>
    </cfRule>
  </conditionalFormatting>
  <conditionalFormatting sqref="T39">
    <cfRule type="expression" dxfId="1523" priority="69">
      <formula>T39=0</formula>
    </cfRule>
  </conditionalFormatting>
  <conditionalFormatting sqref="S38">
    <cfRule type="expression" dxfId="1522" priority="68">
      <formula>AND(S38=0,T38=0)</formula>
    </cfRule>
  </conditionalFormatting>
  <conditionalFormatting sqref="S39">
    <cfRule type="expression" dxfId="1521" priority="67">
      <formula>AND(S39=0,T39=0)</formula>
    </cfRule>
  </conditionalFormatting>
  <conditionalFormatting sqref="R38">
    <cfRule type="expression" dxfId="1520" priority="66">
      <formula>AND(R38=0,S38=0,T38=0)</formula>
    </cfRule>
  </conditionalFormatting>
  <conditionalFormatting sqref="R39">
    <cfRule type="expression" dxfId="1519" priority="65">
      <formula>AND(R39=0,S39=0,T39=0)</formula>
    </cfRule>
  </conditionalFormatting>
  <conditionalFormatting sqref="O38">
    <cfRule type="expression" dxfId="1518" priority="64">
      <formula>O38=0</formula>
    </cfRule>
  </conditionalFormatting>
  <conditionalFormatting sqref="O39">
    <cfRule type="expression" dxfId="1517" priority="63">
      <formula>O39=0</formula>
    </cfRule>
  </conditionalFormatting>
  <conditionalFormatting sqref="O40">
    <cfRule type="expression" dxfId="1516" priority="62">
      <formula>O40=0</formula>
    </cfRule>
  </conditionalFormatting>
  <conditionalFormatting sqref="N39">
    <cfRule type="expression" dxfId="1515" priority="61">
      <formula>N39=""</formula>
    </cfRule>
  </conditionalFormatting>
  <conditionalFormatting sqref="I45">
    <cfRule type="expression" dxfId="1514" priority="60">
      <formula>I45=0</formula>
    </cfRule>
  </conditionalFormatting>
  <conditionalFormatting sqref="I46">
    <cfRule type="expression" dxfId="1513" priority="59">
      <formula>I46=0</formula>
    </cfRule>
  </conditionalFormatting>
  <conditionalFormatting sqref="H45">
    <cfRule type="expression" dxfId="1512" priority="58">
      <formula>AND(H45=0,I45=0)</formula>
    </cfRule>
  </conditionalFormatting>
  <conditionalFormatting sqref="H46">
    <cfRule type="expression" dxfId="1511" priority="57">
      <formula>AND(H46=0,I46=0)</formula>
    </cfRule>
  </conditionalFormatting>
  <conditionalFormatting sqref="G45">
    <cfRule type="expression" dxfId="1510" priority="56">
      <formula>AND(G45=0,H45=0,I45=0)</formula>
    </cfRule>
  </conditionalFormatting>
  <conditionalFormatting sqref="G46">
    <cfRule type="expression" dxfId="1509" priority="55">
      <formula>AND(G46=0,H46=0,I46=0)</formula>
    </cfRule>
  </conditionalFormatting>
  <conditionalFormatting sqref="D45">
    <cfRule type="expression" dxfId="1508" priority="54">
      <formula>D45=0</formula>
    </cfRule>
  </conditionalFormatting>
  <conditionalFormatting sqref="D46">
    <cfRule type="expression" dxfId="1507" priority="53">
      <formula>D46=0</formula>
    </cfRule>
  </conditionalFormatting>
  <conditionalFormatting sqref="D47">
    <cfRule type="expression" dxfId="1506" priority="52">
      <formula>D47=0</formula>
    </cfRule>
  </conditionalFormatting>
  <conditionalFormatting sqref="C46">
    <cfRule type="expression" dxfId="1505" priority="51">
      <formula>C46=""</formula>
    </cfRule>
  </conditionalFormatting>
  <conditionalFormatting sqref="T45">
    <cfRule type="expression" dxfId="1504" priority="50">
      <formula>T45=0</formula>
    </cfRule>
  </conditionalFormatting>
  <conditionalFormatting sqref="T46">
    <cfRule type="expression" dxfId="1503" priority="49">
      <formula>T46=0</formula>
    </cfRule>
  </conditionalFormatting>
  <conditionalFormatting sqref="S45">
    <cfRule type="expression" dxfId="1502" priority="48">
      <formula>AND(S45=0,T45=0)</formula>
    </cfRule>
  </conditionalFormatting>
  <conditionalFormatting sqref="S46">
    <cfRule type="expression" dxfId="1501" priority="47">
      <formula>AND(S46=0,T46=0)</formula>
    </cfRule>
  </conditionalFormatting>
  <conditionalFormatting sqref="R45">
    <cfRule type="expression" dxfId="1500" priority="46">
      <formula>AND(R45=0,S45=0,T45=0)</formula>
    </cfRule>
  </conditionalFormatting>
  <conditionalFormatting sqref="R46">
    <cfRule type="expression" dxfId="1499" priority="45">
      <formula>AND(R46=0,S46=0,T46=0)</formula>
    </cfRule>
  </conditionalFormatting>
  <conditionalFormatting sqref="O45">
    <cfRule type="expression" dxfId="1498" priority="44">
      <formula>O45=0</formula>
    </cfRule>
  </conditionalFormatting>
  <conditionalFormatting sqref="O46">
    <cfRule type="expression" dxfId="1497" priority="43">
      <formula>O46=0</formula>
    </cfRule>
  </conditionalFormatting>
  <conditionalFormatting sqref="O47">
    <cfRule type="expression" dxfId="1496" priority="42">
      <formula>O47=0</formula>
    </cfRule>
  </conditionalFormatting>
  <conditionalFormatting sqref="N46">
    <cfRule type="expression" dxfId="1495" priority="41">
      <formula>N46=""</formula>
    </cfRule>
  </conditionalFormatting>
  <conditionalFormatting sqref="I52">
    <cfRule type="expression" dxfId="1494" priority="40">
      <formula>I52=0</formula>
    </cfRule>
  </conditionalFormatting>
  <conditionalFormatting sqref="I53">
    <cfRule type="expression" dxfId="1493" priority="39">
      <formula>I53=0</formula>
    </cfRule>
  </conditionalFormatting>
  <conditionalFormatting sqref="H52">
    <cfRule type="expression" dxfId="1492" priority="38">
      <formula>AND(H52=0,I52=0)</formula>
    </cfRule>
  </conditionalFormatting>
  <conditionalFormatting sqref="H53">
    <cfRule type="expression" dxfId="1491" priority="37">
      <formula>AND(H53=0,I53=0)</formula>
    </cfRule>
  </conditionalFormatting>
  <conditionalFormatting sqref="G52">
    <cfRule type="expression" dxfId="1490" priority="36">
      <formula>AND(G52=0,H52=0,I52=0)</formula>
    </cfRule>
  </conditionalFormatting>
  <conditionalFormatting sqref="G53">
    <cfRule type="expression" dxfId="1489" priority="35">
      <formula>AND(G53=0,H53=0,I53=0)</formula>
    </cfRule>
  </conditionalFormatting>
  <conditionalFormatting sqref="D52">
    <cfRule type="expression" dxfId="1488" priority="34">
      <formula>D52=0</formula>
    </cfRule>
  </conditionalFormatting>
  <conditionalFormatting sqref="D53">
    <cfRule type="expression" dxfId="1487" priority="33">
      <formula>D53=0</formula>
    </cfRule>
  </conditionalFormatting>
  <conditionalFormatting sqref="D54">
    <cfRule type="expression" dxfId="1486" priority="32">
      <formula>D54=0</formula>
    </cfRule>
  </conditionalFormatting>
  <conditionalFormatting sqref="C53">
    <cfRule type="expression" dxfId="1485" priority="31">
      <formula>C53=""</formula>
    </cfRule>
  </conditionalFormatting>
  <conditionalFormatting sqref="T52">
    <cfRule type="expression" dxfId="1484" priority="30">
      <formula>T52=0</formula>
    </cfRule>
  </conditionalFormatting>
  <conditionalFormatting sqref="T53">
    <cfRule type="expression" dxfId="1483" priority="29">
      <formula>T53=0</formula>
    </cfRule>
  </conditionalFormatting>
  <conditionalFormatting sqref="S52">
    <cfRule type="expression" dxfId="1482" priority="28">
      <formula>AND(S52=0,T52=0)</formula>
    </cfRule>
  </conditionalFormatting>
  <conditionalFormatting sqref="S53">
    <cfRule type="expression" dxfId="1481" priority="27">
      <formula>AND(S53=0,T53=0)</formula>
    </cfRule>
  </conditionalFormatting>
  <conditionalFormatting sqref="R52">
    <cfRule type="expression" dxfId="1480" priority="26">
      <formula>AND(R52=0,S52=0,T52=0)</formula>
    </cfRule>
  </conditionalFormatting>
  <conditionalFormatting sqref="R53">
    <cfRule type="expression" dxfId="1479" priority="25">
      <formula>AND(R53=0,S53=0,T53=0)</formula>
    </cfRule>
  </conditionalFormatting>
  <conditionalFormatting sqref="O52">
    <cfRule type="expression" dxfId="1478" priority="24">
      <formula>O52=0</formula>
    </cfRule>
  </conditionalFormatting>
  <conditionalFormatting sqref="O53">
    <cfRule type="expression" dxfId="1477" priority="23">
      <formula>O53=0</formula>
    </cfRule>
  </conditionalFormatting>
  <conditionalFormatting sqref="O54">
    <cfRule type="expression" dxfId="1476" priority="22">
      <formula>O54=0</formula>
    </cfRule>
  </conditionalFormatting>
  <conditionalFormatting sqref="N53">
    <cfRule type="expression" dxfId="1475" priority="21">
      <formula>N53=""</formula>
    </cfRule>
  </conditionalFormatting>
  <conditionalFormatting sqref="I59">
    <cfRule type="expression" dxfId="1474" priority="20">
      <formula>I59=0</formula>
    </cfRule>
  </conditionalFormatting>
  <conditionalFormatting sqref="I60">
    <cfRule type="expression" dxfId="1473" priority="19">
      <formula>I60=0</formula>
    </cfRule>
  </conditionalFormatting>
  <conditionalFormatting sqref="H59">
    <cfRule type="expression" dxfId="1472" priority="18">
      <formula>AND(H59=0,I59=0)</formula>
    </cfRule>
  </conditionalFormatting>
  <conditionalFormatting sqref="H60">
    <cfRule type="expression" dxfId="1471" priority="17">
      <formula>AND(H60=0,I60=0)</formula>
    </cfRule>
  </conditionalFormatting>
  <conditionalFormatting sqref="G59">
    <cfRule type="expression" dxfId="1470" priority="16">
      <formula>AND(G59=0,H59=0,I59=0)</formula>
    </cfRule>
  </conditionalFormatting>
  <conditionalFormatting sqref="G60">
    <cfRule type="expression" dxfId="1469" priority="15">
      <formula>AND(G60=0,H60=0,I60=0)</formula>
    </cfRule>
  </conditionalFormatting>
  <conditionalFormatting sqref="D59">
    <cfRule type="expression" dxfId="1468" priority="14">
      <formula>D59=0</formula>
    </cfRule>
  </conditionalFormatting>
  <conditionalFormatting sqref="D60">
    <cfRule type="expression" dxfId="1467" priority="13">
      <formula>D60=0</formula>
    </cfRule>
  </conditionalFormatting>
  <conditionalFormatting sqref="D61">
    <cfRule type="expression" dxfId="1466" priority="12">
      <formula>D61=0</formula>
    </cfRule>
  </conditionalFormatting>
  <conditionalFormatting sqref="C60">
    <cfRule type="expression" dxfId="1465" priority="11">
      <formula>C60=""</formula>
    </cfRule>
  </conditionalFormatting>
  <conditionalFormatting sqref="T59">
    <cfRule type="expression" dxfId="1464" priority="10">
      <formula>T59=0</formula>
    </cfRule>
  </conditionalFormatting>
  <conditionalFormatting sqref="T60">
    <cfRule type="expression" dxfId="1463" priority="9">
      <formula>T60=0</formula>
    </cfRule>
  </conditionalFormatting>
  <conditionalFormatting sqref="S59">
    <cfRule type="expression" dxfId="1462" priority="8">
      <formula>AND(S59=0,T59=0)</formula>
    </cfRule>
  </conditionalFormatting>
  <conditionalFormatting sqref="S60">
    <cfRule type="expression" dxfId="1461" priority="7">
      <formula>AND(S60=0,T60=0)</formula>
    </cfRule>
  </conditionalFormatting>
  <conditionalFormatting sqref="R59">
    <cfRule type="expression" dxfId="1460" priority="6">
      <formula>AND(R59=0,S59=0,T59=0)</formula>
    </cfRule>
  </conditionalFormatting>
  <conditionalFormatting sqref="R60">
    <cfRule type="expression" dxfId="1459" priority="5">
      <formula>AND(R60=0,S60=0,T60=0)</formula>
    </cfRule>
  </conditionalFormatting>
  <conditionalFormatting sqref="O59">
    <cfRule type="expression" dxfId="1458" priority="4">
      <formula>O59=0</formula>
    </cfRule>
  </conditionalFormatting>
  <conditionalFormatting sqref="O60">
    <cfRule type="expression" dxfId="1457" priority="3">
      <formula>O60=0</formula>
    </cfRule>
  </conditionalFormatting>
  <conditionalFormatting sqref="O61">
    <cfRule type="expression" dxfId="1456" priority="2">
      <formula>O61=0</formula>
    </cfRule>
  </conditionalFormatting>
  <conditionalFormatting sqref="N60">
    <cfRule type="expression" dxfId="1455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86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6</v>
      </c>
      <c r="AF1" s="1">
        <f ca="1">BI1*10000+BN1*1000+BS1*100+BX1*10+CC1</f>
        <v>5537</v>
      </c>
      <c r="AG1" s="1" t="s">
        <v>48</v>
      </c>
      <c r="AH1" s="1">
        <f ca="1">BJ1*10000+BO1*1000+BT1*100+BY1*10+CD1</f>
        <v>185</v>
      </c>
      <c r="AI1" s="1" t="s">
        <v>2</v>
      </c>
      <c r="AJ1" s="1">
        <f ca="1">AF1-AH1</f>
        <v>5352</v>
      </c>
      <c r="AL1" s="1">
        <f ca="1">BI1</f>
        <v>0</v>
      </c>
      <c r="AM1" s="1">
        <f ca="1">BN1</f>
        <v>5</v>
      </c>
      <c r="AN1" s="1" t="s">
        <v>87</v>
      </c>
      <c r="AO1" s="1">
        <f ca="1">BS1</f>
        <v>5</v>
      </c>
      <c r="AP1" s="1">
        <f ca="1">BX1</f>
        <v>3</v>
      </c>
      <c r="AQ1" s="1">
        <f ca="1">CC1</f>
        <v>7</v>
      </c>
      <c r="AR1" s="1" t="s">
        <v>1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1</v>
      </c>
      <c r="AW1" s="1">
        <f ca="1">BY1</f>
        <v>8</v>
      </c>
      <c r="AX1" s="1">
        <f ca="1">CD1</f>
        <v>5</v>
      </c>
      <c r="AY1" s="1" t="s">
        <v>2</v>
      </c>
      <c r="AZ1" s="1">
        <f ca="1">MOD(ROUNDDOWN(AJ1/10000,0),10)</f>
        <v>0</v>
      </c>
      <c r="BA1" s="1">
        <f ca="1">MOD(ROUNDDOWN(AJ1/1000,0),10)</f>
        <v>5</v>
      </c>
      <c r="BB1" s="1" t="s">
        <v>8</v>
      </c>
      <c r="BC1" s="1">
        <f ca="1">MOD(ROUNDDOWN(AJ1/100,0),10)</f>
        <v>3</v>
      </c>
      <c r="BD1" s="1">
        <f ca="1">MOD(ROUNDDOWN(AJ1/10,0),10)</f>
        <v>5</v>
      </c>
      <c r="BE1" s="1">
        <f ca="1">MOD(ROUNDDOWN(AJ1/1,0),10)</f>
        <v>2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5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5</v>
      </c>
      <c r="BT1" s="10">
        <f ca="1">VLOOKUP($CV1,$CX$1:$CZ$100,3,FALSE)</f>
        <v>1</v>
      </c>
      <c r="BU1" s="19"/>
      <c r="BV1" s="18" t="s">
        <v>13</v>
      </c>
      <c r="BW1" s="1">
        <v>1</v>
      </c>
      <c r="BX1" s="10">
        <f ca="1">VLOOKUP($DC1,$DE$1:$DG$100,2,FALSE)</f>
        <v>3</v>
      </c>
      <c r="BY1" s="10">
        <f ca="1">VLOOKUP($DC1,$DE$1:$DG$100,3,FALSE)</f>
        <v>8</v>
      </c>
      <c r="BZ1" s="19"/>
      <c r="CA1" s="18" t="s">
        <v>14</v>
      </c>
      <c r="CB1" s="1">
        <v>1</v>
      </c>
      <c r="CC1" s="10">
        <f ca="1">VLOOKUP($DJ1,$DL$1:$DN$100,2,FALSE)</f>
        <v>7</v>
      </c>
      <c r="CD1" s="10">
        <f ca="1">VLOOKUP($DJ1,$DL$1:$DN$100,3,FALSE)</f>
        <v>5</v>
      </c>
      <c r="CE1" s="19"/>
      <c r="CF1" s="12"/>
      <c r="CG1" s="65">
        <f ca="1">RAND()</f>
        <v>0.44000894820045733</v>
      </c>
      <c r="CH1" s="66">
        <f ca="1">RANK(CG1,$CG$1:$CG$100,)</f>
        <v>12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9.5022685884332936E-2</v>
      </c>
      <c r="CO1" s="66">
        <f ca="1">RANK(CN1,$CN$1:$CN$100,)</f>
        <v>14</v>
      </c>
      <c r="CP1" s="67"/>
      <c r="CQ1" s="67">
        <v>1</v>
      </c>
      <c r="CR1" s="67">
        <v>1</v>
      </c>
      <c r="CS1" s="67">
        <v>0</v>
      </c>
      <c r="CU1" s="65">
        <f ca="1">RAND()</f>
        <v>0.50985657660139472</v>
      </c>
      <c r="CV1" s="66">
        <f ca="1">RANK(CU1,$CU$1:$CU$100,)</f>
        <v>52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0.12938015436128181</v>
      </c>
      <c r="DC1" s="66">
        <f ca="1">RANK(DB1,$DB$1:$DB$100,)</f>
        <v>39</v>
      </c>
      <c r="DD1" s="67"/>
      <c r="DE1" s="67">
        <v>1</v>
      </c>
      <c r="DF1" s="67">
        <v>0</v>
      </c>
      <c r="DG1" s="67">
        <v>0</v>
      </c>
      <c r="DI1" s="65">
        <f ca="1">RAND()</f>
        <v>0.33814652597512662</v>
      </c>
      <c r="DJ1" s="66">
        <f ca="1">RANK(DI1,$DI$1:$DI$100,)</f>
        <v>59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6" t="s">
        <v>88</v>
      </c>
      <c r="B2" s="87"/>
      <c r="C2" s="87"/>
      <c r="D2" s="87"/>
      <c r="E2" s="87"/>
      <c r="F2" s="88"/>
      <c r="G2" s="89" t="s">
        <v>5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15</v>
      </c>
      <c r="AF2" s="1">
        <f t="shared" ref="AF2:AF12" ca="1" si="0">BI2*10000+BN2*1000+BS2*100+BX2*10+CC2</f>
        <v>9914</v>
      </c>
      <c r="AG2" s="1" t="s">
        <v>48</v>
      </c>
      <c r="AH2" s="1">
        <f t="shared" ref="AH2:AH12" ca="1" si="1">BJ2*10000+BO2*1000+BT2*100+BY2*10+CD2</f>
        <v>742</v>
      </c>
      <c r="AI2" s="1" t="s">
        <v>2</v>
      </c>
      <c r="AJ2" s="1">
        <f t="shared" ref="AJ2:AJ12" ca="1" si="2">AF2-AH2</f>
        <v>9172</v>
      </c>
      <c r="AL2" s="1">
        <f t="shared" ref="AL2:AL12" ca="1" si="3">BI2</f>
        <v>0</v>
      </c>
      <c r="AM2" s="1">
        <f t="shared" ref="AM2:AM12" ca="1" si="4">BN2</f>
        <v>9</v>
      </c>
      <c r="AN2" s="1" t="s">
        <v>8</v>
      </c>
      <c r="AO2" s="1">
        <f t="shared" ref="AO2:AO12" ca="1" si="5">BS2</f>
        <v>9</v>
      </c>
      <c r="AP2" s="1">
        <f t="shared" ref="AP2:AP12" ca="1" si="6">BX2</f>
        <v>1</v>
      </c>
      <c r="AQ2" s="1">
        <f t="shared" ref="AQ2:AQ12" ca="1" si="7">CC2</f>
        <v>4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8</v>
      </c>
      <c r="AV2" s="1">
        <f t="shared" ref="AV2:AV12" ca="1" si="10">BT2</f>
        <v>7</v>
      </c>
      <c r="AW2" s="1">
        <f t="shared" ref="AW2:AW12" ca="1" si="11">BY2</f>
        <v>4</v>
      </c>
      <c r="AX2" s="1">
        <f t="shared" ref="AX2:AX12" ca="1" si="12">CD2</f>
        <v>2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9</v>
      </c>
      <c r="BB2" s="1" t="s">
        <v>53</v>
      </c>
      <c r="BC2" s="1">
        <f t="shared" ref="BC2:BC12" ca="1" si="15">MOD(ROUNDDOWN(AJ2/100,0),10)</f>
        <v>1</v>
      </c>
      <c r="BD2" s="1">
        <f t="shared" ref="BD2:BD12" ca="1" si="16">MOD(ROUNDDOWN(AJ2/10,0),10)</f>
        <v>7</v>
      </c>
      <c r="BE2" s="1">
        <f t="shared" ref="BE2:BE12" ca="1" si="17">MOD(ROUNDDOWN(AJ2/1,0),10)</f>
        <v>2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9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9</v>
      </c>
      <c r="BT2" s="10">
        <f t="shared" ref="BT2:BT12" ca="1" si="23">VLOOKUP($CV2,$CX$1:$CZ$100,3,FALSE)</f>
        <v>7</v>
      </c>
      <c r="BU2" s="19"/>
      <c r="BW2" s="1">
        <v>2</v>
      </c>
      <c r="BX2" s="10">
        <f t="shared" ref="BX2:BX12" ca="1" si="24">VLOOKUP($DC2,$DE$1:$DG$100,2,FALSE)</f>
        <v>1</v>
      </c>
      <c r="BY2" s="10">
        <f t="shared" ref="BY2:BY12" ca="1" si="25">VLOOKUP($DC2,$DE$1:$DG$100,3,FALSE)</f>
        <v>4</v>
      </c>
      <c r="BZ2" s="19"/>
      <c r="CB2" s="1">
        <v>2</v>
      </c>
      <c r="CC2" s="10">
        <f t="shared" ref="CC2:CC12" ca="1" si="26">VLOOKUP($DJ2,$DL$1:$DN$100,2,FALSE)</f>
        <v>4</v>
      </c>
      <c r="CD2" s="10">
        <f t="shared" ref="CD2:CD12" ca="1" si="27">VLOOKUP($DJ2,$DL$1:$DN$100,3,FALSE)</f>
        <v>2</v>
      </c>
      <c r="CE2" s="19"/>
      <c r="CF2" s="12"/>
      <c r="CG2" s="65">
        <f t="shared" ref="CG2:CG18" ca="1" si="28">RAND()</f>
        <v>0.61358963791569743</v>
      </c>
      <c r="CH2" s="66">
        <f t="shared" ref="CH2:CH18" ca="1" si="29">RANK(CG2,$CG$1:$CG$100,)</f>
        <v>7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1.0396703246159711E-2</v>
      </c>
      <c r="CO2" s="66">
        <f t="shared" ref="CO2:CO18" ca="1" si="31">RANK(CN2,$CN$1:$CN$100,)</f>
        <v>18</v>
      </c>
      <c r="CP2" s="67"/>
      <c r="CQ2" s="67">
        <v>2</v>
      </c>
      <c r="CR2" s="67">
        <v>2</v>
      </c>
      <c r="CS2" s="67">
        <v>0</v>
      </c>
      <c r="CU2" s="65">
        <f t="shared" ref="CU2:CU65" ca="1" si="32">RAND()</f>
        <v>3.970226489867823E-2</v>
      </c>
      <c r="CV2" s="66">
        <f t="shared" ref="CV2:CV65" ca="1" si="33">RANK(CU2,$CU$1:$CU$100,)</f>
        <v>98</v>
      </c>
      <c r="CW2" s="67"/>
      <c r="CX2" s="67">
        <v>2</v>
      </c>
      <c r="CY2" s="67">
        <v>0</v>
      </c>
      <c r="CZ2" s="67">
        <v>1</v>
      </c>
      <c r="DB2" s="65">
        <f t="shared" ref="DB2:DB46" ca="1" si="34">RAND()</f>
        <v>0.68115010200060133</v>
      </c>
      <c r="DC2" s="66">
        <f t="shared" ref="DC2:DC46" ca="1" si="35">RANK(DB2,$DB$1:$DB$100,)</f>
        <v>15</v>
      </c>
      <c r="DD2" s="67"/>
      <c r="DE2" s="67">
        <v>2</v>
      </c>
      <c r="DF2" s="67">
        <v>0</v>
      </c>
      <c r="DG2" s="67">
        <v>1</v>
      </c>
      <c r="DI2" s="65">
        <f t="shared" ref="DI2:DI65" ca="1" si="36">RAND()</f>
        <v>0.72782045514149463</v>
      </c>
      <c r="DJ2" s="66">
        <f t="shared" ref="DJ2:DJ65" ca="1" si="37">RANK(DI2,$DI$1:$DI$100,)</f>
        <v>29</v>
      </c>
      <c r="DK2" s="67"/>
      <c r="DL2" s="67">
        <v>2</v>
      </c>
      <c r="DM2" s="67">
        <v>1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2703</v>
      </c>
      <c r="AG3" s="1" t="s">
        <v>48</v>
      </c>
      <c r="AH3" s="1">
        <f t="shared" ca="1" si="1"/>
        <v>562</v>
      </c>
      <c r="AI3" s="1" t="s">
        <v>2</v>
      </c>
      <c r="AJ3" s="1">
        <f t="shared" ca="1" si="2"/>
        <v>2141</v>
      </c>
      <c r="AL3" s="1">
        <f t="shared" ca="1" si="3"/>
        <v>0</v>
      </c>
      <c r="AM3" s="1">
        <f t="shared" ca="1" si="4"/>
        <v>2</v>
      </c>
      <c r="AN3" s="1" t="s">
        <v>8</v>
      </c>
      <c r="AO3" s="1">
        <f t="shared" ca="1" si="5"/>
        <v>7</v>
      </c>
      <c r="AP3" s="1">
        <f t="shared" ca="1" si="6"/>
        <v>0</v>
      </c>
      <c r="AQ3" s="1">
        <f t="shared" ca="1" si="7"/>
        <v>3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8</v>
      </c>
      <c r="AV3" s="1">
        <f t="shared" ca="1" si="10"/>
        <v>5</v>
      </c>
      <c r="AW3" s="1">
        <f t="shared" ca="1" si="11"/>
        <v>6</v>
      </c>
      <c r="AX3" s="1">
        <f t="shared" ca="1" si="12"/>
        <v>2</v>
      </c>
      <c r="AY3" s="1" t="s">
        <v>2</v>
      </c>
      <c r="AZ3" s="1">
        <f t="shared" ca="1" si="13"/>
        <v>0</v>
      </c>
      <c r="BA3" s="1">
        <f t="shared" ca="1" si="14"/>
        <v>2</v>
      </c>
      <c r="BB3" s="1" t="s">
        <v>8</v>
      </c>
      <c r="BC3" s="1">
        <f t="shared" ca="1" si="15"/>
        <v>1</v>
      </c>
      <c r="BD3" s="1">
        <f t="shared" ca="1" si="16"/>
        <v>4</v>
      </c>
      <c r="BE3" s="1">
        <f t="shared" ca="1" si="17"/>
        <v>1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2</v>
      </c>
      <c r="BO3" s="11">
        <f t="shared" ca="1" si="21"/>
        <v>0</v>
      </c>
      <c r="BP3" s="12"/>
      <c r="BR3" s="1">
        <v>3</v>
      </c>
      <c r="BS3" s="10">
        <f t="shared" ca="1" si="22"/>
        <v>7</v>
      </c>
      <c r="BT3" s="10">
        <f t="shared" ca="1" si="23"/>
        <v>5</v>
      </c>
      <c r="BU3" s="19"/>
      <c r="BW3" s="1">
        <v>3</v>
      </c>
      <c r="BX3" s="10">
        <f t="shared" ca="1" si="24"/>
        <v>0</v>
      </c>
      <c r="BY3" s="10">
        <f t="shared" ca="1" si="25"/>
        <v>6</v>
      </c>
      <c r="BZ3" s="19"/>
      <c r="CB3" s="1">
        <v>3</v>
      </c>
      <c r="CC3" s="10">
        <f t="shared" ca="1" si="26"/>
        <v>3</v>
      </c>
      <c r="CD3" s="10">
        <f t="shared" ca="1" si="27"/>
        <v>2</v>
      </c>
      <c r="CE3" s="19"/>
      <c r="CF3" s="12"/>
      <c r="CG3" s="65">
        <f t="shared" ca="1" si="28"/>
        <v>7.5961787488581511E-2</v>
      </c>
      <c r="CH3" s="66">
        <f t="shared" ca="1" si="29"/>
        <v>17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0.92060327210508208</v>
      </c>
      <c r="CO3" s="66">
        <f t="shared" ca="1" si="31"/>
        <v>2</v>
      </c>
      <c r="CP3" s="67"/>
      <c r="CQ3" s="67">
        <v>3</v>
      </c>
      <c r="CR3" s="67">
        <v>3</v>
      </c>
      <c r="CS3" s="67">
        <v>0</v>
      </c>
      <c r="CU3" s="65">
        <f t="shared" ca="1" si="32"/>
        <v>0.22035785147226739</v>
      </c>
      <c r="CV3" s="66">
        <f t="shared" ca="1" si="33"/>
        <v>76</v>
      </c>
      <c r="CW3" s="67"/>
      <c r="CX3" s="67">
        <v>3</v>
      </c>
      <c r="CY3" s="67">
        <v>0</v>
      </c>
      <c r="CZ3" s="67">
        <v>2</v>
      </c>
      <c r="DB3" s="65">
        <f t="shared" ca="1" si="34"/>
        <v>0.86154869696011105</v>
      </c>
      <c r="DC3" s="66">
        <f t="shared" ca="1" si="35"/>
        <v>7</v>
      </c>
      <c r="DD3" s="67"/>
      <c r="DE3" s="67">
        <v>3</v>
      </c>
      <c r="DF3" s="67">
        <v>0</v>
      </c>
      <c r="DG3" s="67">
        <v>2</v>
      </c>
      <c r="DI3" s="65">
        <f t="shared" ca="1" si="36"/>
        <v>0.84319181372545937</v>
      </c>
      <c r="DJ3" s="66">
        <f t="shared" ca="1" si="37"/>
        <v>20</v>
      </c>
      <c r="DK3" s="67"/>
      <c r="DL3" s="67">
        <v>3</v>
      </c>
      <c r="DM3" s="67">
        <v>1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4214</v>
      </c>
      <c r="AG4" s="1" t="s">
        <v>48</v>
      </c>
      <c r="AH4" s="1">
        <f t="shared" ca="1" si="1"/>
        <v>785</v>
      </c>
      <c r="AI4" s="1" t="s">
        <v>2</v>
      </c>
      <c r="AJ4" s="1">
        <f t="shared" ca="1" si="2"/>
        <v>3429</v>
      </c>
      <c r="AL4" s="1">
        <f t="shared" ca="1" si="3"/>
        <v>0</v>
      </c>
      <c r="AM4" s="1">
        <f t="shared" ca="1" si="4"/>
        <v>4</v>
      </c>
      <c r="AN4" s="1" t="s">
        <v>8</v>
      </c>
      <c r="AO4" s="1">
        <f t="shared" ca="1" si="5"/>
        <v>2</v>
      </c>
      <c r="AP4" s="1">
        <f t="shared" ca="1" si="6"/>
        <v>1</v>
      </c>
      <c r="AQ4" s="1">
        <f t="shared" ca="1" si="7"/>
        <v>4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8</v>
      </c>
      <c r="AV4" s="1">
        <f t="shared" ca="1" si="10"/>
        <v>7</v>
      </c>
      <c r="AW4" s="1">
        <f t="shared" ca="1" si="11"/>
        <v>8</v>
      </c>
      <c r="AX4" s="1">
        <f t="shared" ca="1" si="12"/>
        <v>5</v>
      </c>
      <c r="AY4" s="1" t="s">
        <v>2</v>
      </c>
      <c r="AZ4" s="1">
        <f t="shared" ca="1" si="13"/>
        <v>0</v>
      </c>
      <c r="BA4" s="1">
        <f t="shared" ca="1" si="14"/>
        <v>3</v>
      </c>
      <c r="BB4" s="1" t="s">
        <v>8</v>
      </c>
      <c r="BC4" s="1">
        <f t="shared" ca="1" si="15"/>
        <v>4</v>
      </c>
      <c r="BD4" s="1">
        <f t="shared" ca="1" si="16"/>
        <v>2</v>
      </c>
      <c r="BE4" s="1">
        <f t="shared" ca="1" si="17"/>
        <v>9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4</v>
      </c>
      <c r="BO4" s="11">
        <f t="shared" ca="1" si="21"/>
        <v>0</v>
      </c>
      <c r="BP4" s="12"/>
      <c r="BR4" s="1">
        <v>4</v>
      </c>
      <c r="BS4" s="10">
        <f t="shared" ca="1" si="22"/>
        <v>2</v>
      </c>
      <c r="BT4" s="10">
        <f t="shared" ca="1" si="23"/>
        <v>7</v>
      </c>
      <c r="BU4" s="19"/>
      <c r="BW4" s="1">
        <v>4</v>
      </c>
      <c r="BX4" s="10">
        <f t="shared" ca="1" si="24"/>
        <v>1</v>
      </c>
      <c r="BY4" s="10">
        <f t="shared" ca="1" si="25"/>
        <v>8</v>
      </c>
      <c r="BZ4" s="19"/>
      <c r="CB4" s="1">
        <v>4</v>
      </c>
      <c r="CC4" s="10">
        <f t="shared" ca="1" si="26"/>
        <v>4</v>
      </c>
      <c r="CD4" s="10">
        <f t="shared" ca="1" si="27"/>
        <v>5</v>
      </c>
      <c r="CE4" s="19"/>
      <c r="CF4" s="12"/>
      <c r="CG4" s="65">
        <f t="shared" ca="1" si="28"/>
        <v>0.13477822323770539</v>
      </c>
      <c r="CH4" s="66">
        <f t="shared" ca="1" si="29"/>
        <v>16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0.59960904865317699</v>
      </c>
      <c r="CO4" s="66">
        <f t="shared" ca="1" si="31"/>
        <v>4</v>
      </c>
      <c r="CP4" s="67"/>
      <c r="CQ4" s="67">
        <v>4</v>
      </c>
      <c r="CR4" s="67">
        <v>4</v>
      </c>
      <c r="CS4" s="67">
        <v>0</v>
      </c>
      <c r="CU4" s="65">
        <f t="shared" ca="1" si="32"/>
        <v>0.73013423139034572</v>
      </c>
      <c r="CV4" s="66">
        <f t="shared" ca="1" si="33"/>
        <v>28</v>
      </c>
      <c r="CW4" s="67"/>
      <c r="CX4" s="67">
        <v>4</v>
      </c>
      <c r="CY4" s="67">
        <v>0</v>
      </c>
      <c r="CZ4" s="67">
        <v>3</v>
      </c>
      <c r="DB4" s="65">
        <f t="shared" ca="1" si="34"/>
        <v>0.58480738672206412</v>
      </c>
      <c r="DC4" s="66">
        <f t="shared" ca="1" si="35"/>
        <v>19</v>
      </c>
      <c r="DD4" s="67"/>
      <c r="DE4" s="67">
        <v>4</v>
      </c>
      <c r="DF4" s="67">
        <v>0</v>
      </c>
      <c r="DG4" s="67">
        <v>3</v>
      </c>
      <c r="DI4" s="65">
        <f t="shared" ca="1" si="36"/>
        <v>0.66415742755698459</v>
      </c>
      <c r="DJ4" s="66">
        <f t="shared" ca="1" si="37"/>
        <v>32</v>
      </c>
      <c r="DK4" s="67"/>
      <c r="DL4" s="67">
        <v>4</v>
      </c>
      <c r="DM4" s="67">
        <v>1</v>
      </c>
      <c r="DN4" s="67">
        <v>4</v>
      </c>
    </row>
    <row r="5" spans="1:118" ht="48.95" customHeight="1" thickBot="1" x14ac:dyDescent="0.3">
      <c r="A5" s="8"/>
      <c r="B5" s="80" t="str">
        <f ca="1">$AF1/1000&amp;$AG1&amp;$AH1/1000&amp;$AI1</f>
        <v>5.537－0.185＝</v>
      </c>
      <c r="C5" s="81"/>
      <c r="D5" s="81"/>
      <c r="E5" s="81"/>
      <c r="F5" s="81"/>
      <c r="G5" s="81"/>
      <c r="H5" s="82">
        <f ca="1">$AJ1/1000</f>
        <v>5.3520000000000003</v>
      </c>
      <c r="I5" s="82"/>
      <c r="J5" s="83"/>
      <c r="K5" s="24"/>
      <c r="L5" s="8"/>
      <c r="M5" s="80" t="str">
        <f ca="1">$AF2/1000&amp;$AG2&amp;$AH2/1000&amp;$AI2</f>
        <v>9.914－0.742＝</v>
      </c>
      <c r="N5" s="81"/>
      <c r="O5" s="81"/>
      <c r="P5" s="81"/>
      <c r="Q5" s="81"/>
      <c r="R5" s="81"/>
      <c r="S5" s="82">
        <f ca="1">$AJ2/1000</f>
        <v>9.1720000000000006</v>
      </c>
      <c r="T5" s="82"/>
      <c r="U5" s="83"/>
      <c r="V5" s="25"/>
      <c r="AE5" s="2" t="s">
        <v>20</v>
      </c>
      <c r="AF5" s="1">
        <f t="shared" ca="1" si="0"/>
        <v>6937</v>
      </c>
      <c r="AG5" s="1" t="s">
        <v>48</v>
      </c>
      <c r="AH5" s="1">
        <f t="shared" ca="1" si="1"/>
        <v>236</v>
      </c>
      <c r="AI5" s="1" t="s">
        <v>2</v>
      </c>
      <c r="AJ5" s="1">
        <f t="shared" ca="1" si="2"/>
        <v>6701</v>
      </c>
      <c r="AL5" s="1">
        <f t="shared" ca="1" si="3"/>
        <v>0</v>
      </c>
      <c r="AM5" s="1">
        <f t="shared" ca="1" si="4"/>
        <v>6</v>
      </c>
      <c r="AN5" s="1" t="s">
        <v>8</v>
      </c>
      <c r="AO5" s="1">
        <f t="shared" ca="1" si="5"/>
        <v>9</v>
      </c>
      <c r="AP5" s="1">
        <f t="shared" ca="1" si="6"/>
        <v>3</v>
      </c>
      <c r="AQ5" s="1">
        <f t="shared" ca="1" si="7"/>
        <v>7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8</v>
      </c>
      <c r="AV5" s="1">
        <f t="shared" ca="1" si="10"/>
        <v>2</v>
      </c>
      <c r="AW5" s="1">
        <f t="shared" ca="1" si="11"/>
        <v>3</v>
      </c>
      <c r="AX5" s="1">
        <f t="shared" ca="1" si="12"/>
        <v>6</v>
      </c>
      <c r="AY5" s="1" t="s">
        <v>2</v>
      </c>
      <c r="AZ5" s="1">
        <f t="shared" ca="1" si="13"/>
        <v>0</v>
      </c>
      <c r="BA5" s="1">
        <f t="shared" ca="1" si="14"/>
        <v>6</v>
      </c>
      <c r="BB5" s="1" t="s">
        <v>8</v>
      </c>
      <c r="BC5" s="1">
        <f t="shared" ca="1" si="15"/>
        <v>7</v>
      </c>
      <c r="BD5" s="1">
        <f t="shared" ca="1" si="16"/>
        <v>0</v>
      </c>
      <c r="BE5" s="1">
        <f t="shared" ca="1" si="17"/>
        <v>1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6</v>
      </c>
      <c r="BO5" s="11">
        <f t="shared" ca="1" si="21"/>
        <v>0</v>
      </c>
      <c r="BP5" s="12"/>
      <c r="BR5" s="1">
        <v>5</v>
      </c>
      <c r="BS5" s="10">
        <f t="shared" ca="1" si="22"/>
        <v>9</v>
      </c>
      <c r="BT5" s="10">
        <f t="shared" ca="1" si="23"/>
        <v>2</v>
      </c>
      <c r="BU5" s="19"/>
      <c r="BW5" s="1">
        <v>5</v>
      </c>
      <c r="BX5" s="10">
        <f t="shared" ca="1" si="24"/>
        <v>3</v>
      </c>
      <c r="BY5" s="10">
        <f t="shared" ca="1" si="25"/>
        <v>3</v>
      </c>
      <c r="BZ5" s="19"/>
      <c r="CB5" s="1">
        <v>5</v>
      </c>
      <c r="CC5" s="10">
        <f t="shared" ca="1" si="26"/>
        <v>7</v>
      </c>
      <c r="CD5" s="10">
        <f t="shared" ca="1" si="27"/>
        <v>6</v>
      </c>
      <c r="CE5" s="19"/>
      <c r="CF5" s="12"/>
      <c r="CG5" s="65">
        <f t="shared" ca="1" si="28"/>
        <v>0.15444810940398246</v>
      </c>
      <c r="CH5" s="66">
        <f t="shared" ca="1" si="29"/>
        <v>15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0.53803125647047256</v>
      </c>
      <c r="CO5" s="66">
        <f t="shared" ca="1" si="31"/>
        <v>6</v>
      </c>
      <c r="CP5" s="67"/>
      <c r="CQ5" s="67">
        <v>5</v>
      </c>
      <c r="CR5" s="67">
        <v>5</v>
      </c>
      <c r="CS5" s="67">
        <v>0</v>
      </c>
      <c r="CU5" s="65">
        <f t="shared" ca="1" si="32"/>
        <v>5.9953684213983727E-2</v>
      </c>
      <c r="CV5" s="66">
        <f t="shared" ca="1" si="33"/>
        <v>93</v>
      </c>
      <c r="CW5" s="67"/>
      <c r="CX5" s="67">
        <v>5</v>
      </c>
      <c r="CY5" s="67">
        <v>0</v>
      </c>
      <c r="CZ5" s="67">
        <v>4</v>
      </c>
      <c r="DB5" s="65">
        <f t="shared" ca="1" si="34"/>
        <v>0.25165688896883232</v>
      </c>
      <c r="DC5" s="66">
        <f t="shared" ca="1" si="35"/>
        <v>34</v>
      </c>
      <c r="DD5" s="67"/>
      <c r="DE5" s="67">
        <v>5</v>
      </c>
      <c r="DF5" s="67">
        <v>0</v>
      </c>
      <c r="DG5" s="67">
        <v>4</v>
      </c>
      <c r="DI5" s="65">
        <f t="shared" ca="1" si="36"/>
        <v>0.30043758094431938</v>
      </c>
      <c r="DJ5" s="66">
        <f t="shared" ca="1" si="37"/>
        <v>60</v>
      </c>
      <c r="DK5" s="67"/>
      <c r="DL5" s="67">
        <v>5</v>
      </c>
      <c r="DM5" s="67">
        <v>1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2345</v>
      </c>
      <c r="AG6" s="1" t="s">
        <v>48</v>
      </c>
      <c r="AH6" s="1">
        <f t="shared" ca="1" si="1"/>
        <v>747</v>
      </c>
      <c r="AI6" s="1" t="s">
        <v>2</v>
      </c>
      <c r="AJ6" s="1">
        <f t="shared" ca="1" si="2"/>
        <v>1598</v>
      </c>
      <c r="AL6" s="1">
        <f t="shared" ca="1" si="3"/>
        <v>0</v>
      </c>
      <c r="AM6" s="1">
        <f t="shared" ca="1" si="4"/>
        <v>2</v>
      </c>
      <c r="AN6" s="1" t="s">
        <v>8</v>
      </c>
      <c r="AO6" s="1">
        <f t="shared" ca="1" si="5"/>
        <v>3</v>
      </c>
      <c r="AP6" s="1">
        <f t="shared" ca="1" si="6"/>
        <v>4</v>
      </c>
      <c r="AQ6" s="1">
        <f t="shared" ca="1" si="7"/>
        <v>5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8</v>
      </c>
      <c r="AV6" s="1">
        <f t="shared" ca="1" si="10"/>
        <v>7</v>
      </c>
      <c r="AW6" s="1">
        <f t="shared" ca="1" si="11"/>
        <v>4</v>
      </c>
      <c r="AX6" s="1">
        <f t="shared" ca="1" si="12"/>
        <v>7</v>
      </c>
      <c r="AY6" s="1" t="s">
        <v>2</v>
      </c>
      <c r="AZ6" s="1">
        <f t="shared" ca="1" si="13"/>
        <v>0</v>
      </c>
      <c r="BA6" s="1">
        <f t="shared" ca="1" si="14"/>
        <v>1</v>
      </c>
      <c r="BB6" s="1" t="s">
        <v>8</v>
      </c>
      <c r="BC6" s="1">
        <f t="shared" ca="1" si="15"/>
        <v>5</v>
      </c>
      <c r="BD6" s="1">
        <f t="shared" ca="1" si="16"/>
        <v>9</v>
      </c>
      <c r="BE6" s="1">
        <f t="shared" ca="1" si="17"/>
        <v>8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2</v>
      </c>
      <c r="BO6" s="11">
        <f t="shared" ca="1" si="21"/>
        <v>0</v>
      </c>
      <c r="BP6" s="12"/>
      <c r="BR6" s="1">
        <v>6</v>
      </c>
      <c r="BS6" s="10">
        <f t="shared" ca="1" si="22"/>
        <v>3</v>
      </c>
      <c r="BT6" s="10">
        <f t="shared" ca="1" si="23"/>
        <v>7</v>
      </c>
      <c r="BU6" s="19"/>
      <c r="BW6" s="1">
        <v>6</v>
      </c>
      <c r="BX6" s="10">
        <f t="shared" ca="1" si="24"/>
        <v>4</v>
      </c>
      <c r="BY6" s="10">
        <f t="shared" ca="1" si="25"/>
        <v>4</v>
      </c>
      <c r="BZ6" s="19"/>
      <c r="CB6" s="1">
        <v>6</v>
      </c>
      <c r="CC6" s="10">
        <f t="shared" ca="1" si="26"/>
        <v>5</v>
      </c>
      <c r="CD6" s="10">
        <f t="shared" ca="1" si="27"/>
        <v>7</v>
      </c>
      <c r="CE6" s="19"/>
      <c r="CF6" s="12"/>
      <c r="CG6" s="65">
        <f t="shared" ca="1" si="28"/>
        <v>0.56758071629056916</v>
      </c>
      <c r="CH6" s="66">
        <f t="shared" ca="1" si="29"/>
        <v>8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0.23155044851633932</v>
      </c>
      <c r="CO6" s="66">
        <f t="shared" ca="1" si="31"/>
        <v>11</v>
      </c>
      <c r="CP6" s="67"/>
      <c r="CQ6" s="67">
        <v>6</v>
      </c>
      <c r="CR6" s="67">
        <v>6</v>
      </c>
      <c r="CS6" s="67">
        <v>0</v>
      </c>
      <c r="CU6" s="65">
        <f t="shared" ca="1" si="32"/>
        <v>0.59577380881860342</v>
      </c>
      <c r="CV6" s="66">
        <f t="shared" ca="1" si="33"/>
        <v>38</v>
      </c>
      <c r="CW6" s="67"/>
      <c r="CX6" s="67">
        <v>6</v>
      </c>
      <c r="CY6" s="67">
        <v>0</v>
      </c>
      <c r="CZ6" s="67">
        <v>5</v>
      </c>
      <c r="DB6" s="65">
        <f t="shared" ca="1" si="34"/>
        <v>2.0101525188152225E-2</v>
      </c>
      <c r="DC6" s="66">
        <f t="shared" ca="1" si="35"/>
        <v>45</v>
      </c>
      <c r="DD6" s="67"/>
      <c r="DE6" s="67">
        <v>6</v>
      </c>
      <c r="DF6" s="67">
        <v>0</v>
      </c>
      <c r="DG6" s="67">
        <v>5</v>
      </c>
      <c r="DI6" s="65">
        <f t="shared" ca="1" si="36"/>
        <v>0.52132831186606388</v>
      </c>
      <c r="DJ6" s="66">
        <f t="shared" ca="1" si="37"/>
        <v>43</v>
      </c>
      <c r="DK6" s="67"/>
      <c r="DL6" s="67">
        <v>6</v>
      </c>
      <c r="DM6" s="67">
        <v>1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5</v>
      </c>
      <c r="F7" s="33" t="str">
        <f ca="1">IF(AND(G7=0,H7=0,I7=0),"",".")</f>
        <v>.</v>
      </c>
      <c r="G7" s="34">
        <f ca="1">$BS1</f>
        <v>5</v>
      </c>
      <c r="H7" s="34">
        <f ca="1">$BX1</f>
        <v>3</v>
      </c>
      <c r="I7" s="34">
        <f ca="1">$CC1</f>
        <v>7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9</v>
      </c>
      <c r="Q7" s="33" t="str">
        <f ca="1">IF(AND(R7=0,S7=0,T7=0),"",".")</f>
        <v>.</v>
      </c>
      <c r="R7" s="34">
        <f ca="1">$BS2</f>
        <v>9</v>
      </c>
      <c r="S7" s="34">
        <f ca="1">$BX2</f>
        <v>1</v>
      </c>
      <c r="T7" s="34">
        <f ca="1">$CC2</f>
        <v>4</v>
      </c>
      <c r="U7" s="35"/>
      <c r="V7" s="36"/>
      <c r="AE7" s="2" t="s">
        <v>22</v>
      </c>
      <c r="AF7" s="1">
        <f t="shared" ca="1" si="0"/>
        <v>5328</v>
      </c>
      <c r="AG7" s="1" t="s">
        <v>48</v>
      </c>
      <c r="AH7" s="1">
        <f t="shared" ca="1" si="1"/>
        <v>601</v>
      </c>
      <c r="AI7" s="1" t="s">
        <v>2</v>
      </c>
      <c r="AJ7" s="1">
        <f t="shared" ca="1" si="2"/>
        <v>4727</v>
      </c>
      <c r="AL7" s="1">
        <f t="shared" ca="1" si="3"/>
        <v>0</v>
      </c>
      <c r="AM7" s="1">
        <f t="shared" ca="1" si="4"/>
        <v>5</v>
      </c>
      <c r="AN7" s="1" t="s">
        <v>8</v>
      </c>
      <c r="AO7" s="1">
        <f t="shared" ca="1" si="5"/>
        <v>3</v>
      </c>
      <c r="AP7" s="1">
        <f t="shared" ca="1" si="6"/>
        <v>2</v>
      </c>
      <c r="AQ7" s="1">
        <f t="shared" ca="1" si="7"/>
        <v>8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8</v>
      </c>
      <c r="AV7" s="1">
        <f t="shared" ca="1" si="10"/>
        <v>6</v>
      </c>
      <c r="AW7" s="1">
        <f t="shared" ca="1" si="11"/>
        <v>0</v>
      </c>
      <c r="AX7" s="1">
        <f t="shared" ca="1" si="12"/>
        <v>1</v>
      </c>
      <c r="AY7" s="1" t="s">
        <v>2</v>
      </c>
      <c r="AZ7" s="1">
        <f t="shared" ca="1" si="13"/>
        <v>0</v>
      </c>
      <c r="BA7" s="1">
        <f t="shared" ca="1" si="14"/>
        <v>4</v>
      </c>
      <c r="BB7" s="1" t="s">
        <v>8</v>
      </c>
      <c r="BC7" s="1">
        <f t="shared" ca="1" si="15"/>
        <v>7</v>
      </c>
      <c r="BD7" s="1">
        <f t="shared" ca="1" si="16"/>
        <v>2</v>
      </c>
      <c r="BE7" s="1">
        <f t="shared" ca="1" si="17"/>
        <v>7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5</v>
      </c>
      <c r="BO7" s="11">
        <f t="shared" ca="1" si="21"/>
        <v>0</v>
      </c>
      <c r="BP7" s="12"/>
      <c r="BR7" s="1">
        <v>7</v>
      </c>
      <c r="BS7" s="10">
        <f t="shared" ca="1" si="22"/>
        <v>3</v>
      </c>
      <c r="BT7" s="10">
        <f t="shared" ca="1" si="23"/>
        <v>6</v>
      </c>
      <c r="BU7" s="19"/>
      <c r="BW7" s="1">
        <v>7</v>
      </c>
      <c r="BX7" s="10">
        <f t="shared" ca="1" si="24"/>
        <v>2</v>
      </c>
      <c r="BY7" s="10">
        <f t="shared" ca="1" si="25"/>
        <v>0</v>
      </c>
      <c r="BZ7" s="19"/>
      <c r="CB7" s="1">
        <v>7</v>
      </c>
      <c r="CC7" s="10">
        <f t="shared" ca="1" si="26"/>
        <v>8</v>
      </c>
      <c r="CD7" s="10">
        <f t="shared" ca="1" si="27"/>
        <v>1</v>
      </c>
      <c r="CE7" s="19"/>
      <c r="CF7" s="12"/>
      <c r="CG7" s="65">
        <f t="shared" ca="1" si="28"/>
        <v>0.56552978258086051</v>
      </c>
      <c r="CH7" s="66">
        <f t="shared" ca="1" si="29"/>
        <v>9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0.5706203630764457</v>
      </c>
      <c r="CO7" s="66">
        <f t="shared" ca="1" si="31"/>
        <v>5</v>
      </c>
      <c r="CP7" s="67"/>
      <c r="CQ7" s="67">
        <v>7</v>
      </c>
      <c r="CR7" s="67">
        <v>7</v>
      </c>
      <c r="CS7" s="67">
        <v>0</v>
      </c>
      <c r="CU7" s="65">
        <f t="shared" ca="1" si="32"/>
        <v>0.61295480869059227</v>
      </c>
      <c r="CV7" s="66">
        <f t="shared" ca="1" si="33"/>
        <v>37</v>
      </c>
      <c r="CW7" s="67"/>
      <c r="CX7" s="67">
        <v>7</v>
      </c>
      <c r="CY7" s="67">
        <v>0</v>
      </c>
      <c r="CZ7" s="67">
        <v>6</v>
      </c>
      <c r="DB7" s="65">
        <f t="shared" ca="1" si="34"/>
        <v>0.51382665413266082</v>
      </c>
      <c r="DC7" s="66">
        <f t="shared" ca="1" si="35"/>
        <v>21</v>
      </c>
      <c r="DD7" s="67"/>
      <c r="DE7" s="67">
        <v>7</v>
      </c>
      <c r="DF7" s="67">
        <v>0</v>
      </c>
      <c r="DG7" s="67">
        <v>6</v>
      </c>
      <c r="DI7" s="65">
        <f t="shared" ca="1" si="36"/>
        <v>0.23284804459653097</v>
      </c>
      <c r="DJ7" s="66">
        <f t="shared" ca="1" si="37"/>
        <v>64</v>
      </c>
      <c r="DK7" s="67"/>
      <c r="DL7" s="67">
        <v>7</v>
      </c>
      <c r="DM7" s="67">
        <v>1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0</v>
      </c>
      <c r="F8" s="40" t="str">
        <f ca="1">IF(AND(G8=0,H8=0,I8=0),"",".")</f>
        <v>.</v>
      </c>
      <c r="G8" s="41">
        <f ca="1">$BT1</f>
        <v>1</v>
      </c>
      <c r="H8" s="41">
        <f ca="1">$BY1</f>
        <v>8</v>
      </c>
      <c r="I8" s="41">
        <f ca="1">$CD1</f>
        <v>5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0</v>
      </c>
      <c r="Q8" s="40" t="str">
        <f ca="1">IF(AND(R8=0,S8=0,T8=0),"",".")</f>
        <v>.</v>
      </c>
      <c r="R8" s="41">
        <f ca="1">$BT2</f>
        <v>7</v>
      </c>
      <c r="S8" s="41">
        <f ca="1">$BY2</f>
        <v>4</v>
      </c>
      <c r="T8" s="41">
        <f ca="1">$CD2</f>
        <v>2</v>
      </c>
      <c r="U8" s="35"/>
      <c r="V8" s="36"/>
      <c r="AE8" s="2" t="s">
        <v>23</v>
      </c>
      <c r="AF8" s="1">
        <f t="shared" ca="1" si="0"/>
        <v>8509</v>
      </c>
      <c r="AG8" s="1" t="s">
        <v>89</v>
      </c>
      <c r="AH8" s="1">
        <f t="shared" ca="1" si="1"/>
        <v>314</v>
      </c>
      <c r="AI8" s="1" t="s">
        <v>2</v>
      </c>
      <c r="AJ8" s="1">
        <f t="shared" ca="1" si="2"/>
        <v>8195</v>
      </c>
      <c r="AL8" s="1">
        <f t="shared" ca="1" si="3"/>
        <v>0</v>
      </c>
      <c r="AM8" s="1">
        <f t="shared" ca="1" si="4"/>
        <v>8</v>
      </c>
      <c r="AN8" s="1" t="s">
        <v>8</v>
      </c>
      <c r="AO8" s="1">
        <f t="shared" ca="1" si="5"/>
        <v>5</v>
      </c>
      <c r="AP8" s="1">
        <f t="shared" ca="1" si="6"/>
        <v>0</v>
      </c>
      <c r="AQ8" s="1">
        <f t="shared" ca="1" si="7"/>
        <v>9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8</v>
      </c>
      <c r="AV8" s="1">
        <f t="shared" ca="1" si="10"/>
        <v>3</v>
      </c>
      <c r="AW8" s="1">
        <f t="shared" ca="1" si="11"/>
        <v>1</v>
      </c>
      <c r="AX8" s="1">
        <f t="shared" ca="1" si="12"/>
        <v>4</v>
      </c>
      <c r="AY8" s="1" t="s">
        <v>2</v>
      </c>
      <c r="AZ8" s="1">
        <f t="shared" ca="1" si="13"/>
        <v>0</v>
      </c>
      <c r="BA8" s="1">
        <f t="shared" ca="1" si="14"/>
        <v>8</v>
      </c>
      <c r="BB8" s="1" t="s">
        <v>8</v>
      </c>
      <c r="BC8" s="1">
        <f t="shared" ca="1" si="15"/>
        <v>1</v>
      </c>
      <c r="BD8" s="1">
        <f t="shared" ca="1" si="16"/>
        <v>9</v>
      </c>
      <c r="BE8" s="1">
        <f t="shared" ca="1" si="17"/>
        <v>5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8</v>
      </c>
      <c r="BO8" s="11">
        <f t="shared" ca="1" si="21"/>
        <v>0</v>
      </c>
      <c r="BP8" s="12"/>
      <c r="BR8" s="1">
        <v>8</v>
      </c>
      <c r="BS8" s="10">
        <f t="shared" ca="1" si="22"/>
        <v>5</v>
      </c>
      <c r="BT8" s="10">
        <f t="shared" ca="1" si="23"/>
        <v>3</v>
      </c>
      <c r="BU8" s="19"/>
      <c r="BW8" s="1">
        <v>8</v>
      </c>
      <c r="BX8" s="10">
        <f t="shared" ca="1" si="24"/>
        <v>0</v>
      </c>
      <c r="BY8" s="10">
        <f t="shared" ca="1" si="25"/>
        <v>1</v>
      </c>
      <c r="BZ8" s="19"/>
      <c r="CB8" s="1">
        <v>8</v>
      </c>
      <c r="CC8" s="10">
        <f t="shared" ca="1" si="26"/>
        <v>9</v>
      </c>
      <c r="CD8" s="10">
        <f t="shared" ca="1" si="27"/>
        <v>4</v>
      </c>
      <c r="CE8" s="19"/>
      <c r="CF8" s="12"/>
      <c r="CG8" s="65">
        <f t="shared" ca="1" si="28"/>
        <v>0.84616325429602424</v>
      </c>
      <c r="CH8" s="66">
        <f t="shared" ca="1" si="29"/>
        <v>5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2.6495603007954616E-2</v>
      </c>
      <c r="CO8" s="66">
        <f t="shared" ca="1" si="31"/>
        <v>17</v>
      </c>
      <c r="CP8" s="67"/>
      <c r="CQ8" s="67">
        <v>8</v>
      </c>
      <c r="CR8" s="67">
        <v>8</v>
      </c>
      <c r="CS8" s="67">
        <v>0</v>
      </c>
      <c r="CU8" s="65">
        <f t="shared" ca="1" si="32"/>
        <v>0.4527557903419539</v>
      </c>
      <c r="CV8" s="66">
        <f t="shared" ca="1" si="33"/>
        <v>54</v>
      </c>
      <c r="CW8" s="67"/>
      <c r="CX8" s="67">
        <v>8</v>
      </c>
      <c r="CY8" s="67">
        <v>0</v>
      </c>
      <c r="CZ8" s="67">
        <v>7</v>
      </c>
      <c r="DB8" s="65">
        <f t="shared" ca="1" si="34"/>
        <v>0.99242982120320655</v>
      </c>
      <c r="DC8" s="66">
        <f t="shared" ca="1" si="35"/>
        <v>2</v>
      </c>
      <c r="DD8" s="67"/>
      <c r="DE8" s="67">
        <v>8</v>
      </c>
      <c r="DF8" s="67">
        <v>0</v>
      </c>
      <c r="DG8" s="67">
        <v>7</v>
      </c>
      <c r="DI8" s="65">
        <f t="shared" ca="1" si="36"/>
        <v>0.10080234221602613</v>
      </c>
      <c r="DJ8" s="66">
        <f t="shared" ca="1" si="37"/>
        <v>76</v>
      </c>
      <c r="DK8" s="67"/>
      <c r="DL8" s="67">
        <v>8</v>
      </c>
      <c r="DM8" s="67">
        <v>1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5</v>
      </c>
      <c r="F9" s="62" t="str">
        <f>$BB1</f>
        <v>.</v>
      </c>
      <c r="G9" s="63">
        <f ca="1">$BC1</f>
        <v>3</v>
      </c>
      <c r="H9" s="64">
        <f ca="1">$BD1</f>
        <v>5</v>
      </c>
      <c r="I9" s="64">
        <f ca="1">$BE1</f>
        <v>2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9</v>
      </c>
      <c r="Q9" s="62" t="str">
        <f>$BB2</f>
        <v>.</v>
      </c>
      <c r="R9" s="63">
        <f ca="1">$BC2</f>
        <v>1</v>
      </c>
      <c r="S9" s="64">
        <f ca="1">$BD2</f>
        <v>7</v>
      </c>
      <c r="T9" s="64">
        <f ca="1">$BE2</f>
        <v>2</v>
      </c>
      <c r="U9" s="43"/>
      <c r="V9" s="36"/>
      <c r="AE9" s="2" t="s">
        <v>24</v>
      </c>
      <c r="AF9" s="1">
        <f t="shared" ca="1" si="0"/>
        <v>3538</v>
      </c>
      <c r="AG9" s="1" t="s">
        <v>48</v>
      </c>
      <c r="AH9" s="1">
        <f t="shared" ca="1" si="1"/>
        <v>26</v>
      </c>
      <c r="AI9" s="1" t="s">
        <v>2</v>
      </c>
      <c r="AJ9" s="1">
        <f t="shared" ca="1" si="2"/>
        <v>3512</v>
      </c>
      <c r="AL9" s="1">
        <f t="shared" ca="1" si="3"/>
        <v>0</v>
      </c>
      <c r="AM9" s="1">
        <f t="shared" ca="1" si="4"/>
        <v>3</v>
      </c>
      <c r="AN9" s="1" t="s">
        <v>8</v>
      </c>
      <c r="AO9" s="1">
        <f t="shared" ca="1" si="5"/>
        <v>5</v>
      </c>
      <c r="AP9" s="1">
        <f t="shared" ca="1" si="6"/>
        <v>3</v>
      </c>
      <c r="AQ9" s="1">
        <f t="shared" ca="1" si="7"/>
        <v>8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8</v>
      </c>
      <c r="AV9" s="1">
        <f t="shared" ca="1" si="10"/>
        <v>0</v>
      </c>
      <c r="AW9" s="1">
        <f t="shared" ca="1" si="11"/>
        <v>2</v>
      </c>
      <c r="AX9" s="1">
        <f t="shared" ca="1" si="12"/>
        <v>6</v>
      </c>
      <c r="AY9" s="1" t="s">
        <v>2</v>
      </c>
      <c r="AZ9" s="1">
        <f t="shared" ca="1" si="13"/>
        <v>0</v>
      </c>
      <c r="BA9" s="1">
        <f t="shared" ca="1" si="14"/>
        <v>3</v>
      </c>
      <c r="BB9" s="1" t="s">
        <v>8</v>
      </c>
      <c r="BC9" s="1">
        <f t="shared" ca="1" si="15"/>
        <v>5</v>
      </c>
      <c r="BD9" s="1">
        <f t="shared" ca="1" si="16"/>
        <v>1</v>
      </c>
      <c r="BE9" s="1">
        <f t="shared" ca="1" si="17"/>
        <v>2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3</v>
      </c>
      <c r="BO9" s="11">
        <f t="shared" ca="1" si="21"/>
        <v>0</v>
      </c>
      <c r="BP9" s="12"/>
      <c r="BR9" s="1">
        <v>9</v>
      </c>
      <c r="BS9" s="10">
        <f t="shared" ca="1" si="22"/>
        <v>5</v>
      </c>
      <c r="BT9" s="10">
        <f t="shared" ca="1" si="23"/>
        <v>0</v>
      </c>
      <c r="BU9" s="19"/>
      <c r="BW9" s="1">
        <v>9</v>
      </c>
      <c r="BX9" s="10">
        <f t="shared" ca="1" si="24"/>
        <v>3</v>
      </c>
      <c r="BY9" s="10">
        <f t="shared" ca="1" si="25"/>
        <v>2</v>
      </c>
      <c r="BZ9" s="19"/>
      <c r="CB9" s="1">
        <v>9</v>
      </c>
      <c r="CC9" s="10">
        <f t="shared" ca="1" si="26"/>
        <v>8</v>
      </c>
      <c r="CD9" s="10">
        <f t="shared" ca="1" si="27"/>
        <v>6</v>
      </c>
      <c r="CE9" s="19"/>
      <c r="CF9" s="12"/>
      <c r="CG9" s="65">
        <f t="shared" ca="1" si="28"/>
        <v>0.9898948288056123</v>
      </c>
      <c r="CH9" s="66">
        <f t="shared" ca="1" si="29"/>
        <v>2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0.78075041557037006</v>
      </c>
      <c r="CO9" s="66">
        <f t="shared" ca="1" si="31"/>
        <v>3</v>
      </c>
      <c r="CP9" s="67"/>
      <c r="CQ9" s="67">
        <v>9</v>
      </c>
      <c r="CR9" s="67">
        <v>9</v>
      </c>
      <c r="CS9" s="67">
        <v>0</v>
      </c>
      <c r="CU9" s="65">
        <f t="shared" ca="1" si="32"/>
        <v>0.51160641888859071</v>
      </c>
      <c r="CV9" s="66">
        <f t="shared" ca="1" si="33"/>
        <v>51</v>
      </c>
      <c r="CW9" s="67"/>
      <c r="CX9" s="67">
        <v>9</v>
      </c>
      <c r="CY9" s="67">
        <v>0</v>
      </c>
      <c r="CZ9" s="67">
        <v>8</v>
      </c>
      <c r="DB9" s="65">
        <f t="shared" ca="1" si="34"/>
        <v>0.26056609985811285</v>
      </c>
      <c r="DC9" s="66">
        <f t="shared" ca="1" si="35"/>
        <v>33</v>
      </c>
      <c r="DD9" s="67"/>
      <c r="DE9" s="67">
        <v>9</v>
      </c>
      <c r="DF9" s="67">
        <v>0</v>
      </c>
      <c r="DG9" s="67">
        <v>8</v>
      </c>
      <c r="DI9" s="65">
        <f t="shared" ca="1" si="36"/>
        <v>0.19332467433820644</v>
      </c>
      <c r="DJ9" s="66">
        <f t="shared" ca="1" si="37"/>
        <v>69</v>
      </c>
      <c r="DK9" s="67"/>
      <c r="DL9" s="67">
        <v>9</v>
      </c>
      <c r="DM9" s="67">
        <v>1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7434</v>
      </c>
      <c r="AG10" s="1" t="s">
        <v>48</v>
      </c>
      <c r="AH10" s="1">
        <f t="shared" ca="1" si="1"/>
        <v>113</v>
      </c>
      <c r="AI10" s="1" t="s">
        <v>2</v>
      </c>
      <c r="AJ10" s="1">
        <f t="shared" ca="1" si="2"/>
        <v>7321</v>
      </c>
      <c r="AL10" s="1">
        <f t="shared" ca="1" si="3"/>
        <v>0</v>
      </c>
      <c r="AM10" s="1">
        <f t="shared" ca="1" si="4"/>
        <v>7</v>
      </c>
      <c r="AN10" s="1" t="s">
        <v>8</v>
      </c>
      <c r="AO10" s="1">
        <f t="shared" ca="1" si="5"/>
        <v>4</v>
      </c>
      <c r="AP10" s="1">
        <f t="shared" ca="1" si="6"/>
        <v>3</v>
      </c>
      <c r="AQ10" s="1">
        <f t="shared" ca="1" si="7"/>
        <v>4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8</v>
      </c>
      <c r="AV10" s="1">
        <f t="shared" ca="1" si="10"/>
        <v>1</v>
      </c>
      <c r="AW10" s="1">
        <f t="shared" ca="1" si="11"/>
        <v>1</v>
      </c>
      <c r="AX10" s="1">
        <f t="shared" ca="1" si="12"/>
        <v>3</v>
      </c>
      <c r="AY10" s="1" t="s">
        <v>2</v>
      </c>
      <c r="AZ10" s="1">
        <f t="shared" ca="1" si="13"/>
        <v>0</v>
      </c>
      <c r="BA10" s="1">
        <f t="shared" ca="1" si="14"/>
        <v>7</v>
      </c>
      <c r="BB10" s="1" t="s">
        <v>8</v>
      </c>
      <c r="BC10" s="1">
        <f t="shared" ca="1" si="15"/>
        <v>3</v>
      </c>
      <c r="BD10" s="1">
        <f t="shared" ca="1" si="16"/>
        <v>2</v>
      </c>
      <c r="BE10" s="1">
        <f t="shared" ca="1" si="17"/>
        <v>1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7</v>
      </c>
      <c r="BO10" s="11">
        <f t="shared" ca="1" si="21"/>
        <v>0</v>
      </c>
      <c r="BP10" s="12"/>
      <c r="BR10" s="1">
        <v>10</v>
      </c>
      <c r="BS10" s="10">
        <f t="shared" ca="1" si="22"/>
        <v>4</v>
      </c>
      <c r="BT10" s="10">
        <f t="shared" ca="1" si="23"/>
        <v>1</v>
      </c>
      <c r="BU10" s="19"/>
      <c r="BW10" s="1">
        <v>10</v>
      </c>
      <c r="BX10" s="10">
        <f t="shared" ca="1" si="24"/>
        <v>3</v>
      </c>
      <c r="BY10" s="10">
        <f t="shared" ca="1" si="25"/>
        <v>1</v>
      </c>
      <c r="BZ10" s="19"/>
      <c r="CB10" s="1">
        <v>10</v>
      </c>
      <c r="CC10" s="10">
        <f t="shared" ca="1" si="26"/>
        <v>4</v>
      </c>
      <c r="CD10" s="10">
        <f t="shared" ca="1" si="27"/>
        <v>3</v>
      </c>
      <c r="CE10" s="19"/>
      <c r="CF10" s="12"/>
      <c r="CG10" s="65">
        <f t="shared" ca="1" si="28"/>
        <v>0.99012342886178051</v>
      </c>
      <c r="CH10" s="66">
        <f t="shared" ca="1" si="29"/>
        <v>1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5.9115027942053477E-2</v>
      </c>
      <c r="CO10" s="66">
        <f t="shared" ca="1" si="31"/>
        <v>16</v>
      </c>
      <c r="CP10" s="67"/>
      <c r="CQ10" s="67">
        <v>10</v>
      </c>
      <c r="CR10" s="67">
        <v>1</v>
      </c>
      <c r="CS10" s="67">
        <v>0</v>
      </c>
      <c r="CU10" s="65">
        <f t="shared" ca="1" si="32"/>
        <v>0.58098452713018456</v>
      </c>
      <c r="CV10" s="66">
        <f t="shared" ca="1" si="33"/>
        <v>42</v>
      </c>
      <c r="CW10" s="67"/>
      <c r="CX10" s="67">
        <v>10</v>
      </c>
      <c r="CY10" s="67">
        <v>0</v>
      </c>
      <c r="CZ10" s="67">
        <v>9</v>
      </c>
      <c r="DB10" s="65">
        <f t="shared" ca="1" si="34"/>
        <v>0.28293640645191664</v>
      </c>
      <c r="DC10" s="66">
        <f t="shared" ca="1" si="35"/>
        <v>32</v>
      </c>
      <c r="DD10" s="67"/>
      <c r="DE10" s="67">
        <v>10</v>
      </c>
      <c r="DF10" s="67">
        <v>0</v>
      </c>
      <c r="DG10" s="67">
        <v>9</v>
      </c>
      <c r="DI10" s="65">
        <f t="shared" ca="1" si="36"/>
        <v>0.69267559671166756</v>
      </c>
      <c r="DJ10" s="66">
        <f t="shared" ca="1" si="37"/>
        <v>30</v>
      </c>
      <c r="DK10" s="67"/>
      <c r="DL10" s="67">
        <v>10</v>
      </c>
      <c r="DM10" s="67">
        <v>2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1019</v>
      </c>
      <c r="AG11" s="1" t="s">
        <v>48</v>
      </c>
      <c r="AH11" s="1">
        <f t="shared" ca="1" si="1"/>
        <v>92</v>
      </c>
      <c r="AI11" s="1" t="s">
        <v>2</v>
      </c>
      <c r="AJ11" s="1">
        <f t="shared" ca="1" si="2"/>
        <v>927</v>
      </c>
      <c r="AL11" s="1">
        <f t="shared" ca="1" si="3"/>
        <v>0</v>
      </c>
      <c r="AM11" s="1">
        <f t="shared" ca="1" si="4"/>
        <v>1</v>
      </c>
      <c r="AN11" s="1" t="s">
        <v>8</v>
      </c>
      <c r="AO11" s="1">
        <f t="shared" ca="1" si="5"/>
        <v>0</v>
      </c>
      <c r="AP11" s="1">
        <f t="shared" ca="1" si="6"/>
        <v>1</v>
      </c>
      <c r="AQ11" s="1">
        <f t="shared" ca="1" si="7"/>
        <v>9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8</v>
      </c>
      <c r="AV11" s="1">
        <f t="shared" ca="1" si="10"/>
        <v>0</v>
      </c>
      <c r="AW11" s="1">
        <f t="shared" ca="1" si="11"/>
        <v>9</v>
      </c>
      <c r="AX11" s="1">
        <f t="shared" ca="1" si="12"/>
        <v>2</v>
      </c>
      <c r="AY11" s="1" t="s">
        <v>2</v>
      </c>
      <c r="AZ11" s="1">
        <f t="shared" ca="1" si="13"/>
        <v>0</v>
      </c>
      <c r="BA11" s="1">
        <f t="shared" ca="1" si="14"/>
        <v>0</v>
      </c>
      <c r="BB11" s="1" t="s">
        <v>8</v>
      </c>
      <c r="BC11" s="1">
        <f t="shared" ca="1" si="15"/>
        <v>9</v>
      </c>
      <c r="BD11" s="1">
        <f t="shared" ca="1" si="16"/>
        <v>2</v>
      </c>
      <c r="BE11" s="1">
        <f t="shared" ca="1" si="17"/>
        <v>7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1</v>
      </c>
      <c r="BO11" s="11">
        <f t="shared" ca="1" si="21"/>
        <v>0</v>
      </c>
      <c r="BP11" s="12"/>
      <c r="BR11" s="1">
        <v>11</v>
      </c>
      <c r="BS11" s="10">
        <f t="shared" ca="1" si="22"/>
        <v>0</v>
      </c>
      <c r="BT11" s="10">
        <f t="shared" ca="1" si="23"/>
        <v>0</v>
      </c>
      <c r="BU11" s="19"/>
      <c r="BW11" s="1">
        <v>11</v>
      </c>
      <c r="BX11" s="10">
        <f t="shared" ca="1" si="24"/>
        <v>1</v>
      </c>
      <c r="BY11" s="10">
        <f t="shared" ca="1" si="25"/>
        <v>9</v>
      </c>
      <c r="BZ11" s="19"/>
      <c r="CB11" s="1">
        <v>11</v>
      </c>
      <c r="CC11" s="10">
        <f t="shared" ca="1" si="26"/>
        <v>9</v>
      </c>
      <c r="CD11" s="10">
        <f t="shared" ca="1" si="27"/>
        <v>2</v>
      </c>
      <c r="CE11" s="19"/>
      <c r="CF11" s="12"/>
      <c r="CG11" s="65">
        <f t="shared" ca="1" si="28"/>
        <v>0.7036123667089963</v>
      </c>
      <c r="CH11" s="66">
        <f t="shared" ca="1" si="29"/>
        <v>6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0.96132440907465666</v>
      </c>
      <c r="CO11" s="66">
        <f t="shared" ca="1" si="31"/>
        <v>1</v>
      </c>
      <c r="CP11" s="67"/>
      <c r="CQ11" s="67">
        <v>11</v>
      </c>
      <c r="CR11" s="67">
        <v>2</v>
      </c>
      <c r="CS11" s="67">
        <v>0</v>
      </c>
      <c r="CU11" s="65">
        <f t="shared" ca="1" si="32"/>
        <v>0.97826642228354654</v>
      </c>
      <c r="CV11" s="66">
        <f t="shared" ca="1" si="33"/>
        <v>1</v>
      </c>
      <c r="CW11" s="67"/>
      <c r="CX11" s="67">
        <v>11</v>
      </c>
      <c r="CY11" s="67">
        <v>1</v>
      </c>
      <c r="CZ11" s="67">
        <v>0</v>
      </c>
      <c r="DB11" s="65">
        <f t="shared" ca="1" si="34"/>
        <v>0.5674069948978816</v>
      </c>
      <c r="DC11" s="66">
        <f t="shared" ca="1" si="35"/>
        <v>20</v>
      </c>
      <c r="DD11" s="67"/>
      <c r="DE11" s="67">
        <v>11</v>
      </c>
      <c r="DF11" s="67">
        <v>1</v>
      </c>
      <c r="DG11" s="67">
        <v>0</v>
      </c>
      <c r="DI11" s="65">
        <f t="shared" ca="1" si="36"/>
        <v>0.12612103286248511</v>
      </c>
      <c r="DJ11" s="66">
        <f t="shared" ca="1" si="37"/>
        <v>74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80" t="str">
        <f ca="1">$AF3/1000&amp;$AG3&amp;$AH3/1000&amp;$AI3</f>
        <v>2.703－0.562＝</v>
      </c>
      <c r="C12" s="81"/>
      <c r="D12" s="81"/>
      <c r="E12" s="81"/>
      <c r="F12" s="81"/>
      <c r="G12" s="81"/>
      <c r="H12" s="82">
        <f ca="1">$AJ3/1000</f>
        <v>2.141</v>
      </c>
      <c r="I12" s="82"/>
      <c r="J12" s="83"/>
      <c r="K12" s="9"/>
      <c r="L12" s="26"/>
      <c r="M12" s="80" t="str">
        <f ca="1">$AF4/1000&amp;$AG4&amp;$AH4/1000&amp;$AI4</f>
        <v>4.214－0.785＝</v>
      </c>
      <c r="N12" s="81"/>
      <c r="O12" s="81"/>
      <c r="P12" s="81"/>
      <c r="Q12" s="81"/>
      <c r="R12" s="81"/>
      <c r="S12" s="82">
        <f ca="1">$AJ4/1000</f>
        <v>3.4289999999999998</v>
      </c>
      <c r="T12" s="82"/>
      <c r="U12" s="83"/>
      <c r="V12" s="9"/>
      <c r="AE12" s="2" t="s">
        <v>27</v>
      </c>
      <c r="AF12" s="1">
        <f t="shared" ca="1" si="0"/>
        <v>6233</v>
      </c>
      <c r="AG12" s="1" t="s">
        <v>48</v>
      </c>
      <c r="AH12" s="1">
        <f t="shared" ca="1" si="1"/>
        <v>4</v>
      </c>
      <c r="AI12" s="1" t="s">
        <v>2</v>
      </c>
      <c r="AJ12" s="1">
        <f t="shared" ca="1" si="2"/>
        <v>6229</v>
      </c>
      <c r="AL12" s="1">
        <f t="shared" ca="1" si="3"/>
        <v>0</v>
      </c>
      <c r="AM12" s="1">
        <f t="shared" ca="1" si="4"/>
        <v>6</v>
      </c>
      <c r="AN12" s="1" t="s">
        <v>8</v>
      </c>
      <c r="AO12" s="1">
        <f t="shared" ca="1" si="5"/>
        <v>2</v>
      </c>
      <c r="AP12" s="1">
        <f t="shared" ca="1" si="6"/>
        <v>3</v>
      </c>
      <c r="AQ12" s="1">
        <f t="shared" ca="1" si="7"/>
        <v>3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8</v>
      </c>
      <c r="AV12" s="1">
        <f t="shared" ca="1" si="10"/>
        <v>0</v>
      </c>
      <c r="AW12" s="1">
        <f t="shared" ca="1" si="11"/>
        <v>0</v>
      </c>
      <c r="AX12" s="1">
        <f t="shared" ca="1" si="12"/>
        <v>4</v>
      </c>
      <c r="AY12" s="1" t="s">
        <v>2</v>
      </c>
      <c r="AZ12" s="1">
        <f t="shared" ca="1" si="13"/>
        <v>0</v>
      </c>
      <c r="BA12" s="1">
        <f t="shared" ca="1" si="14"/>
        <v>6</v>
      </c>
      <c r="BB12" s="1" t="s">
        <v>8</v>
      </c>
      <c r="BC12" s="1">
        <f t="shared" ca="1" si="15"/>
        <v>2</v>
      </c>
      <c r="BD12" s="1">
        <f t="shared" ca="1" si="16"/>
        <v>2</v>
      </c>
      <c r="BE12" s="1">
        <f t="shared" ca="1" si="17"/>
        <v>9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6</v>
      </c>
      <c r="BO12" s="11">
        <f t="shared" ca="1" si="21"/>
        <v>0</v>
      </c>
      <c r="BP12" s="12"/>
      <c r="BR12" s="1">
        <v>12</v>
      </c>
      <c r="BS12" s="10">
        <f t="shared" ca="1" si="22"/>
        <v>2</v>
      </c>
      <c r="BT12" s="10">
        <f t="shared" ca="1" si="23"/>
        <v>0</v>
      </c>
      <c r="BU12" s="19"/>
      <c r="BW12" s="1">
        <v>12</v>
      </c>
      <c r="BX12" s="10">
        <f t="shared" ca="1" si="24"/>
        <v>3</v>
      </c>
      <c r="BY12" s="10">
        <f t="shared" ca="1" si="25"/>
        <v>0</v>
      </c>
      <c r="BZ12" s="19"/>
      <c r="CB12" s="1">
        <v>12</v>
      </c>
      <c r="CC12" s="10">
        <f t="shared" ca="1" si="26"/>
        <v>3</v>
      </c>
      <c r="CD12" s="10">
        <f t="shared" ca="1" si="27"/>
        <v>4</v>
      </c>
      <c r="CE12" s="19"/>
      <c r="CF12" s="12"/>
      <c r="CG12" s="65">
        <f t="shared" ca="1" si="28"/>
        <v>0.87267782928073312</v>
      </c>
      <c r="CH12" s="66">
        <f t="shared" ca="1" si="29"/>
        <v>4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6.8709859819104602E-2</v>
      </c>
      <c r="CO12" s="66">
        <f t="shared" ca="1" si="31"/>
        <v>15</v>
      </c>
      <c r="CP12" s="67"/>
      <c r="CQ12" s="67">
        <v>12</v>
      </c>
      <c r="CR12" s="67">
        <v>3</v>
      </c>
      <c r="CS12" s="67">
        <v>0</v>
      </c>
      <c r="CU12" s="65">
        <f t="shared" ca="1" si="32"/>
        <v>0.76767680662505744</v>
      </c>
      <c r="CV12" s="66">
        <f t="shared" ca="1" si="33"/>
        <v>21</v>
      </c>
      <c r="CW12" s="67"/>
      <c r="CX12" s="67">
        <v>12</v>
      </c>
      <c r="CY12" s="67">
        <v>1</v>
      </c>
      <c r="CZ12" s="67">
        <v>1</v>
      </c>
      <c r="DB12" s="65">
        <f t="shared" ca="1" si="34"/>
        <v>0.29053628909439511</v>
      </c>
      <c r="DC12" s="66">
        <f t="shared" ca="1" si="35"/>
        <v>31</v>
      </c>
      <c r="DD12" s="67"/>
      <c r="DE12" s="67">
        <v>12</v>
      </c>
      <c r="DF12" s="67">
        <v>1</v>
      </c>
      <c r="DG12" s="67">
        <v>1</v>
      </c>
      <c r="DI12" s="65">
        <f t="shared" ca="1" si="36"/>
        <v>0.82474841965870549</v>
      </c>
      <c r="DJ12" s="66">
        <f t="shared" ca="1" si="37"/>
        <v>22</v>
      </c>
      <c r="DK12" s="67"/>
      <c r="DL12" s="67">
        <v>12</v>
      </c>
      <c r="DM12" s="67">
        <v>2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0.29773260786805655</v>
      </c>
      <c r="CH13" s="66">
        <f t="shared" ca="1" si="29"/>
        <v>14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0.4202733292307661</v>
      </c>
      <c r="CO13" s="66">
        <f t="shared" ca="1" si="31"/>
        <v>7</v>
      </c>
      <c r="CP13" s="67"/>
      <c r="CQ13" s="67">
        <v>13</v>
      </c>
      <c r="CR13" s="67">
        <v>4</v>
      </c>
      <c r="CS13" s="67">
        <v>0</v>
      </c>
      <c r="CU13" s="65">
        <f t="shared" ca="1" si="32"/>
        <v>0.58823438075197387</v>
      </c>
      <c r="CV13" s="66">
        <f t="shared" ca="1" si="33"/>
        <v>40</v>
      </c>
      <c r="CW13" s="67"/>
      <c r="CX13" s="67">
        <v>13</v>
      </c>
      <c r="CY13" s="67">
        <v>1</v>
      </c>
      <c r="CZ13" s="67">
        <v>2</v>
      </c>
      <c r="DB13" s="65">
        <f t="shared" ca="1" si="34"/>
        <v>0.78230611006221029</v>
      </c>
      <c r="DC13" s="66">
        <f t="shared" ca="1" si="35"/>
        <v>13</v>
      </c>
      <c r="DD13" s="67"/>
      <c r="DE13" s="67">
        <v>13</v>
      </c>
      <c r="DF13" s="67">
        <v>1</v>
      </c>
      <c r="DG13" s="67">
        <v>2</v>
      </c>
      <c r="DI13" s="65">
        <f t="shared" ca="1" si="36"/>
        <v>0.85696226401323516</v>
      </c>
      <c r="DJ13" s="66">
        <f t="shared" ca="1" si="37"/>
        <v>19</v>
      </c>
      <c r="DK13" s="67"/>
      <c r="DL13" s="67">
        <v>13</v>
      </c>
      <c r="DM13" s="67">
        <v>2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2</v>
      </c>
      <c r="F14" s="33" t="str">
        <f ca="1">IF(AND(G14=0,H14=0,I14=0),"",".")</f>
        <v>.</v>
      </c>
      <c r="G14" s="34">
        <f ca="1">$BS3</f>
        <v>7</v>
      </c>
      <c r="H14" s="34">
        <f ca="1">$BX3</f>
        <v>0</v>
      </c>
      <c r="I14" s="34">
        <f ca="1">$CC3</f>
        <v>3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4</v>
      </c>
      <c r="Q14" s="33" t="str">
        <f ca="1">IF(AND(R14=0,S14=0,T14=0),"",".")</f>
        <v>.</v>
      </c>
      <c r="R14" s="34">
        <f ca="1">$BS4</f>
        <v>2</v>
      </c>
      <c r="S14" s="34">
        <f ca="1">$BX4</f>
        <v>1</v>
      </c>
      <c r="T14" s="34">
        <f ca="1">$CC4</f>
        <v>4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6.3505600618730229E-2</v>
      </c>
      <c r="CH14" s="66">
        <f t="shared" ca="1" si="29"/>
        <v>18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0.33760048672708021</v>
      </c>
      <c r="CO14" s="66">
        <f t="shared" ca="1" si="31"/>
        <v>8</v>
      </c>
      <c r="CP14" s="67"/>
      <c r="CQ14" s="67">
        <v>14</v>
      </c>
      <c r="CR14" s="67">
        <v>5</v>
      </c>
      <c r="CS14" s="67">
        <v>0</v>
      </c>
      <c r="CU14" s="65">
        <f t="shared" ca="1" si="32"/>
        <v>0.39039595028778729</v>
      </c>
      <c r="CV14" s="66">
        <f t="shared" ca="1" si="33"/>
        <v>60</v>
      </c>
      <c r="CW14" s="67"/>
      <c r="CX14" s="67">
        <v>14</v>
      </c>
      <c r="CY14" s="67">
        <v>1</v>
      </c>
      <c r="CZ14" s="67">
        <v>3</v>
      </c>
      <c r="DB14" s="65">
        <f t="shared" ca="1" si="34"/>
        <v>4.4912756982780078E-2</v>
      </c>
      <c r="DC14" s="66">
        <f t="shared" ca="1" si="35"/>
        <v>44</v>
      </c>
      <c r="DD14" s="67"/>
      <c r="DE14" s="67">
        <v>14</v>
      </c>
      <c r="DF14" s="67">
        <v>1</v>
      </c>
      <c r="DG14" s="67">
        <v>3</v>
      </c>
      <c r="DI14" s="65">
        <f t="shared" ca="1" si="36"/>
        <v>0.14123393109394367</v>
      </c>
      <c r="DJ14" s="66">
        <f t="shared" ca="1" si="37"/>
        <v>73</v>
      </c>
      <c r="DK14" s="67"/>
      <c r="DL14" s="67">
        <v>14</v>
      </c>
      <c r="DM14" s="67">
        <v>2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0</v>
      </c>
      <c r="F15" s="40" t="str">
        <f ca="1">IF(AND(G15=0,H15=0,I15=0),"",".")</f>
        <v>.</v>
      </c>
      <c r="G15" s="41">
        <f ca="1">$BT3</f>
        <v>5</v>
      </c>
      <c r="H15" s="41">
        <f ca="1">$BY3</f>
        <v>6</v>
      </c>
      <c r="I15" s="41">
        <f ca="1">$CD3</f>
        <v>2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0</v>
      </c>
      <c r="Q15" s="40" t="str">
        <f ca="1">IF(AND(R15=0,S15=0,T15=0),"",".")</f>
        <v>.</v>
      </c>
      <c r="R15" s="41">
        <f ca="1">$BT4</f>
        <v>7</v>
      </c>
      <c r="S15" s="41">
        <f ca="1">$BY4</f>
        <v>8</v>
      </c>
      <c r="T15" s="41">
        <f ca="1">$CD4</f>
        <v>5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0.50711491265367958</v>
      </c>
      <c r="CH15" s="66">
        <f t="shared" ca="1" si="29"/>
        <v>10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0.23578023451724384</v>
      </c>
      <c r="CO15" s="66">
        <f t="shared" ca="1" si="31"/>
        <v>10</v>
      </c>
      <c r="CP15" s="67"/>
      <c r="CQ15" s="67">
        <v>15</v>
      </c>
      <c r="CR15" s="67">
        <v>6</v>
      </c>
      <c r="CS15" s="67">
        <v>0</v>
      </c>
      <c r="CU15" s="65">
        <f t="shared" ca="1" si="32"/>
        <v>8.3804038392966462E-2</v>
      </c>
      <c r="CV15" s="66">
        <f t="shared" ca="1" si="33"/>
        <v>90</v>
      </c>
      <c r="CW15" s="67"/>
      <c r="CX15" s="67">
        <v>15</v>
      </c>
      <c r="CY15" s="67">
        <v>1</v>
      </c>
      <c r="CZ15" s="67">
        <v>4</v>
      </c>
      <c r="DB15" s="65">
        <f t="shared" ca="1" si="34"/>
        <v>0.83732918910849297</v>
      </c>
      <c r="DC15" s="66">
        <f t="shared" ca="1" si="35"/>
        <v>8</v>
      </c>
      <c r="DD15" s="67"/>
      <c r="DE15" s="67">
        <v>15</v>
      </c>
      <c r="DF15" s="67">
        <v>1</v>
      </c>
      <c r="DG15" s="67">
        <v>4</v>
      </c>
      <c r="DI15" s="65">
        <f t="shared" ca="1" si="36"/>
        <v>0.19692794191454144</v>
      </c>
      <c r="DJ15" s="66">
        <f t="shared" ca="1" si="37"/>
        <v>68</v>
      </c>
      <c r="DK15" s="67"/>
      <c r="DL15" s="67">
        <v>15</v>
      </c>
      <c r="DM15" s="67">
        <v>2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2</v>
      </c>
      <c r="F16" s="62" t="str">
        <f>$BB3</f>
        <v>.</v>
      </c>
      <c r="G16" s="63">
        <f ca="1">$BC3</f>
        <v>1</v>
      </c>
      <c r="H16" s="64">
        <f ca="1">$BD3</f>
        <v>4</v>
      </c>
      <c r="I16" s="64">
        <f ca="1">$BE3</f>
        <v>1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3</v>
      </c>
      <c r="Q16" s="62" t="str">
        <f>$BB4</f>
        <v>.</v>
      </c>
      <c r="R16" s="63">
        <f ca="1">$BC4</f>
        <v>4</v>
      </c>
      <c r="S16" s="64">
        <f ca="1">$BD4</f>
        <v>2</v>
      </c>
      <c r="T16" s="64">
        <f ca="1">$BE4</f>
        <v>9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0.31150830939235119</v>
      </c>
      <c r="CH16" s="66">
        <f t="shared" ca="1" si="29"/>
        <v>13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0.10638555140720429</v>
      </c>
      <c r="CO16" s="66">
        <f t="shared" ca="1" si="31"/>
        <v>13</v>
      </c>
      <c r="CP16" s="67"/>
      <c r="CQ16" s="67">
        <v>16</v>
      </c>
      <c r="CR16" s="67">
        <v>7</v>
      </c>
      <c r="CS16" s="67">
        <v>0</v>
      </c>
      <c r="CU16" s="65">
        <f t="shared" ca="1" si="32"/>
        <v>0.97026260600587289</v>
      </c>
      <c r="CV16" s="66">
        <f t="shared" ca="1" si="33"/>
        <v>2</v>
      </c>
      <c r="CW16" s="67"/>
      <c r="CX16" s="67">
        <v>16</v>
      </c>
      <c r="CY16" s="67">
        <v>1</v>
      </c>
      <c r="CZ16" s="67">
        <v>5</v>
      </c>
      <c r="DB16" s="65">
        <f t="shared" ca="1" si="34"/>
        <v>0.61185469843219908</v>
      </c>
      <c r="DC16" s="66">
        <f t="shared" ca="1" si="35"/>
        <v>17</v>
      </c>
      <c r="DD16" s="67"/>
      <c r="DE16" s="67">
        <v>16</v>
      </c>
      <c r="DF16" s="67">
        <v>1</v>
      </c>
      <c r="DG16" s="67">
        <v>5</v>
      </c>
      <c r="DI16" s="65">
        <f t="shared" ca="1" si="36"/>
        <v>0.36297841111168605</v>
      </c>
      <c r="DJ16" s="66">
        <f t="shared" ca="1" si="37"/>
        <v>56</v>
      </c>
      <c r="DK16" s="67"/>
      <c r="DL16" s="67">
        <v>16</v>
      </c>
      <c r="DM16" s="67">
        <v>2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0.92325757871507785</v>
      </c>
      <c r="CH17" s="66">
        <f t="shared" ca="1" si="29"/>
        <v>3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0.21797202627231116</v>
      </c>
      <c r="CO17" s="66">
        <f t="shared" ca="1" si="31"/>
        <v>12</v>
      </c>
      <c r="CP17" s="67"/>
      <c r="CQ17" s="67">
        <v>17</v>
      </c>
      <c r="CR17" s="67">
        <v>8</v>
      </c>
      <c r="CS17" s="67">
        <v>0</v>
      </c>
      <c r="CU17" s="65">
        <f t="shared" ca="1" si="32"/>
        <v>0.27542575241429257</v>
      </c>
      <c r="CV17" s="66">
        <f t="shared" ca="1" si="33"/>
        <v>70</v>
      </c>
      <c r="CW17" s="67"/>
      <c r="CX17" s="67">
        <v>17</v>
      </c>
      <c r="CY17" s="67">
        <v>1</v>
      </c>
      <c r="CZ17" s="67">
        <v>6</v>
      </c>
      <c r="DB17" s="65">
        <f t="shared" ca="1" si="34"/>
        <v>6.8199826169401123E-2</v>
      </c>
      <c r="DC17" s="66">
        <f t="shared" ca="1" si="35"/>
        <v>42</v>
      </c>
      <c r="DD17" s="67"/>
      <c r="DE17" s="67">
        <v>17</v>
      </c>
      <c r="DF17" s="67">
        <v>1</v>
      </c>
      <c r="DG17" s="67">
        <v>6</v>
      </c>
      <c r="DI17" s="65">
        <f t="shared" ca="1" si="36"/>
        <v>0.78634689454153539</v>
      </c>
      <c r="DJ17" s="66">
        <f t="shared" ca="1" si="37"/>
        <v>25</v>
      </c>
      <c r="DK17" s="67"/>
      <c r="DL17" s="67">
        <v>17</v>
      </c>
      <c r="DM17" s="67">
        <v>2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0.46408963451068785</v>
      </c>
      <c r="CH18" s="66">
        <f t="shared" ca="1" si="29"/>
        <v>11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0.31603888057937346</v>
      </c>
      <c r="CO18" s="66">
        <f t="shared" ca="1" si="31"/>
        <v>9</v>
      </c>
      <c r="CP18" s="67"/>
      <c r="CQ18" s="67">
        <v>18</v>
      </c>
      <c r="CR18" s="67">
        <v>9</v>
      </c>
      <c r="CS18" s="67">
        <v>0</v>
      </c>
      <c r="CU18" s="65">
        <f t="shared" ca="1" si="32"/>
        <v>0.74472682441553462</v>
      </c>
      <c r="CV18" s="66">
        <f t="shared" ca="1" si="33"/>
        <v>24</v>
      </c>
      <c r="CW18" s="67"/>
      <c r="CX18" s="67">
        <v>18</v>
      </c>
      <c r="CY18" s="67">
        <v>1</v>
      </c>
      <c r="CZ18" s="67">
        <v>7</v>
      </c>
      <c r="DB18" s="65">
        <f t="shared" ca="1" si="34"/>
        <v>0.30414423090750264</v>
      </c>
      <c r="DC18" s="66">
        <f t="shared" ca="1" si="35"/>
        <v>30</v>
      </c>
      <c r="DD18" s="67"/>
      <c r="DE18" s="67">
        <v>18</v>
      </c>
      <c r="DF18" s="67">
        <v>1</v>
      </c>
      <c r="DG18" s="67">
        <v>7</v>
      </c>
      <c r="DI18" s="65">
        <f t="shared" ca="1" si="36"/>
        <v>0.52525217287781645</v>
      </c>
      <c r="DJ18" s="66">
        <f t="shared" ca="1" si="37"/>
        <v>42</v>
      </c>
      <c r="DK18" s="67"/>
      <c r="DL18" s="67">
        <v>18</v>
      </c>
      <c r="DM18" s="67">
        <v>2</v>
      </c>
      <c r="DN18" s="67">
        <v>9</v>
      </c>
    </row>
    <row r="19" spans="1:118" ht="48.95" customHeight="1" thickBot="1" x14ac:dyDescent="0.3">
      <c r="A19" s="26"/>
      <c r="B19" s="80" t="str">
        <f ca="1">$AF5/1000&amp;$AG5&amp;$AH5/1000&amp;$AI5</f>
        <v>6.937－0.236＝</v>
      </c>
      <c r="C19" s="81"/>
      <c r="D19" s="81"/>
      <c r="E19" s="81"/>
      <c r="F19" s="81"/>
      <c r="G19" s="81"/>
      <c r="H19" s="82">
        <f ca="1">$AJ5/1000</f>
        <v>6.7009999999999996</v>
      </c>
      <c r="I19" s="82"/>
      <c r="J19" s="83"/>
      <c r="K19" s="9"/>
      <c r="L19" s="26"/>
      <c r="M19" s="80" t="str">
        <f ca="1">$AF6/1000&amp;$AG6&amp;$AH6/1000&amp;$AI6</f>
        <v>2.345－0.747＝</v>
      </c>
      <c r="N19" s="81"/>
      <c r="O19" s="81"/>
      <c r="P19" s="81"/>
      <c r="Q19" s="81"/>
      <c r="R19" s="81"/>
      <c r="S19" s="82">
        <f ca="1">$AJ6/1000</f>
        <v>1.5980000000000001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0.94084327073286922</v>
      </c>
      <c r="CV19" s="66">
        <f t="shared" ca="1" si="33"/>
        <v>3</v>
      </c>
      <c r="CW19" s="67"/>
      <c r="CX19" s="67">
        <v>19</v>
      </c>
      <c r="CY19" s="67">
        <v>1</v>
      </c>
      <c r="CZ19" s="67">
        <v>8</v>
      </c>
      <c r="DB19" s="65">
        <f t="shared" ca="1" si="34"/>
        <v>0.35740652184175437</v>
      </c>
      <c r="DC19" s="66">
        <f t="shared" ca="1" si="35"/>
        <v>27</v>
      </c>
      <c r="DD19" s="67"/>
      <c r="DE19" s="67">
        <v>19</v>
      </c>
      <c r="DF19" s="67">
        <v>1</v>
      </c>
      <c r="DG19" s="67">
        <v>8</v>
      </c>
      <c r="DI19" s="65">
        <f t="shared" ca="1" si="36"/>
        <v>0.41140707480073191</v>
      </c>
      <c r="DJ19" s="66">
        <f t="shared" ca="1" si="37"/>
        <v>54</v>
      </c>
      <c r="DK19" s="67"/>
      <c r="DL19" s="67">
        <v>19</v>
      </c>
      <c r="DM19" s="67">
        <v>3</v>
      </c>
      <c r="DN19" s="67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0.11388356270277444</v>
      </c>
      <c r="CV20" s="66">
        <f t="shared" ca="1" si="33"/>
        <v>86</v>
      </c>
      <c r="CW20" s="67"/>
      <c r="CX20" s="67">
        <v>20</v>
      </c>
      <c r="CY20" s="67">
        <v>1</v>
      </c>
      <c r="CZ20" s="67">
        <v>9</v>
      </c>
      <c r="DB20" s="65">
        <f t="shared" ca="1" si="34"/>
        <v>0.43836282353728939</v>
      </c>
      <c r="DC20" s="66">
        <f t="shared" ca="1" si="35"/>
        <v>25</v>
      </c>
      <c r="DD20" s="67"/>
      <c r="DE20" s="67">
        <v>20</v>
      </c>
      <c r="DF20" s="67">
        <v>1</v>
      </c>
      <c r="DG20" s="67">
        <v>9</v>
      </c>
      <c r="DI20" s="65">
        <f t="shared" ca="1" si="36"/>
        <v>0.25395170588904481</v>
      </c>
      <c r="DJ20" s="66">
        <f t="shared" ca="1" si="37"/>
        <v>62</v>
      </c>
      <c r="DK20" s="67"/>
      <c r="DL20" s="67">
        <v>20</v>
      </c>
      <c r="DM20" s="67">
        <v>3</v>
      </c>
      <c r="DN20" s="67">
        <v>2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6</v>
      </c>
      <c r="F21" s="33" t="str">
        <f ca="1">IF(AND(G21=0,H21=0,I21=0),"",".")</f>
        <v>.</v>
      </c>
      <c r="G21" s="34">
        <f ca="1">$BS5</f>
        <v>9</v>
      </c>
      <c r="H21" s="34">
        <f ca="1">$BX5</f>
        <v>3</v>
      </c>
      <c r="I21" s="34">
        <f ca="1">$CC5</f>
        <v>7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2</v>
      </c>
      <c r="Q21" s="33" t="str">
        <f ca="1">IF(AND(R21=0,S21=0,T21=0),"",".")</f>
        <v>.</v>
      </c>
      <c r="R21" s="34">
        <f ca="1">$BS6</f>
        <v>3</v>
      </c>
      <c r="S21" s="34">
        <f ca="1">$BX6</f>
        <v>4</v>
      </c>
      <c r="T21" s="34">
        <f ca="1">$CC6</f>
        <v>5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0.40440566553244184</v>
      </c>
      <c r="CV21" s="66">
        <f t="shared" ca="1" si="33"/>
        <v>56</v>
      </c>
      <c r="CW21" s="67"/>
      <c r="CX21" s="67">
        <v>21</v>
      </c>
      <c r="CY21" s="67">
        <v>2</v>
      </c>
      <c r="CZ21" s="67">
        <v>0</v>
      </c>
      <c r="DB21" s="65">
        <f t="shared" ca="1" si="34"/>
        <v>0.82217147934893153</v>
      </c>
      <c r="DC21" s="66">
        <f t="shared" ca="1" si="35"/>
        <v>12</v>
      </c>
      <c r="DD21" s="67"/>
      <c r="DE21" s="67">
        <v>21</v>
      </c>
      <c r="DF21" s="67">
        <v>2</v>
      </c>
      <c r="DG21" s="67">
        <v>0</v>
      </c>
      <c r="DI21" s="65">
        <f t="shared" ca="1" si="36"/>
        <v>0.62475310397958328</v>
      </c>
      <c r="DJ21" s="66">
        <f t="shared" ca="1" si="37"/>
        <v>36</v>
      </c>
      <c r="DK21" s="67"/>
      <c r="DL21" s="67">
        <v>21</v>
      </c>
      <c r="DM21" s="67">
        <v>3</v>
      </c>
      <c r="DN21" s="67">
        <v>3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0</v>
      </c>
      <c r="F22" s="40" t="str">
        <f ca="1">IF(AND(G22=0,H22=0,I22=0),"",".")</f>
        <v>.</v>
      </c>
      <c r="G22" s="41">
        <f ca="1">$BT5</f>
        <v>2</v>
      </c>
      <c r="H22" s="41">
        <f ca="1">$BY5</f>
        <v>3</v>
      </c>
      <c r="I22" s="41">
        <f ca="1">$CD5</f>
        <v>6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0</v>
      </c>
      <c r="Q22" s="40" t="str">
        <f ca="1">IF(AND(R22=0,S22=0,T22=0),"",".")</f>
        <v>.</v>
      </c>
      <c r="R22" s="41">
        <f ca="1">$BT6</f>
        <v>7</v>
      </c>
      <c r="S22" s="41">
        <f ca="1">$BY6</f>
        <v>4</v>
      </c>
      <c r="T22" s="41">
        <f ca="1">$CD6</f>
        <v>7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4.4925459389361655E-2</v>
      </c>
      <c r="CV22" s="66">
        <f t="shared" ca="1" si="33"/>
        <v>97</v>
      </c>
      <c r="CW22" s="67"/>
      <c r="CX22" s="67">
        <v>22</v>
      </c>
      <c r="CY22" s="67">
        <v>2</v>
      </c>
      <c r="CZ22" s="67">
        <v>1</v>
      </c>
      <c r="DB22" s="65">
        <f t="shared" ca="1" si="34"/>
        <v>5.7070423246194379E-2</v>
      </c>
      <c r="DC22" s="66">
        <f t="shared" ca="1" si="35"/>
        <v>43</v>
      </c>
      <c r="DD22" s="67"/>
      <c r="DE22" s="67">
        <v>22</v>
      </c>
      <c r="DF22" s="67">
        <v>2</v>
      </c>
      <c r="DG22" s="67">
        <v>1</v>
      </c>
      <c r="DI22" s="65">
        <f t="shared" ca="1" si="36"/>
        <v>0.42524361286072465</v>
      </c>
      <c r="DJ22" s="66">
        <f t="shared" ca="1" si="37"/>
        <v>52</v>
      </c>
      <c r="DK22" s="67"/>
      <c r="DL22" s="67">
        <v>22</v>
      </c>
      <c r="DM22" s="67">
        <v>3</v>
      </c>
      <c r="DN22" s="67">
        <v>4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6</v>
      </c>
      <c r="F23" s="62" t="str">
        <f>$BB5</f>
        <v>.</v>
      </c>
      <c r="G23" s="63">
        <f ca="1">$BC5</f>
        <v>7</v>
      </c>
      <c r="H23" s="64">
        <f ca="1">$BD5</f>
        <v>0</v>
      </c>
      <c r="I23" s="64">
        <f ca="1">$BE5</f>
        <v>1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1</v>
      </c>
      <c r="Q23" s="62" t="str">
        <f>$BB6</f>
        <v>.</v>
      </c>
      <c r="R23" s="63">
        <f ca="1">$BC6</f>
        <v>5</v>
      </c>
      <c r="S23" s="64">
        <f ca="1">$BD6</f>
        <v>9</v>
      </c>
      <c r="T23" s="64">
        <f ca="1">$BE6</f>
        <v>8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9.6381213216656048E-2</v>
      </c>
      <c r="CV23" s="66">
        <f t="shared" ca="1" si="33"/>
        <v>88</v>
      </c>
      <c r="CW23" s="67"/>
      <c r="CX23" s="67">
        <v>23</v>
      </c>
      <c r="CY23" s="67">
        <v>2</v>
      </c>
      <c r="CZ23" s="67">
        <v>2</v>
      </c>
      <c r="DB23" s="65">
        <f t="shared" ca="1" si="34"/>
        <v>0.83139468730180877</v>
      </c>
      <c r="DC23" s="66">
        <f t="shared" ca="1" si="35"/>
        <v>9</v>
      </c>
      <c r="DD23" s="67"/>
      <c r="DE23" s="67">
        <v>23</v>
      </c>
      <c r="DF23" s="67">
        <v>2</v>
      </c>
      <c r="DG23" s="67">
        <v>2</v>
      </c>
      <c r="DI23" s="65">
        <f t="shared" ca="1" si="36"/>
        <v>0.93212838004559373</v>
      </c>
      <c r="DJ23" s="66">
        <f t="shared" ca="1" si="37"/>
        <v>7</v>
      </c>
      <c r="DK23" s="67"/>
      <c r="DL23" s="67">
        <v>23</v>
      </c>
      <c r="DM23" s="67">
        <v>3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0.21334364151480434</v>
      </c>
      <c r="CV24" s="66">
        <f t="shared" ca="1" si="33"/>
        <v>77</v>
      </c>
      <c r="CW24" s="67"/>
      <c r="CX24" s="67">
        <v>24</v>
      </c>
      <c r="CY24" s="67">
        <v>2</v>
      </c>
      <c r="CZ24" s="67">
        <v>3</v>
      </c>
      <c r="DB24" s="65">
        <f t="shared" ca="1" si="34"/>
        <v>0.95971753016499883</v>
      </c>
      <c r="DC24" s="66">
        <f t="shared" ca="1" si="35"/>
        <v>5</v>
      </c>
      <c r="DD24" s="67"/>
      <c r="DE24" s="67">
        <v>24</v>
      </c>
      <c r="DF24" s="67">
        <v>2</v>
      </c>
      <c r="DG24" s="67">
        <v>3</v>
      </c>
      <c r="DI24" s="65">
        <f t="shared" ca="1" si="36"/>
        <v>0.42999490951531105</v>
      </c>
      <c r="DJ24" s="66">
        <f t="shared" ca="1" si="37"/>
        <v>50</v>
      </c>
      <c r="DK24" s="67"/>
      <c r="DL24" s="67">
        <v>24</v>
      </c>
      <c r="DM24" s="67">
        <v>3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0.25346332320232212</v>
      </c>
      <c r="CV25" s="66">
        <f t="shared" ca="1" si="33"/>
        <v>73</v>
      </c>
      <c r="CW25" s="67"/>
      <c r="CX25" s="67">
        <v>25</v>
      </c>
      <c r="CY25" s="67">
        <v>2</v>
      </c>
      <c r="CZ25" s="67">
        <v>4</v>
      </c>
      <c r="DB25" s="65">
        <f t="shared" ca="1" si="34"/>
        <v>0.98730658585705056</v>
      </c>
      <c r="DC25" s="66">
        <f t="shared" ca="1" si="35"/>
        <v>3</v>
      </c>
      <c r="DD25" s="67"/>
      <c r="DE25" s="67">
        <v>25</v>
      </c>
      <c r="DF25" s="67">
        <v>2</v>
      </c>
      <c r="DG25" s="67">
        <v>4</v>
      </c>
      <c r="DI25" s="65">
        <f t="shared" ca="1" si="36"/>
        <v>0.88116623826647555</v>
      </c>
      <c r="DJ25" s="66">
        <f t="shared" ca="1" si="37"/>
        <v>13</v>
      </c>
      <c r="DK25" s="67"/>
      <c r="DL25" s="67">
        <v>25</v>
      </c>
      <c r="DM25" s="67">
        <v>3</v>
      </c>
      <c r="DN25" s="67">
        <v>7</v>
      </c>
    </row>
    <row r="26" spans="1:118" ht="48.95" customHeight="1" thickBot="1" x14ac:dyDescent="0.3">
      <c r="A26" s="26"/>
      <c r="B26" s="80" t="str">
        <f ca="1">$AF7/1000&amp;$AG7&amp;$AH7/1000&amp;$AI7</f>
        <v>5.328－0.601＝</v>
      </c>
      <c r="C26" s="81"/>
      <c r="D26" s="81"/>
      <c r="E26" s="81"/>
      <c r="F26" s="81"/>
      <c r="G26" s="81"/>
      <c r="H26" s="82">
        <f ca="1">$AJ7/1000</f>
        <v>4.7270000000000003</v>
      </c>
      <c r="I26" s="82"/>
      <c r="J26" s="83"/>
      <c r="K26" s="9"/>
      <c r="L26" s="26"/>
      <c r="M26" s="80" t="str">
        <f ca="1">$AF8/1000&amp;$AG8&amp;$AH8/1000&amp;$AI8</f>
        <v>8.509－0.314＝</v>
      </c>
      <c r="N26" s="81"/>
      <c r="O26" s="81"/>
      <c r="P26" s="81"/>
      <c r="Q26" s="81"/>
      <c r="R26" s="81"/>
      <c r="S26" s="82">
        <f ca="1">$AJ8/1000</f>
        <v>8.1950000000000003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0.51898998915462191</v>
      </c>
      <c r="CV26" s="66">
        <f t="shared" ca="1" si="33"/>
        <v>49</v>
      </c>
      <c r="CW26" s="67"/>
      <c r="CX26" s="67">
        <v>26</v>
      </c>
      <c r="CY26" s="67">
        <v>2</v>
      </c>
      <c r="CZ26" s="67">
        <v>5</v>
      </c>
      <c r="DB26" s="65">
        <f t="shared" ca="1" si="34"/>
        <v>0.36904055152670978</v>
      </c>
      <c r="DC26" s="66">
        <f t="shared" ca="1" si="35"/>
        <v>26</v>
      </c>
      <c r="DD26" s="67"/>
      <c r="DE26" s="67">
        <v>26</v>
      </c>
      <c r="DF26" s="67">
        <v>2</v>
      </c>
      <c r="DG26" s="67">
        <v>5</v>
      </c>
      <c r="DI26" s="65">
        <f t="shared" ca="1" si="36"/>
        <v>0.73996658076198607</v>
      </c>
      <c r="DJ26" s="66">
        <f t="shared" ca="1" si="37"/>
        <v>28</v>
      </c>
      <c r="DK26" s="67"/>
      <c r="DL26" s="67">
        <v>26</v>
      </c>
      <c r="DM26" s="67">
        <v>3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0.20855201228975517</v>
      </c>
      <c r="CV27" s="66">
        <f t="shared" ca="1" si="33"/>
        <v>81</v>
      </c>
      <c r="CW27" s="67"/>
      <c r="CX27" s="67">
        <v>27</v>
      </c>
      <c r="CY27" s="67">
        <v>2</v>
      </c>
      <c r="CZ27" s="67">
        <v>6</v>
      </c>
      <c r="DB27" s="65">
        <f t="shared" ca="1" si="34"/>
        <v>0.4705739650631473</v>
      </c>
      <c r="DC27" s="66">
        <f t="shared" ca="1" si="35"/>
        <v>24</v>
      </c>
      <c r="DD27" s="67"/>
      <c r="DE27" s="67">
        <v>27</v>
      </c>
      <c r="DF27" s="67">
        <v>2</v>
      </c>
      <c r="DG27" s="67">
        <v>6</v>
      </c>
      <c r="DI27" s="65">
        <f t="shared" ca="1" si="36"/>
        <v>0.5212523489262102</v>
      </c>
      <c r="DJ27" s="66">
        <f t="shared" ca="1" si="37"/>
        <v>44</v>
      </c>
      <c r="DK27" s="67"/>
      <c r="DL27" s="67">
        <v>27</v>
      </c>
      <c r="DM27" s="67">
        <v>3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5</v>
      </c>
      <c r="F28" s="33" t="str">
        <f ca="1">IF(AND(G28=0,H28=0,I28=0),"",".")</f>
        <v>.</v>
      </c>
      <c r="G28" s="34">
        <f ca="1">$BS7</f>
        <v>3</v>
      </c>
      <c r="H28" s="34">
        <f ca="1">$BX7</f>
        <v>2</v>
      </c>
      <c r="I28" s="34">
        <f ca="1">$CC7</f>
        <v>8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8</v>
      </c>
      <c r="Q28" s="33" t="str">
        <f ca="1">IF(AND(R28=0,S28=0,T28=0),"",".")</f>
        <v>.</v>
      </c>
      <c r="R28" s="34">
        <f ca="1">$BS8</f>
        <v>5</v>
      </c>
      <c r="S28" s="34">
        <f ca="1">$BX8</f>
        <v>0</v>
      </c>
      <c r="T28" s="34">
        <f ca="1">$CC8</f>
        <v>9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2.3575768169648459E-2</v>
      </c>
      <c r="CV28" s="66">
        <f t="shared" ca="1" si="33"/>
        <v>100</v>
      </c>
      <c r="CW28" s="67"/>
      <c r="CX28" s="67">
        <v>28</v>
      </c>
      <c r="CY28" s="67">
        <v>2</v>
      </c>
      <c r="CZ28" s="67">
        <v>7</v>
      </c>
      <c r="DB28" s="65">
        <f t="shared" ca="1" si="34"/>
        <v>0.59156657254980405</v>
      </c>
      <c r="DC28" s="66">
        <f t="shared" ca="1" si="35"/>
        <v>18</v>
      </c>
      <c r="DD28" s="67"/>
      <c r="DE28" s="67">
        <v>28</v>
      </c>
      <c r="DF28" s="67">
        <v>2</v>
      </c>
      <c r="DG28" s="67">
        <v>7</v>
      </c>
      <c r="DI28" s="65">
        <f t="shared" ca="1" si="36"/>
        <v>0.91185590670266659</v>
      </c>
      <c r="DJ28" s="66">
        <f t="shared" ca="1" si="37"/>
        <v>10</v>
      </c>
      <c r="DK28" s="67"/>
      <c r="DL28" s="67">
        <v>28</v>
      </c>
      <c r="DM28" s="67">
        <v>4</v>
      </c>
      <c r="DN28" s="67">
        <v>1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0</v>
      </c>
      <c r="F29" s="40" t="str">
        <f ca="1">IF(AND(G29=0,H29=0,I29=0),"",".")</f>
        <v>.</v>
      </c>
      <c r="G29" s="41">
        <f ca="1">$BT7</f>
        <v>6</v>
      </c>
      <c r="H29" s="41">
        <f ca="1">$BY7</f>
        <v>0</v>
      </c>
      <c r="I29" s="41">
        <f ca="1">$CD7</f>
        <v>1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0</v>
      </c>
      <c r="Q29" s="40" t="str">
        <f ca="1">IF(AND(R29=0,S29=0,T29=0),"",".")</f>
        <v>.</v>
      </c>
      <c r="R29" s="41">
        <f ca="1">$BT8</f>
        <v>3</v>
      </c>
      <c r="S29" s="41">
        <f ca="1">$BY8</f>
        <v>1</v>
      </c>
      <c r="T29" s="41">
        <f ca="1">$CD8</f>
        <v>4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5.14926179771652E-2</v>
      </c>
      <c r="CV29" s="66">
        <f t="shared" ca="1" si="33"/>
        <v>94</v>
      </c>
      <c r="CW29" s="67"/>
      <c r="CX29" s="67">
        <v>29</v>
      </c>
      <c r="CY29" s="67">
        <v>2</v>
      </c>
      <c r="CZ29" s="67">
        <v>8</v>
      </c>
      <c r="DB29" s="65">
        <f t="shared" ca="1" si="34"/>
        <v>0.49048751121528489</v>
      </c>
      <c r="DC29" s="66">
        <f t="shared" ca="1" si="35"/>
        <v>22</v>
      </c>
      <c r="DD29" s="67"/>
      <c r="DE29" s="67">
        <v>29</v>
      </c>
      <c r="DF29" s="67">
        <v>2</v>
      </c>
      <c r="DG29" s="67">
        <v>8</v>
      </c>
      <c r="DI29" s="65">
        <f t="shared" ca="1" si="36"/>
        <v>0.14460243577883458</v>
      </c>
      <c r="DJ29" s="66">
        <f t="shared" ca="1" si="37"/>
        <v>72</v>
      </c>
      <c r="DK29" s="67"/>
      <c r="DL29" s="67">
        <v>29</v>
      </c>
      <c r="DM29" s="67">
        <v>4</v>
      </c>
      <c r="DN29" s="67">
        <v>2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4</v>
      </c>
      <c r="F30" s="62" t="str">
        <f>$BB7</f>
        <v>.</v>
      </c>
      <c r="G30" s="63">
        <f ca="1">$BC7</f>
        <v>7</v>
      </c>
      <c r="H30" s="64">
        <f ca="1">$BD7</f>
        <v>2</v>
      </c>
      <c r="I30" s="64">
        <f ca="1">$BE7</f>
        <v>7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8</v>
      </c>
      <c r="Q30" s="62" t="str">
        <f>$BB8</f>
        <v>.</v>
      </c>
      <c r="R30" s="63">
        <f ca="1">$BC8</f>
        <v>1</v>
      </c>
      <c r="S30" s="64">
        <f ca="1">$BD8</f>
        <v>9</v>
      </c>
      <c r="T30" s="64">
        <f ca="1">$BE8</f>
        <v>5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0.81131166784977493</v>
      </c>
      <c r="CV30" s="66">
        <f t="shared" ca="1" si="33"/>
        <v>15</v>
      </c>
      <c r="CW30" s="67"/>
      <c r="CX30" s="67">
        <v>30</v>
      </c>
      <c r="CY30" s="67">
        <v>2</v>
      </c>
      <c r="CZ30" s="67">
        <v>9</v>
      </c>
      <c r="DB30" s="65">
        <f t="shared" ca="1" si="34"/>
        <v>0.11414666555072472</v>
      </c>
      <c r="DC30" s="66">
        <f t="shared" ca="1" si="35"/>
        <v>40</v>
      </c>
      <c r="DD30" s="67"/>
      <c r="DE30" s="67">
        <v>30</v>
      </c>
      <c r="DF30" s="67">
        <v>2</v>
      </c>
      <c r="DG30" s="67">
        <v>9</v>
      </c>
      <c r="DI30" s="65">
        <f t="shared" ca="1" si="36"/>
        <v>4.2680271821194382E-2</v>
      </c>
      <c r="DJ30" s="66">
        <f t="shared" ca="1" si="37"/>
        <v>79</v>
      </c>
      <c r="DK30" s="67"/>
      <c r="DL30" s="67">
        <v>30</v>
      </c>
      <c r="DM30" s="67">
        <v>4</v>
      </c>
      <c r="DN30" s="67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0.30388593315603629</v>
      </c>
      <c r="CV31" s="66">
        <f t="shared" ca="1" si="33"/>
        <v>67</v>
      </c>
      <c r="CW31" s="67"/>
      <c r="CX31" s="67">
        <v>31</v>
      </c>
      <c r="CY31" s="67">
        <v>3</v>
      </c>
      <c r="CZ31" s="67">
        <v>0</v>
      </c>
      <c r="DB31" s="65">
        <f t="shared" ca="1" si="34"/>
        <v>0.64607046865849327</v>
      </c>
      <c r="DC31" s="66">
        <f t="shared" ca="1" si="35"/>
        <v>16</v>
      </c>
      <c r="DD31" s="67"/>
      <c r="DE31" s="67">
        <v>31</v>
      </c>
      <c r="DF31" s="67">
        <v>3</v>
      </c>
      <c r="DG31" s="67">
        <v>0</v>
      </c>
      <c r="DI31" s="65">
        <f t="shared" ca="1" si="36"/>
        <v>0.22272278873616713</v>
      </c>
      <c r="DJ31" s="66">
        <f t="shared" ca="1" si="37"/>
        <v>65</v>
      </c>
      <c r="DK31" s="67"/>
      <c r="DL31" s="67">
        <v>31</v>
      </c>
      <c r="DM31" s="67">
        <v>4</v>
      </c>
      <c r="DN31" s="67">
        <v>4</v>
      </c>
    </row>
    <row r="32" spans="1:118" ht="39.950000000000003" customHeight="1" thickBot="1" x14ac:dyDescent="0.3">
      <c r="A32" s="93" t="str">
        <f t="shared" ref="A32:T33" si="38">A1</f>
        <v>小数 ひき算 小数第三位 (1.111)－(0.111) ミックス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4.7168719591278219E-2</v>
      </c>
      <c r="CV32" s="66">
        <f t="shared" ca="1" si="33"/>
        <v>95</v>
      </c>
      <c r="CW32" s="67"/>
      <c r="CX32" s="67">
        <v>32</v>
      </c>
      <c r="CY32" s="67">
        <v>3</v>
      </c>
      <c r="CZ32" s="67">
        <v>1</v>
      </c>
      <c r="DA32" s="67"/>
      <c r="DB32" s="65">
        <f t="shared" ca="1" si="34"/>
        <v>8.2053372640627953E-2</v>
      </c>
      <c r="DC32" s="66">
        <f t="shared" ca="1" si="35"/>
        <v>41</v>
      </c>
      <c r="DD32" s="67"/>
      <c r="DE32" s="67">
        <v>32</v>
      </c>
      <c r="DF32" s="67">
        <v>3</v>
      </c>
      <c r="DG32" s="67">
        <v>1</v>
      </c>
      <c r="DI32" s="65">
        <f t="shared" ca="1" si="36"/>
        <v>0.92594796055170747</v>
      </c>
      <c r="DJ32" s="66">
        <f t="shared" ca="1" si="37"/>
        <v>9</v>
      </c>
      <c r="DK32" s="67"/>
      <c r="DL32" s="67">
        <v>32</v>
      </c>
      <c r="DM32" s="67">
        <v>4</v>
      </c>
      <c r="DN32" s="67">
        <v>5</v>
      </c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0.37881807747811813</v>
      </c>
      <c r="CV33" s="66">
        <f t="shared" ca="1" si="33"/>
        <v>62</v>
      </c>
      <c r="CW33" s="67"/>
      <c r="CX33" s="67">
        <v>33</v>
      </c>
      <c r="CY33" s="67">
        <v>3</v>
      </c>
      <c r="CZ33" s="67">
        <v>2</v>
      </c>
      <c r="DB33" s="65">
        <f t="shared" ca="1" si="34"/>
        <v>0.98148733520423148</v>
      </c>
      <c r="DC33" s="66">
        <f t="shared" ca="1" si="35"/>
        <v>4</v>
      </c>
      <c r="DD33" s="67"/>
      <c r="DE33" s="67">
        <v>33</v>
      </c>
      <c r="DF33" s="67">
        <v>3</v>
      </c>
      <c r="DG33" s="67">
        <v>2</v>
      </c>
      <c r="DI33" s="65">
        <f t="shared" ca="1" si="36"/>
        <v>0.51416513865242353</v>
      </c>
      <c r="DJ33" s="66">
        <f t="shared" ca="1" si="37"/>
        <v>46</v>
      </c>
      <c r="DK33" s="67"/>
      <c r="DL33" s="67">
        <v>33</v>
      </c>
      <c r="DM33" s="67">
        <v>4</v>
      </c>
      <c r="DN33" s="67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0.65834341510139061</v>
      </c>
      <c r="CV34" s="66">
        <f t="shared" ca="1" si="33"/>
        <v>32</v>
      </c>
      <c r="CW34" s="67"/>
      <c r="CX34" s="67">
        <v>34</v>
      </c>
      <c r="CY34" s="67">
        <v>3</v>
      </c>
      <c r="CZ34" s="67">
        <v>3</v>
      </c>
      <c r="DB34" s="65">
        <f t="shared" ca="1" si="34"/>
        <v>0.3410448703668002</v>
      </c>
      <c r="DC34" s="66">
        <f t="shared" ca="1" si="35"/>
        <v>28</v>
      </c>
      <c r="DD34" s="67"/>
      <c r="DE34" s="67">
        <v>34</v>
      </c>
      <c r="DF34" s="67">
        <v>3</v>
      </c>
      <c r="DG34" s="67">
        <v>3</v>
      </c>
      <c r="DI34" s="65">
        <f t="shared" ca="1" si="36"/>
        <v>8.5416391883618381E-2</v>
      </c>
      <c r="DJ34" s="66">
        <f t="shared" ca="1" si="37"/>
        <v>77</v>
      </c>
      <c r="DK34" s="67"/>
      <c r="DL34" s="67">
        <v>34</v>
      </c>
      <c r="DM34" s="67">
        <v>4</v>
      </c>
      <c r="DN34" s="67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0.80651911099121321</v>
      </c>
      <c r="CV35" s="66">
        <f t="shared" ca="1" si="33"/>
        <v>16</v>
      </c>
      <c r="CW35" s="67"/>
      <c r="CX35" s="67">
        <v>35</v>
      </c>
      <c r="CY35" s="67">
        <v>3</v>
      </c>
      <c r="CZ35" s="67">
        <v>4</v>
      </c>
      <c r="DB35" s="65">
        <f t="shared" ca="1" si="34"/>
        <v>0.22126939142128066</v>
      </c>
      <c r="DC35" s="66">
        <f t="shared" ca="1" si="35"/>
        <v>35</v>
      </c>
      <c r="DD35" s="67"/>
      <c r="DE35" s="67">
        <v>35</v>
      </c>
      <c r="DF35" s="67">
        <v>3</v>
      </c>
      <c r="DG35" s="67">
        <v>4</v>
      </c>
      <c r="DI35" s="65">
        <f t="shared" ca="1" si="36"/>
        <v>0.63804776210125103</v>
      </c>
      <c r="DJ35" s="66">
        <f t="shared" ca="1" si="37"/>
        <v>34</v>
      </c>
      <c r="DK35" s="67"/>
      <c r="DL35" s="67">
        <v>35</v>
      </c>
      <c r="DM35" s="67">
        <v>4</v>
      </c>
      <c r="DN35" s="67">
        <v>8</v>
      </c>
    </row>
    <row r="36" spans="1:118" ht="48.95" customHeight="1" thickBot="1" x14ac:dyDescent="0.3">
      <c r="A36" s="50"/>
      <c r="B36" s="102" t="str">
        <f ca="1">B5</f>
        <v>5.537－0.185＝</v>
      </c>
      <c r="C36" s="103"/>
      <c r="D36" s="103"/>
      <c r="E36" s="103"/>
      <c r="F36" s="103"/>
      <c r="G36" s="103"/>
      <c r="H36" s="104">
        <f ca="1">H5</f>
        <v>5.3520000000000003</v>
      </c>
      <c r="I36" s="104"/>
      <c r="J36" s="105"/>
      <c r="K36" s="51"/>
      <c r="L36" s="27"/>
      <c r="M36" s="102" t="str">
        <f ca="1">M5</f>
        <v>9.914－0.742＝</v>
      </c>
      <c r="N36" s="103"/>
      <c r="O36" s="103"/>
      <c r="P36" s="103"/>
      <c r="Q36" s="103"/>
      <c r="R36" s="103"/>
      <c r="S36" s="104">
        <f ca="1">S5</f>
        <v>9.1720000000000006</v>
      </c>
      <c r="T36" s="104"/>
      <c r="U36" s="105"/>
      <c r="V36" s="9"/>
      <c r="AF36" s="1" t="s">
        <v>90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3</v>
      </c>
      <c r="AI36" s="53">
        <f t="shared" ca="1" si="39"/>
        <v>5</v>
      </c>
      <c r="AJ36" s="53">
        <f t="shared" ca="1" si="39"/>
        <v>2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0.79834861823527825</v>
      </c>
      <c r="CV36" s="66">
        <f t="shared" ca="1" si="33"/>
        <v>17</v>
      </c>
      <c r="CW36" s="67"/>
      <c r="CX36" s="67">
        <v>36</v>
      </c>
      <c r="CY36" s="67">
        <v>3</v>
      </c>
      <c r="CZ36" s="67">
        <v>5</v>
      </c>
      <c r="DB36" s="65">
        <f t="shared" ca="1" si="34"/>
        <v>0.33481630277786156</v>
      </c>
      <c r="DC36" s="66">
        <f t="shared" ca="1" si="35"/>
        <v>29</v>
      </c>
      <c r="DD36" s="67"/>
      <c r="DE36" s="67">
        <v>36</v>
      </c>
      <c r="DF36" s="67">
        <v>3</v>
      </c>
      <c r="DG36" s="67">
        <v>5</v>
      </c>
      <c r="DI36" s="65">
        <f t="shared" ca="1" si="36"/>
        <v>0.49956044538273003</v>
      </c>
      <c r="DJ36" s="66">
        <f t="shared" ca="1" si="37"/>
        <v>47</v>
      </c>
      <c r="DK36" s="67"/>
      <c r="DL36" s="67">
        <v>36</v>
      </c>
      <c r="DM36" s="67">
        <v>4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1</v>
      </c>
      <c r="AI37" s="53">
        <f t="shared" ca="1" si="39"/>
        <v>7</v>
      </c>
      <c r="AJ37" s="53">
        <f t="shared" ca="1" si="39"/>
        <v>2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0.73873829420180825</v>
      </c>
      <c r="CV37" s="66">
        <f t="shared" ca="1" si="33"/>
        <v>26</v>
      </c>
      <c r="CW37" s="67"/>
      <c r="CX37" s="67">
        <v>37</v>
      </c>
      <c r="CY37" s="67">
        <v>3</v>
      </c>
      <c r="CZ37" s="67">
        <v>6</v>
      </c>
      <c r="DB37" s="65">
        <f t="shared" ca="1" si="34"/>
        <v>0.88564760180235447</v>
      </c>
      <c r="DC37" s="66">
        <f t="shared" ca="1" si="35"/>
        <v>6</v>
      </c>
      <c r="DD37" s="67"/>
      <c r="DE37" s="67">
        <v>37</v>
      </c>
      <c r="DF37" s="67">
        <v>3</v>
      </c>
      <c r="DG37" s="67">
        <v>6</v>
      </c>
      <c r="DI37" s="65">
        <f t="shared" ca="1" si="36"/>
        <v>0.42572514464738631</v>
      </c>
      <c r="DJ37" s="66">
        <f t="shared" ca="1" si="37"/>
        <v>51</v>
      </c>
      <c r="DK37" s="67"/>
      <c r="DL37" s="67">
        <v>37</v>
      </c>
      <c r="DM37" s="67">
        <v>5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5</v>
      </c>
      <c r="F38" s="33" t="str">
        <f t="shared" ca="1" si="41"/>
        <v>.</v>
      </c>
      <c r="G38" s="34">
        <f t="shared" ca="1" si="41"/>
        <v>5</v>
      </c>
      <c r="H38" s="34">
        <f t="shared" ca="1" si="41"/>
        <v>3</v>
      </c>
      <c r="I38" s="34">
        <f t="shared" ca="1" si="41"/>
        <v>7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9</v>
      </c>
      <c r="Q38" s="33" t="str">
        <f t="shared" ca="1" si="42"/>
        <v>.</v>
      </c>
      <c r="R38" s="34">
        <f t="shared" ca="1" si="42"/>
        <v>9</v>
      </c>
      <c r="S38" s="34">
        <f t="shared" ca="1" si="42"/>
        <v>1</v>
      </c>
      <c r="T38" s="34">
        <f t="shared" ca="1" si="42"/>
        <v>4</v>
      </c>
      <c r="U38" s="35"/>
      <c r="V38" s="9"/>
      <c r="AF38" s="1" t="s">
        <v>34</v>
      </c>
      <c r="AG38" s="1" t="str">
        <f t="shared" ca="1" si="40"/>
        <v>NO</v>
      </c>
      <c r="AH38" s="53">
        <f t="shared" ca="1" si="39"/>
        <v>1</v>
      </c>
      <c r="AI38" s="53">
        <f t="shared" ca="1" si="39"/>
        <v>4</v>
      </c>
      <c r="AJ38" s="53">
        <f t="shared" ca="1" si="39"/>
        <v>1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0.15869967992787271</v>
      </c>
      <c r="CV38" s="66">
        <f t="shared" ca="1" si="33"/>
        <v>84</v>
      </c>
      <c r="CW38" s="67"/>
      <c r="CX38" s="67">
        <v>38</v>
      </c>
      <c r="CY38" s="67">
        <v>3</v>
      </c>
      <c r="CZ38" s="67">
        <v>7</v>
      </c>
      <c r="DB38" s="65">
        <f t="shared" ca="1" si="34"/>
        <v>0.18641139414373264</v>
      </c>
      <c r="DC38" s="66">
        <f t="shared" ca="1" si="35"/>
        <v>38</v>
      </c>
      <c r="DD38" s="67"/>
      <c r="DE38" s="67">
        <v>38</v>
      </c>
      <c r="DF38" s="67">
        <v>3</v>
      </c>
      <c r="DG38" s="67">
        <v>7</v>
      </c>
      <c r="DI38" s="65">
        <f t="shared" ca="1" si="36"/>
        <v>0.88308866223445937</v>
      </c>
      <c r="DJ38" s="66">
        <f t="shared" ca="1" si="37"/>
        <v>12</v>
      </c>
      <c r="DK38" s="67"/>
      <c r="DL38" s="67">
        <v>38</v>
      </c>
      <c r="DM38" s="67">
        <v>5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1</v>
      </c>
      <c r="H39" s="41">
        <f t="shared" ca="1" si="41"/>
        <v>8</v>
      </c>
      <c r="I39" s="41">
        <f t="shared" ca="1" si="41"/>
        <v>5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7</v>
      </c>
      <c r="S39" s="41">
        <f t="shared" ca="1" si="43"/>
        <v>4</v>
      </c>
      <c r="T39" s="41">
        <f t="shared" ca="1" si="43"/>
        <v>2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4</v>
      </c>
      <c r="AI39" s="53">
        <f t="shared" ca="1" si="39"/>
        <v>2</v>
      </c>
      <c r="AJ39" s="53">
        <f t="shared" ca="1" si="39"/>
        <v>9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0.8402653644832121</v>
      </c>
      <c r="CV39" s="66">
        <f t="shared" ca="1" si="33"/>
        <v>10</v>
      </c>
      <c r="CW39" s="67"/>
      <c r="CX39" s="67">
        <v>39</v>
      </c>
      <c r="CY39" s="67">
        <v>3</v>
      </c>
      <c r="CZ39" s="67">
        <v>8</v>
      </c>
      <c r="DB39" s="65">
        <f t="shared" ca="1" si="34"/>
        <v>0.48418361524488174</v>
      </c>
      <c r="DC39" s="66">
        <f t="shared" ca="1" si="35"/>
        <v>23</v>
      </c>
      <c r="DD39" s="67"/>
      <c r="DE39" s="67">
        <v>39</v>
      </c>
      <c r="DF39" s="67">
        <v>3</v>
      </c>
      <c r="DG39" s="67">
        <v>8</v>
      </c>
      <c r="DI39" s="65">
        <f t="shared" ca="1" si="36"/>
        <v>0.85926073259029545</v>
      </c>
      <c r="DJ39" s="66">
        <f t="shared" ca="1" si="37"/>
        <v>18</v>
      </c>
      <c r="DK39" s="67"/>
      <c r="DL39" s="67">
        <v>39</v>
      </c>
      <c r="DM39" s="67">
        <v>5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5</v>
      </c>
      <c r="F40" s="55" t="str">
        <f t="shared" si="41"/>
        <v>.</v>
      </c>
      <c r="G40" s="56">
        <f t="shared" ca="1" si="41"/>
        <v>3</v>
      </c>
      <c r="H40" s="57">
        <f t="shared" ca="1" si="41"/>
        <v>5</v>
      </c>
      <c r="I40" s="57">
        <f t="shared" ca="1" si="41"/>
        <v>2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9</v>
      </c>
      <c r="Q40" s="55" t="str">
        <f t="shared" si="43"/>
        <v>.</v>
      </c>
      <c r="R40" s="56">
        <f t="shared" ca="1" si="43"/>
        <v>1</v>
      </c>
      <c r="S40" s="57">
        <f t="shared" ca="1" si="43"/>
        <v>7</v>
      </c>
      <c r="T40" s="57">
        <f t="shared" ca="1" si="43"/>
        <v>2</v>
      </c>
      <c r="U40" s="58"/>
      <c r="V40" s="9"/>
      <c r="X40" s="59"/>
      <c r="AE40" s="2" t="s">
        <v>91</v>
      </c>
      <c r="AF40" s="1" t="s">
        <v>37</v>
      </c>
      <c r="AG40" s="1" t="str">
        <f t="shared" ca="1" si="40"/>
        <v>NO</v>
      </c>
      <c r="AH40" s="53">
        <f t="shared" ca="1" si="39"/>
        <v>7</v>
      </c>
      <c r="AI40" s="53">
        <f t="shared" ca="1" si="39"/>
        <v>0</v>
      </c>
      <c r="AJ40" s="53">
        <f t="shared" ca="1" si="39"/>
        <v>1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7.2130655916672115E-2</v>
      </c>
      <c r="CV40" s="66">
        <f t="shared" ca="1" si="33"/>
        <v>91</v>
      </c>
      <c r="CW40" s="67"/>
      <c r="CX40" s="67">
        <v>40</v>
      </c>
      <c r="CY40" s="67">
        <v>3</v>
      </c>
      <c r="CZ40" s="67">
        <v>9</v>
      </c>
      <c r="DB40" s="65">
        <f t="shared" ca="1" si="34"/>
        <v>0.83062876129716634</v>
      </c>
      <c r="DC40" s="66">
        <f t="shared" ca="1" si="35"/>
        <v>10</v>
      </c>
      <c r="DD40" s="67"/>
      <c r="DE40" s="67">
        <v>40</v>
      </c>
      <c r="DF40" s="67">
        <v>3</v>
      </c>
      <c r="DG40" s="67">
        <v>9</v>
      </c>
      <c r="DI40" s="65">
        <f t="shared" ca="1" si="36"/>
        <v>0.78902788158542958</v>
      </c>
      <c r="DJ40" s="66">
        <f t="shared" ca="1" si="37"/>
        <v>24</v>
      </c>
      <c r="DK40" s="67"/>
      <c r="DL40" s="67">
        <v>40</v>
      </c>
      <c r="DM40" s="67">
        <v>5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5</v>
      </c>
      <c r="AI41" s="53">
        <f t="shared" ca="1" si="39"/>
        <v>9</v>
      </c>
      <c r="AJ41" s="53">
        <f t="shared" ca="1" si="39"/>
        <v>8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0.57368300634321356</v>
      </c>
      <c r="CV41" s="66">
        <f t="shared" ca="1" si="33"/>
        <v>43</v>
      </c>
      <c r="CW41" s="67"/>
      <c r="CX41" s="67">
        <v>41</v>
      </c>
      <c r="CY41" s="67">
        <v>4</v>
      </c>
      <c r="CZ41" s="67">
        <v>0</v>
      </c>
      <c r="DB41" s="65">
        <f t="shared" ca="1" si="34"/>
        <v>0.19734038993912206</v>
      </c>
      <c r="DC41" s="66">
        <f t="shared" ca="1" si="35"/>
        <v>36</v>
      </c>
      <c r="DD41" s="67"/>
      <c r="DE41" s="67">
        <v>41</v>
      </c>
      <c r="DF41" s="67">
        <v>4</v>
      </c>
      <c r="DG41" s="67">
        <v>0</v>
      </c>
      <c r="DI41" s="65">
        <f t="shared" ca="1" si="36"/>
        <v>0.88422312694846716</v>
      </c>
      <c r="DJ41" s="66">
        <f t="shared" ca="1" si="37"/>
        <v>11</v>
      </c>
      <c r="DK41" s="67"/>
      <c r="DL41" s="67">
        <v>41</v>
      </c>
      <c r="DM41" s="67">
        <v>5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7</v>
      </c>
      <c r="AI42" s="53">
        <f t="shared" ca="1" si="39"/>
        <v>2</v>
      </c>
      <c r="AJ42" s="53">
        <f t="shared" ca="1" si="39"/>
        <v>7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0.78184448573283138</v>
      </c>
      <c r="CV42" s="66">
        <f t="shared" ca="1" si="33"/>
        <v>19</v>
      </c>
      <c r="CW42" s="67"/>
      <c r="CX42" s="67">
        <v>42</v>
      </c>
      <c r="CY42" s="67">
        <v>4</v>
      </c>
      <c r="CZ42" s="67">
        <v>1</v>
      </c>
      <c r="DB42" s="65">
        <f t="shared" ca="1" si="34"/>
        <v>0.83046555509586573</v>
      </c>
      <c r="DC42" s="66">
        <f t="shared" ca="1" si="35"/>
        <v>11</v>
      </c>
      <c r="DD42" s="67"/>
      <c r="DE42" s="67">
        <v>42</v>
      </c>
      <c r="DF42" s="67">
        <v>4</v>
      </c>
      <c r="DG42" s="67">
        <v>1</v>
      </c>
      <c r="DI42" s="65">
        <f t="shared" ca="1" si="36"/>
        <v>0.87137617721285887</v>
      </c>
      <c r="DJ42" s="66">
        <f t="shared" ca="1" si="37"/>
        <v>15</v>
      </c>
      <c r="DK42" s="67"/>
      <c r="DL42" s="67">
        <v>42</v>
      </c>
      <c r="DM42" s="67">
        <v>5</v>
      </c>
      <c r="DN42" s="67">
        <v>6</v>
      </c>
    </row>
    <row r="43" spans="1:118" ht="48.95" customHeight="1" thickBot="1" x14ac:dyDescent="0.3">
      <c r="A43" s="26"/>
      <c r="B43" s="102" t="str">
        <f ca="1">B12</f>
        <v>2.703－0.562＝</v>
      </c>
      <c r="C43" s="103"/>
      <c r="D43" s="103"/>
      <c r="E43" s="103"/>
      <c r="F43" s="103"/>
      <c r="G43" s="103"/>
      <c r="H43" s="104">
        <f ca="1">H12</f>
        <v>2.141</v>
      </c>
      <c r="I43" s="104"/>
      <c r="J43" s="105"/>
      <c r="K43" s="9"/>
      <c r="L43" s="26"/>
      <c r="M43" s="102" t="str">
        <f ca="1">M12</f>
        <v>4.214－0.785＝</v>
      </c>
      <c r="N43" s="103"/>
      <c r="O43" s="103"/>
      <c r="P43" s="103"/>
      <c r="Q43" s="103"/>
      <c r="R43" s="103"/>
      <c r="S43" s="104">
        <f ca="1">S12</f>
        <v>3.4289999999999998</v>
      </c>
      <c r="T43" s="104"/>
      <c r="U43" s="105"/>
      <c r="V43" s="9"/>
      <c r="AF43" s="1" t="s">
        <v>40</v>
      </c>
      <c r="AG43" s="1" t="str">
        <f t="shared" ca="1" si="40"/>
        <v>NO</v>
      </c>
      <c r="AH43" s="53">
        <f t="shared" ca="1" si="39"/>
        <v>1</v>
      </c>
      <c r="AI43" s="53">
        <f t="shared" ca="1" si="39"/>
        <v>9</v>
      </c>
      <c r="AJ43" s="53">
        <f t="shared" ca="1" si="39"/>
        <v>5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0.83695853272305687</v>
      </c>
      <c r="CV43" s="66">
        <f t="shared" ca="1" si="33"/>
        <v>11</v>
      </c>
      <c r="CW43" s="67"/>
      <c r="CX43" s="67">
        <v>43</v>
      </c>
      <c r="CY43" s="67">
        <v>4</v>
      </c>
      <c r="CZ43" s="67">
        <v>2</v>
      </c>
      <c r="DB43" s="65">
        <f t="shared" ca="1" si="34"/>
        <v>5.974357140901887E-3</v>
      </c>
      <c r="DC43" s="66">
        <f t="shared" ca="1" si="35"/>
        <v>46</v>
      </c>
      <c r="DD43" s="67"/>
      <c r="DE43" s="67">
        <v>43</v>
      </c>
      <c r="DF43" s="67">
        <v>4</v>
      </c>
      <c r="DG43" s="67">
        <v>2</v>
      </c>
      <c r="DI43" s="65">
        <f t="shared" ca="1" si="36"/>
        <v>0.87075186077161626</v>
      </c>
      <c r="DJ43" s="66">
        <f t="shared" ca="1" si="37"/>
        <v>16</v>
      </c>
      <c r="DK43" s="67"/>
      <c r="DL43" s="67">
        <v>43</v>
      </c>
      <c r="DM43" s="67">
        <v>5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5</v>
      </c>
      <c r="AI44" s="53">
        <f t="shared" ca="1" si="39"/>
        <v>1</v>
      </c>
      <c r="AJ44" s="53">
        <f t="shared" ca="1" si="39"/>
        <v>2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0.62713737519542556</v>
      </c>
      <c r="CV44" s="66">
        <f t="shared" ca="1" si="33"/>
        <v>36</v>
      </c>
      <c r="CW44" s="67"/>
      <c r="CX44" s="67">
        <v>44</v>
      </c>
      <c r="CY44" s="67">
        <v>4</v>
      </c>
      <c r="CZ44" s="67">
        <v>3</v>
      </c>
      <c r="DB44" s="65">
        <f t="shared" ca="1" si="34"/>
        <v>0.99784791970082254</v>
      </c>
      <c r="DC44" s="66">
        <f t="shared" ca="1" si="35"/>
        <v>1</v>
      </c>
      <c r="DD44" s="67"/>
      <c r="DE44" s="67">
        <v>44</v>
      </c>
      <c r="DF44" s="67">
        <v>4</v>
      </c>
      <c r="DG44" s="67">
        <v>3</v>
      </c>
      <c r="DI44" s="65">
        <f t="shared" ca="1" si="36"/>
        <v>0.97883375733697942</v>
      </c>
      <c r="DJ44" s="66">
        <f t="shared" ca="1" si="37"/>
        <v>2</v>
      </c>
      <c r="DK44" s="67"/>
      <c r="DL44" s="67">
        <v>44</v>
      </c>
      <c r="DM44" s="67">
        <v>5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2</v>
      </c>
      <c r="F45" s="33" t="str">
        <f t="shared" ca="1" si="44"/>
        <v>.</v>
      </c>
      <c r="G45" s="34">
        <f t="shared" ca="1" si="44"/>
        <v>7</v>
      </c>
      <c r="H45" s="34">
        <f t="shared" ca="1" si="44"/>
        <v>0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4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1</v>
      </c>
      <c r="T45" s="34">
        <f t="shared" ca="1" si="45"/>
        <v>4</v>
      </c>
      <c r="U45" s="35"/>
      <c r="V45" s="9"/>
      <c r="AE45" s="2" t="s">
        <v>92</v>
      </c>
      <c r="AF45" s="1" t="s">
        <v>43</v>
      </c>
      <c r="AG45" s="1" t="str">
        <f t="shared" ca="1" si="40"/>
        <v>NO</v>
      </c>
      <c r="AH45" s="53">
        <f t="shared" ca="1" si="39"/>
        <v>3</v>
      </c>
      <c r="AI45" s="53">
        <f t="shared" ca="1" si="39"/>
        <v>2</v>
      </c>
      <c r="AJ45" s="53">
        <f t="shared" ca="1" si="39"/>
        <v>1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0.718796262419933</v>
      </c>
      <c r="CV45" s="66">
        <f t="shared" ca="1" si="33"/>
        <v>30</v>
      </c>
      <c r="CW45" s="67"/>
      <c r="CX45" s="67">
        <v>45</v>
      </c>
      <c r="CY45" s="67">
        <v>4</v>
      </c>
      <c r="CZ45" s="67">
        <v>4</v>
      </c>
      <c r="DB45" s="65">
        <f t="shared" ca="1" si="34"/>
        <v>0.6996970933633786</v>
      </c>
      <c r="DC45" s="66">
        <f t="shared" ca="1" si="35"/>
        <v>14</v>
      </c>
      <c r="DD45" s="67"/>
      <c r="DE45" s="67">
        <v>45</v>
      </c>
      <c r="DF45" s="67">
        <v>4</v>
      </c>
      <c r="DG45" s="67">
        <v>4</v>
      </c>
      <c r="DI45" s="65">
        <f t="shared" ca="1" si="36"/>
        <v>0.3410477133916493</v>
      </c>
      <c r="DJ45" s="66">
        <f t="shared" ca="1" si="37"/>
        <v>58</v>
      </c>
      <c r="DK45" s="67"/>
      <c r="DL45" s="67">
        <v>45</v>
      </c>
      <c r="DM45" s="67">
        <v>5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5</v>
      </c>
      <c r="H46" s="41">
        <f t="shared" ca="1" si="46"/>
        <v>6</v>
      </c>
      <c r="I46" s="41">
        <f t="shared" ca="1" si="46"/>
        <v>2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7</v>
      </c>
      <c r="S46" s="41">
        <f t="shared" ca="1" si="47"/>
        <v>8</v>
      </c>
      <c r="T46" s="41">
        <f t="shared" ca="1" si="47"/>
        <v>5</v>
      </c>
      <c r="U46" s="35"/>
      <c r="V46" s="9"/>
      <c r="AE46" s="2" t="s">
        <v>93</v>
      </c>
      <c r="AF46" s="2" t="s">
        <v>45</v>
      </c>
      <c r="AG46" s="1" t="str">
        <f t="shared" ca="1" si="40"/>
        <v>NO</v>
      </c>
      <c r="AH46" s="53">
        <f t="shared" ca="1" si="39"/>
        <v>9</v>
      </c>
      <c r="AI46" s="53">
        <f t="shared" ca="1" si="39"/>
        <v>2</v>
      </c>
      <c r="AJ46" s="53">
        <f t="shared" ca="1" si="39"/>
        <v>7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0.51968210696039663</v>
      </c>
      <c r="CV46" s="66">
        <f t="shared" ca="1" si="33"/>
        <v>48</v>
      </c>
      <c r="CW46" s="67"/>
      <c r="CX46" s="67">
        <v>46</v>
      </c>
      <c r="CY46" s="67">
        <v>4</v>
      </c>
      <c r="CZ46" s="67">
        <v>5</v>
      </c>
      <c r="DB46" s="65">
        <f t="shared" ca="1" si="34"/>
        <v>0.18793705217279</v>
      </c>
      <c r="DC46" s="66">
        <f t="shared" ca="1" si="35"/>
        <v>37</v>
      </c>
      <c r="DD46" s="67"/>
      <c r="DE46" s="67">
        <v>46</v>
      </c>
      <c r="DF46" s="67">
        <v>4</v>
      </c>
      <c r="DG46" s="67">
        <v>5</v>
      </c>
      <c r="DI46" s="65">
        <f t="shared" ca="1" si="36"/>
        <v>0.87378903759508098</v>
      </c>
      <c r="DJ46" s="66">
        <f t="shared" ca="1" si="37"/>
        <v>14</v>
      </c>
      <c r="DK46" s="67"/>
      <c r="DL46" s="67">
        <v>46</v>
      </c>
      <c r="DM46" s="67">
        <v>6</v>
      </c>
      <c r="DN46" s="67">
        <v>1</v>
      </c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2</v>
      </c>
      <c r="F47" s="55" t="str">
        <f t="shared" si="46"/>
        <v>.</v>
      </c>
      <c r="G47" s="56">
        <f t="shared" ca="1" si="46"/>
        <v>1</v>
      </c>
      <c r="H47" s="57">
        <f t="shared" ca="1" si="46"/>
        <v>4</v>
      </c>
      <c r="I47" s="57">
        <f t="shared" ca="1" si="46"/>
        <v>1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3</v>
      </c>
      <c r="Q47" s="55" t="str">
        <f t="shared" si="47"/>
        <v>.</v>
      </c>
      <c r="R47" s="56">
        <f t="shared" ca="1" si="47"/>
        <v>4</v>
      </c>
      <c r="S47" s="57">
        <f t="shared" ca="1" si="47"/>
        <v>2</v>
      </c>
      <c r="T47" s="57">
        <f t="shared" ca="1" si="47"/>
        <v>9</v>
      </c>
      <c r="U47" s="58"/>
      <c r="V47" s="9"/>
      <c r="AE47" s="2" t="s">
        <v>94</v>
      </c>
      <c r="AF47" s="2" t="s">
        <v>47</v>
      </c>
      <c r="AG47" s="1" t="str">
        <f t="shared" ca="1" si="40"/>
        <v>NO</v>
      </c>
      <c r="AH47" s="53">
        <f t="shared" ca="1" si="39"/>
        <v>2</v>
      </c>
      <c r="AI47" s="53">
        <f t="shared" ca="1" si="39"/>
        <v>2</v>
      </c>
      <c r="AJ47" s="53">
        <f t="shared" ca="1" si="39"/>
        <v>9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0.82196946743885768</v>
      </c>
      <c r="CV47" s="66">
        <f t="shared" ca="1" si="33"/>
        <v>13</v>
      </c>
      <c r="CW47" s="67"/>
      <c r="CX47" s="67">
        <v>47</v>
      </c>
      <c r="CY47" s="67">
        <v>4</v>
      </c>
      <c r="CZ47" s="67">
        <v>6</v>
      </c>
      <c r="DB47" s="65"/>
      <c r="DC47" s="66"/>
      <c r="DD47" s="67"/>
      <c r="DE47" s="67">
        <v>47</v>
      </c>
      <c r="DF47" s="67">
        <v>4</v>
      </c>
      <c r="DG47" s="67">
        <v>6</v>
      </c>
      <c r="DI47" s="65">
        <f t="shared" ca="1" si="36"/>
        <v>0.77081167737658562</v>
      </c>
      <c r="DJ47" s="66">
        <f t="shared" ca="1" si="37"/>
        <v>27</v>
      </c>
      <c r="DK47" s="67"/>
      <c r="DL47" s="67">
        <v>47</v>
      </c>
      <c r="DM47" s="67">
        <v>6</v>
      </c>
      <c r="DN47" s="67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0.3789588382249981</v>
      </c>
      <c r="CV48" s="66">
        <f t="shared" ca="1" si="33"/>
        <v>61</v>
      </c>
      <c r="CW48" s="67"/>
      <c r="CX48" s="67">
        <v>48</v>
      </c>
      <c r="CY48" s="67">
        <v>4</v>
      </c>
      <c r="CZ48" s="67">
        <v>7</v>
      </c>
      <c r="DB48" s="65"/>
      <c r="DC48" s="66"/>
      <c r="DD48" s="67"/>
      <c r="DE48" s="67">
        <v>48</v>
      </c>
      <c r="DF48" s="67">
        <v>4</v>
      </c>
      <c r="DG48" s="67">
        <v>7</v>
      </c>
      <c r="DI48" s="65">
        <f t="shared" ca="1" si="36"/>
        <v>0.6154810223998507</v>
      </c>
      <c r="DJ48" s="66">
        <f t="shared" ca="1" si="37"/>
        <v>37</v>
      </c>
      <c r="DK48" s="67"/>
      <c r="DL48" s="67">
        <v>48</v>
      </c>
      <c r="DM48" s="67">
        <v>6</v>
      </c>
      <c r="DN48" s="67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0.93545175854794949</v>
      </c>
      <c r="CV49" s="66">
        <f t="shared" ca="1" si="33"/>
        <v>4</v>
      </c>
      <c r="CW49" s="67"/>
      <c r="CX49" s="67">
        <v>49</v>
      </c>
      <c r="CY49" s="67">
        <v>4</v>
      </c>
      <c r="CZ49" s="67">
        <v>8</v>
      </c>
      <c r="DB49" s="65"/>
      <c r="DC49" s="66"/>
      <c r="DD49" s="67"/>
      <c r="DE49" s="67">
        <v>49</v>
      </c>
      <c r="DF49" s="67">
        <v>4</v>
      </c>
      <c r="DG49" s="67">
        <v>8</v>
      </c>
      <c r="DI49" s="65">
        <f t="shared" ca="1" si="36"/>
        <v>0.52987157458470224</v>
      </c>
      <c r="DJ49" s="66">
        <f t="shared" ca="1" si="37"/>
        <v>41</v>
      </c>
      <c r="DK49" s="67"/>
      <c r="DL49" s="67">
        <v>49</v>
      </c>
      <c r="DM49" s="67">
        <v>6</v>
      </c>
      <c r="DN49" s="67">
        <v>4</v>
      </c>
    </row>
    <row r="50" spans="1:118" ht="48.95" customHeight="1" thickBot="1" x14ac:dyDescent="0.3">
      <c r="A50" s="26"/>
      <c r="B50" s="102" t="str">
        <f ca="1">B19</f>
        <v>6.937－0.236＝</v>
      </c>
      <c r="C50" s="103"/>
      <c r="D50" s="103"/>
      <c r="E50" s="103"/>
      <c r="F50" s="103"/>
      <c r="G50" s="103"/>
      <c r="H50" s="104">
        <f ca="1">H19</f>
        <v>6.7009999999999996</v>
      </c>
      <c r="I50" s="104"/>
      <c r="J50" s="105"/>
      <c r="K50" s="9"/>
      <c r="L50" s="26"/>
      <c r="M50" s="102" t="str">
        <f ca="1">M19</f>
        <v>2.345－0.747＝</v>
      </c>
      <c r="N50" s="103"/>
      <c r="O50" s="103"/>
      <c r="P50" s="103"/>
      <c r="Q50" s="103"/>
      <c r="R50" s="103"/>
      <c r="S50" s="104">
        <f ca="1">S19</f>
        <v>1.5980000000000001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0.2731208252919044</v>
      </c>
      <c r="CV50" s="66">
        <f t="shared" ca="1" si="33"/>
        <v>71</v>
      </c>
      <c r="CW50" s="67"/>
      <c r="CX50" s="67">
        <v>50</v>
      </c>
      <c r="CY50" s="67">
        <v>4</v>
      </c>
      <c r="CZ50" s="67">
        <v>9</v>
      </c>
      <c r="DB50" s="65"/>
      <c r="DC50" s="66"/>
      <c r="DD50" s="67"/>
      <c r="DE50" s="67">
        <v>50</v>
      </c>
      <c r="DF50" s="67">
        <v>4</v>
      </c>
      <c r="DG50" s="67">
        <v>9</v>
      </c>
      <c r="DI50" s="65">
        <f t="shared" ca="1" si="36"/>
        <v>0.94157209095729644</v>
      </c>
      <c r="DJ50" s="66">
        <f t="shared" ca="1" si="37"/>
        <v>5</v>
      </c>
      <c r="DK50" s="67"/>
      <c r="DL50" s="67">
        <v>50</v>
      </c>
      <c r="DM50" s="67">
        <v>6</v>
      </c>
      <c r="DN50" s="67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0.77143072408306945</v>
      </c>
      <c r="CV51" s="66">
        <f t="shared" ca="1" si="33"/>
        <v>20</v>
      </c>
      <c r="CW51" s="67"/>
      <c r="CX51" s="67">
        <v>51</v>
      </c>
      <c r="CY51" s="67">
        <v>5</v>
      </c>
      <c r="CZ51" s="67">
        <v>0</v>
      </c>
      <c r="DB51" s="65"/>
      <c r="DC51" s="66"/>
      <c r="DD51" s="67"/>
      <c r="DE51" s="67">
        <v>51</v>
      </c>
      <c r="DF51" s="67">
        <v>5</v>
      </c>
      <c r="DG51" s="67">
        <v>0</v>
      </c>
      <c r="DI51" s="65">
        <f t="shared" ca="1" si="36"/>
        <v>0.41416985338901047</v>
      </c>
      <c r="DJ51" s="66">
        <f t="shared" ca="1" si="37"/>
        <v>53</v>
      </c>
      <c r="DK51" s="67"/>
      <c r="DL51" s="67">
        <v>51</v>
      </c>
      <c r="DM51" s="67">
        <v>6</v>
      </c>
      <c r="DN51" s="67">
        <v>6</v>
      </c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6</v>
      </c>
      <c r="F52" s="33" t="str">
        <f t="shared" ca="1" si="48"/>
        <v>.</v>
      </c>
      <c r="G52" s="34">
        <f t="shared" ca="1" si="48"/>
        <v>9</v>
      </c>
      <c r="H52" s="34">
        <f t="shared" ca="1" si="48"/>
        <v>3</v>
      </c>
      <c r="I52" s="34">
        <f t="shared" ca="1" si="48"/>
        <v>7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2</v>
      </c>
      <c r="Q52" s="33" t="str">
        <f t="shared" ca="1" si="49"/>
        <v>.</v>
      </c>
      <c r="R52" s="34">
        <f t="shared" ca="1" si="49"/>
        <v>3</v>
      </c>
      <c r="S52" s="34">
        <f t="shared" ca="1" si="49"/>
        <v>4</v>
      </c>
      <c r="T52" s="34">
        <f t="shared" ca="1" si="49"/>
        <v>5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0.5891820852397579</v>
      </c>
      <c r="CV52" s="66">
        <f t="shared" ca="1" si="33"/>
        <v>39</v>
      </c>
      <c r="CW52" s="67"/>
      <c r="CX52" s="67">
        <v>52</v>
      </c>
      <c r="CY52" s="67">
        <v>5</v>
      </c>
      <c r="CZ52" s="67">
        <v>1</v>
      </c>
      <c r="DB52" s="65"/>
      <c r="DC52" s="66"/>
      <c r="DD52" s="67"/>
      <c r="DE52" s="67">
        <v>52</v>
      </c>
      <c r="DF52" s="67">
        <v>5</v>
      </c>
      <c r="DG52" s="67">
        <v>1</v>
      </c>
      <c r="DI52" s="65">
        <f t="shared" ca="1" si="36"/>
        <v>0.92849729097500111</v>
      </c>
      <c r="DJ52" s="66">
        <f t="shared" ca="1" si="37"/>
        <v>8</v>
      </c>
      <c r="DK52" s="67"/>
      <c r="DL52" s="67">
        <v>52</v>
      </c>
      <c r="DM52" s="67">
        <v>6</v>
      </c>
      <c r="DN52" s="67">
        <v>7</v>
      </c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3</v>
      </c>
      <c r="I53" s="41">
        <f t="shared" ca="1" si="50"/>
        <v>6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7</v>
      </c>
      <c r="S53" s="41">
        <f t="shared" ca="1" si="51"/>
        <v>4</v>
      </c>
      <c r="T53" s="41">
        <f t="shared" ca="1" si="51"/>
        <v>7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0.52055407666561604</v>
      </c>
      <c r="CV53" s="66">
        <f t="shared" ca="1" si="33"/>
        <v>47</v>
      </c>
      <c r="CW53" s="67"/>
      <c r="CX53" s="67">
        <v>53</v>
      </c>
      <c r="CY53" s="67">
        <v>5</v>
      </c>
      <c r="CZ53" s="67">
        <v>2</v>
      </c>
      <c r="DB53" s="65"/>
      <c r="DC53" s="66"/>
      <c r="DD53" s="67"/>
      <c r="DE53" s="67">
        <v>53</v>
      </c>
      <c r="DF53" s="67">
        <v>5</v>
      </c>
      <c r="DG53" s="67">
        <v>2</v>
      </c>
      <c r="DI53" s="65">
        <f t="shared" ca="1" si="36"/>
        <v>0.67779944932784086</v>
      </c>
      <c r="DJ53" s="66">
        <f t="shared" ca="1" si="37"/>
        <v>31</v>
      </c>
      <c r="DK53" s="67"/>
      <c r="DL53" s="67">
        <v>53</v>
      </c>
      <c r="DM53" s="67">
        <v>6</v>
      </c>
      <c r="DN53" s="67">
        <v>8</v>
      </c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6</v>
      </c>
      <c r="F54" s="55" t="str">
        <f t="shared" si="50"/>
        <v>.</v>
      </c>
      <c r="G54" s="56">
        <f t="shared" ca="1" si="50"/>
        <v>7</v>
      </c>
      <c r="H54" s="57">
        <f t="shared" ca="1" si="50"/>
        <v>0</v>
      </c>
      <c r="I54" s="57">
        <f t="shared" ca="1" si="50"/>
        <v>1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1</v>
      </c>
      <c r="Q54" s="55" t="str">
        <f t="shared" si="51"/>
        <v>.</v>
      </c>
      <c r="R54" s="56">
        <f t="shared" ca="1" si="51"/>
        <v>5</v>
      </c>
      <c r="S54" s="57">
        <f t="shared" ca="1" si="51"/>
        <v>9</v>
      </c>
      <c r="T54" s="57">
        <f t="shared" ca="1" si="51"/>
        <v>8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0.36250582049406954</v>
      </c>
      <c r="CV54" s="66">
        <f t="shared" ca="1" si="33"/>
        <v>63</v>
      </c>
      <c r="CW54" s="67"/>
      <c r="CX54" s="67">
        <v>54</v>
      </c>
      <c r="CY54" s="67">
        <v>5</v>
      </c>
      <c r="CZ54" s="67">
        <v>3</v>
      </c>
      <c r="DB54" s="65"/>
      <c r="DC54" s="66"/>
      <c r="DD54" s="67"/>
      <c r="DE54" s="67">
        <v>54</v>
      </c>
      <c r="DF54" s="67">
        <v>5</v>
      </c>
      <c r="DG54" s="67">
        <v>3</v>
      </c>
      <c r="DI54" s="65">
        <f t="shared" ca="1" si="36"/>
        <v>0.16757191860421805</v>
      </c>
      <c r="DJ54" s="66">
        <f t="shared" ca="1" si="37"/>
        <v>70</v>
      </c>
      <c r="DK54" s="67"/>
      <c r="DL54" s="67">
        <v>54</v>
      </c>
      <c r="DM54" s="67">
        <v>6</v>
      </c>
      <c r="DN54" s="67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>
        <f t="shared" ca="1" si="32"/>
        <v>0.56530635908943838</v>
      </c>
      <c r="CV55" s="66">
        <f t="shared" ca="1" si="33"/>
        <v>44</v>
      </c>
      <c r="CW55" s="67"/>
      <c r="CX55" s="67">
        <v>55</v>
      </c>
      <c r="CY55" s="67">
        <v>5</v>
      </c>
      <c r="CZ55" s="67">
        <v>4</v>
      </c>
      <c r="DB55" s="65"/>
      <c r="DC55" s="66"/>
      <c r="DD55" s="67"/>
      <c r="DE55" s="67">
        <v>55</v>
      </c>
      <c r="DF55" s="67">
        <v>5</v>
      </c>
      <c r="DG55" s="67">
        <v>4</v>
      </c>
      <c r="DI55" s="65">
        <f t="shared" ca="1" si="36"/>
        <v>0.24188317351393052</v>
      </c>
      <c r="DJ55" s="66">
        <f t="shared" ca="1" si="37"/>
        <v>63</v>
      </c>
      <c r="DK55" s="67"/>
      <c r="DL55" s="67">
        <v>55</v>
      </c>
      <c r="DM55" s="67">
        <v>7</v>
      </c>
      <c r="DN55" s="67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>
        <f t="shared" ca="1" si="32"/>
        <v>0.81874689128593758</v>
      </c>
      <c r="CV56" s="66">
        <f t="shared" ca="1" si="33"/>
        <v>14</v>
      </c>
      <c r="CW56" s="67"/>
      <c r="CX56" s="67">
        <v>56</v>
      </c>
      <c r="CY56" s="67">
        <v>5</v>
      </c>
      <c r="CZ56" s="67">
        <v>5</v>
      </c>
      <c r="DB56" s="65"/>
      <c r="DC56" s="66"/>
      <c r="DD56" s="67"/>
      <c r="DE56" s="67">
        <v>56</v>
      </c>
      <c r="DF56" s="67">
        <v>5</v>
      </c>
      <c r="DG56" s="67">
        <v>5</v>
      </c>
      <c r="DI56" s="65">
        <f t="shared" ca="1" si="36"/>
        <v>0.49667188320502209</v>
      </c>
      <c r="DJ56" s="66">
        <f t="shared" ca="1" si="37"/>
        <v>48</v>
      </c>
      <c r="DK56" s="67"/>
      <c r="DL56" s="67">
        <v>56</v>
      </c>
      <c r="DM56" s="67">
        <v>7</v>
      </c>
      <c r="DN56" s="67">
        <v>2</v>
      </c>
    </row>
    <row r="57" spans="1:118" ht="48.95" customHeight="1" thickBot="1" x14ac:dyDescent="0.3">
      <c r="A57" s="26"/>
      <c r="B57" s="102" t="str">
        <f ca="1">B26</f>
        <v>5.328－0.601＝</v>
      </c>
      <c r="C57" s="103"/>
      <c r="D57" s="103"/>
      <c r="E57" s="103"/>
      <c r="F57" s="103"/>
      <c r="G57" s="103"/>
      <c r="H57" s="104">
        <f ca="1">H26</f>
        <v>4.7270000000000003</v>
      </c>
      <c r="I57" s="104"/>
      <c r="J57" s="105"/>
      <c r="K57" s="9"/>
      <c r="L57" s="26"/>
      <c r="M57" s="102" t="str">
        <f ca="1">M26</f>
        <v>8.509－0.314＝</v>
      </c>
      <c r="N57" s="103"/>
      <c r="O57" s="103"/>
      <c r="P57" s="103"/>
      <c r="Q57" s="103"/>
      <c r="R57" s="103"/>
      <c r="S57" s="104">
        <f ca="1">S26</f>
        <v>8.1950000000000003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>
        <f t="shared" ca="1" si="32"/>
        <v>0.18959602493822281</v>
      </c>
      <c r="CV57" s="66">
        <f t="shared" ca="1" si="33"/>
        <v>82</v>
      </c>
      <c r="CW57" s="67"/>
      <c r="CX57" s="67">
        <v>57</v>
      </c>
      <c r="CY57" s="67">
        <v>5</v>
      </c>
      <c r="CZ57" s="67">
        <v>6</v>
      </c>
      <c r="DB57" s="65"/>
      <c r="DC57" s="66"/>
      <c r="DD57" s="67"/>
      <c r="DE57" s="67">
        <v>57</v>
      </c>
      <c r="DF57" s="67">
        <v>5</v>
      </c>
      <c r="DG57" s="67">
        <v>6</v>
      </c>
      <c r="DI57" s="65">
        <f t="shared" ca="1" si="36"/>
        <v>0.54580189472462881</v>
      </c>
      <c r="DJ57" s="66">
        <f t="shared" ca="1" si="37"/>
        <v>39</v>
      </c>
      <c r="DK57" s="67"/>
      <c r="DL57" s="67">
        <v>57</v>
      </c>
      <c r="DM57" s="67">
        <v>7</v>
      </c>
      <c r="DN57" s="67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>
        <f t="shared" ca="1" si="32"/>
        <v>0.20915580820934654</v>
      </c>
      <c r="CV58" s="66">
        <f t="shared" ca="1" si="33"/>
        <v>80</v>
      </c>
      <c r="CW58" s="67"/>
      <c r="CX58" s="67">
        <v>58</v>
      </c>
      <c r="CY58" s="67">
        <v>5</v>
      </c>
      <c r="CZ58" s="67">
        <v>7</v>
      </c>
      <c r="DB58" s="65"/>
      <c r="DC58" s="66"/>
      <c r="DD58" s="67"/>
      <c r="DE58" s="67">
        <v>58</v>
      </c>
      <c r="DF58" s="67">
        <v>5</v>
      </c>
      <c r="DG58" s="67">
        <v>7</v>
      </c>
      <c r="DI58" s="65">
        <f t="shared" ca="1" si="36"/>
        <v>0.47804468821698765</v>
      </c>
      <c r="DJ58" s="66">
        <f t="shared" ca="1" si="37"/>
        <v>49</v>
      </c>
      <c r="DK58" s="67"/>
      <c r="DL58" s="67">
        <v>58</v>
      </c>
      <c r="DM58" s="67">
        <v>7</v>
      </c>
      <c r="DN58" s="67">
        <v>4</v>
      </c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2</v>
      </c>
      <c r="I59" s="34">
        <f t="shared" ca="1" si="52"/>
        <v>8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8</v>
      </c>
      <c r="Q59" s="33" t="str">
        <f t="shared" ca="1" si="53"/>
        <v>.</v>
      </c>
      <c r="R59" s="34">
        <f t="shared" ca="1" si="53"/>
        <v>5</v>
      </c>
      <c r="S59" s="34">
        <f t="shared" ca="1" si="53"/>
        <v>0</v>
      </c>
      <c r="T59" s="34">
        <f t="shared" ca="1" si="53"/>
        <v>9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>
        <f t="shared" ca="1" si="32"/>
        <v>0.15856022436534734</v>
      </c>
      <c r="CV59" s="66">
        <f t="shared" ca="1" si="33"/>
        <v>85</v>
      </c>
      <c r="CW59" s="67"/>
      <c r="CX59" s="67">
        <v>59</v>
      </c>
      <c r="CY59" s="67">
        <v>5</v>
      </c>
      <c r="CZ59" s="67">
        <v>8</v>
      </c>
      <c r="DB59" s="65"/>
      <c r="DC59" s="66"/>
      <c r="DD59" s="67"/>
      <c r="DE59" s="67">
        <v>59</v>
      </c>
      <c r="DF59" s="67">
        <v>5</v>
      </c>
      <c r="DG59" s="67">
        <v>8</v>
      </c>
      <c r="DI59" s="65">
        <f t="shared" ca="1" si="36"/>
        <v>0.20103215568874744</v>
      </c>
      <c r="DJ59" s="66">
        <f t="shared" ca="1" si="37"/>
        <v>67</v>
      </c>
      <c r="DK59" s="67"/>
      <c r="DL59" s="67">
        <v>59</v>
      </c>
      <c r="DM59" s="67">
        <v>7</v>
      </c>
      <c r="DN59" s="67">
        <v>5</v>
      </c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6</v>
      </c>
      <c r="H60" s="41">
        <f t="shared" ca="1" si="54"/>
        <v>0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3</v>
      </c>
      <c r="S60" s="41">
        <f t="shared" ca="1" si="55"/>
        <v>1</v>
      </c>
      <c r="T60" s="41">
        <f t="shared" ca="1" si="55"/>
        <v>4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>
        <f t="shared" ca="1" si="32"/>
        <v>0.55674728708328181</v>
      </c>
      <c r="CV60" s="66">
        <f t="shared" ca="1" si="33"/>
        <v>45</v>
      </c>
      <c r="CW60" s="67"/>
      <c r="CX60" s="67">
        <v>60</v>
      </c>
      <c r="CY60" s="67">
        <v>5</v>
      </c>
      <c r="CZ60" s="67">
        <v>9</v>
      </c>
      <c r="DB60" s="65"/>
      <c r="DC60" s="66"/>
      <c r="DD60" s="67"/>
      <c r="DE60" s="67">
        <v>60</v>
      </c>
      <c r="DF60" s="67">
        <v>5</v>
      </c>
      <c r="DG60" s="67">
        <v>9</v>
      </c>
      <c r="DI60" s="65">
        <f t="shared" ca="1" si="36"/>
        <v>0.51734538777869044</v>
      </c>
      <c r="DJ60" s="66">
        <f t="shared" ca="1" si="37"/>
        <v>45</v>
      </c>
      <c r="DK60" s="67"/>
      <c r="DL60" s="67">
        <v>60</v>
      </c>
      <c r="DM60" s="67">
        <v>7</v>
      </c>
      <c r="DN60" s="67">
        <v>6</v>
      </c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4</v>
      </c>
      <c r="F61" s="55" t="str">
        <f t="shared" si="54"/>
        <v>.</v>
      </c>
      <c r="G61" s="56">
        <f t="shared" ca="1" si="54"/>
        <v>7</v>
      </c>
      <c r="H61" s="57">
        <f t="shared" ca="1" si="54"/>
        <v>2</v>
      </c>
      <c r="I61" s="57">
        <f t="shared" ca="1" si="54"/>
        <v>7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8</v>
      </c>
      <c r="Q61" s="55" t="str">
        <f t="shared" si="55"/>
        <v>.</v>
      </c>
      <c r="R61" s="56">
        <f t="shared" ca="1" si="55"/>
        <v>1</v>
      </c>
      <c r="S61" s="57">
        <f t="shared" ca="1" si="55"/>
        <v>9</v>
      </c>
      <c r="T61" s="57">
        <f t="shared" ca="1" si="55"/>
        <v>5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>
        <f t="shared" ca="1" si="32"/>
        <v>0.93382881182023725</v>
      </c>
      <c r="CV61" s="66">
        <f t="shared" ca="1" si="33"/>
        <v>5</v>
      </c>
      <c r="CW61" s="67"/>
      <c r="CX61" s="67">
        <v>61</v>
      </c>
      <c r="CY61" s="67">
        <v>6</v>
      </c>
      <c r="CZ61" s="67">
        <v>0</v>
      </c>
      <c r="DB61" s="65"/>
      <c r="DC61" s="66"/>
      <c r="DD61" s="67"/>
      <c r="DE61" s="67">
        <v>61</v>
      </c>
      <c r="DF61" s="67">
        <v>6</v>
      </c>
      <c r="DG61" s="67">
        <v>0</v>
      </c>
      <c r="DI61" s="65">
        <f t="shared" ca="1" si="36"/>
        <v>0.95243781229226498</v>
      </c>
      <c r="DJ61" s="66">
        <f t="shared" ca="1" si="37"/>
        <v>4</v>
      </c>
      <c r="DK61" s="67"/>
      <c r="DL61" s="67">
        <v>61</v>
      </c>
      <c r="DM61" s="67">
        <v>7</v>
      </c>
      <c r="DN61" s="67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>
        <f t="shared" ca="1" si="32"/>
        <v>0.89188832573779953</v>
      </c>
      <c r="CV62" s="66">
        <f t="shared" ca="1" si="33"/>
        <v>8</v>
      </c>
      <c r="CW62" s="67"/>
      <c r="CX62" s="67">
        <v>62</v>
      </c>
      <c r="CY62" s="67">
        <v>6</v>
      </c>
      <c r="CZ62" s="67">
        <v>1</v>
      </c>
      <c r="DB62" s="65"/>
      <c r="DC62" s="66"/>
      <c r="DD62" s="67"/>
      <c r="DE62" s="67">
        <v>62</v>
      </c>
      <c r="DF62" s="67">
        <v>6</v>
      </c>
      <c r="DG62" s="67">
        <v>1</v>
      </c>
      <c r="DI62" s="65">
        <f t="shared" ca="1" si="36"/>
        <v>0.28303822617046548</v>
      </c>
      <c r="DJ62" s="66">
        <f t="shared" ca="1" si="37"/>
        <v>61</v>
      </c>
      <c r="DK62" s="67"/>
      <c r="DL62" s="67">
        <v>62</v>
      </c>
      <c r="DM62" s="67">
        <v>7</v>
      </c>
      <c r="DN62" s="67">
        <v>8</v>
      </c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>
        <f t="shared" ca="1" si="32"/>
        <v>0.22127228290966661</v>
      </c>
      <c r="CV63" s="66">
        <f t="shared" ca="1" si="33"/>
        <v>75</v>
      </c>
      <c r="CX63" s="67">
        <v>63</v>
      </c>
      <c r="CY63" s="67">
        <v>6</v>
      </c>
      <c r="CZ63" s="67">
        <v>2</v>
      </c>
      <c r="DB63" s="65"/>
      <c r="DC63" s="66"/>
      <c r="DE63" s="67">
        <v>63</v>
      </c>
      <c r="DF63" s="67">
        <v>6</v>
      </c>
      <c r="DG63" s="67">
        <v>2</v>
      </c>
      <c r="DI63" s="65">
        <f t="shared" ca="1" si="36"/>
        <v>0.39152980888608735</v>
      </c>
      <c r="DJ63" s="66">
        <f t="shared" ca="1" si="37"/>
        <v>55</v>
      </c>
      <c r="DL63" s="67">
        <v>63</v>
      </c>
      <c r="DM63" s="67">
        <v>7</v>
      </c>
      <c r="DN63" s="67">
        <v>9</v>
      </c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>
        <f t="shared" ca="1" si="32"/>
        <v>4.7073932182984279E-2</v>
      </c>
      <c r="CV64" s="66">
        <f t="shared" ca="1" si="33"/>
        <v>96</v>
      </c>
      <c r="CX64" s="67">
        <v>64</v>
      </c>
      <c r="CY64" s="67">
        <v>6</v>
      </c>
      <c r="CZ64" s="67">
        <v>3</v>
      </c>
      <c r="DB64" s="65"/>
      <c r="DC64" s="66"/>
      <c r="DE64" s="67">
        <v>64</v>
      </c>
      <c r="DF64" s="67">
        <v>6</v>
      </c>
      <c r="DG64" s="67">
        <v>3</v>
      </c>
      <c r="DI64" s="65">
        <f t="shared" ca="1" si="36"/>
        <v>7.6824277013199826E-2</v>
      </c>
      <c r="DJ64" s="66">
        <f t="shared" ca="1" si="37"/>
        <v>78</v>
      </c>
      <c r="DL64" s="67">
        <v>64</v>
      </c>
      <c r="DM64" s="67">
        <v>8</v>
      </c>
      <c r="DN64" s="67">
        <v>1</v>
      </c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>
        <f t="shared" ca="1" si="32"/>
        <v>0.72912626229492694</v>
      </c>
      <c r="CV65" s="66">
        <f t="shared" ca="1" si="33"/>
        <v>29</v>
      </c>
      <c r="CX65" s="67">
        <v>65</v>
      </c>
      <c r="CY65" s="67">
        <v>6</v>
      </c>
      <c r="CZ65" s="67">
        <v>4</v>
      </c>
      <c r="DB65" s="65"/>
      <c r="DC65" s="66"/>
      <c r="DE65" s="67">
        <v>65</v>
      </c>
      <c r="DF65" s="67">
        <v>6</v>
      </c>
      <c r="DG65" s="67">
        <v>4</v>
      </c>
      <c r="DI65" s="65">
        <f t="shared" ca="1" si="36"/>
        <v>0.77878004042826465</v>
      </c>
      <c r="DJ65" s="66">
        <f t="shared" ca="1" si="37"/>
        <v>26</v>
      </c>
      <c r="DL65" s="67">
        <v>65</v>
      </c>
      <c r="DM65" s="67">
        <v>8</v>
      </c>
      <c r="DN65" s="67">
        <v>2</v>
      </c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>
        <f t="shared" ref="CU66:CU100" ca="1" si="56">RAND()</f>
        <v>0.3226811135453761</v>
      </c>
      <c r="CV66" s="66">
        <f t="shared" ref="CV66:CV100" ca="1" si="57">RANK(CU66,$CU$1:$CU$100,)</f>
        <v>65</v>
      </c>
      <c r="CX66" s="67">
        <v>66</v>
      </c>
      <c r="CY66" s="67">
        <v>6</v>
      </c>
      <c r="CZ66" s="67">
        <v>5</v>
      </c>
      <c r="DB66" s="65"/>
      <c r="DC66" s="66"/>
      <c r="DE66" s="67">
        <v>66</v>
      </c>
      <c r="DF66" s="67">
        <v>6</v>
      </c>
      <c r="DG66" s="67">
        <v>5</v>
      </c>
      <c r="DI66" s="65">
        <f t="shared" ref="DI66:DI81" ca="1" si="58">RAND()</f>
        <v>0.21487849712032636</v>
      </c>
      <c r="DJ66" s="66">
        <f t="shared" ref="DJ66:DJ81" ca="1" si="59">RANK(DI66,$DI$1:$DI$100,)</f>
        <v>66</v>
      </c>
      <c r="DL66" s="67">
        <v>66</v>
      </c>
      <c r="DM66" s="67">
        <v>8</v>
      </c>
      <c r="DN66" s="67">
        <v>3</v>
      </c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>
        <f t="shared" ca="1" si="56"/>
        <v>0.67160838707128012</v>
      </c>
      <c r="CV67" s="66">
        <f t="shared" ca="1" si="57"/>
        <v>31</v>
      </c>
      <c r="CX67" s="67">
        <v>67</v>
      </c>
      <c r="CY67" s="67">
        <v>6</v>
      </c>
      <c r="CZ67" s="67">
        <v>6</v>
      </c>
      <c r="DB67" s="65"/>
      <c r="DC67" s="66"/>
      <c r="DE67" s="67">
        <v>67</v>
      </c>
      <c r="DF67" s="67">
        <v>6</v>
      </c>
      <c r="DG67" s="67">
        <v>6</v>
      </c>
      <c r="DI67" s="65">
        <f t="shared" ca="1" si="58"/>
        <v>0.98953730167017651</v>
      </c>
      <c r="DJ67" s="66">
        <f t="shared" ca="1" si="59"/>
        <v>1</v>
      </c>
      <c r="DL67" s="67">
        <v>67</v>
      </c>
      <c r="DM67" s="67">
        <v>8</v>
      </c>
      <c r="DN67" s="67">
        <v>4</v>
      </c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>
        <f t="shared" ca="1" si="56"/>
        <v>0.18837135136268823</v>
      </c>
      <c r="CV68" s="66">
        <f t="shared" ca="1" si="57"/>
        <v>83</v>
      </c>
      <c r="CX68" s="67">
        <v>68</v>
      </c>
      <c r="CY68" s="67">
        <v>6</v>
      </c>
      <c r="CZ68" s="67">
        <v>7</v>
      </c>
      <c r="DB68" s="65"/>
      <c r="DC68" s="66"/>
      <c r="DE68" s="67">
        <v>68</v>
      </c>
      <c r="DF68" s="67">
        <v>6</v>
      </c>
      <c r="DG68" s="67">
        <v>7</v>
      </c>
      <c r="DI68" s="65">
        <f t="shared" ca="1" si="58"/>
        <v>0.97166378213865923</v>
      </c>
      <c r="DJ68" s="66">
        <f t="shared" ca="1" si="59"/>
        <v>3</v>
      </c>
      <c r="DL68" s="67">
        <v>68</v>
      </c>
      <c r="DM68" s="67">
        <v>8</v>
      </c>
      <c r="DN68" s="67">
        <v>5</v>
      </c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>
        <f t="shared" ca="1" si="56"/>
        <v>0.6323986607216403</v>
      </c>
      <c r="CV69" s="66">
        <f t="shared" ca="1" si="57"/>
        <v>35</v>
      </c>
      <c r="CX69" s="67">
        <v>69</v>
      </c>
      <c r="CY69" s="67">
        <v>6</v>
      </c>
      <c r="CZ69" s="67">
        <v>8</v>
      </c>
      <c r="DB69" s="65"/>
      <c r="DC69" s="66"/>
      <c r="DE69" s="67">
        <v>69</v>
      </c>
      <c r="DF69" s="67">
        <v>6</v>
      </c>
      <c r="DG69" s="67">
        <v>8</v>
      </c>
      <c r="DI69" s="65">
        <f t="shared" ca="1" si="58"/>
        <v>0.1671882652801765</v>
      </c>
      <c r="DJ69" s="66">
        <f t="shared" ca="1" si="59"/>
        <v>71</v>
      </c>
      <c r="DL69" s="67">
        <v>69</v>
      </c>
      <c r="DM69" s="67">
        <v>8</v>
      </c>
      <c r="DN69" s="67">
        <v>6</v>
      </c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>
        <f t="shared" ca="1" si="56"/>
        <v>0.89486549730357634</v>
      </c>
      <c r="CV70" s="66">
        <f t="shared" ca="1" si="57"/>
        <v>6</v>
      </c>
      <c r="CX70" s="67">
        <v>70</v>
      </c>
      <c r="CY70" s="67">
        <v>6</v>
      </c>
      <c r="CZ70" s="67">
        <v>9</v>
      </c>
      <c r="DB70" s="65"/>
      <c r="DC70" s="66"/>
      <c r="DE70" s="67">
        <v>70</v>
      </c>
      <c r="DF70" s="67">
        <v>6</v>
      </c>
      <c r="DG70" s="67">
        <v>9</v>
      </c>
      <c r="DI70" s="65">
        <f t="shared" ca="1" si="58"/>
        <v>2.4049230824097378E-2</v>
      </c>
      <c r="DJ70" s="66">
        <f t="shared" ca="1" si="59"/>
        <v>81</v>
      </c>
      <c r="DL70" s="67">
        <v>70</v>
      </c>
      <c r="DM70" s="67">
        <v>8</v>
      </c>
      <c r="DN70" s="67">
        <v>7</v>
      </c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>
        <f t="shared" ca="1" si="56"/>
        <v>0.44948415743948655</v>
      </c>
      <c r="CV71" s="66">
        <f t="shared" ca="1" si="57"/>
        <v>55</v>
      </c>
      <c r="CX71" s="67">
        <v>71</v>
      </c>
      <c r="CY71" s="67">
        <v>7</v>
      </c>
      <c r="CZ71" s="67">
        <v>0</v>
      </c>
      <c r="DB71" s="65"/>
      <c r="DC71" s="66"/>
      <c r="DE71" s="67">
        <v>71</v>
      </c>
      <c r="DF71" s="67">
        <v>7</v>
      </c>
      <c r="DG71" s="67">
        <v>0</v>
      </c>
      <c r="DI71" s="65">
        <f t="shared" ca="1" si="58"/>
        <v>0.11610062017082001</v>
      </c>
      <c r="DJ71" s="66">
        <f t="shared" ca="1" si="59"/>
        <v>75</v>
      </c>
      <c r="DL71" s="67">
        <v>71</v>
      </c>
      <c r="DM71" s="67">
        <v>8</v>
      </c>
      <c r="DN71" s="67">
        <v>8</v>
      </c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>
        <f t="shared" ca="1" si="56"/>
        <v>0.30817001882576167</v>
      </c>
      <c r="CV72" s="66">
        <f t="shared" ca="1" si="57"/>
        <v>66</v>
      </c>
      <c r="CX72" s="67">
        <v>72</v>
      </c>
      <c r="CY72" s="67">
        <v>7</v>
      </c>
      <c r="CZ72" s="67">
        <v>1</v>
      </c>
      <c r="DB72" s="65"/>
      <c r="DC72" s="66"/>
      <c r="DE72" s="67">
        <v>72</v>
      </c>
      <c r="DF72" s="67">
        <v>7</v>
      </c>
      <c r="DG72" s="67">
        <v>1</v>
      </c>
      <c r="DI72" s="65">
        <f t="shared" ca="1" si="58"/>
        <v>0.56733676242906039</v>
      </c>
      <c r="DJ72" s="66">
        <f t="shared" ca="1" si="59"/>
        <v>38</v>
      </c>
      <c r="DL72" s="67">
        <v>72</v>
      </c>
      <c r="DM72" s="67">
        <v>8</v>
      </c>
      <c r="DN72" s="67">
        <v>9</v>
      </c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>
        <f t="shared" ca="1" si="56"/>
        <v>0.2805089967302401</v>
      </c>
      <c r="CV73" s="66">
        <f t="shared" ca="1" si="57"/>
        <v>69</v>
      </c>
      <c r="CX73" s="67">
        <v>73</v>
      </c>
      <c r="CY73" s="67">
        <v>7</v>
      </c>
      <c r="CZ73" s="67">
        <v>2</v>
      </c>
      <c r="DB73" s="65"/>
      <c r="DC73" s="66"/>
      <c r="DE73" s="67">
        <v>73</v>
      </c>
      <c r="DF73" s="67">
        <v>7</v>
      </c>
      <c r="DG73" s="67">
        <v>2</v>
      </c>
      <c r="DI73" s="65">
        <f t="shared" ca="1" si="58"/>
        <v>3.1582648029943927E-2</v>
      </c>
      <c r="DJ73" s="66">
        <f t="shared" ca="1" si="59"/>
        <v>80</v>
      </c>
      <c r="DL73" s="67">
        <v>73</v>
      </c>
      <c r="DM73" s="67">
        <v>9</v>
      </c>
      <c r="DN73" s="67">
        <v>1</v>
      </c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>
        <f t="shared" ca="1" si="56"/>
        <v>0.28152382368629569</v>
      </c>
      <c r="CV74" s="66">
        <f t="shared" ca="1" si="57"/>
        <v>68</v>
      </c>
      <c r="CX74" s="67">
        <v>74</v>
      </c>
      <c r="CY74" s="67">
        <v>7</v>
      </c>
      <c r="CZ74" s="67">
        <v>3</v>
      </c>
      <c r="DB74" s="65"/>
      <c r="DC74" s="66"/>
      <c r="DE74" s="67">
        <v>74</v>
      </c>
      <c r="DF74" s="67">
        <v>7</v>
      </c>
      <c r="DG74" s="67">
        <v>3</v>
      </c>
      <c r="DI74" s="65">
        <f t="shared" ca="1" si="58"/>
        <v>0.83300559524914719</v>
      </c>
      <c r="DJ74" s="66">
        <f t="shared" ca="1" si="59"/>
        <v>21</v>
      </c>
      <c r="DL74" s="67">
        <v>74</v>
      </c>
      <c r="DM74" s="67">
        <v>9</v>
      </c>
      <c r="DN74" s="67">
        <v>2</v>
      </c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>
        <f t="shared" ca="1" si="56"/>
        <v>0.63764264115174696</v>
      </c>
      <c r="CV75" s="66">
        <f t="shared" ca="1" si="57"/>
        <v>34</v>
      </c>
      <c r="CX75" s="67">
        <v>75</v>
      </c>
      <c r="CY75" s="67">
        <v>7</v>
      </c>
      <c r="CZ75" s="67">
        <v>4</v>
      </c>
      <c r="DB75" s="65"/>
      <c r="DC75" s="66"/>
      <c r="DE75" s="67">
        <v>75</v>
      </c>
      <c r="DF75" s="67">
        <v>7</v>
      </c>
      <c r="DG75" s="67">
        <v>4</v>
      </c>
      <c r="DI75" s="65">
        <f t="shared" ca="1" si="58"/>
        <v>0.53703677788345205</v>
      </c>
      <c r="DJ75" s="66">
        <f t="shared" ca="1" si="59"/>
        <v>40</v>
      </c>
      <c r="DL75" s="67">
        <v>75</v>
      </c>
      <c r="DM75" s="67">
        <v>9</v>
      </c>
      <c r="DN75" s="67">
        <v>3</v>
      </c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>
        <f t="shared" ca="1" si="56"/>
        <v>0.65558699785613317</v>
      </c>
      <c r="CV76" s="66">
        <f t="shared" ca="1" si="57"/>
        <v>33</v>
      </c>
      <c r="CX76" s="67">
        <v>76</v>
      </c>
      <c r="CY76" s="67">
        <v>7</v>
      </c>
      <c r="CZ76" s="67">
        <v>5</v>
      </c>
      <c r="DB76" s="65"/>
      <c r="DC76" s="66"/>
      <c r="DE76" s="67">
        <v>76</v>
      </c>
      <c r="DF76" s="67">
        <v>7</v>
      </c>
      <c r="DG76" s="67">
        <v>5</v>
      </c>
      <c r="DI76" s="65">
        <f t="shared" ca="1" si="58"/>
        <v>0.82330527810276044</v>
      </c>
      <c r="DJ76" s="66">
        <f t="shared" ca="1" si="59"/>
        <v>23</v>
      </c>
      <c r="DL76" s="67">
        <v>76</v>
      </c>
      <c r="DM76" s="67">
        <v>9</v>
      </c>
      <c r="DN76" s="67">
        <v>4</v>
      </c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>
        <f t="shared" ca="1" si="56"/>
        <v>0.58129092203463117</v>
      </c>
      <c r="CV77" s="66">
        <f t="shared" ca="1" si="57"/>
        <v>41</v>
      </c>
      <c r="CX77" s="67">
        <v>77</v>
      </c>
      <c r="CY77" s="67">
        <v>7</v>
      </c>
      <c r="CZ77" s="67">
        <v>6</v>
      </c>
      <c r="DB77" s="65"/>
      <c r="DC77" s="66"/>
      <c r="DE77" s="67">
        <v>77</v>
      </c>
      <c r="DF77" s="67">
        <v>7</v>
      </c>
      <c r="DG77" s="67">
        <v>6</v>
      </c>
      <c r="DI77" s="65">
        <f t="shared" ca="1" si="58"/>
        <v>0.9364655613570938</v>
      </c>
      <c r="DJ77" s="66">
        <f t="shared" ca="1" si="59"/>
        <v>6</v>
      </c>
      <c r="DL77" s="67">
        <v>77</v>
      </c>
      <c r="DM77" s="67">
        <v>9</v>
      </c>
      <c r="DN77" s="67">
        <v>5</v>
      </c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>
        <f t="shared" ca="1" si="56"/>
        <v>0.75378418911748346</v>
      </c>
      <c r="CV78" s="66">
        <f t="shared" ca="1" si="57"/>
        <v>23</v>
      </c>
      <c r="CX78" s="67">
        <v>78</v>
      </c>
      <c r="CY78" s="67">
        <v>7</v>
      </c>
      <c r="CZ78" s="67">
        <v>7</v>
      </c>
      <c r="DB78" s="65"/>
      <c r="DC78" s="66"/>
      <c r="DE78" s="67">
        <v>78</v>
      </c>
      <c r="DF78" s="67">
        <v>7</v>
      </c>
      <c r="DG78" s="67">
        <v>7</v>
      </c>
      <c r="DI78" s="65">
        <f t="shared" ca="1" si="58"/>
        <v>0.63936302913415688</v>
      </c>
      <c r="DJ78" s="66">
        <f t="shared" ca="1" si="59"/>
        <v>33</v>
      </c>
      <c r="DL78" s="67">
        <v>78</v>
      </c>
      <c r="DM78" s="67">
        <v>9</v>
      </c>
      <c r="DN78" s="67">
        <v>6</v>
      </c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>
        <f t="shared" ca="1" si="56"/>
        <v>0.22323784929774082</v>
      </c>
      <c r="CV79" s="66">
        <f t="shared" ca="1" si="57"/>
        <v>74</v>
      </c>
      <c r="CX79" s="67">
        <v>79</v>
      </c>
      <c r="CY79" s="67">
        <v>7</v>
      </c>
      <c r="CZ79" s="67">
        <v>8</v>
      </c>
      <c r="DB79" s="65"/>
      <c r="DC79" s="66"/>
      <c r="DE79" s="67">
        <v>79</v>
      </c>
      <c r="DF79" s="67">
        <v>7</v>
      </c>
      <c r="DG79" s="67">
        <v>8</v>
      </c>
      <c r="DI79" s="65">
        <f t="shared" ca="1" si="58"/>
        <v>0.8646599311429034</v>
      </c>
      <c r="DJ79" s="66">
        <f t="shared" ca="1" si="59"/>
        <v>17</v>
      </c>
      <c r="DL79" s="67">
        <v>79</v>
      </c>
      <c r="DM79" s="67">
        <v>9</v>
      </c>
      <c r="DN79" s="67">
        <v>7</v>
      </c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>
        <f t="shared" ca="1" si="56"/>
        <v>0.21308884755785884</v>
      </c>
      <c r="CV80" s="66">
        <f t="shared" ca="1" si="57"/>
        <v>78</v>
      </c>
      <c r="CX80" s="67">
        <v>80</v>
      </c>
      <c r="CY80" s="67">
        <v>7</v>
      </c>
      <c r="CZ80" s="67">
        <v>9</v>
      </c>
      <c r="DB80" s="65"/>
      <c r="DC80" s="66"/>
      <c r="DE80" s="67">
        <v>80</v>
      </c>
      <c r="DF80" s="67">
        <v>7</v>
      </c>
      <c r="DG80" s="67">
        <v>9</v>
      </c>
      <c r="DI80" s="65">
        <f t="shared" ca="1" si="58"/>
        <v>0.62550111029156719</v>
      </c>
      <c r="DJ80" s="66">
        <f t="shared" ca="1" si="59"/>
        <v>35</v>
      </c>
      <c r="DL80" s="67">
        <v>80</v>
      </c>
      <c r="DM80" s="67">
        <v>9</v>
      </c>
      <c r="DN80" s="67">
        <v>8</v>
      </c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>
        <f t="shared" ca="1" si="56"/>
        <v>0.51380580860216729</v>
      </c>
      <c r="CV81" s="66">
        <f t="shared" ca="1" si="57"/>
        <v>50</v>
      </c>
      <c r="CX81" s="67">
        <v>81</v>
      </c>
      <c r="CY81" s="67">
        <v>8</v>
      </c>
      <c r="CZ81" s="67">
        <v>0</v>
      </c>
      <c r="DB81" s="65"/>
      <c r="DC81" s="66"/>
      <c r="DE81" s="67">
        <v>81</v>
      </c>
      <c r="DF81" s="67">
        <v>8</v>
      </c>
      <c r="DG81" s="67">
        <v>0</v>
      </c>
      <c r="DI81" s="65">
        <f t="shared" ca="1" si="58"/>
        <v>0.35650568980541808</v>
      </c>
      <c r="DJ81" s="66">
        <f t="shared" ca="1" si="59"/>
        <v>57</v>
      </c>
      <c r="DL81" s="67">
        <v>81</v>
      </c>
      <c r="DM81" s="67">
        <v>9</v>
      </c>
      <c r="DN81" s="67">
        <v>9</v>
      </c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>
        <f t="shared" ca="1" si="56"/>
        <v>0.36062582394591514</v>
      </c>
      <c r="CV82" s="66">
        <f t="shared" ca="1" si="57"/>
        <v>64</v>
      </c>
      <c r="CX82" s="67">
        <v>82</v>
      </c>
      <c r="CY82" s="67">
        <v>8</v>
      </c>
      <c r="CZ82" s="67">
        <v>1</v>
      </c>
      <c r="DB82" s="65"/>
      <c r="DC82" s="66"/>
      <c r="DE82" s="67">
        <v>82</v>
      </c>
      <c r="DF82" s="67">
        <v>8</v>
      </c>
      <c r="DG82" s="67">
        <v>1</v>
      </c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>
        <f t="shared" ca="1" si="56"/>
        <v>0.10667048069251861</v>
      </c>
      <c r="CV83" s="66">
        <f t="shared" ca="1" si="57"/>
        <v>87</v>
      </c>
      <c r="CX83" s="67">
        <v>83</v>
      </c>
      <c r="CY83" s="67">
        <v>8</v>
      </c>
      <c r="CZ83" s="67">
        <v>2</v>
      </c>
      <c r="DB83" s="65"/>
      <c r="DC83" s="66"/>
      <c r="DE83" s="67">
        <v>83</v>
      </c>
      <c r="DF83" s="67">
        <v>8</v>
      </c>
      <c r="DG83" s="67">
        <v>2</v>
      </c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>
        <f t="shared" ca="1" si="56"/>
        <v>9.1573697525921482E-2</v>
      </c>
      <c r="CV84" s="66">
        <f t="shared" ca="1" si="57"/>
        <v>89</v>
      </c>
      <c r="CX84" s="67">
        <v>84</v>
      </c>
      <c r="CY84" s="67">
        <v>8</v>
      </c>
      <c r="CZ84" s="67">
        <v>3</v>
      </c>
      <c r="DB84" s="65"/>
      <c r="DC84" s="66"/>
      <c r="DE84" s="67">
        <v>84</v>
      </c>
      <c r="DF84" s="67">
        <v>8</v>
      </c>
      <c r="DG84" s="67">
        <v>3</v>
      </c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>
        <f t="shared" ca="1" si="56"/>
        <v>0.53043026254590342</v>
      </c>
      <c r="CV85" s="66">
        <f t="shared" ca="1" si="57"/>
        <v>46</v>
      </c>
      <c r="CX85" s="67">
        <v>85</v>
      </c>
      <c r="CY85" s="67">
        <v>8</v>
      </c>
      <c r="CZ85" s="67">
        <v>4</v>
      </c>
      <c r="DB85" s="65"/>
      <c r="DC85" s="66"/>
      <c r="DE85" s="67">
        <v>85</v>
      </c>
      <c r="DF85" s="67">
        <v>8</v>
      </c>
      <c r="DG85" s="67">
        <v>4</v>
      </c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>
        <f t="shared" ca="1" si="56"/>
        <v>0.82718340136334079</v>
      </c>
      <c r="CV86" s="66">
        <f t="shared" ca="1" si="57"/>
        <v>12</v>
      </c>
      <c r="CX86" s="67">
        <v>86</v>
      </c>
      <c r="CY86" s="67">
        <v>8</v>
      </c>
      <c r="CZ86" s="67">
        <v>5</v>
      </c>
      <c r="DB86" s="65"/>
      <c r="DC86" s="66"/>
      <c r="DE86" s="67">
        <v>86</v>
      </c>
      <c r="DF86" s="67">
        <v>8</v>
      </c>
      <c r="DG86" s="67">
        <v>5</v>
      </c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>
        <f t="shared" ca="1" si="56"/>
        <v>0.39708830106706061</v>
      </c>
      <c r="CV87" s="66">
        <f t="shared" ca="1" si="57"/>
        <v>59</v>
      </c>
      <c r="CX87" s="67">
        <v>87</v>
      </c>
      <c r="CY87" s="67">
        <v>8</v>
      </c>
      <c r="CZ87" s="67">
        <v>6</v>
      </c>
      <c r="DB87" s="65"/>
      <c r="DC87" s="66"/>
      <c r="DE87" s="67">
        <v>87</v>
      </c>
      <c r="DF87" s="67">
        <v>8</v>
      </c>
      <c r="DG87" s="67">
        <v>6</v>
      </c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>
        <f t="shared" ca="1" si="56"/>
        <v>0.764365916573022</v>
      </c>
      <c r="CV88" s="66">
        <f t="shared" ca="1" si="57"/>
        <v>22</v>
      </c>
      <c r="CX88" s="67">
        <v>88</v>
      </c>
      <c r="CY88" s="67">
        <v>8</v>
      </c>
      <c r="CZ88" s="67">
        <v>7</v>
      </c>
      <c r="DB88" s="65"/>
      <c r="DC88" s="66"/>
      <c r="DE88" s="67">
        <v>88</v>
      </c>
      <c r="DF88" s="67">
        <v>8</v>
      </c>
      <c r="DG88" s="67">
        <v>7</v>
      </c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>
        <f t="shared" ca="1" si="56"/>
        <v>0.73351702546954101</v>
      </c>
      <c r="CV89" s="66">
        <f t="shared" ca="1" si="57"/>
        <v>27</v>
      </c>
      <c r="CX89" s="67">
        <v>89</v>
      </c>
      <c r="CY89" s="67">
        <v>8</v>
      </c>
      <c r="CZ89" s="67">
        <v>8</v>
      </c>
      <c r="DB89" s="65"/>
      <c r="DC89" s="66"/>
      <c r="DE89" s="67">
        <v>89</v>
      </c>
      <c r="DF89" s="67">
        <v>8</v>
      </c>
      <c r="DG89" s="67">
        <v>8</v>
      </c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>
        <f t="shared" ca="1" si="56"/>
        <v>0.48141937716710614</v>
      </c>
      <c r="CV90" s="66">
        <f t="shared" ca="1" si="57"/>
        <v>53</v>
      </c>
      <c r="CX90" s="67">
        <v>90</v>
      </c>
      <c r="CY90" s="67">
        <v>8</v>
      </c>
      <c r="CZ90" s="67">
        <v>9</v>
      </c>
      <c r="DB90" s="65"/>
      <c r="DC90" s="66"/>
      <c r="DE90" s="67">
        <v>90</v>
      </c>
      <c r="DF90" s="67">
        <v>8</v>
      </c>
      <c r="DG90" s="67">
        <v>9</v>
      </c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>
        <f t="shared" ca="1" si="56"/>
        <v>0.7418549873242839</v>
      </c>
      <c r="CV91" s="66">
        <f t="shared" ca="1" si="57"/>
        <v>25</v>
      </c>
      <c r="CX91" s="67">
        <v>91</v>
      </c>
      <c r="CY91" s="67">
        <v>9</v>
      </c>
      <c r="CZ91" s="67">
        <v>0</v>
      </c>
      <c r="DB91" s="65"/>
      <c r="DC91" s="66"/>
      <c r="DE91" s="67">
        <v>91</v>
      </c>
      <c r="DF91" s="67">
        <v>9</v>
      </c>
      <c r="DG91" s="67">
        <v>0</v>
      </c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>
        <f t="shared" ca="1" si="56"/>
        <v>0.20952143193797446</v>
      </c>
      <c r="CV92" s="66">
        <f t="shared" ca="1" si="57"/>
        <v>79</v>
      </c>
      <c r="CX92" s="67">
        <v>92</v>
      </c>
      <c r="CY92" s="67">
        <v>9</v>
      </c>
      <c r="CZ92" s="67">
        <v>1</v>
      </c>
      <c r="DB92" s="65"/>
      <c r="DC92" s="66"/>
      <c r="DE92" s="67">
        <v>92</v>
      </c>
      <c r="DF92" s="67">
        <v>9</v>
      </c>
      <c r="DG92" s="67">
        <v>1</v>
      </c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>
        <f t="shared" ca="1" si="56"/>
        <v>6.585993948903246E-2</v>
      </c>
      <c r="CV93" s="66">
        <f t="shared" ca="1" si="57"/>
        <v>92</v>
      </c>
      <c r="CX93" s="67">
        <v>93</v>
      </c>
      <c r="CY93" s="67">
        <v>9</v>
      </c>
      <c r="CZ93" s="67">
        <v>2</v>
      </c>
      <c r="DB93" s="65"/>
      <c r="DC93" s="66"/>
      <c r="DE93" s="67">
        <v>93</v>
      </c>
      <c r="DF93" s="67">
        <v>9</v>
      </c>
      <c r="DG93" s="67">
        <v>2</v>
      </c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>
        <f t="shared" ca="1" si="56"/>
        <v>0.89218994617236136</v>
      </c>
      <c r="CV94" s="66">
        <f t="shared" ca="1" si="57"/>
        <v>7</v>
      </c>
      <c r="CX94" s="67">
        <v>94</v>
      </c>
      <c r="CY94" s="67">
        <v>9</v>
      </c>
      <c r="CZ94" s="67">
        <v>3</v>
      </c>
      <c r="DB94" s="65"/>
      <c r="DC94" s="66"/>
      <c r="DE94" s="67">
        <v>94</v>
      </c>
      <c r="DF94" s="67">
        <v>9</v>
      </c>
      <c r="DG94" s="67">
        <v>3</v>
      </c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>
        <f t="shared" ca="1" si="56"/>
        <v>0.86437870741370126</v>
      </c>
      <c r="CV95" s="66">
        <f t="shared" ca="1" si="57"/>
        <v>9</v>
      </c>
      <c r="CX95" s="67">
        <v>95</v>
      </c>
      <c r="CY95" s="67">
        <v>9</v>
      </c>
      <c r="CZ95" s="67">
        <v>4</v>
      </c>
      <c r="DB95" s="65"/>
      <c r="DC95" s="66"/>
      <c r="DE95" s="67">
        <v>95</v>
      </c>
      <c r="DF95" s="67">
        <v>9</v>
      </c>
      <c r="DG95" s="67">
        <v>4</v>
      </c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>
        <f t="shared" ca="1" si="56"/>
        <v>2.4597384504518538E-2</v>
      </c>
      <c r="CV96" s="66">
        <f t="shared" ca="1" si="57"/>
        <v>99</v>
      </c>
      <c r="CX96" s="67">
        <v>96</v>
      </c>
      <c r="CY96" s="67">
        <v>9</v>
      </c>
      <c r="CZ96" s="67">
        <v>5</v>
      </c>
      <c r="DB96" s="65"/>
      <c r="DC96" s="66"/>
      <c r="DE96" s="67">
        <v>96</v>
      </c>
      <c r="DF96" s="67">
        <v>9</v>
      </c>
      <c r="DG96" s="67">
        <v>5</v>
      </c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>
        <f t="shared" ca="1" si="56"/>
        <v>0.40385519899920219</v>
      </c>
      <c r="CV97" s="66">
        <f t="shared" ca="1" si="57"/>
        <v>57</v>
      </c>
      <c r="CX97" s="67">
        <v>97</v>
      </c>
      <c r="CY97" s="67">
        <v>9</v>
      </c>
      <c r="CZ97" s="67">
        <v>6</v>
      </c>
      <c r="DB97" s="65"/>
      <c r="DC97" s="66"/>
      <c r="DE97" s="67">
        <v>97</v>
      </c>
      <c r="DF97" s="67">
        <v>9</v>
      </c>
      <c r="DG97" s="67">
        <v>6</v>
      </c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>
        <f t="shared" ca="1" si="56"/>
        <v>0.79555932043734634</v>
      </c>
      <c r="CV98" s="66">
        <f t="shared" ca="1" si="57"/>
        <v>18</v>
      </c>
      <c r="CX98" s="67">
        <v>98</v>
      </c>
      <c r="CY98" s="67">
        <v>9</v>
      </c>
      <c r="CZ98" s="67">
        <v>7</v>
      </c>
      <c r="DB98" s="65"/>
      <c r="DC98" s="66"/>
      <c r="DE98" s="67">
        <v>98</v>
      </c>
      <c r="DF98" s="67">
        <v>9</v>
      </c>
      <c r="DG98" s="67">
        <v>7</v>
      </c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>
        <f t="shared" ca="1" si="56"/>
        <v>0.39879816047974026</v>
      </c>
      <c r="CV99" s="66">
        <f t="shared" ca="1" si="57"/>
        <v>58</v>
      </c>
      <c r="CX99" s="67">
        <v>99</v>
      </c>
      <c r="CY99" s="67">
        <v>9</v>
      </c>
      <c r="CZ99" s="67">
        <v>8</v>
      </c>
      <c r="DB99" s="65"/>
      <c r="DC99" s="66"/>
      <c r="DE99" s="67">
        <v>99</v>
      </c>
      <c r="DF99" s="67">
        <v>9</v>
      </c>
      <c r="DG99" s="67">
        <v>8</v>
      </c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>
        <f t="shared" ca="1" si="56"/>
        <v>0.25458852098810425</v>
      </c>
      <c r="CV100" s="66">
        <f t="shared" ca="1" si="57"/>
        <v>72</v>
      </c>
      <c r="CX100" s="67">
        <v>100</v>
      </c>
      <c r="CY100" s="67">
        <v>9</v>
      </c>
      <c r="CZ100" s="67">
        <v>9</v>
      </c>
      <c r="DB100" s="65"/>
      <c r="DC100" s="66"/>
      <c r="DE100" s="67">
        <v>100</v>
      </c>
      <c r="DF100" s="67">
        <v>9</v>
      </c>
      <c r="DG100" s="67">
        <v>9</v>
      </c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  <c r="DM101" s="67"/>
      <c r="DN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NFCx38Ns3lM35svv5tqtsjBmyZGdSvQ/rdHwZSRlJB4MXblFx+SU2HWv6dk8d3OZBBNgxyUW25P3zsRjujRpaQ==" saltValue="pOUtI88tjK2s0NIS2Jhbeg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454" priority="161">
      <formula>I38=0</formula>
    </cfRule>
  </conditionalFormatting>
  <conditionalFormatting sqref="I39">
    <cfRule type="expression" dxfId="1453" priority="160">
      <formula>I39=0</formula>
    </cfRule>
  </conditionalFormatting>
  <conditionalFormatting sqref="H38">
    <cfRule type="expression" dxfId="1452" priority="159">
      <formula>AND(H38=0,I38=0)</formula>
    </cfRule>
  </conditionalFormatting>
  <conditionalFormatting sqref="H39">
    <cfRule type="expression" dxfId="1451" priority="158">
      <formula>AND(H39=0,I39=0)</formula>
    </cfRule>
  </conditionalFormatting>
  <conditionalFormatting sqref="G38">
    <cfRule type="expression" dxfId="1450" priority="157">
      <formula>AND(G38=0,H38=0,I38=0)</formula>
    </cfRule>
  </conditionalFormatting>
  <conditionalFormatting sqref="G39">
    <cfRule type="expression" dxfId="1449" priority="156">
      <formula>AND(G39=0,H39=0,I39=0)</formula>
    </cfRule>
  </conditionalFormatting>
  <conditionalFormatting sqref="D38">
    <cfRule type="expression" dxfId="1448" priority="155">
      <formula>D38=0</formula>
    </cfRule>
  </conditionalFormatting>
  <conditionalFormatting sqref="D39">
    <cfRule type="expression" dxfId="1447" priority="154">
      <formula>D39=0</formula>
    </cfRule>
  </conditionalFormatting>
  <conditionalFormatting sqref="D40">
    <cfRule type="expression" dxfId="1446" priority="153">
      <formula>D40=0</formula>
    </cfRule>
  </conditionalFormatting>
  <conditionalFormatting sqref="C39">
    <cfRule type="expression" dxfId="1445" priority="152">
      <formula>C39=""</formula>
    </cfRule>
  </conditionalFormatting>
  <conditionalFormatting sqref="I7">
    <cfRule type="expression" dxfId="1444" priority="151">
      <formula>I7=0</formula>
    </cfRule>
  </conditionalFormatting>
  <conditionalFormatting sqref="I8">
    <cfRule type="expression" dxfId="1443" priority="150">
      <formula>I8=0</formula>
    </cfRule>
  </conditionalFormatting>
  <conditionalFormatting sqref="H7">
    <cfRule type="expression" dxfId="1442" priority="149">
      <formula>AND(H7=0,I7=0)</formula>
    </cfRule>
  </conditionalFormatting>
  <conditionalFormatting sqref="H8">
    <cfRule type="expression" dxfId="1441" priority="148">
      <formula>AND(H8=0,I8=0)</formula>
    </cfRule>
  </conditionalFormatting>
  <conditionalFormatting sqref="G7">
    <cfRule type="expression" dxfId="1440" priority="147">
      <formula>AND(G7=0,H7=0,I7=0)</formula>
    </cfRule>
  </conditionalFormatting>
  <conditionalFormatting sqref="G8">
    <cfRule type="expression" dxfId="1439" priority="146">
      <formula>AND(G8=0,H8=0,I8=0)</formula>
    </cfRule>
  </conditionalFormatting>
  <conditionalFormatting sqref="D7">
    <cfRule type="expression" dxfId="1438" priority="145">
      <formula>D7=0</formula>
    </cfRule>
  </conditionalFormatting>
  <conditionalFormatting sqref="D8">
    <cfRule type="expression" dxfId="1437" priority="144">
      <formula>D8=0</formula>
    </cfRule>
  </conditionalFormatting>
  <conditionalFormatting sqref="D9">
    <cfRule type="expression" dxfId="1436" priority="143">
      <formula>D9=0</formula>
    </cfRule>
  </conditionalFormatting>
  <conditionalFormatting sqref="C8">
    <cfRule type="expression" dxfId="1435" priority="142">
      <formula>C8=""</formula>
    </cfRule>
  </conditionalFormatting>
  <conditionalFormatting sqref="AM15:AM26">
    <cfRule type="expression" dxfId="1434" priority="141">
      <formula>$AQ15="NO"</formula>
    </cfRule>
  </conditionalFormatting>
  <conditionalFormatting sqref="T7">
    <cfRule type="expression" dxfId="1433" priority="140">
      <formula>T7=0</formula>
    </cfRule>
  </conditionalFormatting>
  <conditionalFormatting sqref="T8">
    <cfRule type="expression" dxfId="1432" priority="139">
      <formula>T8=0</formula>
    </cfRule>
  </conditionalFormatting>
  <conditionalFormatting sqref="S7">
    <cfRule type="expression" dxfId="1431" priority="138">
      <formula>AND(S7=0,T7=0)</formula>
    </cfRule>
  </conditionalFormatting>
  <conditionalFormatting sqref="S8">
    <cfRule type="expression" dxfId="1430" priority="137">
      <formula>AND(S8=0,T8=0)</formula>
    </cfRule>
  </conditionalFormatting>
  <conditionalFormatting sqref="R7">
    <cfRule type="expression" dxfId="1429" priority="136">
      <formula>AND(R7=0,S7=0,T7=0)</formula>
    </cfRule>
  </conditionalFormatting>
  <conditionalFormatting sqref="R8">
    <cfRule type="expression" dxfId="1428" priority="135">
      <formula>AND(R8=0,S8=0,T8=0)</formula>
    </cfRule>
  </conditionalFormatting>
  <conditionalFormatting sqref="O7">
    <cfRule type="expression" dxfId="1427" priority="134">
      <formula>O7=0</formula>
    </cfRule>
  </conditionalFormatting>
  <conditionalFormatting sqref="O8">
    <cfRule type="expression" dxfId="1426" priority="133">
      <formula>O8=0</formula>
    </cfRule>
  </conditionalFormatting>
  <conditionalFormatting sqref="O9">
    <cfRule type="expression" dxfId="1425" priority="132">
      <formula>O9=0</formula>
    </cfRule>
  </conditionalFormatting>
  <conditionalFormatting sqref="N8">
    <cfRule type="expression" dxfId="1424" priority="131">
      <formula>N8=""</formula>
    </cfRule>
  </conditionalFormatting>
  <conditionalFormatting sqref="I14">
    <cfRule type="expression" dxfId="1423" priority="130">
      <formula>I14=0</formula>
    </cfRule>
  </conditionalFormatting>
  <conditionalFormatting sqref="I15">
    <cfRule type="expression" dxfId="1422" priority="129">
      <formula>I15=0</formula>
    </cfRule>
  </conditionalFormatting>
  <conditionalFormatting sqref="H14">
    <cfRule type="expression" dxfId="1421" priority="128">
      <formula>AND(H14=0,I14=0)</formula>
    </cfRule>
  </conditionalFormatting>
  <conditionalFormatting sqref="H15">
    <cfRule type="expression" dxfId="1420" priority="127">
      <formula>AND(H15=0,I15=0)</formula>
    </cfRule>
  </conditionalFormatting>
  <conditionalFormatting sqref="G14">
    <cfRule type="expression" dxfId="1419" priority="126">
      <formula>AND(G14=0,H14=0,I14=0)</formula>
    </cfRule>
  </conditionalFormatting>
  <conditionalFormatting sqref="G15">
    <cfRule type="expression" dxfId="1418" priority="125">
      <formula>AND(G15=0,H15=0,I15=0)</formula>
    </cfRule>
  </conditionalFormatting>
  <conditionalFormatting sqref="D14">
    <cfRule type="expression" dxfId="1417" priority="124">
      <formula>D14=0</formula>
    </cfRule>
  </conditionalFormatting>
  <conditionalFormatting sqref="D15">
    <cfRule type="expression" dxfId="1416" priority="123">
      <formula>D15=0</formula>
    </cfRule>
  </conditionalFormatting>
  <conditionalFormatting sqref="D16">
    <cfRule type="expression" dxfId="1415" priority="122">
      <formula>D16=0</formula>
    </cfRule>
  </conditionalFormatting>
  <conditionalFormatting sqref="C15">
    <cfRule type="expression" dxfId="1414" priority="121">
      <formula>C15=""</formula>
    </cfRule>
  </conditionalFormatting>
  <conditionalFormatting sqref="T14">
    <cfRule type="expression" dxfId="1413" priority="120">
      <formula>T14=0</formula>
    </cfRule>
  </conditionalFormatting>
  <conditionalFormatting sqref="T15">
    <cfRule type="expression" dxfId="1412" priority="119">
      <formula>T15=0</formula>
    </cfRule>
  </conditionalFormatting>
  <conditionalFormatting sqref="S14">
    <cfRule type="expression" dxfId="1411" priority="118">
      <formula>AND(S14=0,T14=0)</formula>
    </cfRule>
  </conditionalFormatting>
  <conditionalFormatting sqref="S15">
    <cfRule type="expression" dxfId="1410" priority="117">
      <formula>AND(S15=0,T15=0)</formula>
    </cfRule>
  </conditionalFormatting>
  <conditionalFormatting sqref="R14">
    <cfRule type="expression" dxfId="1409" priority="116">
      <formula>AND(R14=0,S14=0,T14=0)</formula>
    </cfRule>
  </conditionalFormatting>
  <conditionalFormatting sqref="R15">
    <cfRule type="expression" dxfId="1408" priority="115">
      <formula>AND(R15=0,S15=0,T15=0)</formula>
    </cfRule>
  </conditionalFormatting>
  <conditionalFormatting sqref="O14">
    <cfRule type="expression" dxfId="1407" priority="114">
      <formula>O14=0</formula>
    </cfRule>
  </conditionalFormatting>
  <conditionalFormatting sqref="O15">
    <cfRule type="expression" dxfId="1406" priority="113">
      <formula>O15=0</formula>
    </cfRule>
  </conditionalFormatting>
  <conditionalFormatting sqref="O16">
    <cfRule type="expression" dxfId="1405" priority="112">
      <formula>O16=0</formula>
    </cfRule>
  </conditionalFormatting>
  <conditionalFormatting sqref="N15">
    <cfRule type="expression" dxfId="1404" priority="111">
      <formula>N15=""</formula>
    </cfRule>
  </conditionalFormatting>
  <conditionalFormatting sqref="I21">
    <cfRule type="expression" dxfId="1403" priority="110">
      <formula>I21=0</formula>
    </cfRule>
  </conditionalFormatting>
  <conditionalFormatting sqref="I22">
    <cfRule type="expression" dxfId="1402" priority="109">
      <formula>I22=0</formula>
    </cfRule>
  </conditionalFormatting>
  <conditionalFormatting sqref="H21">
    <cfRule type="expression" dxfId="1401" priority="108">
      <formula>AND(H21=0,I21=0)</formula>
    </cfRule>
  </conditionalFormatting>
  <conditionalFormatting sqref="H22">
    <cfRule type="expression" dxfId="1400" priority="107">
      <formula>AND(H22=0,I22=0)</formula>
    </cfRule>
  </conditionalFormatting>
  <conditionalFormatting sqref="G21">
    <cfRule type="expression" dxfId="1399" priority="106">
      <formula>AND(G21=0,H21=0,I21=0)</formula>
    </cfRule>
  </conditionalFormatting>
  <conditionalFormatting sqref="G22">
    <cfRule type="expression" dxfId="1398" priority="105">
      <formula>AND(G22=0,H22=0,I22=0)</formula>
    </cfRule>
  </conditionalFormatting>
  <conditionalFormatting sqref="D21">
    <cfRule type="expression" dxfId="1397" priority="104">
      <formula>D21=0</formula>
    </cfRule>
  </conditionalFormatting>
  <conditionalFormatting sqref="D22">
    <cfRule type="expression" dxfId="1396" priority="103">
      <formula>D22=0</formula>
    </cfRule>
  </conditionalFormatting>
  <conditionalFormatting sqref="D23">
    <cfRule type="expression" dxfId="1395" priority="102">
      <formula>D23=0</formula>
    </cfRule>
  </conditionalFormatting>
  <conditionalFormatting sqref="C22">
    <cfRule type="expression" dxfId="1394" priority="101">
      <formula>C22=""</formula>
    </cfRule>
  </conditionalFormatting>
  <conditionalFormatting sqref="T21">
    <cfRule type="expression" dxfId="1393" priority="100">
      <formula>T21=0</formula>
    </cfRule>
  </conditionalFormatting>
  <conditionalFormatting sqref="T22">
    <cfRule type="expression" dxfId="1392" priority="99">
      <formula>T22=0</formula>
    </cfRule>
  </conditionalFormatting>
  <conditionalFormatting sqref="S21">
    <cfRule type="expression" dxfId="1391" priority="98">
      <formula>AND(S21=0,T21=0)</formula>
    </cfRule>
  </conditionalFormatting>
  <conditionalFormatting sqref="S22">
    <cfRule type="expression" dxfId="1390" priority="97">
      <formula>AND(S22=0,T22=0)</formula>
    </cfRule>
  </conditionalFormatting>
  <conditionalFormatting sqref="R21">
    <cfRule type="expression" dxfId="1389" priority="96">
      <formula>AND(R21=0,S21=0,T21=0)</formula>
    </cfRule>
  </conditionalFormatting>
  <conditionalFormatting sqref="R22">
    <cfRule type="expression" dxfId="1388" priority="95">
      <formula>AND(R22=0,S22=0,T22=0)</formula>
    </cfRule>
  </conditionalFormatting>
  <conditionalFormatting sqref="O21">
    <cfRule type="expression" dxfId="1387" priority="94">
      <formula>O21=0</formula>
    </cfRule>
  </conditionalFormatting>
  <conditionalFormatting sqref="O22">
    <cfRule type="expression" dxfId="1386" priority="93">
      <formula>O22=0</formula>
    </cfRule>
  </conditionalFormatting>
  <conditionalFormatting sqref="O23">
    <cfRule type="expression" dxfId="1385" priority="92">
      <formula>O23=0</formula>
    </cfRule>
  </conditionalFormatting>
  <conditionalFormatting sqref="N22">
    <cfRule type="expression" dxfId="1384" priority="91">
      <formula>N22=""</formula>
    </cfRule>
  </conditionalFormatting>
  <conditionalFormatting sqref="I28">
    <cfRule type="expression" dxfId="1383" priority="90">
      <formula>I28=0</formula>
    </cfRule>
  </conditionalFormatting>
  <conditionalFormatting sqref="I29">
    <cfRule type="expression" dxfId="1382" priority="89">
      <formula>I29=0</formula>
    </cfRule>
  </conditionalFormatting>
  <conditionalFormatting sqref="H28">
    <cfRule type="expression" dxfId="1381" priority="88">
      <formula>AND(H28=0,I28=0)</formula>
    </cfRule>
  </conditionalFormatting>
  <conditionalFormatting sqref="H29">
    <cfRule type="expression" dxfId="1380" priority="87">
      <formula>AND(H29=0,I29=0)</formula>
    </cfRule>
  </conditionalFormatting>
  <conditionalFormatting sqref="G28">
    <cfRule type="expression" dxfId="1379" priority="86">
      <formula>AND(G28=0,H28=0,I28=0)</formula>
    </cfRule>
  </conditionalFormatting>
  <conditionalFormatting sqref="G29">
    <cfRule type="expression" dxfId="1378" priority="85">
      <formula>AND(G29=0,H29=0,I29=0)</formula>
    </cfRule>
  </conditionalFormatting>
  <conditionalFormatting sqref="D28">
    <cfRule type="expression" dxfId="1377" priority="84">
      <formula>D28=0</formula>
    </cfRule>
  </conditionalFormatting>
  <conditionalFormatting sqref="D29">
    <cfRule type="expression" dxfId="1376" priority="83">
      <formula>D29=0</formula>
    </cfRule>
  </conditionalFormatting>
  <conditionalFormatting sqref="D30">
    <cfRule type="expression" dxfId="1375" priority="82">
      <formula>D30=0</formula>
    </cfRule>
  </conditionalFormatting>
  <conditionalFormatting sqref="C29">
    <cfRule type="expression" dxfId="1374" priority="81">
      <formula>C29=""</formula>
    </cfRule>
  </conditionalFormatting>
  <conditionalFormatting sqref="T28">
    <cfRule type="expression" dxfId="1373" priority="80">
      <formula>T28=0</formula>
    </cfRule>
  </conditionalFormatting>
  <conditionalFormatting sqref="T29">
    <cfRule type="expression" dxfId="1372" priority="79">
      <formula>T29=0</formula>
    </cfRule>
  </conditionalFormatting>
  <conditionalFormatting sqref="S28">
    <cfRule type="expression" dxfId="1371" priority="78">
      <formula>AND(S28=0,T28=0)</formula>
    </cfRule>
  </conditionalFormatting>
  <conditionalFormatting sqref="S29">
    <cfRule type="expression" dxfId="1370" priority="77">
      <formula>AND(S29=0,T29=0)</formula>
    </cfRule>
  </conditionalFormatting>
  <conditionalFormatting sqref="R28">
    <cfRule type="expression" dxfId="1369" priority="76">
      <formula>AND(R28=0,S28=0,T28=0)</formula>
    </cfRule>
  </conditionalFormatting>
  <conditionalFormatting sqref="R29">
    <cfRule type="expression" dxfId="1368" priority="75">
      <formula>AND(R29=0,S29=0,T29=0)</formula>
    </cfRule>
  </conditionalFormatting>
  <conditionalFormatting sqref="O28">
    <cfRule type="expression" dxfId="1367" priority="74">
      <formula>O28=0</formula>
    </cfRule>
  </conditionalFormatting>
  <conditionalFormatting sqref="O29">
    <cfRule type="expression" dxfId="1366" priority="73">
      <formula>O29=0</formula>
    </cfRule>
  </conditionalFormatting>
  <conditionalFormatting sqref="O30">
    <cfRule type="expression" dxfId="1365" priority="72">
      <formula>O30=0</formula>
    </cfRule>
  </conditionalFormatting>
  <conditionalFormatting sqref="N29">
    <cfRule type="expression" dxfId="1364" priority="71">
      <formula>N29=""</formula>
    </cfRule>
  </conditionalFormatting>
  <conditionalFormatting sqref="T38">
    <cfRule type="expression" dxfId="1363" priority="70">
      <formula>T38=0</formula>
    </cfRule>
  </conditionalFormatting>
  <conditionalFormatting sqref="T39">
    <cfRule type="expression" dxfId="1362" priority="69">
      <formula>T39=0</formula>
    </cfRule>
  </conditionalFormatting>
  <conditionalFormatting sqref="S38">
    <cfRule type="expression" dxfId="1361" priority="68">
      <formula>AND(S38=0,T38=0)</formula>
    </cfRule>
  </conditionalFormatting>
  <conditionalFormatting sqref="S39">
    <cfRule type="expression" dxfId="1360" priority="67">
      <formula>AND(S39=0,T39=0)</formula>
    </cfRule>
  </conditionalFormatting>
  <conditionalFormatting sqref="R38">
    <cfRule type="expression" dxfId="1359" priority="66">
      <formula>AND(R38=0,S38=0,T38=0)</formula>
    </cfRule>
  </conditionalFormatting>
  <conditionalFormatting sqref="R39">
    <cfRule type="expression" dxfId="1358" priority="65">
      <formula>AND(R39=0,S39=0,T39=0)</formula>
    </cfRule>
  </conditionalFormatting>
  <conditionalFormatting sqref="O38">
    <cfRule type="expression" dxfId="1357" priority="64">
      <formula>O38=0</formula>
    </cfRule>
  </conditionalFormatting>
  <conditionalFormatting sqref="O39">
    <cfRule type="expression" dxfId="1356" priority="63">
      <formula>O39=0</formula>
    </cfRule>
  </conditionalFormatting>
  <conditionalFormatting sqref="O40">
    <cfRule type="expression" dxfId="1355" priority="62">
      <formula>O40=0</formula>
    </cfRule>
  </conditionalFormatting>
  <conditionalFormatting sqref="N39">
    <cfRule type="expression" dxfId="1354" priority="61">
      <formula>N39=""</formula>
    </cfRule>
  </conditionalFormatting>
  <conditionalFormatting sqref="I45">
    <cfRule type="expression" dxfId="1353" priority="60">
      <formula>I45=0</formula>
    </cfRule>
  </conditionalFormatting>
  <conditionalFormatting sqref="I46">
    <cfRule type="expression" dxfId="1352" priority="59">
      <formula>I46=0</formula>
    </cfRule>
  </conditionalFormatting>
  <conditionalFormatting sqref="H45">
    <cfRule type="expression" dxfId="1351" priority="58">
      <formula>AND(H45=0,I45=0)</formula>
    </cfRule>
  </conditionalFormatting>
  <conditionalFormatting sqref="H46">
    <cfRule type="expression" dxfId="1350" priority="57">
      <formula>AND(H46=0,I46=0)</formula>
    </cfRule>
  </conditionalFormatting>
  <conditionalFormatting sqref="G45">
    <cfRule type="expression" dxfId="1349" priority="56">
      <formula>AND(G45=0,H45=0,I45=0)</formula>
    </cfRule>
  </conditionalFormatting>
  <conditionalFormatting sqref="G46">
    <cfRule type="expression" dxfId="1348" priority="55">
      <formula>AND(G46=0,H46=0,I46=0)</formula>
    </cfRule>
  </conditionalFormatting>
  <conditionalFormatting sqref="D45">
    <cfRule type="expression" dxfId="1347" priority="54">
      <formula>D45=0</formula>
    </cfRule>
  </conditionalFormatting>
  <conditionalFormatting sqref="D46">
    <cfRule type="expression" dxfId="1346" priority="53">
      <formula>D46=0</formula>
    </cfRule>
  </conditionalFormatting>
  <conditionalFormatting sqref="D47">
    <cfRule type="expression" dxfId="1345" priority="52">
      <formula>D47=0</formula>
    </cfRule>
  </conditionalFormatting>
  <conditionalFormatting sqref="C46">
    <cfRule type="expression" dxfId="1344" priority="51">
      <formula>C46=""</formula>
    </cfRule>
  </conditionalFormatting>
  <conditionalFormatting sqref="T45">
    <cfRule type="expression" dxfId="1343" priority="50">
      <formula>T45=0</formula>
    </cfRule>
  </conditionalFormatting>
  <conditionalFormatting sqref="T46">
    <cfRule type="expression" dxfId="1342" priority="49">
      <formula>T46=0</formula>
    </cfRule>
  </conditionalFormatting>
  <conditionalFormatting sqref="S45">
    <cfRule type="expression" dxfId="1341" priority="48">
      <formula>AND(S45=0,T45=0)</formula>
    </cfRule>
  </conditionalFormatting>
  <conditionalFormatting sqref="S46">
    <cfRule type="expression" dxfId="1340" priority="47">
      <formula>AND(S46=0,T46=0)</formula>
    </cfRule>
  </conditionalFormatting>
  <conditionalFormatting sqref="R45">
    <cfRule type="expression" dxfId="1339" priority="46">
      <formula>AND(R45=0,S45=0,T45=0)</formula>
    </cfRule>
  </conditionalFormatting>
  <conditionalFormatting sqref="R46">
    <cfRule type="expression" dxfId="1338" priority="45">
      <formula>AND(R46=0,S46=0,T46=0)</formula>
    </cfRule>
  </conditionalFormatting>
  <conditionalFormatting sqref="O45">
    <cfRule type="expression" dxfId="1337" priority="44">
      <formula>O45=0</formula>
    </cfRule>
  </conditionalFormatting>
  <conditionalFormatting sqref="O46">
    <cfRule type="expression" dxfId="1336" priority="43">
      <formula>O46=0</formula>
    </cfRule>
  </conditionalFormatting>
  <conditionalFormatting sqref="O47">
    <cfRule type="expression" dxfId="1335" priority="42">
      <formula>O47=0</formula>
    </cfRule>
  </conditionalFormatting>
  <conditionalFormatting sqref="N46">
    <cfRule type="expression" dxfId="1334" priority="41">
      <formula>N46=""</formula>
    </cfRule>
  </conditionalFormatting>
  <conditionalFormatting sqref="I52">
    <cfRule type="expression" dxfId="1333" priority="40">
      <formula>I52=0</formula>
    </cfRule>
  </conditionalFormatting>
  <conditionalFormatting sqref="I53">
    <cfRule type="expression" dxfId="1332" priority="39">
      <formula>I53=0</formula>
    </cfRule>
  </conditionalFormatting>
  <conditionalFormatting sqref="H52">
    <cfRule type="expression" dxfId="1331" priority="38">
      <formula>AND(H52=0,I52=0)</formula>
    </cfRule>
  </conditionalFormatting>
  <conditionalFormatting sqref="H53">
    <cfRule type="expression" dxfId="1330" priority="37">
      <formula>AND(H53=0,I53=0)</formula>
    </cfRule>
  </conditionalFormatting>
  <conditionalFormatting sqref="G52">
    <cfRule type="expression" dxfId="1329" priority="36">
      <formula>AND(G52=0,H52=0,I52=0)</formula>
    </cfRule>
  </conditionalFormatting>
  <conditionalFormatting sqref="G53">
    <cfRule type="expression" dxfId="1328" priority="35">
      <formula>AND(G53=0,H53=0,I53=0)</formula>
    </cfRule>
  </conditionalFormatting>
  <conditionalFormatting sqref="D52">
    <cfRule type="expression" dxfId="1327" priority="34">
      <formula>D52=0</formula>
    </cfRule>
  </conditionalFormatting>
  <conditionalFormatting sqref="D53">
    <cfRule type="expression" dxfId="1326" priority="33">
      <formula>D53=0</formula>
    </cfRule>
  </conditionalFormatting>
  <conditionalFormatting sqref="D54">
    <cfRule type="expression" dxfId="1325" priority="32">
      <formula>D54=0</formula>
    </cfRule>
  </conditionalFormatting>
  <conditionalFormatting sqref="C53">
    <cfRule type="expression" dxfId="1324" priority="31">
      <formula>C53=""</formula>
    </cfRule>
  </conditionalFormatting>
  <conditionalFormatting sqref="T52">
    <cfRule type="expression" dxfId="1323" priority="30">
      <formula>T52=0</formula>
    </cfRule>
  </conditionalFormatting>
  <conditionalFormatting sqref="T53">
    <cfRule type="expression" dxfId="1322" priority="29">
      <formula>T53=0</formula>
    </cfRule>
  </conditionalFormatting>
  <conditionalFormatting sqref="S52">
    <cfRule type="expression" dxfId="1321" priority="28">
      <formula>AND(S52=0,T52=0)</formula>
    </cfRule>
  </conditionalFormatting>
  <conditionalFormatting sqref="S53">
    <cfRule type="expression" dxfId="1320" priority="27">
      <formula>AND(S53=0,T53=0)</formula>
    </cfRule>
  </conditionalFormatting>
  <conditionalFormatting sqref="R52">
    <cfRule type="expression" dxfId="1319" priority="26">
      <formula>AND(R52=0,S52=0,T52=0)</formula>
    </cfRule>
  </conditionalFormatting>
  <conditionalFormatting sqref="R53">
    <cfRule type="expression" dxfId="1318" priority="25">
      <formula>AND(R53=0,S53=0,T53=0)</formula>
    </cfRule>
  </conditionalFormatting>
  <conditionalFormatting sqref="O52">
    <cfRule type="expression" dxfId="1317" priority="24">
      <formula>O52=0</formula>
    </cfRule>
  </conditionalFormatting>
  <conditionalFormatting sqref="O53">
    <cfRule type="expression" dxfId="1316" priority="23">
      <formula>O53=0</formula>
    </cfRule>
  </conditionalFormatting>
  <conditionalFormatting sqref="O54">
    <cfRule type="expression" dxfId="1315" priority="22">
      <formula>O54=0</formula>
    </cfRule>
  </conditionalFormatting>
  <conditionalFormatting sqref="N53">
    <cfRule type="expression" dxfId="1314" priority="21">
      <formula>N53=""</formula>
    </cfRule>
  </conditionalFormatting>
  <conditionalFormatting sqref="I59">
    <cfRule type="expression" dxfId="1313" priority="20">
      <formula>I59=0</formula>
    </cfRule>
  </conditionalFormatting>
  <conditionalFormatting sqref="I60">
    <cfRule type="expression" dxfId="1312" priority="19">
      <formula>I60=0</formula>
    </cfRule>
  </conditionalFormatting>
  <conditionalFormatting sqref="H59">
    <cfRule type="expression" dxfId="1311" priority="18">
      <formula>AND(H59=0,I59=0)</formula>
    </cfRule>
  </conditionalFormatting>
  <conditionalFormatting sqref="H60">
    <cfRule type="expression" dxfId="1310" priority="17">
      <formula>AND(H60=0,I60=0)</formula>
    </cfRule>
  </conditionalFormatting>
  <conditionalFormatting sqref="G59">
    <cfRule type="expression" dxfId="1309" priority="16">
      <formula>AND(G59=0,H59=0,I59=0)</formula>
    </cfRule>
  </conditionalFormatting>
  <conditionalFormatting sqref="G60">
    <cfRule type="expression" dxfId="1308" priority="15">
      <formula>AND(G60=0,H60=0,I60=0)</formula>
    </cfRule>
  </conditionalFormatting>
  <conditionalFormatting sqref="D59">
    <cfRule type="expression" dxfId="1307" priority="14">
      <formula>D59=0</formula>
    </cfRule>
  </conditionalFormatting>
  <conditionalFormatting sqref="D60">
    <cfRule type="expression" dxfId="1306" priority="13">
      <formula>D60=0</formula>
    </cfRule>
  </conditionalFormatting>
  <conditionalFormatting sqref="D61">
    <cfRule type="expression" dxfId="1305" priority="12">
      <formula>D61=0</formula>
    </cfRule>
  </conditionalFormatting>
  <conditionalFormatting sqref="C60">
    <cfRule type="expression" dxfId="1304" priority="11">
      <formula>C60=""</formula>
    </cfRule>
  </conditionalFormatting>
  <conditionalFormatting sqref="T59">
    <cfRule type="expression" dxfId="1303" priority="10">
      <formula>T59=0</formula>
    </cfRule>
  </conditionalFormatting>
  <conditionalFormatting sqref="T60">
    <cfRule type="expression" dxfId="1302" priority="9">
      <formula>T60=0</formula>
    </cfRule>
  </conditionalFormatting>
  <conditionalFormatting sqref="S59">
    <cfRule type="expression" dxfId="1301" priority="8">
      <formula>AND(S59=0,T59=0)</formula>
    </cfRule>
  </conditionalFormatting>
  <conditionalFormatting sqref="S60">
    <cfRule type="expression" dxfId="1300" priority="7">
      <formula>AND(S60=0,T60=0)</formula>
    </cfRule>
  </conditionalFormatting>
  <conditionalFormatting sqref="R59">
    <cfRule type="expression" dxfId="1299" priority="6">
      <formula>AND(R59=0,S59=0,T59=0)</formula>
    </cfRule>
  </conditionalFormatting>
  <conditionalFormatting sqref="R60">
    <cfRule type="expression" dxfId="1298" priority="5">
      <formula>AND(R60=0,S60=0,T60=0)</formula>
    </cfRule>
  </conditionalFormatting>
  <conditionalFormatting sqref="O59">
    <cfRule type="expression" dxfId="1297" priority="4">
      <formula>O59=0</formula>
    </cfRule>
  </conditionalFormatting>
  <conditionalFormatting sqref="O60">
    <cfRule type="expression" dxfId="1296" priority="3">
      <formula>O60=0</formula>
    </cfRule>
  </conditionalFormatting>
  <conditionalFormatting sqref="O61">
    <cfRule type="expression" dxfId="1295" priority="2">
      <formula>O61=0</formula>
    </cfRule>
  </conditionalFormatting>
  <conditionalFormatting sqref="N60">
    <cfRule type="expression" dxfId="1294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95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96</v>
      </c>
      <c r="AF1" s="1">
        <f ca="1">BI1*10000+BN1*1000+BS1*100+BX1*10+CC1</f>
        <v>9648</v>
      </c>
      <c r="AG1" s="1" t="s">
        <v>89</v>
      </c>
      <c r="AH1" s="1">
        <f ca="1">BJ1*10000+BO1*1000+BT1*100+BY1*10+CD1</f>
        <v>2115</v>
      </c>
      <c r="AI1" s="1" t="s">
        <v>2</v>
      </c>
      <c r="AJ1" s="1">
        <f ca="1">AF1-AH1</f>
        <v>7533</v>
      </c>
      <c r="AL1" s="1">
        <f ca="1">BI1</f>
        <v>0</v>
      </c>
      <c r="AM1" s="1">
        <f ca="1">BN1</f>
        <v>9</v>
      </c>
      <c r="AN1" s="1" t="s">
        <v>97</v>
      </c>
      <c r="AO1" s="1">
        <f ca="1">BS1</f>
        <v>6</v>
      </c>
      <c r="AP1" s="1">
        <f ca="1">BX1</f>
        <v>4</v>
      </c>
      <c r="AQ1" s="1">
        <f ca="1">CC1</f>
        <v>8</v>
      </c>
      <c r="AR1" s="1" t="s">
        <v>1</v>
      </c>
      <c r="AS1" s="1">
        <f ca="1">BJ1</f>
        <v>0</v>
      </c>
      <c r="AT1" s="1">
        <f ca="1">BO1</f>
        <v>2</v>
      </c>
      <c r="AU1" s="1" t="s">
        <v>97</v>
      </c>
      <c r="AV1" s="1">
        <f ca="1">BT1</f>
        <v>1</v>
      </c>
      <c r="AW1" s="1">
        <f ca="1">BY1</f>
        <v>1</v>
      </c>
      <c r="AX1" s="1">
        <f ca="1">CD1</f>
        <v>5</v>
      </c>
      <c r="AY1" s="1" t="s">
        <v>2</v>
      </c>
      <c r="AZ1" s="1">
        <f ca="1">MOD(ROUNDDOWN(AJ1/10000,0),10)</f>
        <v>0</v>
      </c>
      <c r="BA1" s="1">
        <f ca="1">MOD(ROUNDDOWN(AJ1/1000,0),10)</f>
        <v>7</v>
      </c>
      <c r="BB1" s="1" t="s">
        <v>8</v>
      </c>
      <c r="BC1" s="1">
        <f ca="1">MOD(ROUNDDOWN(AJ1/100,0),10)</f>
        <v>5</v>
      </c>
      <c r="BD1" s="1">
        <f ca="1">MOD(ROUNDDOWN(AJ1/10,0),10)</f>
        <v>3</v>
      </c>
      <c r="BE1" s="1">
        <f ca="1">MOD(ROUNDDOWN(AJ1/1,0),10)</f>
        <v>3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2</v>
      </c>
      <c r="BP1" s="12"/>
      <c r="BQ1" s="18" t="s">
        <v>12</v>
      </c>
      <c r="BR1" s="1">
        <v>1</v>
      </c>
      <c r="BS1" s="10">
        <f ca="1">VLOOKUP($CV1,$CX$1:$CZ$100,2,FALSE)</f>
        <v>6</v>
      </c>
      <c r="BT1" s="10">
        <f ca="1">VLOOKUP($CV1,$CX$1:$CZ$100,3,FALSE)</f>
        <v>1</v>
      </c>
      <c r="BU1" s="19"/>
      <c r="BV1" s="18" t="s">
        <v>13</v>
      </c>
      <c r="BW1" s="1">
        <v>1</v>
      </c>
      <c r="BX1" s="10">
        <f ca="1">VLOOKUP($DC1,$DE$1:$DG$100,2,FALSE)</f>
        <v>4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8</v>
      </c>
      <c r="CD1" s="10">
        <f ca="1">VLOOKUP($DJ1,$DL$1:$DN$100,3,FALSE)</f>
        <v>5</v>
      </c>
      <c r="CE1" s="19"/>
      <c r="CF1" s="12"/>
      <c r="CG1" s="65">
        <f ca="1">RAND()</f>
        <v>0.72958086428193947</v>
      </c>
      <c r="CH1" s="66">
        <f ca="1">RANK(CG1,$CG$1:$CG$100,)</f>
        <v>6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0.20607516176202578</v>
      </c>
      <c r="CO1" s="66">
        <f ca="1">RANK(CN1,$CN$1:$CN$100,)</f>
        <v>38</v>
      </c>
      <c r="CP1" s="67"/>
      <c r="CQ1" s="67">
        <v>1</v>
      </c>
      <c r="CR1" s="67">
        <v>1</v>
      </c>
      <c r="CS1" s="67">
        <v>1</v>
      </c>
      <c r="CU1" s="65">
        <f ca="1">RAND()</f>
        <v>0.46570171645827318</v>
      </c>
      <c r="CV1" s="66">
        <f ca="1">RANK(CU1,$CU$1:$CU$100,)</f>
        <v>22</v>
      </c>
      <c r="CW1" s="67"/>
      <c r="CX1" s="67">
        <v>1</v>
      </c>
      <c r="CY1" s="67">
        <v>1</v>
      </c>
      <c r="CZ1" s="67">
        <v>0</v>
      </c>
      <c r="DA1" s="67"/>
      <c r="DB1" s="65">
        <f ca="1">RAND()</f>
        <v>0.77479281192256988</v>
      </c>
      <c r="DC1" s="66">
        <f ca="1">RANK(DB1,$DB$1:$DB$100,)</f>
        <v>11</v>
      </c>
      <c r="DD1" s="67"/>
      <c r="DE1" s="67">
        <v>1</v>
      </c>
      <c r="DF1" s="67">
        <v>1</v>
      </c>
      <c r="DG1" s="67">
        <v>0</v>
      </c>
      <c r="DI1" s="65">
        <f ca="1">RAND()</f>
        <v>0.2620345347713261</v>
      </c>
      <c r="DJ1" s="66">
        <f ca="1">RANK(DI1,$DI$1:$DI$100,)</f>
        <v>33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6" t="s">
        <v>98</v>
      </c>
      <c r="B2" s="87"/>
      <c r="C2" s="87"/>
      <c r="D2" s="87"/>
      <c r="E2" s="87"/>
      <c r="F2" s="88"/>
      <c r="G2" s="89" t="s">
        <v>5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15</v>
      </c>
      <c r="AF2" s="1">
        <f t="shared" ref="AF2:AF12" ca="1" si="0">BI2*10000+BN2*1000+BS2*100+BX2*10+CC2</f>
        <v>8989</v>
      </c>
      <c r="AG2" s="1" t="s">
        <v>48</v>
      </c>
      <c r="AH2" s="1">
        <f t="shared" ref="AH2:AH12" ca="1" si="1">BJ2*10000+BO2*1000+BT2*100+BY2*10+CD2</f>
        <v>8536</v>
      </c>
      <c r="AI2" s="1" t="s">
        <v>2</v>
      </c>
      <c r="AJ2" s="1">
        <f t="shared" ref="AJ2:AJ12" ca="1" si="2">AF2-AH2</f>
        <v>453</v>
      </c>
      <c r="AL2" s="1">
        <f t="shared" ref="AL2:AL12" ca="1" si="3">BI2</f>
        <v>0</v>
      </c>
      <c r="AM2" s="1">
        <f t="shared" ref="AM2:AM12" ca="1" si="4">BN2</f>
        <v>8</v>
      </c>
      <c r="AN2" s="1" t="s">
        <v>8</v>
      </c>
      <c r="AO2" s="1">
        <f t="shared" ref="AO2:AO12" ca="1" si="5">BS2</f>
        <v>9</v>
      </c>
      <c r="AP2" s="1">
        <f t="shared" ref="AP2:AP12" ca="1" si="6">BX2</f>
        <v>8</v>
      </c>
      <c r="AQ2" s="1">
        <f t="shared" ref="AQ2:AQ12" ca="1" si="7">CC2</f>
        <v>9</v>
      </c>
      <c r="AR2" s="1" t="s">
        <v>1</v>
      </c>
      <c r="AS2" s="1">
        <f t="shared" ref="AS2:AS12" ca="1" si="8">BJ2</f>
        <v>0</v>
      </c>
      <c r="AT2" s="1">
        <f t="shared" ref="AT2:AT12" ca="1" si="9">BO2</f>
        <v>8</v>
      </c>
      <c r="AU2" s="1" t="s">
        <v>8</v>
      </c>
      <c r="AV2" s="1">
        <f t="shared" ref="AV2:AV12" ca="1" si="10">BT2</f>
        <v>5</v>
      </c>
      <c r="AW2" s="1">
        <f t="shared" ref="AW2:AW12" ca="1" si="11">BY2</f>
        <v>3</v>
      </c>
      <c r="AX2" s="1">
        <f t="shared" ref="AX2:AX12" ca="1" si="12">CD2</f>
        <v>6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8</v>
      </c>
      <c r="BC2" s="1">
        <f t="shared" ref="BC2:BC12" ca="1" si="15">MOD(ROUNDDOWN(AJ2/100,0),10)</f>
        <v>4</v>
      </c>
      <c r="BD2" s="1">
        <f t="shared" ref="BD2:BD12" ca="1" si="16">MOD(ROUNDDOWN(AJ2/10,0),10)</f>
        <v>5</v>
      </c>
      <c r="BE2" s="1">
        <f t="shared" ref="BE2:BE12" ca="1" si="17">MOD(ROUNDDOWN(AJ2/1,0),10)</f>
        <v>3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8</v>
      </c>
      <c r="BO2" s="11">
        <f t="shared" ref="BO2:BO12" ca="1" si="21">VLOOKUP($CO2,$CQ$1:$CS$100,3,FALSE)</f>
        <v>8</v>
      </c>
      <c r="BP2" s="12"/>
      <c r="BR2" s="1">
        <v>2</v>
      </c>
      <c r="BS2" s="10">
        <f t="shared" ref="BS2:BS12" ca="1" si="22">VLOOKUP($CV2,$CX$1:$CZ$100,2,FALSE)</f>
        <v>9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8</v>
      </c>
      <c r="BY2" s="10">
        <f t="shared" ref="BY2:BY12" ca="1" si="25">VLOOKUP($DC2,$DE$1:$DG$100,3,FALSE)</f>
        <v>3</v>
      </c>
      <c r="BZ2" s="19"/>
      <c r="CB2" s="1">
        <v>2</v>
      </c>
      <c r="CC2" s="10">
        <f t="shared" ref="CC2:CC12" ca="1" si="26">VLOOKUP($DJ2,$DL$1:$DN$100,2,FALSE)</f>
        <v>9</v>
      </c>
      <c r="CD2" s="10">
        <f t="shared" ref="CD2:CD12" ca="1" si="27">VLOOKUP($DJ2,$DL$1:$DN$100,3,FALSE)</f>
        <v>6</v>
      </c>
      <c r="CE2" s="19"/>
      <c r="CF2" s="12"/>
      <c r="CG2" s="65">
        <f t="shared" ref="CG2:CG18" ca="1" si="28">RAND()</f>
        <v>0.10784050512613619</v>
      </c>
      <c r="CH2" s="66">
        <f t="shared" ref="CH2:CH18" ca="1" si="29">RANK(CG2,$CG$1:$CG$100,)</f>
        <v>16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45" ca="1" si="30">RAND()</f>
        <v>0.24528138439722647</v>
      </c>
      <c r="CO2" s="66">
        <f t="shared" ref="CO2:CO45" ca="1" si="31">RANK(CN2,$CN$1:$CN$100,)</f>
        <v>36</v>
      </c>
      <c r="CP2" s="67"/>
      <c r="CQ2" s="67">
        <v>2</v>
      </c>
      <c r="CR2" s="67">
        <v>2</v>
      </c>
      <c r="CS2" s="67">
        <v>1</v>
      </c>
      <c r="CU2" s="65">
        <f t="shared" ref="CU2:CU54" ca="1" si="32">RAND()</f>
        <v>5.4094629943115757E-2</v>
      </c>
      <c r="CV2" s="66">
        <f t="shared" ref="CV2:CV54" ca="1" si="33">RANK(CU2,$CU$1:$CU$100,)</f>
        <v>50</v>
      </c>
      <c r="CW2" s="67"/>
      <c r="CX2" s="67">
        <v>2</v>
      </c>
      <c r="CY2" s="67">
        <v>1</v>
      </c>
      <c r="CZ2" s="67">
        <v>1</v>
      </c>
      <c r="DB2" s="65">
        <f t="shared" ref="DB2:DB54" ca="1" si="34">RAND()</f>
        <v>0.27718272464223537</v>
      </c>
      <c r="DC2" s="66">
        <f t="shared" ref="DC2:DC54" ca="1" si="35">RANK(DB2,$DB$1:$DB$100,)</f>
        <v>39</v>
      </c>
      <c r="DD2" s="67"/>
      <c r="DE2" s="67">
        <v>2</v>
      </c>
      <c r="DF2" s="67">
        <v>1</v>
      </c>
      <c r="DG2" s="67">
        <v>1</v>
      </c>
      <c r="DI2" s="65">
        <f t="shared" ref="DI2:DI45" ca="1" si="36">RAND()</f>
        <v>7.3214954259700815E-2</v>
      </c>
      <c r="DJ2" s="66">
        <f t="shared" ref="DJ2:DJ45" ca="1" si="37">RANK(DI2,$DI$1:$DI$100,)</f>
        <v>42</v>
      </c>
      <c r="DK2" s="67"/>
      <c r="DL2" s="67">
        <v>2</v>
      </c>
      <c r="DM2" s="67">
        <v>2</v>
      </c>
      <c r="DN2" s="67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5468</v>
      </c>
      <c r="AG3" s="1" t="s">
        <v>48</v>
      </c>
      <c r="AH3" s="1">
        <f t="shared" ca="1" si="1"/>
        <v>5202</v>
      </c>
      <c r="AI3" s="1" t="s">
        <v>69</v>
      </c>
      <c r="AJ3" s="1">
        <f t="shared" ca="1" si="2"/>
        <v>266</v>
      </c>
      <c r="AL3" s="1">
        <f t="shared" ca="1" si="3"/>
        <v>0</v>
      </c>
      <c r="AM3" s="1">
        <f t="shared" ca="1" si="4"/>
        <v>5</v>
      </c>
      <c r="AN3" s="1" t="s">
        <v>8</v>
      </c>
      <c r="AO3" s="1">
        <f t="shared" ca="1" si="5"/>
        <v>4</v>
      </c>
      <c r="AP3" s="1">
        <f t="shared" ca="1" si="6"/>
        <v>6</v>
      </c>
      <c r="AQ3" s="1">
        <f t="shared" ca="1" si="7"/>
        <v>8</v>
      </c>
      <c r="AR3" s="1" t="s">
        <v>1</v>
      </c>
      <c r="AS3" s="1">
        <f t="shared" ca="1" si="8"/>
        <v>0</v>
      </c>
      <c r="AT3" s="1">
        <f t="shared" ca="1" si="9"/>
        <v>5</v>
      </c>
      <c r="AU3" s="1" t="s">
        <v>8</v>
      </c>
      <c r="AV3" s="1">
        <f t="shared" ca="1" si="10"/>
        <v>2</v>
      </c>
      <c r="AW3" s="1">
        <f t="shared" ca="1" si="11"/>
        <v>0</v>
      </c>
      <c r="AX3" s="1">
        <f t="shared" ca="1" si="12"/>
        <v>2</v>
      </c>
      <c r="AY3" s="1" t="s">
        <v>69</v>
      </c>
      <c r="AZ3" s="1">
        <f t="shared" ca="1" si="13"/>
        <v>0</v>
      </c>
      <c r="BA3" s="1">
        <f t="shared" ca="1" si="14"/>
        <v>0</v>
      </c>
      <c r="BB3" s="1" t="s">
        <v>8</v>
      </c>
      <c r="BC3" s="1">
        <f t="shared" ca="1" si="15"/>
        <v>2</v>
      </c>
      <c r="BD3" s="1">
        <f t="shared" ca="1" si="16"/>
        <v>6</v>
      </c>
      <c r="BE3" s="1">
        <f t="shared" ca="1" si="17"/>
        <v>6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5</v>
      </c>
      <c r="BO3" s="11">
        <f t="shared" ca="1" si="21"/>
        <v>5</v>
      </c>
      <c r="BP3" s="12"/>
      <c r="BR3" s="1">
        <v>3</v>
      </c>
      <c r="BS3" s="10">
        <f t="shared" ca="1" si="22"/>
        <v>4</v>
      </c>
      <c r="BT3" s="10">
        <f t="shared" ca="1" si="23"/>
        <v>2</v>
      </c>
      <c r="BU3" s="19"/>
      <c r="BW3" s="1">
        <v>3</v>
      </c>
      <c r="BX3" s="10">
        <f t="shared" ca="1" si="24"/>
        <v>6</v>
      </c>
      <c r="BY3" s="10">
        <f t="shared" ca="1" si="25"/>
        <v>0</v>
      </c>
      <c r="BZ3" s="19"/>
      <c r="CB3" s="1">
        <v>3</v>
      </c>
      <c r="CC3" s="10">
        <f t="shared" ca="1" si="26"/>
        <v>8</v>
      </c>
      <c r="CD3" s="10">
        <f t="shared" ca="1" si="27"/>
        <v>2</v>
      </c>
      <c r="CE3" s="19"/>
      <c r="CF3" s="12"/>
      <c r="CG3" s="65">
        <f t="shared" ca="1" si="28"/>
        <v>0.59854016916182362</v>
      </c>
      <c r="CH3" s="66">
        <f t="shared" ca="1" si="29"/>
        <v>11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0.73854621861467507</v>
      </c>
      <c r="CO3" s="66">
        <f t="shared" ca="1" si="31"/>
        <v>15</v>
      </c>
      <c r="CP3" s="67"/>
      <c r="CQ3" s="67">
        <v>3</v>
      </c>
      <c r="CR3" s="67">
        <v>2</v>
      </c>
      <c r="CS3" s="67">
        <v>2</v>
      </c>
      <c r="CU3" s="65">
        <f t="shared" ca="1" si="32"/>
        <v>0.6788257507410369</v>
      </c>
      <c r="CV3" s="66">
        <f t="shared" ca="1" si="33"/>
        <v>12</v>
      </c>
      <c r="CW3" s="67"/>
      <c r="CX3" s="67">
        <v>3</v>
      </c>
      <c r="CY3" s="67">
        <v>2</v>
      </c>
      <c r="CZ3" s="67">
        <v>0</v>
      </c>
      <c r="DB3" s="65">
        <f t="shared" ca="1" si="34"/>
        <v>0.57800965884573419</v>
      </c>
      <c r="DC3" s="66">
        <f t="shared" ca="1" si="35"/>
        <v>21</v>
      </c>
      <c r="DD3" s="67"/>
      <c r="DE3" s="67">
        <v>3</v>
      </c>
      <c r="DF3" s="67">
        <v>2</v>
      </c>
      <c r="DG3" s="67">
        <v>0</v>
      </c>
      <c r="DI3" s="65">
        <f t="shared" ca="1" si="36"/>
        <v>0.34481119758040912</v>
      </c>
      <c r="DJ3" s="66">
        <f t="shared" ca="1" si="37"/>
        <v>30</v>
      </c>
      <c r="DK3" s="67"/>
      <c r="DL3" s="67">
        <v>3</v>
      </c>
      <c r="DM3" s="67">
        <v>2</v>
      </c>
      <c r="DN3" s="67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8656</v>
      </c>
      <c r="AG4" s="1" t="s">
        <v>48</v>
      </c>
      <c r="AH4" s="1">
        <f t="shared" ca="1" si="1"/>
        <v>7002</v>
      </c>
      <c r="AI4" s="1" t="s">
        <v>2</v>
      </c>
      <c r="AJ4" s="1">
        <f t="shared" ca="1" si="2"/>
        <v>1654</v>
      </c>
      <c r="AL4" s="1">
        <f t="shared" ca="1" si="3"/>
        <v>0</v>
      </c>
      <c r="AM4" s="1">
        <f t="shared" ca="1" si="4"/>
        <v>8</v>
      </c>
      <c r="AN4" s="1" t="s">
        <v>99</v>
      </c>
      <c r="AO4" s="1">
        <f t="shared" ca="1" si="5"/>
        <v>6</v>
      </c>
      <c r="AP4" s="1">
        <f t="shared" ca="1" si="6"/>
        <v>5</v>
      </c>
      <c r="AQ4" s="1">
        <f t="shared" ca="1" si="7"/>
        <v>6</v>
      </c>
      <c r="AR4" s="1" t="s">
        <v>1</v>
      </c>
      <c r="AS4" s="1">
        <f t="shared" ca="1" si="8"/>
        <v>0</v>
      </c>
      <c r="AT4" s="1">
        <f t="shared" ca="1" si="9"/>
        <v>7</v>
      </c>
      <c r="AU4" s="1" t="s">
        <v>60</v>
      </c>
      <c r="AV4" s="1">
        <f t="shared" ca="1" si="10"/>
        <v>0</v>
      </c>
      <c r="AW4" s="1">
        <f t="shared" ca="1" si="11"/>
        <v>0</v>
      </c>
      <c r="AX4" s="1">
        <f t="shared" ca="1" si="12"/>
        <v>2</v>
      </c>
      <c r="AY4" s="1" t="s">
        <v>69</v>
      </c>
      <c r="AZ4" s="1">
        <f t="shared" ca="1" si="13"/>
        <v>0</v>
      </c>
      <c r="BA4" s="1">
        <f t="shared" ca="1" si="14"/>
        <v>1</v>
      </c>
      <c r="BB4" s="1" t="s">
        <v>99</v>
      </c>
      <c r="BC4" s="1">
        <f t="shared" ca="1" si="15"/>
        <v>6</v>
      </c>
      <c r="BD4" s="1">
        <f t="shared" ca="1" si="16"/>
        <v>5</v>
      </c>
      <c r="BE4" s="1">
        <f t="shared" ca="1" si="17"/>
        <v>4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8</v>
      </c>
      <c r="BO4" s="11">
        <f t="shared" ca="1" si="21"/>
        <v>7</v>
      </c>
      <c r="BP4" s="12"/>
      <c r="BR4" s="1">
        <v>4</v>
      </c>
      <c r="BS4" s="10">
        <f t="shared" ca="1" si="22"/>
        <v>6</v>
      </c>
      <c r="BT4" s="10">
        <f t="shared" ca="1" si="23"/>
        <v>0</v>
      </c>
      <c r="BU4" s="19"/>
      <c r="BW4" s="1">
        <v>4</v>
      </c>
      <c r="BX4" s="10">
        <f t="shared" ca="1" si="24"/>
        <v>5</v>
      </c>
      <c r="BY4" s="10">
        <f t="shared" ca="1" si="25"/>
        <v>0</v>
      </c>
      <c r="BZ4" s="19"/>
      <c r="CB4" s="1">
        <v>4</v>
      </c>
      <c r="CC4" s="10">
        <f t="shared" ca="1" si="26"/>
        <v>6</v>
      </c>
      <c r="CD4" s="10">
        <f t="shared" ca="1" si="27"/>
        <v>2</v>
      </c>
      <c r="CE4" s="19"/>
      <c r="CF4" s="12"/>
      <c r="CG4" s="65">
        <f t="shared" ca="1" si="28"/>
        <v>0.11215695788720559</v>
      </c>
      <c r="CH4" s="66">
        <f t="shared" ca="1" si="29"/>
        <v>15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0.26025247223399695</v>
      </c>
      <c r="CO4" s="66">
        <f t="shared" ca="1" si="31"/>
        <v>35</v>
      </c>
      <c r="CP4" s="67"/>
      <c r="CQ4" s="67">
        <v>4</v>
      </c>
      <c r="CR4" s="67">
        <v>3</v>
      </c>
      <c r="CS4" s="67">
        <v>1</v>
      </c>
      <c r="CU4" s="65">
        <f t="shared" ca="1" si="32"/>
        <v>0.49135432679182778</v>
      </c>
      <c r="CV4" s="66">
        <f t="shared" ca="1" si="33"/>
        <v>21</v>
      </c>
      <c r="CW4" s="67"/>
      <c r="CX4" s="67">
        <v>4</v>
      </c>
      <c r="CY4" s="67">
        <v>2</v>
      </c>
      <c r="CZ4" s="67">
        <v>1</v>
      </c>
      <c r="DB4" s="65">
        <f t="shared" ca="1" si="34"/>
        <v>0.67999529705535733</v>
      </c>
      <c r="DC4" s="66">
        <f t="shared" ca="1" si="35"/>
        <v>15</v>
      </c>
      <c r="DD4" s="67"/>
      <c r="DE4" s="67">
        <v>4</v>
      </c>
      <c r="DF4" s="67">
        <v>2</v>
      </c>
      <c r="DG4" s="67">
        <v>1</v>
      </c>
      <c r="DI4" s="65">
        <f t="shared" ca="1" si="36"/>
        <v>0.64544232607065466</v>
      </c>
      <c r="DJ4" s="66">
        <f t="shared" ca="1" si="37"/>
        <v>17</v>
      </c>
      <c r="DK4" s="67"/>
      <c r="DL4" s="67">
        <v>4</v>
      </c>
      <c r="DM4" s="67">
        <v>3</v>
      </c>
      <c r="DN4" s="67">
        <v>1</v>
      </c>
    </row>
    <row r="5" spans="1:118" ht="48.95" customHeight="1" thickBot="1" x14ac:dyDescent="0.3">
      <c r="A5" s="8"/>
      <c r="B5" s="80" t="str">
        <f ca="1">$AF1/1000&amp;$AG1&amp;$AH1/1000&amp;$AI1</f>
        <v>9.648－2.115＝</v>
      </c>
      <c r="C5" s="81"/>
      <c r="D5" s="81"/>
      <c r="E5" s="81"/>
      <c r="F5" s="81"/>
      <c r="G5" s="81"/>
      <c r="H5" s="82">
        <f ca="1">$AJ1/1000</f>
        <v>7.5330000000000004</v>
      </c>
      <c r="I5" s="82"/>
      <c r="J5" s="83"/>
      <c r="K5" s="24"/>
      <c r="L5" s="8"/>
      <c r="M5" s="80" t="str">
        <f ca="1">$AF2/1000&amp;$AG2&amp;$AH2/1000&amp;$AI2</f>
        <v>8.989－8.536＝</v>
      </c>
      <c r="N5" s="81"/>
      <c r="O5" s="81"/>
      <c r="P5" s="81"/>
      <c r="Q5" s="81"/>
      <c r="R5" s="81"/>
      <c r="S5" s="82">
        <f ca="1">$AJ2/1000</f>
        <v>0.45300000000000001</v>
      </c>
      <c r="T5" s="82"/>
      <c r="U5" s="83"/>
      <c r="V5" s="25"/>
      <c r="AE5" s="2" t="s">
        <v>67</v>
      </c>
      <c r="AF5" s="1">
        <f t="shared" ca="1" si="0"/>
        <v>3373</v>
      </c>
      <c r="AG5" s="1" t="s">
        <v>68</v>
      </c>
      <c r="AH5" s="1">
        <f t="shared" ca="1" si="1"/>
        <v>1363</v>
      </c>
      <c r="AI5" s="1" t="s">
        <v>69</v>
      </c>
      <c r="AJ5" s="1">
        <f t="shared" ca="1" si="2"/>
        <v>2010</v>
      </c>
      <c r="AL5" s="1">
        <f t="shared" ca="1" si="3"/>
        <v>0</v>
      </c>
      <c r="AM5" s="1">
        <f t="shared" ca="1" si="4"/>
        <v>3</v>
      </c>
      <c r="AN5" s="1" t="s">
        <v>8</v>
      </c>
      <c r="AO5" s="1">
        <f t="shared" ca="1" si="5"/>
        <v>3</v>
      </c>
      <c r="AP5" s="1">
        <f t="shared" ca="1" si="6"/>
        <v>7</v>
      </c>
      <c r="AQ5" s="1">
        <f t="shared" ca="1" si="7"/>
        <v>3</v>
      </c>
      <c r="AR5" s="1" t="s">
        <v>1</v>
      </c>
      <c r="AS5" s="1">
        <f t="shared" ca="1" si="8"/>
        <v>0</v>
      </c>
      <c r="AT5" s="1">
        <f t="shared" ca="1" si="9"/>
        <v>1</v>
      </c>
      <c r="AU5" s="1" t="s">
        <v>60</v>
      </c>
      <c r="AV5" s="1">
        <f t="shared" ca="1" si="10"/>
        <v>3</v>
      </c>
      <c r="AW5" s="1">
        <f t="shared" ca="1" si="11"/>
        <v>6</v>
      </c>
      <c r="AX5" s="1">
        <f t="shared" ca="1" si="12"/>
        <v>3</v>
      </c>
      <c r="AY5" s="1" t="s">
        <v>69</v>
      </c>
      <c r="AZ5" s="1">
        <f t="shared" ca="1" si="13"/>
        <v>0</v>
      </c>
      <c r="BA5" s="1">
        <f t="shared" ca="1" si="14"/>
        <v>2</v>
      </c>
      <c r="BB5" s="1" t="s">
        <v>8</v>
      </c>
      <c r="BC5" s="1">
        <f t="shared" ca="1" si="15"/>
        <v>0</v>
      </c>
      <c r="BD5" s="1">
        <f t="shared" ca="1" si="16"/>
        <v>1</v>
      </c>
      <c r="BE5" s="1">
        <f t="shared" ca="1" si="17"/>
        <v>0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3</v>
      </c>
      <c r="BO5" s="11">
        <f t="shared" ca="1" si="21"/>
        <v>1</v>
      </c>
      <c r="BP5" s="12"/>
      <c r="BR5" s="1">
        <v>5</v>
      </c>
      <c r="BS5" s="10">
        <f t="shared" ca="1" si="22"/>
        <v>3</v>
      </c>
      <c r="BT5" s="10">
        <f t="shared" ca="1" si="23"/>
        <v>3</v>
      </c>
      <c r="BU5" s="19"/>
      <c r="BW5" s="1">
        <v>5</v>
      </c>
      <c r="BX5" s="10">
        <f t="shared" ca="1" si="24"/>
        <v>7</v>
      </c>
      <c r="BY5" s="10">
        <f t="shared" ca="1" si="25"/>
        <v>6</v>
      </c>
      <c r="BZ5" s="19"/>
      <c r="CB5" s="1">
        <v>5</v>
      </c>
      <c r="CC5" s="10">
        <f t="shared" ca="1" si="26"/>
        <v>3</v>
      </c>
      <c r="CD5" s="10">
        <f t="shared" ca="1" si="27"/>
        <v>3</v>
      </c>
      <c r="CE5" s="19"/>
      <c r="CF5" s="12"/>
      <c r="CG5" s="65">
        <f t="shared" ca="1" si="28"/>
        <v>0.85127357822703553</v>
      </c>
      <c r="CH5" s="66">
        <f t="shared" ca="1" si="29"/>
        <v>1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0.94055758668100842</v>
      </c>
      <c r="CO5" s="66">
        <f t="shared" ca="1" si="31"/>
        <v>4</v>
      </c>
      <c r="CP5" s="67"/>
      <c r="CQ5" s="67">
        <v>5</v>
      </c>
      <c r="CR5" s="67">
        <v>3</v>
      </c>
      <c r="CS5" s="67">
        <v>2</v>
      </c>
      <c r="CU5" s="65">
        <f t="shared" ca="1" si="32"/>
        <v>0.71377851574815065</v>
      </c>
      <c r="CV5" s="66">
        <f t="shared" ca="1" si="33"/>
        <v>9</v>
      </c>
      <c r="CW5" s="67"/>
      <c r="CX5" s="67">
        <v>5</v>
      </c>
      <c r="CY5" s="67">
        <v>2</v>
      </c>
      <c r="CZ5" s="67">
        <v>2</v>
      </c>
      <c r="DB5" s="65">
        <f t="shared" ca="1" si="34"/>
        <v>0.36809795722025374</v>
      </c>
      <c r="DC5" s="66">
        <f t="shared" ca="1" si="35"/>
        <v>34</v>
      </c>
      <c r="DD5" s="67"/>
      <c r="DE5" s="67">
        <v>5</v>
      </c>
      <c r="DF5" s="67">
        <v>2</v>
      </c>
      <c r="DG5" s="67">
        <v>2</v>
      </c>
      <c r="DI5" s="65">
        <f t="shared" ca="1" si="36"/>
        <v>0.9660350504354972</v>
      </c>
      <c r="DJ5" s="66">
        <f t="shared" ca="1" si="37"/>
        <v>6</v>
      </c>
      <c r="DK5" s="67"/>
      <c r="DL5" s="67">
        <v>5</v>
      </c>
      <c r="DM5" s="67">
        <v>3</v>
      </c>
      <c r="DN5" s="67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100</v>
      </c>
      <c r="AF6" s="1">
        <f t="shared" ca="1" si="0"/>
        <v>9749</v>
      </c>
      <c r="AG6" s="1" t="s">
        <v>68</v>
      </c>
      <c r="AH6" s="1">
        <f t="shared" ca="1" si="1"/>
        <v>3521</v>
      </c>
      <c r="AI6" s="1" t="s">
        <v>2</v>
      </c>
      <c r="AJ6" s="1">
        <f t="shared" ca="1" si="2"/>
        <v>6228</v>
      </c>
      <c r="AL6" s="1">
        <f t="shared" ca="1" si="3"/>
        <v>0</v>
      </c>
      <c r="AM6" s="1">
        <f t="shared" ca="1" si="4"/>
        <v>9</v>
      </c>
      <c r="AN6" s="1" t="s">
        <v>99</v>
      </c>
      <c r="AO6" s="1">
        <f t="shared" ca="1" si="5"/>
        <v>7</v>
      </c>
      <c r="AP6" s="1">
        <f t="shared" ca="1" si="6"/>
        <v>4</v>
      </c>
      <c r="AQ6" s="1">
        <f t="shared" ca="1" si="7"/>
        <v>9</v>
      </c>
      <c r="AR6" s="1" t="s">
        <v>101</v>
      </c>
      <c r="AS6" s="1">
        <f t="shared" ca="1" si="8"/>
        <v>0</v>
      </c>
      <c r="AT6" s="1">
        <f t="shared" ca="1" si="9"/>
        <v>3</v>
      </c>
      <c r="AU6" s="1" t="s">
        <v>60</v>
      </c>
      <c r="AV6" s="1">
        <f t="shared" ca="1" si="10"/>
        <v>5</v>
      </c>
      <c r="AW6" s="1">
        <f t="shared" ca="1" si="11"/>
        <v>2</v>
      </c>
      <c r="AX6" s="1">
        <f t="shared" ca="1" si="12"/>
        <v>1</v>
      </c>
      <c r="AY6" s="1" t="s">
        <v>69</v>
      </c>
      <c r="AZ6" s="1">
        <f t="shared" ca="1" si="13"/>
        <v>0</v>
      </c>
      <c r="BA6" s="1">
        <f t="shared" ca="1" si="14"/>
        <v>6</v>
      </c>
      <c r="BB6" s="1" t="s">
        <v>60</v>
      </c>
      <c r="BC6" s="1">
        <f t="shared" ca="1" si="15"/>
        <v>2</v>
      </c>
      <c r="BD6" s="1">
        <f t="shared" ca="1" si="16"/>
        <v>2</v>
      </c>
      <c r="BE6" s="1">
        <f t="shared" ca="1" si="17"/>
        <v>8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9</v>
      </c>
      <c r="BO6" s="11">
        <f t="shared" ca="1" si="21"/>
        <v>3</v>
      </c>
      <c r="BP6" s="12"/>
      <c r="BR6" s="1">
        <v>6</v>
      </c>
      <c r="BS6" s="10">
        <f t="shared" ca="1" si="22"/>
        <v>7</v>
      </c>
      <c r="BT6" s="10">
        <f t="shared" ca="1" si="23"/>
        <v>5</v>
      </c>
      <c r="BU6" s="19"/>
      <c r="BW6" s="1">
        <v>6</v>
      </c>
      <c r="BX6" s="10">
        <f t="shared" ca="1" si="24"/>
        <v>4</v>
      </c>
      <c r="BY6" s="10">
        <f t="shared" ca="1" si="25"/>
        <v>2</v>
      </c>
      <c r="BZ6" s="19"/>
      <c r="CB6" s="1">
        <v>6</v>
      </c>
      <c r="CC6" s="10">
        <f t="shared" ca="1" si="26"/>
        <v>9</v>
      </c>
      <c r="CD6" s="10">
        <f t="shared" ca="1" si="27"/>
        <v>1</v>
      </c>
      <c r="CE6" s="19"/>
      <c r="CF6" s="12"/>
      <c r="CG6" s="65">
        <f t="shared" ca="1" si="28"/>
        <v>0.83662580833835809</v>
      </c>
      <c r="CH6" s="66">
        <f t="shared" ca="1" si="29"/>
        <v>2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0.20318585985169213</v>
      </c>
      <c r="CO6" s="66">
        <f t="shared" ca="1" si="31"/>
        <v>39</v>
      </c>
      <c r="CP6" s="67"/>
      <c r="CQ6" s="67">
        <v>6</v>
      </c>
      <c r="CR6" s="67">
        <v>3</v>
      </c>
      <c r="CS6" s="67">
        <v>3</v>
      </c>
      <c r="CU6" s="65">
        <f t="shared" ca="1" si="32"/>
        <v>0.29410422515680423</v>
      </c>
      <c r="CV6" s="66">
        <f t="shared" ca="1" si="33"/>
        <v>33</v>
      </c>
      <c r="CW6" s="67"/>
      <c r="CX6" s="67">
        <v>6</v>
      </c>
      <c r="CY6" s="67">
        <v>3</v>
      </c>
      <c r="CZ6" s="67">
        <v>0</v>
      </c>
      <c r="DB6" s="65">
        <f t="shared" ca="1" si="34"/>
        <v>0.75998853410550993</v>
      </c>
      <c r="DC6" s="66">
        <f t="shared" ca="1" si="35"/>
        <v>12</v>
      </c>
      <c r="DD6" s="67"/>
      <c r="DE6" s="67">
        <v>6</v>
      </c>
      <c r="DF6" s="67">
        <v>3</v>
      </c>
      <c r="DG6" s="67">
        <v>0</v>
      </c>
      <c r="DI6" s="65">
        <f t="shared" ca="1" si="36"/>
        <v>0.15218944524485667</v>
      </c>
      <c r="DJ6" s="66">
        <f t="shared" ca="1" si="37"/>
        <v>37</v>
      </c>
      <c r="DK6" s="67"/>
      <c r="DL6" s="67">
        <v>6</v>
      </c>
      <c r="DM6" s="67">
        <v>3</v>
      </c>
      <c r="DN6" s="67">
        <v>3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9</v>
      </c>
      <c r="F7" s="33" t="str">
        <f ca="1">IF(AND(G7=0,H7=0,I7=0),"",".")</f>
        <v>.</v>
      </c>
      <c r="G7" s="34">
        <f ca="1">$BS1</f>
        <v>6</v>
      </c>
      <c r="H7" s="34">
        <f ca="1">$BX1</f>
        <v>4</v>
      </c>
      <c r="I7" s="34">
        <f ca="1">$CC1</f>
        <v>8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8</v>
      </c>
      <c r="Q7" s="33" t="str">
        <f ca="1">IF(AND(R7=0,S7=0,T7=0),"",".")</f>
        <v>.</v>
      </c>
      <c r="R7" s="34">
        <f ca="1">$BS2</f>
        <v>9</v>
      </c>
      <c r="S7" s="34">
        <f ca="1">$BX2</f>
        <v>8</v>
      </c>
      <c r="T7" s="34">
        <f ca="1">$CC2</f>
        <v>9</v>
      </c>
      <c r="U7" s="35"/>
      <c r="V7" s="36"/>
      <c r="AE7" s="2" t="s">
        <v>102</v>
      </c>
      <c r="AF7" s="1">
        <f t="shared" ca="1" si="0"/>
        <v>5789</v>
      </c>
      <c r="AG7" s="1" t="s">
        <v>48</v>
      </c>
      <c r="AH7" s="1">
        <f t="shared" ca="1" si="1"/>
        <v>3723</v>
      </c>
      <c r="AI7" s="1" t="s">
        <v>69</v>
      </c>
      <c r="AJ7" s="1">
        <f t="shared" ca="1" si="2"/>
        <v>2066</v>
      </c>
      <c r="AL7" s="1">
        <f t="shared" ca="1" si="3"/>
        <v>0</v>
      </c>
      <c r="AM7" s="1">
        <f t="shared" ca="1" si="4"/>
        <v>5</v>
      </c>
      <c r="AN7" s="1" t="s">
        <v>8</v>
      </c>
      <c r="AO7" s="1">
        <f t="shared" ca="1" si="5"/>
        <v>7</v>
      </c>
      <c r="AP7" s="1">
        <f t="shared" ca="1" si="6"/>
        <v>8</v>
      </c>
      <c r="AQ7" s="1">
        <f t="shared" ca="1" si="7"/>
        <v>9</v>
      </c>
      <c r="AR7" s="1" t="s">
        <v>101</v>
      </c>
      <c r="AS7" s="1">
        <f t="shared" ca="1" si="8"/>
        <v>0</v>
      </c>
      <c r="AT7" s="1">
        <f t="shared" ca="1" si="9"/>
        <v>3</v>
      </c>
      <c r="AU7" s="1" t="s">
        <v>65</v>
      </c>
      <c r="AV7" s="1">
        <f t="shared" ca="1" si="10"/>
        <v>7</v>
      </c>
      <c r="AW7" s="1">
        <f t="shared" ca="1" si="11"/>
        <v>2</v>
      </c>
      <c r="AX7" s="1">
        <f t="shared" ca="1" si="12"/>
        <v>3</v>
      </c>
      <c r="AY7" s="1" t="s">
        <v>2</v>
      </c>
      <c r="AZ7" s="1">
        <f t="shared" ca="1" si="13"/>
        <v>0</v>
      </c>
      <c r="BA7" s="1">
        <f t="shared" ca="1" si="14"/>
        <v>2</v>
      </c>
      <c r="BB7" s="1" t="s">
        <v>8</v>
      </c>
      <c r="BC7" s="1">
        <f t="shared" ca="1" si="15"/>
        <v>0</v>
      </c>
      <c r="BD7" s="1">
        <f t="shared" ca="1" si="16"/>
        <v>6</v>
      </c>
      <c r="BE7" s="1">
        <f t="shared" ca="1" si="17"/>
        <v>6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5</v>
      </c>
      <c r="BO7" s="11">
        <f t="shared" ca="1" si="21"/>
        <v>3</v>
      </c>
      <c r="BP7" s="12"/>
      <c r="BR7" s="1">
        <v>7</v>
      </c>
      <c r="BS7" s="10">
        <f t="shared" ca="1" si="22"/>
        <v>7</v>
      </c>
      <c r="BT7" s="10">
        <f t="shared" ca="1" si="23"/>
        <v>7</v>
      </c>
      <c r="BU7" s="19"/>
      <c r="BW7" s="1">
        <v>7</v>
      </c>
      <c r="BX7" s="10">
        <f t="shared" ca="1" si="24"/>
        <v>8</v>
      </c>
      <c r="BY7" s="10">
        <f t="shared" ca="1" si="25"/>
        <v>2</v>
      </c>
      <c r="BZ7" s="19"/>
      <c r="CB7" s="1">
        <v>7</v>
      </c>
      <c r="CC7" s="10">
        <f t="shared" ca="1" si="26"/>
        <v>9</v>
      </c>
      <c r="CD7" s="10">
        <f t="shared" ca="1" si="27"/>
        <v>3</v>
      </c>
      <c r="CE7" s="19"/>
      <c r="CF7" s="12"/>
      <c r="CG7" s="65">
        <f t="shared" ca="1" si="28"/>
        <v>1.8000140927391106E-3</v>
      </c>
      <c r="CH7" s="66">
        <f t="shared" ca="1" si="29"/>
        <v>18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0.76475840584377863</v>
      </c>
      <c r="CO7" s="66">
        <f t="shared" ca="1" si="31"/>
        <v>13</v>
      </c>
      <c r="CP7" s="67"/>
      <c r="CQ7" s="67">
        <v>7</v>
      </c>
      <c r="CR7" s="67">
        <v>4</v>
      </c>
      <c r="CS7" s="67">
        <v>1</v>
      </c>
      <c r="CU7" s="65">
        <f t="shared" ca="1" si="32"/>
        <v>0.26183455246627885</v>
      </c>
      <c r="CV7" s="66">
        <f t="shared" ca="1" si="33"/>
        <v>35</v>
      </c>
      <c r="CW7" s="67"/>
      <c r="CX7" s="67">
        <v>7</v>
      </c>
      <c r="CY7" s="67">
        <v>3</v>
      </c>
      <c r="CZ7" s="67">
        <v>1</v>
      </c>
      <c r="DB7" s="65">
        <f t="shared" ca="1" si="34"/>
        <v>0.31259237918712801</v>
      </c>
      <c r="DC7" s="66">
        <f t="shared" ca="1" si="35"/>
        <v>38</v>
      </c>
      <c r="DD7" s="67"/>
      <c r="DE7" s="67">
        <v>7</v>
      </c>
      <c r="DF7" s="67">
        <v>3</v>
      </c>
      <c r="DG7" s="67">
        <v>1</v>
      </c>
      <c r="DI7" s="65">
        <f t="shared" ca="1" si="36"/>
        <v>0.11628410378336851</v>
      </c>
      <c r="DJ7" s="66">
        <f t="shared" ca="1" si="37"/>
        <v>39</v>
      </c>
      <c r="DK7" s="67"/>
      <c r="DL7" s="67">
        <v>7</v>
      </c>
      <c r="DM7" s="67">
        <v>4</v>
      </c>
      <c r="DN7" s="67">
        <v>1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2</v>
      </c>
      <c r="F8" s="40" t="str">
        <f ca="1">IF(AND(G8=0,H8=0,I8=0),"",".")</f>
        <v>.</v>
      </c>
      <c r="G8" s="41">
        <f ca="1">$BT1</f>
        <v>1</v>
      </c>
      <c r="H8" s="41">
        <f ca="1">$BY1</f>
        <v>1</v>
      </c>
      <c r="I8" s="41">
        <f ca="1">$CD1</f>
        <v>5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8</v>
      </c>
      <c r="Q8" s="40" t="str">
        <f ca="1">IF(AND(R8=0,S8=0,T8=0),"",".")</f>
        <v>.</v>
      </c>
      <c r="R8" s="41">
        <f ca="1">$BT2</f>
        <v>5</v>
      </c>
      <c r="S8" s="41">
        <f ca="1">$BY2</f>
        <v>3</v>
      </c>
      <c r="T8" s="41">
        <f ca="1">$CD2</f>
        <v>6</v>
      </c>
      <c r="U8" s="35"/>
      <c r="V8" s="36"/>
      <c r="AE8" s="2" t="s">
        <v>23</v>
      </c>
      <c r="AF8" s="1">
        <f t="shared" ca="1" si="0"/>
        <v>7928</v>
      </c>
      <c r="AG8" s="1" t="s">
        <v>103</v>
      </c>
      <c r="AH8" s="1">
        <f t="shared" ca="1" si="1"/>
        <v>4116</v>
      </c>
      <c r="AI8" s="1" t="s">
        <v>104</v>
      </c>
      <c r="AJ8" s="1">
        <f t="shared" ca="1" si="2"/>
        <v>3812</v>
      </c>
      <c r="AL8" s="1">
        <f t="shared" ca="1" si="3"/>
        <v>0</v>
      </c>
      <c r="AM8" s="1">
        <f t="shared" ca="1" si="4"/>
        <v>7</v>
      </c>
      <c r="AN8" s="1" t="s">
        <v>8</v>
      </c>
      <c r="AO8" s="1">
        <f t="shared" ca="1" si="5"/>
        <v>9</v>
      </c>
      <c r="AP8" s="1">
        <f t="shared" ca="1" si="6"/>
        <v>2</v>
      </c>
      <c r="AQ8" s="1">
        <f t="shared" ca="1" si="7"/>
        <v>8</v>
      </c>
      <c r="AR8" s="1" t="s">
        <v>79</v>
      </c>
      <c r="AS8" s="1">
        <f t="shared" ca="1" si="8"/>
        <v>0</v>
      </c>
      <c r="AT8" s="1">
        <f t="shared" ca="1" si="9"/>
        <v>4</v>
      </c>
      <c r="AU8" s="1" t="s">
        <v>105</v>
      </c>
      <c r="AV8" s="1">
        <f t="shared" ca="1" si="10"/>
        <v>1</v>
      </c>
      <c r="AW8" s="1">
        <f t="shared" ca="1" si="11"/>
        <v>1</v>
      </c>
      <c r="AX8" s="1">
        <f t="shared" ca="1" si="12"/>
        <v>6</v>
      </c>
      <c r="AY8" s="1" t="s">
        <v>106</v>
      </c>
      <c r="AZ8" s="1">
        <f t="shared" ca="1" si="13"/>
        <v>0</v>
      </c>
      <c r="BA8" s="1">
        <f t="shared" ca="1" si="14"/>
        <v>3</v>
      </c>
      <c r="BB8" s="1" t="s">
        <v>65</v>
      </c>
      <c r="BC8" s="1">
        <f t="shared" ca="1" si="15"/>
        <v>8</v>
      </c>
      <c r="BD8" s="1">
        <f t="shared" ca="1" si="16"/>
        <v>1</v>
      </c>
      <c r="BE8" s="1">
        <f t="shared" ca="1" si="17"/>
        <v>2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7</v>
      </c>
      <c r="BO8" s="11">
        <f t="shared" ca="1" si="21"/>
        <v>4</v>
      </c>
      <c r="BP8" s="12"/>
      <c r="BR8" s="1">
        <v>8</v>
      </c>
      <c r="BS8" s="10">
        <f t="shared" ca="1" si="22"/>
        <v>9</v>
      </c>
      <c r="BT8" s="10">
        <f t="shared" ca="1" si="23"/>
        <v>1</v>
      </c>
      <c r="BU8" s="19"/>
      <c r="BW8" s="1">
        <v>8</v>
      </c>
      <c r="BX8" s="10">
        <f t="shared" ca="1" si="24"/>
        <v>2</v>
      </c>
      <c r="BY8" s="10">
        <f t="shared" ca="1" si="25"/>
        <v>1</v>
      </c>
      <c r="BZ8" s="19"/>
      <c r="CB8" s="1">
        <v>8</v>
      </c>
      <c r="CC8" s="10">
        <f t="shared" ca="1" si="26"/>
        <v>8</v>
      </c>
      <c r="CD8" s="10">
        <f t="shared" ca="1" si="27"/>
        <v>6</v>
      </c>
      <c r="CE8" s="19"/>
      <c r="CF8" s="12"/>
      <c r="CG8" s="65">
        <f t="shared" ca="1" si="28"/>
        <v>0.6107450659621021</v>
      </c>
      <c r="CH8" s="66">
        <f t="shared" ca="1" si="29"/>
        <v>10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0.53280630337482704</v>
      </c>
      <c r="CO8" s="66">
        <f t="shared" ca="1" si="31"/>
        <v>25</v>
      </c>
      <c r="CP8" s="67"/>
      <c r="CQ8" s="67">
        <v>8</v>
      </c>
      <c r="CR8" s="67">
        <v>4</v>
      </c>
      <c r="CS8" s="67">
        <v>2</v>
      </c>
      <c r="CU8" s="65">
        <f t="shared" ca="1" si="32"/>
        <v>8.1367388714374433E-2</v>
      </c>
      <c r="CV8" s="66">
        <f t="shared" ca="1" si="33"/>
        <v>46</v>
      </c>
      <c r="CW8" s="67"/>
      <c r="CX8" s="67">
        <v>8</v>
      </c>
      <c r="CY8" s="67">
        <v>3</v>
      </c>
      <c r="CZ8" s="67">
        <v>2</v>
      </c>
      <c r="DB8" s="65">
        <f t="shared" ca="1" si="34"/>
        <v>0.87616546123175842</v>
      </c>
      <c r="DC8" s="66">
        <f t="shared" ca="1" si="35"/>
        <v>4</v>
      </c>
      <c r="DD8" s="67"/>
      <c r="DE8" s="67">
        <v>8</v>
      </c>
      <c r="DF8" s="67">
        <v>3</v>
      </c>
      <c r="DG8" s="67">
        <v>2</v>
      </c>
      <c r="DI8" s="65">
        <f t="shared" ca="1" si="36"/>
        <v>0.2601916238099854</v>
      </c>
      <c r="DJ8" s="66">
        <f t="shared" ca="1" si="37"/>
        <v>34</v>
      </c>
      <c r="DK8" s="67"/>
      <c r="DL8" s="67">
        <v>8</v>
      </c>
      <c r="DM8" s="67">
        <v>4</v>
      </c>
      <c r="DN8" s="67">
        <v>2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7</v>
      </c>
      <c r="F9" s="62" t="str">
        <f>$BB1</f>
        <v>.</v>
      </c>
      <c r="G9" s="63">
        <f ca="1">$BC1</f>
        <v>5</v>
      </c>
      <c r="H9" s="64">
        <f ca="1">$BD1</f>
        <v>3</v>
      </c>
      <c r="I9" s="64">
        <f ca="1">$BE1</f>
        <v>3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0</v>
      </c>
      <c r="Q9" s="62" t="str">
        <f>$BB2</f>
        <v>.</v>
      </c>
      <c r="R9" s="63">
        <f ca="1">$BC2</f>
        <v>4</v>
      </c>
      <c r="S9" s="64">
        <f ca="1">$BD2</f>
        <v>5</v>
      </c>
      <c r="T9" s="64">
        <f ca="1">$BE2</f>
        <v>3</v>
      </c>
      <c r="U9" s="43"/>
      <c r="V9" s="36"/>
      <c r="AE9" s="2" t="s">
        <v>107</v>
      </c>
      <c r="AF9" s="1">
        <f t="shared" ca="1" si="0"/>
        <v>6879</v>
      </c>
      <c r="AG9" s="1" t="s">
        <v>48</v>
      </c>
      <c r="AH9" s="1">
        <f t="shared" ca="1" si="1"/>
        <v>2709</v>
      </c>
      <c r="AI9" s="1" t="s">
        <v>69</v>
      </c>
      <c r="AJ9" s="1">
        <f t="shared" ca="1" si="2"/>
        <v>4170</v>
      </c>
      <c r="AL9" s="1">
        <f t="shared" ca="1" si="3"/>
        <v>0</v>
      </c>
      <c r="AM9" s="1">
        <f t="shared" ca="1" si="4"/>
        <v>6</v>
      </c>
      <c r="AN9" s="1" t="s">
        <v>8</v>
      </c>
      <c r="AO9" s="1">
        <f t="shared" ca="1" si="5"/>
        <v>8</v>
      </c>
      <c r="AP9" s="1">
        <f t="shared" ca="1" si="6"/>
        <v>7</v>
      </c>
      <c r="AQ9" s="1">
        <f t="shared" ca="1" si="7"/>
        <v>9</v>
      </c>
      <c r="AR9" s="1" t="s">
        <v>101</v>
      </c>
      <c r="AS9" s="1">
        <f t="shared" ca="1" si="8"/>
        <v>0</v>
      </c>
      <c r="AT9" s="1">
        <f t="shared" ca="1" si="9"/>
        <v>2</v>
      </c>
      <c r="AU9" s="1" t="s">
        <v>8</v>
      </c>
      <c r="AV9" s="1">
        <f t="shared" ca="1" si="10"/>
        <v>7</v>
      </c>
      <c r="AW9" s="1">
        <f t="shared" ca="1" si="11"/>
        <v>0</v>
      </c>
      <c r="AX9" s="1">
        <f t="shared" ca="1" si="12"/>
        <v>9</v>
      </c>
      <c r="AY9" s="1" t="s">
        <v>2</v>
      </c>
      <c r="AZ9" s="1">
        <f t="shared" ca="1" si="13"/>
        <v>0</v>
      </c>
      <c r="BA9" s="1">
        <f t="shared" ca="1" si="14"/>
        <v>4</v>
      </c>
      <c r="BB9" s="1" t="s">
        <v>8</v>
      </c>
      <c r="BC9" s="1">
        <f t="shared" ca="1" si="15"/>
        <v>1</v>
      </c>
      <c r="BD9" s="1">
        <f t="shared" ca="1" si="16"/>
        <v>7</v>
      </c>
      <c r="BE9" s="1">
        <f t="shared" ca="1" si="17"/>
        <v>0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6</v>
      </c>
      <c r="BO9" s="11">
        <f t="shared" ca="1" si="21"/>
        <v>2</v>
      </c>
      <c r="BP9" s="12"/>
      <c r="BR9" s="1">
        <v>9</v>
      </c>
      <c r="BS9" s="10">
        <f t="shared" ca="1" si="22"/>
        <v>8</v>
      </c>
      <c r="BT9" s="10">
        <f t="shared" ca="1" si="23"/>
        <v>7</v>
      </c>
      <c r="BU9" s="19"/>
      <c r="BW9" s="1">
        <v>9</v>
      </c>
      <c r="BX9" s="10">
        <f t="shared" ca="1" si="24"/>
        <v>7</v>
      </c>
      <c r="BY9" s="10">
        <f t="shared" ca="1" si="25"/>
        <v>0</v>
      </c>
      <c r="BZ9" s="19"/>
      <c r="CB9" s="1">
        <v>9</v>
      </c>
      <c r="CC9" s="10">
        <f t="shared" ca="1" si="26"/>
        <v>9</v>
      </c>
      <c r="CD9" s="10">
        <f t="shared" ca="1" si="27"/>
        <v>9</v>
      </c>
      <c r="CE9" s="19"/>
      <c r="CF9" s="12"/>
      <c r="CG9" s="65">
        <f t="shared" ca="1" si="28"/>
        <v>0.18497756744102267</v>
      </c>
      <c r="CH9" s="66">
        <f t="shared" ca="1" si="29"/>
        <v>14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0.71023639301125896</v>
      </c>
      <c r="CO9" s="66">
        <f t="shared" ca="1" si="31"/>
        <v>17</v>
      </c>
      <c r="CP9" s="67"/>
      <c r="CQ9" s="67">
        <v>9</v>
      </c>
      <c r="CR9" s="67">
        <v>4</v>
      </c>
      <c r="CS9" s="67">
        <v>3</v>
      </c>
      <c r="CU9" s="65">
        <f t="shared" ca="1" si="32"/>
        <v>0.16002492046760031</v>
      </c>
      <c r="CV9" s="66">
        <f t="shared" ca="1" si="33"/>
        <v>43</v>
      </c>
      <c r="CW9" s="67"/>
      <c r="CX9" s="67">
        <v>9</v>
      </c>
      <c r="CY9" s="67">
        <v>3</v>
      </c>
      <c r="CZ9" s="67">
        <v>3</v>
      </c>
      <c r="DB9" s="65">
        <f t="shared" ca="1" si="34"/>
        <v>0.48690628711908301</v>
      </c>
      <c r="DC9" s="66">
        <f t="shared" ca="1" si="35"/>
        <v>28</v>
      </c>
      <c r="DD9" s="67"/>
      <c r="DE9" s="67">
        <v>9</v>
      </c>
      <c r="DF9" s="67">
        <v>3</v>
      </c>
      <c r="DG9" s="67">
        <v>3</v>
      </c>
      <c r="DI9" s="65">
        <f t="shared" ca="1" si="36"/>
        <v>1.1734173158845951E-2</v>
      </c>
      <c r="DJ9" s="66">
        <f t="shared" ca="1" si="37"/>
        <v>45</v>
      </c>
      <c r="DK9" s="67"/>
      <c r="DL9" s="67">
        <v>9</v>
      </c>
      <c r="DM9" s="67">
        <v>4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7494</v>
      </c>
      <c r="AG10" s="1" t="s">
        <v>48</v>
      </c>
      <c r="AH10" s="1">
        <f t="shared" ca="1" si="1"/>
        <v>5013</v>
      </c>
      <c r="AI10" s="1" t="s">
        <v>2</v>
      </c>
      <c r="AJ10" s="1">
        <f t="shared" ca="1" si="2"/>
        <v>2481</v>
      </c>
      <c r="AL10" s="1">
        <f t="shared" ca="1" si="3"/>
        <v>0</v>
      </c>
      <c r="AM10" s="1">
        <f t="shared" ca="1" si="4"/>
        <v>7</v>
      </c>
      <c r="AN10" s="1" t="s">
        <v>8</v>
      </c>
      <c r="AO10" s="1">
        <f t="shared" ca="1" si="5"/>
        <v>4</v>
      </c>
      <c r="AP10" s="1">
        <f t="shared" ca="1" si="6"/>
        <v>9</v>
      </c>
      <c r="AQ10" s="1">
        <f t="shared" ca="1" si="7"/>
        <v>4</v>
      </c>
      <c r="AR10" s="1" t="s">
        <v>1</v>
      </c>
      <c r="AS10" s="1">
        <f t="shared" ca="1" si="8"/>
        <v>0</v>
      </c>
      <c r="AT10" s="1">
        <f t="shared" ca="1" si="9"/>
        <v>5</v>
      </c>
      <c r="AU10" s="1" t="s">
        <v>8</v>
      </c>
      <c r="AV10" s="1">
        <f t="shared" ca="1" si="10"/>
        <v>0</v>
      </c>
      <c r="AW10" s="1">
        <f t="shared" ca="1" si="11"/>
        <v>1</v>
      </c>
      <c r="AX10" s="1">
        <f t="shared" ca="1" si="12"/>
        <v>3</v>
      </c>
      <c r="AY10" s="1" t="s">
        <v>2</v>
      </c>
      <c r="AZ10" s="1">
        <f t="shared" ca="1" si="13"/>
        <v>0</v>
      </c>
      <c r="BA10" s="1">
        <f t="shared" ca="1" si="14"/>
        <v>2</v>
      </c>
      <c r="BB10" s="1" t="s">
        <v>8</v>
      </c>
      <c r="BC10" s="1">
        <f t="shared" ca="1" si="15"/>
        <v>4</v>
      </c>
      <c r="BD10" s="1">
        <f t="shared" ca="1" si="16"/>
        <v>8</v>
      </c>
      <c r="BE10" s="1">
        <f t="shared" ca="1" si="17"/>
        <v>1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7</v>
      </c>
      <c r="BO10" s="11">
        <f t="shared" ca="1" si="21"/>
        <v>5</v>
      </c>
      <c r="BP10" s="12"/>
      <c r="BR10" s="1">
        <v>10</v>
      </c>
      <c r="BS10" s="10">
        <f t="shared" ca="1" si="22"/>
        <v>4</v>
      </c>
      <c r="BT10" s="10">
        <f t="shared" ca="1" si="23"/>
        <v>0</v>
      </c>
      <c r="BU10" s="19"/>
      <c r="BW10" s="1">
        <v>10</v>
      </c>
      <c r="BX10" s="10">
        <f t="shared" ca="1" si="24"/>
        <v>9</v>
      </c>
      <c r="BY10" s="10">
        <f t="shared" ca="1" si="25"/>
        <v>1</v>
      </c>
      <c r="BZ10" s="19"/>
      <c r="CB10" s="1">
        <v>10</v>
      </c>
      <c r="CC10" s="10">
        <f t="shared" ca="1" si="26"/>
        <v>4</v>
      </c>
      <c r="CD10" s="10">
        <f t="shared" ca="1" si="27"/>
        <v>3</v>
      </c>
      <c r="CE10" s="19"/>
      <c r="CF10" s="12"/>
      <c r="CG10" s="65">
        <f t="shared" ca="1" si="28"/>
        <v>5.1510279089442279E-2</v>
      </c>
      <c r="CH10" s="66">
        <f t="shared" ca="1" si="29"/>
        <v>17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0.45033301375291257</v>
      </c>
      <c r="CO10" s="66">
        <f t="shared" ca="1" si="31"/>
        <v>26</v>
      </c>
      <c r="CP10" s="67"/>
      <c r="CQ10" s="67">
        <v>10</v>
      </c>
      <c r="CR10" s="67">
        <v>4</v>
      </c>
      <c r="CS10" s="67">
        <v>4</v>
      </c>
      <c r="CU10" s="65">
        <f t="shared" ca="1" si="32"/>
        <v>0.70996239963905183</v>
      </c>
      <c r="CV10" s="66">
        <f t="shared" ca="1" si="33"/>
        <v>10</v>
      </c>
      <c r="CW10" s="67"/>
      <c r="CX10" s="67">
        <v>10</v>
      </c>
      <c r="CY10" s="67">
        <v>4</v>
      </c>
      <c r="CZ10" s="67">
        <v>0</v>
      </c>
      <c r="DB10" s="65">
        <f t="shared" ca="1" si="34"/>
        <v>0.17615434496131099</v>
      </c>
      <c r="DC10" s="66">
        <f t="shared" ca="1" si="35"/>
        <v>46</v>
      </c>
      <c r="DD10" s="67"/>
      <c r="DE10" s="67">
        <v>10</v>
      </c>
      <c r="DF10" s="67">
        <v>4</v>
      </c>
      <c r="DG10" s="67">
        <v>0</v>
      </c>
      <c r="DI10" s="65">
        <f t="shared" ca="1" si="36"/>
        <v>0.8873327996681486</v>
      </c>
      <c r="DJ10" s="66">
        <f t="shared" ca="1" si="37"/>
        <v>9</v>
      </c>
      <c r="DK10" s="67"/>
      <c r="DL10" s="67">
        <v>10</v>
      </c>
      <c r="DM10" s="67">
        <v>4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8915</v>
      </c>
      <c r="AG11" s="1" t="s">
        <v>48</v>
      </c>
      <c r="AH11" s="1">
        <f t="shared" ca="1" si="1"/>
        <v>6304</v>
      </c>
      <c r="AI11" s="1" t="s">
        <v>2</v>
      </c>
      <c r="AJ11" s="1">
        <f t="shared" ca="1" si="2"/>
        <v>2611</v>
      </c>
      <c r="AL11" s="1">
        <f t="shared" ca="1" si="3"/>
        <v>0</v>
      </c>
      <c r="AM11" s="1">
        <f t="shared" ca="1" si="4"/>
        <v>8</v>
      </c>
      <c r="AN11" s="1" t="s">
        <v>8</v>
      </c>
      <c r="AO11" s="1">
        <f t="shared" ca="1" si="5"/>
        <v>9</v>
      </c>
      <c r="AP11" s="1">
        <f t="shared" ca="1" si="6"/>
        <v>1</v>
      </c>
      <c r="AQ11" s="1">
        <f t="shared" ca="1" si="7"/>
        <v>5</v>
      </c>
      <c r="AR11" s="1" t="s">
        <v>1</v>
      </c>
      <c r="AS11" s="1">
        <f t="shared" ca="1" si="8"/>
        <v>0</v>
      </c>
      <c r="AT11" s="1">
        <f t="shared" ca="1" si="9"/>
        <v>6</v>
      </c>
      <c r="AU11" s="1" t="s">
        <v>8</v>
      </c>
      <c r="AV11" s="1">
        <f t="shared" ca="1" si="10"/>
        <v>3</v>
      </c>
      <c r="AW11" s="1">
        <f t="shared" ca="1" si="11"/>
        <v>0</v>
      </c>
      <c r="AX11" s="1">
        <f t="shared" ca="1" si="12"/>
        <v>4</v>
      </c>
      <c r="AY11" s="1" t="s">
        <v>2</v>
      </c>
      <c r="AZ11" s="1">
        <f t="shared" ca="1" si="13"/>
        <v>0</v>
      </c>
      <c r="BA11" s="1">
        <f t="shared" ca="1" si="14"/>
        <v>2</v>
      </c>
      <c r="BB11" s="1" t="s">
        <v>8</v>
      </c>
      <c r="BC11" s="1">
        <f t="shared" ca="1" si="15"/>
        <v>6</v>
      </c>
      <c r="BD11" s="1">
        <f t="shared" ca="1" si="16"/>
        <v>1</v>
      </c>
      <c r="BE11" s="1">
        <f t="shared" ca="1" si="17"/>
        <v>1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8</v>
      </c>
      <c r="BO11" s="11">
        <f t="shared" ca="1" si="21"/>
        <v>6</v>
      </c>
      <c r="BP11" s="12"/>
      <c r="BR11" s="1">
        <v>11</v>
      </c>
      <c r="BS11" s="10">
        <f t="shared" ca="1" si="22"/>
        <v>9</v>
      </c>
      <c r="BT11" s="10">
        <f t="shared" ca="1" si="23"/>
        <v>3</v>
      </c>
      <c r="BU11" s="19"/>
      <c r="BW11" s="1">
        <v>11</v>
      </c>
      <c r="BX11" s="10">
        <f t="shared" ca="1" si="24"/>
        <v>1</v>
      </c>
      <c r="BY11" s="10">
        <f t="shared" ca="1" si="25"/>
        <v>0</v>
      </c>
      <c r="BZ11" s="19"/>
      <c r="CB11" s="1">
        <v>11</v>
      </c>
      <c r="CC11" s="10">
        <f t="shared" ca="1" si="26"/>
        <v>5</v>
      </c>
      <c r="CD11" s="10">
        <f t="shared" ca="1" si="27"/>
        <v>4</v>
      </c>
      <c r="CE11" s="19"/>
      <c r="CF11" s="12"/>
      <c r="CG11" s="65">
        <f t="shared" ca="1" si="28"/>
        <v>0.72377543049916526</v>
      </c>
      <c r="CH11" s="66">
        <f t="shared" ca="1" si="29"/>
        <v>7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0.28220067048689645</v>
      </c>
      <c r="CO11" s="66">
        <f t="shared" ca="1" si="31"/>
        <v>34</v>
      </c>
      <c r="CP11" s="67"/>
      <c r="CQ11" s="67">
        <v>11</v>
      </c>
      <c r="CR11" s="67">
        <v>5</v>
      </c>
      <c r="CS11" s="67">
        <v>1</v>
      </c>
      <c r="CU11" s="65">
        <f t="shared" ca="1" si="32"/>
        <v>6.248644019308125E-2</v>
      </c>
      <c r="CV11" s="66">
        <f t="shared" ca="1" si="33"/>
        <v>48</v>
      </c>
      <c r="CW11" s="67"/>
      <c r="CX11" s="67">
        <v>11</v>
      </c>
      <c r="CY11" s="67">
        <v>4</v>
      </c>
      <c r="CZ11" s="67">
        <v>1</v>
      </c>
      <c r="DB11" s="65">
        <f t="shared" ca="1" si="34"/>
        <v>0.98459289317452481</v>
      </c>
      <c r="DC11" s="66">
        <f t="shared" ca="1" si="35"/>
        <v>1</v>
      </c>
      <c r="DD11" s="67"/>
      <c r="DE11" s="67">
        <v>11</v>
      </c>
      <c r="DF11" s="67">
        <v>4</v>
      </c>
      <c r="DG11" s="67">
        <v>1</v>
      </c>
      <c r="DI11" s="65">
        <f t="shared" ca="1" si="36"/>
        <v>0.72565752444675724</v>
      </c>
      <c r="DJ11" s="66">
        <f t="shared" ca="1" si="37"/>
        <v>14</v>
      </c>
      <c r="DK11" s="67"/>
      <c r="DL11" s="67">
        <v>11</v>
      </c>
      <c r="DM11" s="67">
        <v>5</v>
      </c>
      <c r="DN11" s="67">
        <v>1</v>
      </c>
    </row>
    <row r="12" spans="1:118" ht="48.95" customHeight="1" thickBot="1" x14ac:dyDescent="0.3">
      <c r="A12" s="26"/>
      <c r="B12" s="80" t="str">
        <f ca="1">$AF3/1000&amp;$AG3&amp;$AH3/1000&amp;$AI3</f>
        <v>5.468－5.202＝</v>
      </c>
      <c r="C12" s="81"/>
      <c r="D12" s="81"/>
      <c r="E12" s="81"/>
      <c r="F12" s="81"/>
      <c r="G12" s="81"/>
      <c r="H12" s="82">
        <f ca="1">$AJ3/1000</f>
        <v>0.26600000000000001</v>
      </c>
      <c r="I12" s="82"/>
      <c r="J12" s="83"/>
      <c r="K12" s="9"/>
      <c r="L12" s="26"/>
      <c r="M12" s="80" t="str">
        <f ca="1">$AF4/1000&amp;$AG4&amp;$AH4/1000&amp;$AI4</f>
        <v>8.656－7.002＝</v>
      </c>
      <c r="N12" s="81"/>
      <c r="O12" s="81"/>
      <c r="P12" s="81"/>
      <c r="Q12" s="81"/>
      <c r="R12" s="81"/>
      <c r="S12" s="82">
        <f ca="1">$AJ4/1000</f>
        <v>1.6539999999999999</v>
      </c>
      <c r="T12" s="82"/>
      <c r="U12" s="83"/>
      <c r="V12" s="9"/>
      <c r="AE12" s="2" t="s">
        <v>27</v>
      </c>
      <c r="AF12" s="1">
        <f t="shared" ca="1" si="0"/>
        <v>7795</v>
      </c>
      <c r="AG12" s="1" t="s">
        <v>68</v>
      </c>
      <c r="AH12" s="1">
        <f t="shared" ca="1" si="1"/>
        <v>3342</v>
      </c>
      <c r="AI12" s="1" t="s">
        <v>2</v>
      </c>
      <c r="AJ12" s="1">
        <f t="shared" ca="1" si="2"/>
        <v>4453</v>
      </c>
      <c r="AL12" s="1">
        <f t="shared" ca="1" si="3"/>
        <v>0</v>
      </c>
      <c r="AM12" s="1">
        <f t="shared" ca="1" si="4"/>
        <v>7</v>
      </c>
      <c r="AN12" s="1" t="s">
        <v>8</v>
      </c>
      <c r="AO12" s="1">
        <f t="shared" ca="1" si="5"/>
        <v>7</v>
      </c>
      <c r="AP12" s="1">
        <f t="shared" ca="1" si="6"/>
        <v>9</v>
      </c>
      <c r="AQ12" s="1">
        <f t="shared" ca="1" si="7"/>
        <v>5</v>
      </c>
      <c r="AR12" s="1" t="s">
        <v>1</v>
      </c>
      <c r="AS12" s="1">
        <f t="shared" ca="1" si="8"/>
        <v>0</v>
      </c>
      <c r="AT12" s="1">
        <f t="shared" ca="1" si="9"/>
        <v>3</v>
      </c>
      <c r="AU12" s="1" t="s">
        <v>8</v>
      </c>
      <c r="AV12" s="1">
        <f t="shared" ca="1" si="10"/>
        <v>3</v>
      </c>
      <c r="AW12" s="1">
        <f t="shared" ca="1" si="11"/>
        <v>4</v>
      </c>
      <c r="AX12" s="1">
        <f t="shared" ca="1" si="12"/>
        <v>2</v>
      </c>
      <c r="AY12" s="1" t="s">
        <v>2</v>
      </c>
      <c r="AZ12" s="1">
        <f t="shared" ca="1" si="13"/>
        <v>0</v>
      </c>
      <c r="BA12" s="1">
        <f t="shared" ca="1" si="14"/>
        <v>4</v>
      </c>
      <c r="BB12" s="1" t="s">
        <v>8</v>
      </c>
      <c r="BC12" s="1">
        <f t="shared" ca="1" si="15"/>
        <v>4</v>
      </c>
      <c r="BD12" s="1">
        <f t="shared" ca="1" si="16"/>
        <v>5</v>
      </c>
      <c r="BE12" s="1">
        <f t="shared" ca="1" si="17"/>
        <v>3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7</v>
      </c>
      <c r="BO12" s="11">
        <f t="shared" ca="1" si="21"/>
        <v>3</v>
      </c>
      <c r="BP12" s="12"/>
      <c r="BR12" s="1">
        <v>12</v>
      </c>
      <c r="BS12" s="10">
        <f t="shared" ca="1" si="22"/>
        <v>7</v>
      </c>
      <c r="BT12" s="10">
        <f t="shared" ca="1" si="23"/>
        <v>3</v>
      </c>
      <c r="BU12" s="19"/>
      <c r="BW12" s="1">
        <v>12</v>
      </c>
      <c r="BX12" s="10">
        <f t="shared" ca="1" si="24"/>
        <v>9</v>
      </c>
      <c r="BY12" s="10">
        <f t="shared" ca="1" si="25"/>
        <v>4</v>
      </c>
      <c r="BZ12" s="19"/>
      <c r="CB12" s="1">
        <v>12</v>
      </c>
      <c r="CC12" s="10">
        <f t="shared" ca="1" si="26"/>
        <v>5</v>
      </c>
      <c r="CD12" s="10">
        <f t="shared" ca="1" si="27"/>
        <v>2</v>
      </c>
      <c r="CE12" s="19"/>
      <c r="CF12" s="12"/>
      <c r="CG12" s="65">
        <f t="shared" ca="1" si="28"/>
        <v>0.80885801683551029</v>
      </c>
      <c r="CH12" s="66">
        <f t="shared" ca="1" si="29"/>
        <v>4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0.62097847441879828</v>
      </c>
      <c r="CO12" s="66">
        <f t="shared" ca="1" si="31"/>
        <v>24</v>
      </c>
      <c r="CP12" s="67"/>
      <c r="CQ12" s="67">
        <v>12</v>
      </c>
      <c r="CR12" s="67">
        <v>5</v>
      </c>
      <c r="CS12" s="67">
        <v>2</v>
      </c>
      <c r="CU12" s="65">
        <f t="shared" ca="1" si="32"/>
        <v>0.30738771642114493</v>
      </c>
      <c r="CV12" s="66">
        <f t="shared" ca="1" si="33"/>
        <v>31</v>
      </c>
      <c r="CW12" s="67"/>
      <c r="CX12" s="67">
        <v>12</v>
      </c>
      <c r="CY12" s="67">
        <v>4</v>
      </c>
      <c r="CZ12" s="67">
        <v>2</v>
      </c>
      <c r="DB12" s="65">
        <f t="shared" ca="1" si="34"/>
        <v>8.8386859073010249E-2</v>
      </c>
      <c r="DC12" s="66">
        <f t="shared" ca="1" si="35"/>
        <v>49</v>
      </c>
      <c r="DD12" s="67"/>
      <c r="DE12" s="67">
        <v>12</v>
      </c>
      <c r="DF12" s="67">
        <v>4</v>
      </c>
      <c r="DG12" s="67">
        <v>2</v>
      </c>
      <c r="DI12" s="65">
        <f t="shared" ca="1" si="36"/>
        <v>0.74668709413273748</v>
      </c>
      <c r="DJ12" s="66">
        <f t="shared" ca="1" si="37"/>
        <v>12</v>
      </c>
      <c r="DK12" s="67"/>
      <c r="DL12" s="67">
        <v>12</v>
      </c>
      <c r="DM12" s="67">
        <v>5</v>
      </c>
      <c r="DN12" s="67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0.61168609478881009</v>
      </c>
      <c r="CH13" s="66">
        <f t="shared" ca="1" si="29"/>
        <v>9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0.99746217009826699</v>
      </c>
      <c r="CO13" s="66">
        <f t="shared" ca="1" si="31"/>
        <v>1</v>
      </c>
      <c r="CP13" s="67"/>
      <c r="CQ13" s="67">
        <v>13</v>
      </c>
      <c r="CR13" s="67">
        <v>5</v>
      </c>
      <c r="CS13" s="67">
        <v>3</v>
      </c>
      <c r="CU13" s="65">
        <f t="shared" ca="1" si="32"/>
        <v>0.25314636623591324</v>
      </c>
      <c r="CV13" s="66">
        <f t="shared" ca="1" si="33"/>
        <v>37</v>
      </c>
      <c r="CW13" s="67"/>
      <c r="CX13" s="67">
        <v>13</v>
      </c>
      <c r="CY13" s="67">
        <v>4</v>
      </c>
      <c r="CZ13" s="67">
        <v>3</v>
      </c>
      <c r="DB13" s="65">
        <f t="shared" ca="1" si="34"/>
        <v>0.66128542284383163</v>
      </c>
      <c r="DC13" s="66">
        <f t="shared" ca="1" si="35"/>
        <v>16</v>
      </c>
      <c r="DD13" s="67"/>
      <c r="DE13" s="67">
        <v>13</v>
      </c>
      <c r="DF13" s="67">
        <v>4</v>
      </c>
      <c r="DG13" s="67">
        <v>3</v>
      </c>
      <c r="DI13" s="65">
        <f t="shared" ca="1" si="36"/>
        <v>0.44585464252911478</v>
      </c>
      <c r="DJ13" s="66">
        <f t="shared" ca="1" si="37"/>
        <v>27</v>
      </c>
      <c r="DK13" s="67"/>
      <c r="DL13" s="67">
        <v>13</v>
      </c>
      <c r="DM13" s="67">
        <v>5</v>
      </c>
      <c r="DN13" s="67">
        <v>3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5</v>
      </c>
      <c r="F14" s="33" t="str">
        <f ca="1">IF(AND(G14=0,H14=0,I14=0),"",".")</f>
        <v>.</v>
      </c>
      <c r="G14" s="34">
        <f ca="1">$BS3</f>
        <v>4</v>
      </c>
      <c r="H14" s="34">
        <f ca="1">$BX3</f>
        <v>6</v>
      </c>
      <c r="I14" s="34">
        <f ca="1">$CC3</f>
        <v>8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8</v>
      </c>
      <c r="Q14" s="33" t="str">
        <f ca="1">IF(AND(R14=0,S14=0,T14=0),"",".")</f>
        <v>.</v>
      </c>
      <c r="R14" s="34">
        <f ca="1">$BS4</f>
        <v>6</v>
      </c>
      <c r="S14" s="34">
        <f ca="1">$BX4</f>
        <v>5</v>
      </c>
      <c r="T14" s="34">
        <f ca="1">$CC4</f>
        <v>6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0.41345798821461188</v>
      </c>
      <c r="CH14" s="66">
        <f t="shared" ca="1" si="29"/>
        <v>13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0.98117536744678424</v>
      </c>
      <c r="CO14" s="66">
        <f t="shared" ca="1" si="31"/>
        <v>2</v>
      </c>
      <c r="CP14" s="67"/>
      <c r="CQ14" s="67">
        <v>14</v>
      </c>
      <c r="CR14" s="67">
        <v>5</v>
      </c>
      <c r="CS14" s="67">
        <v>4</v>
      </c>
      <c r="CU14" s="65">
        <f t="shared" ca="1" si="32"/>
        <v>0.35986548243274885</v>
      </c>
      <c r="CV14" s="66">
        <f t="shared" ca="1" si="33"/>
        <v>26</v>
      </c>
      <c r="CW14" s="67"/>
      <c r="CX14" s="67">
        <v>14</v>
      </c>
      <c r="CY14" s="67">
        <v>4</v>
      </c>
      <c r="CZ14" s="67">
        <v>4</v>
      </c>
      <c r="DB14" s="65">
        <f t="shared" ca="1" si="34"/>
        <v>0.93654814839470557</v>
      </c>
      <c r="DC14" s="66">
        <f t="shared" ca="1" si="35"/>
        <v>3</v>
      </c>
      <c r="DD14" s="67"/>
      <c r="DE14" s="67">
        <v>14</v>
      </c>
      <c r="DF14" s="67">
        <v>4</v>
      </c>
      <c r="DG14" s="67">
        <v>4</v>
      </c>
      <c r="DI14" s="65">
        <f t="shared" ca="1" si="36"/>
        <v>0.64219464736096488</v>
      </c>
      <c r="DJ14" s="66">
        <f t="shared" ca="1" si="37"/>
        <v>18</v>
      </c>
      <c r="DK14" s="67"/>
      <c r="DL14" s="67">
        <v>14</v>
      </c>
      <c r="DM14" s="67">
        <v>5</v>
      </c>
      <c r="DN14" s="67">
        <v>4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5</v>
      </c>
      <c r="F15" s="40" t="str">
        <f ca="1">IF(AND(G15=0,H15=0,I15=0),"",".")</f>
        <v>.</v>
      </c>
      <c r="G15" s="41">
        <f ca="1">$BT3</f>
        <v>2</v>
      </c>
      <c r="H15" s="41">
        <f ca="1">$BY3</f>
        <v>0</v>
      </c>
      <c r="I15" s="41">
        <f ca="1">$CD3</f>
        <v>2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7</v>
      </c>
      <c r="Q15" s="40" t="str">
        <f ca="1">IF(AND(R15=0,S15=0,T15=0),"",".")</f>
        <v>.</v>
      </c>
      <c r="R15" s="41">
        <f ca="1">$BT4</f>
        <v>0</v>
      </c>
      <c r="S15" s="41">
        <f ca="1">$BY4</f>
        <v>0</v>
      </c>
      <c r="T15" s="41">
        <f ca="1">$CD4</f>
        <v>2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0.56162066506584385</v>
      </c>
      <c r="CH15" s="66">
        <f t="shared" ca="1" si="29"/>
        <v>12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3.3867274775543077E-2</v>
      </c>
      <c r="CO15" s="66">
        <f t="shared" ca="1" si="31"/>
        <v>44</v>
      </c>
      <c r="CP15" s="67"/>
      <c r="CQ15" s="67">
        <v>15</v>
      </c>
      <c r="CR15" s="67">
        <v>5</v>
      </c>
      <c r="CS15" s="67">
        <v>5</v>
      </c>
      <c r="CU15" s="65">
        <f t="shared" ca="1" si="32"/>
        <v>0.28744109117484806</v>
      </c>
      <c r="CV15" s="66">
        <f t="shared" ca="1" si="33"/>
        <v>34</v>
      </c>
      <c r="CW15" s="67"/>
      <c r="CX15" s="67">
        <v>15</v>
      </c>
      <c r="CY15" s="67">
        <v>5</v>
      </c>
      <c r="CZ15" s="67">
        <v>0</v>
      </c>
      <c r="DB15" s="65">
        <f t="shared" ca="1" si="34"/>
        <v>0.61864123501774648</v>
      </c>
      <c r="DC15" s="66">
        <f t="shared" ca="1" si="35"/>
        <v>18</v>
      </c>
      <c r="DD15" s="67"/>
      <c r="DE15" s="67">
        <v>15</v>
      </c>
      <c r="DF15" s="67">
        <v>5</v>
      </c>
      <c r="DG15" s="67">
        <v>0</v>
      </c>
      <c r="DI15" s="65">
        <f t="shared" ca="1" si="36"/>
        <v>1.2905950693515855E-2</v>
      </c>
      <c r="DJ15" s="66">
        <f t="shared" ca="1" si="37"/>
        <v>44</v>
      </c>
      <c r="DK15" s="67"/>
      <c r="DL15" s="67">
        <v>15</v>
      </c>
      <c r="DM15" s="67">
        <v>5</v>
      </c>
      <c r="DN15" s="67">
        <v>5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0</v>
      </c>
      <c r="F16" s="62" t="str">
        <f>$BB3</f>
        <v>.</v>
      </c>
      <c r="G16" s="63">
        <f ca="1">$BC3</f>
        <v>2</v>
      </c>
      <c r="H16" s="64">
        <f ca="1">$BD3</f>
        <v>6</v>
      </c>
      <c r="I16" s="64">
        <f ca="1">$BE3</f>
        <v>6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1</v>
      </c>
      <c r="Q16" s="62" t="str">
        <f>$BB4</f>
        <v>.</v>
      </c>
      <c r="R16" s="63">
        <f ca="1">$BC4</f>
        <v>6</v>
      </c>
      <c r="S16" s="64">
        <f ca="1">$BD4</f>
        <v>5</v>
      </c>
      <c r="T16" s="64">
        <f ca="1">$BE4</f>
        <v>4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0.81243254414744104</v>
      </c>
      <c r="CH16" s="66">
        <f t="shared" ca="1" si="29"/>
        <v>3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0.68655290776004763</v>
      </c>
      <c r="CO16" s="66">
        <f t="shared" ca="1" si="31"/>
        <v>18</v>
      </c>
      <c r="CP16" s="67"/>
      <c r="CQ16" s="67">
        <v>16</v>
      </c>
      <c r="CR16" s="67">
        <v>6</v>
      </c>
      <c r="CS16" s="67">
        <v>1</v>
      </c>
      <c r="CU16" s="65">
        <f t="shared" ca="1" si="32"/>
        <v>0.55788262170105252</v>
      </c>
      <c r="CV16" s="66">
        <f t="shared" ca="1" si="33"/>
        <v>16</v>
      </c>
      <c r="CW16" s="67"/>
      <c r="CX16" s="67">
        <v>16</v>
      </c>
      <c r="CY16" s="67">
        <v>5</v>
      </c>
      <c r="CZ16" s="67">
        <v>1</v>
      </c>
      <c r="DB16" s="65">
        <f t="shared" ca="1" si="34"/>
        <v>0.1327096485814836</v>
      </c>
      <c r="DC16" s="66">
        <f t="shared" ca="1" si="35"/>
        <v>48</v>
      </c>
      <c r="DD16" s="67"/>
      <c r="DE16" s="67">
        <v>16</v>
      </c>
      <c r="DF16" s="67">
        <v>5</v>
      </c>
      <c r="DG16" s="67">
        <v>1</v>
      </c>
      <c r="DI16" s="65">
        <f t="shared" ca="1" si="36"/>
        <v>0.16242102658469404</v>
      </c>
      <c r="DJ16" s="66">
        <f t="shared" ca="1" si="37"/>
        <v>36</v>
      </c>
      <c r="DK16" s="67"/>
      <c r="DL16" s="67">
        <v>16</v>
      </c>
      <c r="DM16" s="67">
        <v>6</v>
      </c>
      <c r="DN16" s="67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0.79417448164557236</v>
      </c>
      <c r="CH17" s="66">
        <f t="shared" ca="1" si="29"/>
        <v>5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0.67904528361882088</v>
      </c>
      <c r="CO17" s="66">
        <f t="shared" ca="1" si="31"/>
        <v>20</v>
      </c>
      <c r="CP17" s="67"/>
      <c r="CQ17" s="67">
        <v>17</v>
      </c>
      <c r="CR17" s="67">
        <v>6</v>
      </c>
      <c r="CS17" s="67">
        <v>2</v>
      </c>
      <c r="CU17" s="65">
        <f t="shared" ca="1" si="32"/>
        <v>0.56365569473703947</v>
      </c>
      <c r="CV17" s="66">
        <f t="shared" ca="1" si="33"/>
        <v>15</v>
      </c>
      <c r="CW17" s="67"/>
      <c r="CX17" s="67">
        <v>17</v>
      </c>
      <c r="CY17" s="67">
        <v>5</v>
      </c>
      <c r="CZ17" s="67">
        <v>2</v>
      </c>
      <c r="DB17" s="65">
        <f t="shared" ca="1" si="34"/>
        <v>0.96782636350602735</v>
      </c>
      <c r="DC17" s="66">
        <f t="shared" ca="1" si="35"/>
        <v>2</v>
      </c>
      <c r="DD17" s="67"/>
      <c r="DE17" s="67">
        <v>17</v>
      </c>
      <c r="DF17" s="67">
        <v>5</v>
      </c>
      <c r="DG17" s="67">
        <v>2</v>
      </c>
      <c r="DI17" s="65">
        <f t="shared" ca="1" si="36"/>
        <v>0.74158677983326904</v>
      </c>
      <c r="DJ17" s="66">
        <f t="shared" ca="1" si="37"/>
        <v>13</v>
      </c>
      <c r="DK17" s="67"/>
      <c r="DL17" s="67">
        <v>17</v>
      </c>
      <c r="DM17" s="67">
        <v>6</v>
      </c>
      <c r="DN17" s="67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0.67402267128088189</v>
      </c>
      <c r="CH18" s="66">
        <f t="shared" ca="1" si="29"/>
        <v>8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6.2306141204514054E-2</v>
      </c>
      <c r="CO18" s="66">
        <f t="shared" ca="1" si="31"/>
        <v>43</v>
      </c>
      <c r="CP18" s="67"/>
      <c r="CQ18" s="67">
        <v>18</v>
      </c>
      <c r="CR18" s="67">
        <v>6</v>
      </c>
      <c r="CS18" s="67">
        <v>3</v>
      </c>
      <c r="CU18" s="65">
        <f t="shared" ca="1" si="32"/>
        <v>0.25883413330580252</v>
      </c>
      <c r="CV18" s="66">
        <f t="shared" ca="1" si="33"/>
        <v>36</v>
      </c>
      <c r="CW18" s="67"/>
      <c r="CX18" s="67">
        <v>18</v>
      </c>
      <c r="CY18" s="67">
        <v>5</v>
      </c>
      <c r="CZ18" s="67">
        <v>3</v>
      </c>
      <c r="DB18" s="65">
        <f t="shared" ca="1" si="34"/>
        <v>5.1262568733244973E-2</v>
      </c>
      <c r="DC18" s="66">
        <f t="shared" ca="1" si="35"/>
        <v>51</v>
      </c>
      <c r="DD18" s="67"/>
      <c r="DE18" s="67">
        <v>18</v>
      </c>
      <c r="DF18" s="67">
        <v>5</v>
      </c>
      <c r="DG18" s="67">
        <v>3</v>
      </c>
      <c r="DI18" s="65">
        <f t="shared" ca="1" si="36"/>
        <v>8.9275933123936446E-2</v>
      </c>
      <c r="DJ18" s="66">
        <f t="shared" ca="1" si="37"/>
        <v>40</v>
      </c>
      <c r="DK18" s="67"/>
      <c r="DL18" s="67">
        <v>18</v>
      </c>
      <c r="DM18" s="67">
        <v>6</v>
      </c>
      <c r="DN18" s="67">
        <v>3</v>
      </c>
    </row>
    <row r="19" spans="1:118" ht="48.95" customHeight="1" thickBot="1" x14ac:dyDescent="0.3">
      <c r="A19" s="26"/>
      <c r="B19" s="80" t="str">
        <f ca="1">$AF5/1000&amp;$AG5&amp;$AH5/1000&amp;$AI5</f>
        <v>3.373－1.363＝</v>
      </c>
      <c r="C19" s="81"/>
      <c r="D19" s="81"/>
      <c r="E19" s="81"/>
      <c r="F19" s="81"/>
      <c r="G19" s="81"/>
      <c r="H19" s="82">
        <f ca="1">$AJ5/1000</f>
        <v>2.0099999999999998</v>
      </c>
      <c r="I19" s="82"/>
      <c r="J19" s="83"/>
      <c r="K19" s="9"/>
      <c r="L19" s="26"/>
      <c r="M19" s="80" t="str">
        <f ca="1">$AF6/1000&amp;$AG6&amp;$AH6/1000&amp;$AI6</f>
        <v>9.749－3.521＝</v>
      </c>
      <c r="N19" s="81"/>
      <c r="O19" s="81"/>
      <c r="P19" s="81"/>
      <c r="Q19" s="81"/>
      <c r="R19" s="81"/>
      <c r="S19" s="82">
        <f ca="1">$AJ6/1000</f>
        <v>6.2279999999999998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0.82405188330048595</v>
      </c>
      <c r="CO19" s="66">
        <f t="shared" ca="1" si="31"/>
        <v>7</v>
      </c>
      <c r="CP19" s="67"/>
      <c r="CQ19" s="67">
        <v>19</v>
      </c>
      <c r="CR19" s="67">
        <v>6</v>
      </c>
      <c r="CS19" s="67">
        <v>4</v>
      </c>
      <c r="CU19" s="65">
        <f t="shared" ca="1" si="32"/>
        <v>0.2408038151860401</v>
      </c>
      <c r="CV19" s="66">
        <f t="shared" ca="1" si="33"/>
        <v>38</v>
      </c>
      <c r="CW19" s="67"/>
      <c r="CX19" s="67">
        <v>19</v>
      </c>
      <c r="CY19" s="67">
        <v>5</v>
      </c>
      <c r="CZ19" s="67">
        <v>4</v>
      </c>
      <c r="DB19" s="65">
        <f t="shared" ca="1" si="34"/>
        <v>0.74234060195108531</v>
      </c>
      <c r="DC19" s="66">
        <f t="shared" ca="1" si="35"/>
        <v>13</v>
      </c>
      <c r="DD19" s="67"/>
      <c r="DE19" s="67">
        <v>19</v>
      </c>
      <c r="DF19" s="67">
        <v>5</v>
      </c>
      <c r="DG19" s="67">
        <v>4</v>
      </c>
      <c r="DI19" s="65">
        <f t="shared" ca="1" si="36"/>
        <v>0.99458987148683364</v>
      </c>
      <c r="DJ19" s="66">
        <f t="shared" ca="1" si="37"/>
        <v>1</v>
      </c>
      <c r="DK19" s="67"/>
      <c r="DL19" s="67">
        <v>19</v>
      </c>
      <c r="DM19" s="67">
        <v>6</v>
      </c>
      <c r="DN19" s="67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0.66404449562020273</v>
      </c>
      <c r="CO20" s="66">
        <f t="shared" ca="1" si="31"/>
        <v>21</v>
      </c>
      <c r="CP20" s="67"/>
      <c r="CQ20" s="67">
        <v>20</v>
      </c>
      <c r="CR20" s="67">
        <v>6</v>
      </c>
      <c r="CS20" s="67">
        <v>5</v>
      </c>
      <c r="CU20" s="65">
        <f t="shared" ca="1" si="32"/>
        <v>0.90525830000827678</v>
      </c>
      <c r="CV20" s="66">
        <f t="shared" ca="1" si="33"/>
        <v>5</v>
      </c>
      <c r="CW20" s="67"/>
      <c r="CX20" s="67">
        <v>20</v>
      </c>
      <c r="CY20" s="67">
        <v>5</v>
      </c>
      <c r="CZ20" s="67">
        <v>5</v>
      </c>
      <c r="DB20" s="65">
        <f t="shared" ca="1" si="34"/>
        <v>0.3773170525414602</v>
      </c>
      <c r="DC20" s="66">
        <f t="shared" ca="1" si="35"/>
        <v>33</v>
      </c>
      <c r="DD20" s="67"/>
      <c r="DE20" s="67">
        <v>20</v>
      </c>
      <c r="DF20" s="67">
        <v>5</v>
      </c>
      <c r="DG20" s="67">
        <v>5</v>
      </c>
      <c r="DI20" s="65">
        <f t="shared" ca="1" si="36"/>
        <v>0.55035026687551525</v>
      </c>
      <c r="DJ20" s="66">
        <f t="shared" ca="1" si="37"/>
        <v>21</v>
      </c>
      <c r="DK20" s="67"/>
      <c r="DL20" s="67">
        <v>20</v>
      </c>
      <c r="DM20" s="67">
        <v>6</v>
      </c>
      <c r="DN20" s="67">
        <v>5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3</v>
      </c>
      <c r="F21" s="33" t="str">
        <f ca="1">IF(AND(G21=0,H21=0,I21=0),"",".")</f>
        <v>.</v>
      </c>
      <c r="G21" s="34">
        <f ca="1">$BS5</f>
        <v>3</v>
      </c>
      <c r="H21" s="34">
        <f ca="1">$BX5</f>
        <v>7</v>
      </c>
      <c r="I21" s="34">
        <f ca="1">$CC5</f>
        <v>3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9</v>
      </c>
      <c r="Q21" s="33" t="str">
        <f ca="1">IF(AND(R21=0,S21=0,T21=0),"",".")</f>
        <v>.</v>
      </c>
      <c r="R21" s="34">
        <f ca="1">$BS6</f>
        <v>7</v>
      </c>
      <c r="S21" s="34">
        <f ca="1">$BX6</f>
        <v>4</v>
      </c>
      <c r="T21" s="34">
        <f ca="1">$CC6</f>
        <v>9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0.7728551620455445</v>
      </c>
      <c r="CO21" s="66">
        <f t="shared" ca="1" si="31"/>
        <v>12</v>
      </c>
      <c r="CP21" s="67"/>
      <c r="CQ21" s="67">
        <v>21</v>
      </c>
      <c r="CR21" s="67">
        <v>6</v>
      </c>
      <c r="CS21" s="67">
        <v>6</v>
      </c>
      <c r="CU21" s="65">
        <f t="shared" ca="1" si="32"/>
        <v>2.7685637029408627E-2</v>
      </c>
      <c r="CV21" s="66">
        <f t="shared" ca="1" si="33"/>
        <v>51</v>
      </c>
      <c r="CW21" s="67"/>
      <c r="CX21" s="67">
        <v>21</v>
      </c>
      <c r="CY21" s="67">
        <v>6</v>
      </c>
      <c r="CZ21" s="67">
        <v>0</v>
      </c>
      <c r="DB21" s="65">
        <f t="shared" ca="1" si="34"/>
        <v>0.46478977247643594</v>
      </c>
      <c r="DC21" s="66">
        <f t="shared" ca="1" si="35"/>
        <v>31</v>
      </c>
      <c r="DD21" s="67"/>
      <c r="DE21" s="67">
        <v>21</v>
      </c>
      <c r="DF21" s="67">
        <v>6</v>
      </c>
      <c r="DG21" s="67">
        <v>0</v>
      </c>
      <c r="DI21" s="65">
        <f t="shared" ca="1" si="36"/>
        <v>0.48090931351003319</v>
      </c>
      <c r="DJ21" s="66">
        <f t="shared" ca="1" si="37"/>
        <v>26</v>
      </c>
      <c r="DK21" s="67"/>
      <c r="DL21" s="67">
        <v>21</v>
      </c>
      <c r="DM21" s="67">
        <v>6</v>
      </c>
      <c r="DN21" s="67">
        <v>6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1</v>
      </c>
      <c r="F22" s="40" t="str">
        <f ca="1">IF(AND(G22=0,H22=0,I22=0),"",".")</f>
        <v>.</v>
      </c>
      <c r="G22" s="41">
        <f ca="1">$BT5</f>
        <v>3</v>
      </c>
      <c r="H22" s="41">
        <f ca="1">$BY5</f>
        <v>6</v>
      </c>
      <c r="I22" s="41">
        <f ca="1">$CD5</f>
        <v>3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3</v>
      </c>
      <c r="Q22" s="40" t="str">
        <f ca="1">IF(AND(R22=0,S22=0,T22=0),"",".")</f>
        <v>.</v>
      </c>
      <c r="R22" s="41">
        <f ca="1">$BT6</f>
        <v>5</v>
      </c>
      <c r="S22" s="41">
        <f ca="1">$BY6</f>
        <v>2</v>
      </c>
      <c r="T22" s="41">
        <f ca="1">$CD6</f>
        <v>1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9.3985759031247063E-2</v>
      </c>
      <c r="CO22" s="66">
        <f t="shared" ca="1" si="31"/>
        <v>42</v>
      </c>
      <c r="CP22" s="67"/>
      <c r="CQ22" s="67">
        <v>22</v>
      </c>
      <c r="CR22" s="67">
        <v>7</v>
      </c>
      <c r="CS22" s="67">
        <v>1</v>
      </c>
      <c r="CU22" s="65">
        <f t="shared" ca="1" si="32"/>
        <v>0.22918154460417395</v>
      </c>
      <c r="CV22" s="66">
        <f t="shared" ca="1" si="33"/>
        <v>39</v>
      </c>
      <c r="CW22" s="67"/>
      <c r="CX22" s="67">
        <v>22</v>
      </c>
      <c r="CY22" s="67">
        <v>6</v>
      </c>
      <c r="CZ22" s="67">
        <v>1</v>
      </c>
      <c r="DB22" s="65">
        <f t="shared" ca="1" si="34"/>
        <v>0.32000776418281041</v>
      </c>
      <c r="DC22" s="66">
        <f t="shared" ca="1" si="35"/>
        <v>36</v>
      </c>
      <c r="DD22" s="67"/>
      <c r="DE22" s="67">
        <v>22</v>
      </c>
      <c r="DF22" s="67">
        <v>6</v>
      </c>
      <c r="DG22" s="67">
        <v>1</v>
      </c>
      <c r="DI22" s="65">
        <f t="shared" ca="1" si="36"/>
        <v>0.70124810018206618</v>
      </c>
      <c r="DJ22" s="66">
        <f t="shared" ca="1" si="37"/>
        <v>15</v>
      </c>
      <c r="DK22" s="67"/>
      <c r="DL22" s="67">
        <v>22</v>
      </c>
      <c r="DM22" s="67">
        <v>7</v>
      </c>
      <c r="DN22" s="67">
        <v>1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2</v>
      </c>
      <c r="F23" s="62" t="str">
        <f>$BB5</f>
        <v>.</v>
      </c>
      <c r="G23" s="63">
        <f ca="1">$BC5</f>
        <v>0</v>
      </c>
      <c r="H23" s="64">
        <f ca="1">$BD5</f>
        <v>1</v>
      </c>
      <c r="I23" s="64">
        <f ca="1">$BE5</f>
        <v>0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6</v>
      </c>
      <c r="Q23" s="62" t="str">
        <f>$BB6</f>
        <v>.</v>
      </c>
      <c r="R23" s="63">
        <f ca="1">$BC6</f>
        <v>2</v>
      </c>
      <c r="S23" s="64">
        <f ca="1">$BD6</f>
        <v>2</v>
      </c>
      <c r="T23" s="64">
        <f ca="1">$BE6</f>
        <v>8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0.81717531077815941</v>
      </c>
      <c r="CO23" s="66">
        <f t="shared" ca="1" si="31"/>
        <v>10</v>
      </c>
      <c r="CP23" s="67"/>
      <c r="CQ23" s="67">
        <v>23</v>
      </c>
      <c r="CR23" s="67">
        <v>7</v>
      </c>
      <c r="CS23" s="67">
        <v>2</v>
      </c>
      <c r="CU23" s="65">
        <f t="shared" ca="1" si="32"/>
        <v>0.75435156784183577</v>
      </c>
      <c r="CV23" s="66">
        <f t="shared" ca="1" si="33"/>
        <v>7</v>
      </c>
      <c r="CW23" s="67"/>
      <c r="CX23" s="67">
        <v>23</v>
      </c>
      <c r="CY23" s="67">
        <v>6</v>
      </c>
      <c r="CZ23" s="67">
        <v>2</v>
      </c>
      <c r="DB23" s="65">
        <f t="shared" ca="1" si="34"/>
        <v>0.48326803107170535</v>
      </c>
      <c r="DC23" s="66">
        <f t="shared" ca="1" si="35"/>
        <v>29</v>
      </c>
      <c r="DD23" s="67"/>
      <c r="DE23" s="67">
        <v>23</v>
      </c>
      <c r="DF23" s="67">
        <v>6</v>
      </c>
      <c r="DG23" s="67">
        <v>2</v>
      </c>
      <c r="DI23" s="65">
        <f t="shared" ca="1" si="36"/>
        <v>7.9103353243846319E-2</v>
      </c>
      <c r="DJ23" s="66">
        <f t="shared" ca="1" si="37"/>
        <v>41</v>
      </c>
      <c r="DK23" s="67"/>
      <c r="DL23" s="67">
        <v>23</v>
      </c>
      <c r="DM23" s="67">
        <v>7</v>
      </c>
      <c r="DN23" s="67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0.44905258408342896</v>
      </c>
      <c r="CO24" s="66">
        <f t="shared" ca="1" si="31"/>
        <v>27</v>
      </c>
      <c r="CP24" s="67"/>
      <c r="CQ24" s="67">
        <v>24</v>
      </c>
      <c r="CR24" s="67">
        <v>7</v>
      </c>
      <c r="CS24" s="67">
        <v>3</v>
      </c>
      <c r="CU24" s="65">
        <f t="shared" ca="1" si="32"/>
        <v>0.60896219144987251</v>
      </c>
      <c r="CV24" s="66">
        <f t="shared" ca="1" si="33"/>
        <v>14</v>
      </c>
      <c r="CW24" s="67"/>
      <c r="CX24" s="67">
        <v>24</v>
      </c>
      <c r="CY24" s="67">
        <v>6</v>
      </c>
      <c r="CZ24" s="67">
        <v>3</v>
      </c>
      <c r="DB24" s="65">
        <f t="shared" ca="1" si="34"/>
        <v>0.23693549001224501</v>
      </c>
      <c r="DC24" s="66">
        <f t="shared" ca="1" si="35"/>
        <v>43</v>
      </c>
      <c r="DD24" s="67"/>
      <c r="DE24" s="67">
        <v>24</v>
      </c>
      <c r="DF24" s="67">
        <v>6</v>
      </c>
      <c r="DG24" s="67">
        <v>3</v>
      </c>
      <c r="DI24" s="65">
        <f t="shared" ca="1" si="36"/>
        <v>0.68435793625680807</v>
      </c>
      <c r="DJ24" s="66">
        <f t="shared" ca="1" si="37"/>
        <v>16</v>
      </c>
      <c r="DK24" s="67"/>
      <c r="DL24" s="67">
        <v>24</v>
      </c>
      <c r="DM24" s="67">
        <v>7</v>
      </c>
      <c r="DN24" s="67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0.31945750951852803</v>
      </c>
      <c r="CO25" s="66">
        <f t="shared" ca="1" si="31"/>
        <v>31</v>
      </c>
      <c r="CP25" s="67"/>
      <c r="CQ25" s="67">
        <v>25</v>
      </c>
      <c r="CR25" s="67">
        <v>7</v>
      </c>
      <c r="CS25" s="67">
        <v>4</v>
      </c>
      <c r="CU25" s="65">
        <f t="shared" ca="1" si="32"/>
        <v>9.9445402933296512E-2</v>
      </c>
      <c r="CV25" s="66">
        <f t="shared" ca="1" si="33"/>
        <v>45</v>
      </c>
      <c r="CW25" s="67"/>
      <c r="CX25" s="67">
        <v>25</v>
      </c>
      <c r="CY25" s="67">
        <v>6</v>
      </c>
      <c r="CZ25" s="67">
        <v>4</v>
      </c>
      <c r="DB25" s="65">
        <f t="shared" ca="1" si="34"/>
        <v>0.87050357884770824</v>
      </c>
      <c r="DC25" s="66">
        <f t="shared" ca="1" si="35"/>
        <v>5</v>
      </c>
      <c r="DD25" s="67"/>
      <c r="DE25" s="67">
        <v>25</v>
      </c>
      <c r="DF25" s="67">
        <v>6</v>
      </c>
      <c r="DG25" s="67">
        <v>4</v>
      </c>
      <c r="DI25" s="65">
        <f t="shared" ca="1" si="36"/>
        <v>0.95875192752897698</v>
      </c>
      <c r="DJ25" s="66">
        <f t="shared" ca="1" si="37"/>
        <v>7</v>
      </c>
      <c r="DK25" s="67"/>
      <c r="DL25" s="67">
        <v>25</v>
      </c>
      <c r="DM25" s="67">
        <v>7</v>
      </c>
      <c r="DN25" s="67">
        <v>4</v>
      </c>
    </row>
    <row r="26" spans="1:118" ht="48.95" customHeight="1" thickBot="1" x14ac:dyDescent="0.3">
      <c r="A26" s="26"/>
      <c r="B26" s="80" t="str">
        <f ca="1">$AF7/1000&amp;$AG7&amp;$AH7/1000&amp;$AI7</f>
        <v>5.789－3.723＝</v>
      </c>
      <c r="C26" s="81"/>
      <c r="D26" s="81"/>
      <c r="E26" s="81"/>
      <c r="F26" s="81"/>
      <c r="G26" s="81"/>
      <c r="H26" s="82">
        <f ca="1">$AJ7/1000</f>
        <v>2.0659999999999998</v>
      </c>
      <c r="I26" s="82"/>
      <c r="J26" s="83"/>
      <c r="K26" s="9"/>
      <c r="L26" s="26"/>
      <c r="M26" s="80" t="str">
        <f ca="1">$AF8/1000&amp;$AG8&amp;$AH8/1000&amp;$AI8</f>
        <v>7.928－4.116＝</v>
      </c>
      <c r="N26" s="81"/>
      <c r="O26" s="81"/>
      <c r="P26" s="81"/>
      <c r="Q26" s="81"/>
      <c r="R26" s="81"/>
      <c r="S26" s="82">
        <f ca="1">$AJ8/1000</f>
        <v>3.8119999999999998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0.15776021681281038</v>
      </c>
      <c r="CO26" s="66">
        <f t="shared" ca="1" si="31"/>
        <v>40</v>
      </c>
      <c r="CP26" s="67"/>
      <c r="CQ26" s="67">
        <v>26</v>
      </c>
      <c r="CR26" s="67">
        <v>7</v>
      </c>
      <c r="CS26" s="67">
        <v>5</v>
      </c>
      <c r="CU26" s="65">
        <f t="shared" ca="1" si="32"/>
        <v>0.53585675551300349</v>
      </c>
      <c r="CV26" s="66">
        <f t="shared" ca="1" si="33"/>
        <v>18</v>
      </c>
      <c r="CW26" s="67"/>
      <c r="CX26" s="67">
        <v>26</v>
      </c>
      <c r="CY26" s="67">
        <v>6</v>
      </c>
      <c r="CZ26" s="67">
        <v>5</v>
      </c>
      <c r="DB26" s="65">
        <f t="shared" ca="1" si="34"/>
        <v>0.68220318249720424</v>
      </c>
      <c r="DC26" s="66">
        <f t="shared" ca="1" si="35"/>
        <v>14</v>
      </c>
      <c r="DD26" s="67"/>
      <c r="DE26" s="67">
        <v>26</v>
      </c>
      <c r="DF26" s="67">
        <v>6</v>
      </c>
      <c r="DG26" s="67">
        <v>5</v>
      </c>
      <c r="DI26" s="65">
        <f t="shared" ca="1" si="36"/>
        <v>0.97182066529458311</v>
      </c>
      <c r="DJ26" s="66">
        <f t="shared" ca="1" si="37"/>
        <v>4</v>
      </c>
      <c r="DK26" s="67"/>
      <c r="DL26" s="67">
        <v>26</v>
      </c>
      <c r="DM26" s="67">
        <v>7</v>
      </c>
      <c r="DN26" s="67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0.12259721337491447</v>
      </c>
      <c r="CO27" s="66">
        <f t="shared" ca="1" si="31"/>
        <v>41</v>
      </c>
      <c r="CP27" s="67"/>
      <c r="CQ27" s="67">
        <v>27</v>
      </c>
      <c r="CR27" s="67">
        <v>7</v>
      </c>
      <c r="CS27" s="67">
        <v>6</v>
      </c>
      <c r="CU27" s="65">
        <f t="shared" ca="1" si="32"/>
        <v>0.7847490176915275</v>
      </c>
      <c r="CV27" s="66">
        <f t="shared" ca="1" si="33"/>
        <v>6</v>
      </c>
      <c r="CW27" s="67"/>
      <c r="CX27" s="67">
        <v>27</v>
      </c>
      <c r="CY27" s="67">
        <v>6</v>
      </c>
      <c r="CZ27" s="67">
        <v>6</v>
      </c>
      <c r="DB27" s="65">
        <f t="shared" ca="1" si="34"/>
        <v>0.37906955239415629</v>
      </c>
      <c r="DC27" s="66">
        <f t="shared" ca="1" si="35"/>
        <v>32</v>
      </c>
      <c r="DD27" s="67"/>
      <c r="DE27" s="67">
        <v>27</v>
      </c>
      <c r="DF27" s="67">
        <v>6</v>
      </c>
      <c r="DG27" s="67">
        <v>6</v>
      </c>
      <c r="DI27" s="65">
        <f t="shared" ca="1" si="36"/>
        <v>0.80624493244840456</v>
      </c>
      <c r="DJ27" s="66">
        <f t="shared" ca="1" si="37"/>
        <v>10</v>
      </c>
      <c r="DK27" s="67"/>
      <c r="DL27" s="67">
        <v>27</v>
      </c>
      <c r="DM27" s="67">
        <v>7</v>
      </c>
      <c r="DN27" s="67">
        <v>6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5</v>
      </c>
      <c r="F28" s="33" t="str">
        <f ca="1">IF(AND(G28=0,H28=0,I28=0),"",".")</f>
        <v>.</v>
      </c>
      <c r="G28" s="34">
        <f ca="1">$BS7</f>
        <v>7</v>
      </c>
      <c r="H28" s="34">
        <f ca="1">$BX7</f>
        <v>8</v>
      </c>
      <c r="I28" s="34">
        <f ca="1">$CC7</f>
        <v>9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7</v>
      </c>
      <c r="Q28" s="33" t="str">
        <f ca="1">IF(AND(R28=0,S28=0,T28=0),"",".")</f>
        <v>.</v>
      </c>
      <c r="R28" s="34">
        <f ca="1">$BS8</f>
        <v>9</v>
      </c>
      <c r="S28" s="34">
        <f ca="1">$BX8</f>
        <v>2</v>
      </c>
      <c r="T28" s="34">
        <f ca="1">$CC8</f>
        <v>8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3.2922122215123251E-2</v>
      </c>
      <c r="CO28" s="66">
        <f t="shared" ca="1" si="31"/>
        <v>45</v>
      </c>
      <c r="CP28" s="67"/>
      <c r="CQ28" s="67">
        <v>28</v>
      </c>
      <c r="CR28" s="67">
        <v>7</v>
      </c>
      <c r="CS28" s="67">
        <v>7</v>
      </c>
      <c r="CU28" s="65">
        <f t="shared" ca="1" si="32"/>
        <v>0.96300866781865513</v>
      </c>
      <c r="CV28" s="66">
        <f t="shared" ca="1" si="33"/>
        <v>3</v>
      </c>
      <c r="CW28" s="67"/>
      <c r="CX28" s="67">
        <v>28</v>
      </c>
      <c r="CY28" s="67">
        <v>7</v>
      </c>
      <c r="CZ28" s="67">
        <v>0</v>
      </c>
      <c r="DB28" s="65">
        <f t="shared" ca="1" si="34"/>
        <v>6.8857929551282782E-2</v>
      </c>
      <c r="DC28" s="66">
        <f t="shared" ca="1" si="35"/>
        <v>50</v>
      </c>
      <c r="DD28" s="67"/>
      <c r="DE28" s="67">
        <v>28</v>
      </c>
      <c r="DF28" s="67">
        <v>7</v>
      </c>
      <c r="DG28" s="67">
        <v>0</v>
      </c>
      <c r="DI28" s="65">
        <f t="shared" ca="1" si="36"/>
        <v>6.6549969974516787E-2</v>
      </c>
      <c r="DJ28" s="66">
        <f t="shared" ca="1" si="37"/>
        <v>43</v>
      </c>
      <c r="DK28" s="67"/>
      <c r="DL28" s="67">
        <v>28</v>
      </c>
      <c r="DM28" s="67">
        <v>7</v>
      </c>
      <c r="DN28" s="67">
        <v>7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3</v>
      </c>
      <c r="F29" s="40" t="str">
        <f ca="1">IF(AND(G29=0,H29=0,I29=0),"",".")</f>
        <v>.</v>
      </c>
      <c r="G29" s="41">
        <f ca="1">$BT7</f>
        <v>7</v>
      </c>
      <c r="H29" s="41">
        <f ca="1">$BY7</f>
        <v>2</v>
      </c>
      <c r="I29" s="41">
        <f ca="1">$CD7</f>
        <v>3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4</v>
      </c>
      <c r="Q29" s="40" t="str">
        <f ca="1">IF(AND(R29=0,S29=0,T29=0),"",".")</f>
        <v>.</v>
      </c>
      <c r="R29" s="41">
        <f ca="1">$BT8</f>
        <v>1</v>
      </c>
      <c r="S29" s="41">
        <f ca="1">$BY8</f>
        <v>1</v>
      </c>
      <c r="T29" s="41">
        <f ca="1">$CD8</f>
        <v>6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0.24488141043448608</v>
      </c>
      <c r="CO29" s="66">
        <f t="shared" ca="1" si="31"/>
        <v>37</v>
      </c>
      <c r="CP29" s="67"/>
      <c r="CQ29" s="67">
        <v>29</v>
      </c>
      <c r="CR29" s="67">
        <v>8</v>
      </c>
      <c r="CS29" s="67">
        <v>1</v>
      </c>
      <c r="CU29" s="65">
        <f t="shared" ca="1" si="32"/>
        <v>0.33492239426166526</v>
      </c>
      <c r="CV29" s="66">
        <f t="shared" ca="1" si="33"/>
        <v>28</v>
      </c>
      <c r="CW29" s="67"/>
      <c r="CX29" s="67">
        <v>29</v>
      </c>
      <c r="CY29" s="67">
        <v>7</v>
      </c>
      <c r="CZ29" s="67">
        <v>1</v>
      </c>
      <c r="DB29" s="65">
        <f t="shared" ca="1" si="34"/>
        <v>0.36232849020339064</v>
      </c>
      <c r="DC29" s="66">
        <f t="shared" ca="1" si="35"/>
        <v>35</v>
      </c>
      <c r="DD29" s="67"/>
      <c r="DE29" s="67">
        <v>29</v>
      </c>
      <c r="DF29" s="67">
        <v>7</v>
      </c>
      <c r="DG29" s="67">
        <v>1</v>
      </c>
      <c r="DI29" s="65">
        <f t="shared" ca="1" si="36"/>
        <v>0.99185019685575426</v>
      </c>
      <c r="DJ29" s="66">
        <f t="shared" ca="1" si="37"/>
        <v>2</v>
      </c>
      <c r="DK29" s="67"/>
      <c r="DL29" s="67">
        <v>29</v>
      </c>
      <c r="DM29" s="67">
        <v>8</v>
      </c>
      <c r="DN29" s="67">
        <v>1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2</v>
      </c>
      <c r="F30" s="62" t="str">
        <f>$BB7</f>
        <v>.</v>
      </c>
      <c r="G30" s="63">
        <f ca="1">$BC7</f>
        <v>0</v>
      </c>
      <c r="H30" s="64">
        <f ca="1">$BD7</f>
        <v>6</v>
      </c>
      <c r="I30" s="64">
        <f ca="1">$BE7</f>
        <v>6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3</v>
      </c>
      <c r="Q30" s="62" t="str">
        <f>$BB8</f>
        <v>.</v>
      </c>
      <c r="R30" s="63">
        <f ca="1">$BC8</f>
        <v>8</v>
      </c>
      <c r="S30" s="64">
        <f ca="1">$BD8</f>
        <v>1</v>
      </c>
      <c r="T30" s="64">
        <f ca="1">$BE8</f>
        <v>2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0.92080453345298119</v>
      </c>
      <c r="CO30" s="66">
        <f t="shared" ca="1" si="31"/>
        <v>6</v>
      </c>
      <c r="CP30" s="67"/>
      <c r="CQ30" s="67">
        <v>30</v>
      </c>
      <c r="CR30" s="67">
        <v>8</v>
      </c>
      <c r="CS30" s="67">
        <v>2</v>
      </c>
      <c r="CU30" s="65">
        <f t="shared" ca="1" si="32"/>
        <v>0.19163237870568739</v>
      </c>
      <c r="CV30" s="66">
        <f t="shared" ca="1" si="33"/>
        <v>41</v>
      </c>
      <c r="CW30" s="67"/>
      <c r="CX30" s="67">
        <v>30</v>
      </c>
      <c r="CY30" s="67">
        <v>7</v>
      </c>
      <c r="CZ30" s="67">
        <v>2</v>
      </c>
      <c r="DB30" s="65">
        <f t="shared" ca="1" si="34"/>
        <v>0.82188538844636883</v>
      </c>
      <c r="DC30" s="66">
        <f t="shared" ca="1" si="35"/>
        <v>7</v>
      </c>
      <c r="DD30" s="67"/>
      <c r="DE30" s="67">
        <v>30</v>
      </c>
      <c r="DF30" s="67">
        <v>7</v>
      </c>
      <c r="DG30" s="67">
        <v>2</v>
      </c>
      <c r="DI30" s="65">
        <f t="shared" ca="1" si="36"/>
        <v>0.5010249812548272</v>
      </c>
      <c r="DJ30" s="66">
        <f t="shared" ca="1" si="37"/>
        <v>25</v>
      </c>
      <c r="DK30" s="67"/>
      <c r="DL30" s="67">
        <v>30</v>
      </c>
      <c r="DM30" s="67">
        <v>8</v>
      </c>
      <c r="DN30" s="67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0.62814121706938641</v>
      </c>
      <c r="CO31" s="66">
        <f t="shared" ca="1" si="31"/>
        <v>23</v>
      </c>
      <c r="CP31" s="67"/>
      <c r="CQ31" s="67">
        <v>31</v>
      </c>
      <c r="CR31" s="67">
        <v>8</v>
      </c>
      <c r="CS31" s="67">
        <v>3</v>
      </c>
      <c r="CU31" s="65">
        <f t="shared" ca="1" si="32"/>
        <v>0.97477617812568496</v>
      </c>
      <c r="CV31" s="66">
        <f t="shared" ca="1" si="33"/>
        <v>2</v>
      </c>
      <c r="CW31" s="67"/>
      <c r="CX31" s="67">
        <v>31</v>
      </c>
      <c r="CY31" s="67">
        <v>7</v>
      </c>
      <c r="CZ31" s="67">
        <v>3</v>
      </c>
      <c r="DB31" s="65">
        <f t="shared" ca="1" si="34"/>
        <v>0.84322670949706935</v>
      </c>
      <c r="DC31" s="66">
        <f t="shared" ca="1" si="35"/>
        <v>6</v>
      </c>
      <c r="DD31" s="67"/>
      <c r="DE31" s="67">
        <v>31</v>
      </c>
      <c r="DF31" s="67">
        <v>7</v>
      </c>
      <c r="DG31" s="67">
        <v>3</v>
      </c>
      <c r="DI31" s="65">
        <f t="shared" ca="1" si="36"/>
        <v>0.63800089522761905</v>
      </c>
      <c r="DJ31" s="66">
        <f t="shared" ca="1" si="37"/>
        <v>19</v>
      </c>
      <c r="DK31" s="67"/>
      <c r="DL31" s="67">
        <v>31</v>
      </c>
      <c r="DM31" s="67">
        <v>8</v>
      </c>
      <c r="DN31" s="67">
        <v>3</v>
      </c>
    </row>
    <row r="32" spans="1:118" ht="39.950000000000003" customHeight="1" thickBot="1" x14ac:dyDescent="0.3">
      <c r="A32" s="93" t="str">
        <f t="shared" ref="A32:T33" si="38">A1</f>
        <v>小数 ひき算 小数第三位 (1.111)－(1.111) くり下がりなし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0.79408487552982576</v>
      </c>
      <c r="CO32" s="66">
        <f t="shared" ca="1" si="31"/>
        <v>11</v>
      </c>
      <c r="CP32" s="67"/>
      <c r="CQ32" s="67">
        <v>32</v>
      </c>
      <c r="CR32" s="67">
        <v>8</v>
      </c>
      <c r="CS32" s="67">
        <v>4</v>
      </c>
      <c r="CU32" s="65">
        <f t="shared" ca="1" si="32"/>
        <v>0.44958435978771927</v>
      </c>
      <c r="CV32" s="66">
        <f t="shared" ca="1" si="33"/>
        <v>23</v>
      </c>
      <c r="CW32" s="67"/>
      <c r="CX32" s="67">
        <v>32</v>
      </c>
      <c r="CY32" s="67">
        <v>7</v>
      </c>
      <c r="CZ32" s="67">
        <v>4</v>
      </c>
      <c r="DA32" s="67"/>
      <c r="DB32" s="65">
        <f t="shared" ca="1" si="34"/>
        <v>0.61183661301282244</v>
      </c>
      <c r="DC32" s="66">
        <f t="shared" ca="1" si="35"/>
        <v>20</v>
      </c>
      <c r="DD32" s="67"/>
      <c r="DE32" s="67">
        <v>32</v>
      </c>
      <c r="DF32" s="67">
        <v>7</v>
      </c>
      <c r="DG32" s="67">
        <v>4</v>
      </c>
      <c r="DI32" s="65">
        <f t="shared" ca="1" si="36"/>
        <v>0.50783243440207304</v>
      </c>
      <c r="DJ32" s="66">
        <f t="shared" ca="1" si="37"/>
        <v>23</v>
      </c>
      <c r="DK32" s="67"/>
      <c r="DL32" s="67">
        <v>32</v>
      </c>
      <c r="DM32" s="67">
        <v>8</v>
      </c>
      <c r="DN32" s="67">
        <v>4</v>
      </c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0.72498570302879484</v>
      </c>
      <c r="CO33" s="66">
        <f t="shared" ca="1" si="31"/>
        <v>16</v>
      </c>
      <c r="CP33" s="67"/>
      <c r="CQ33" s="67">
        <v>33</v>
      </c>
      <c r="CR33" s="67">
        <v>8</v>
      </c>
      <c r="CS33" s="67">
        <v>5</v>
      </c>
      <c r="CU33" s="65">
        <f t="shared" ca="1" si="32"/>
        <v>0.11755649425877179</v>
      </c>
      <c r="CV33" s="66">
        <f t="shared" ca="1" si="33"/>
        <v>44</v>
      </c>
      <c r="CW33" s="67"/>
      <c r="CX33" s="67">
        <v>33</v>
      </c>
      <c r="CY33" s="67">
        <v>7</v>
      </c>
      <c r="CZ33" s="67">
        <v>5</v>
      </c>
      <c r="DB33" s="65">
        <f t="shared" ca="1" si="34"/>
        <v>0.50687103553133994</v>
      </c>
      <c r="DC33" s="66">
        <f t="shared" ca="1" si="35"/>
        <v>27</v>
      </c>
      <c r="DD33" s="67"/>
      <c r="DE33" s="67">
        <v>33</v>
      </c>
      <c r="DF33" s="67">
        <v>7</v>
      </c>
      <c r="DG33" s="67">
        <v>5</v>
      </c>
      <c r="DI33" s="65">
        <f t="shared" ca="1" si="36"/>
        <v>0.43047582923960759</v>
      </c>
      <c r="DJ33" s="66">
        <f t="shared" ca="1" si="37"/>
        <v>28</v>
      </c>
      <c r="DK33" s="67"/>
      <c r="DL33" s="67">
        <v>33</v>
      </c>
      <c r="DM33" s="67">
        <v>8</v>
      </c>
      <c r="DN33" s="67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0.82159046390895496</v>
      </c>
      <c r="CO34" s="66">
        <f t="shared" ca="1" si="31"/>
        <v>8</v>
      </c>
      <c r="CP34" s="67"/>
      <c r="CQ34" s="67">
        <v>34</v>
      </c>
      <c r="CR34" s="67">
        <v>8</v>
      </c>
      <c r="CS34" s="67">
        <v>6</v>
      </c>
      <c r="CU34" s="65">
        <f t="shared" ca="1" si="32"/>
        <v>1.7864314763649358E-2</v>
      </c>
      <c r="CV34" s="66">
        <f t="shared" ca="1" si="33"/>
        <v>52</v>
      </c>
      <c r="CW34" s="67"/>
      <c r="CX34" s="67">
        <v>34</v>
      </c>
      <c r="CY34" s="67">
        <v>7</v>
      </c>
      <c r="CZ34" s="67">
        <v>6</v>
      </c>
      <c r="DB34" s="65">
        <f t="shared" ca="1" si="34"/>
        <v>0.23246553593019514</v>
      </c>
      <c r="DC34" s="66">
        <f t="shared" ca="1" si="35"/>
        <v>44</v>
      </c>
      <c r="DD34" s="67"/>
      <c r="DE34" s="67">
        <v>34</v>
      </c>
      <c r="DF34" s="67">
        <v>7</v>
      </c>
      <c r="DG34" s="67">
        <v>6</v>
      </c>
      <c r="DI34" s="65">
        <f t="shared" ca="1" si="36"/>
        <v>0.1874833523255125</v>
      </c>
      <c r="DJ34" s="66">
        <f t="shared" ca="1" si="37"/>
        <v>35</v>
      </c>
      <c r="DK34" s="67"/>
      <c r="DL34" s="67">
        <v>34</v>
      </c>
      <c r="DM34" s="67">
        <v>8</v>
      </c>
      <c r="DN34" s="67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0.97373761612197329</v>
      </c>
      <c r="CO35" s="66">
        <f t="shared" ca="1" si="31"/>
        <v>3</v>
      </c>
      <c r="CP35" s="67"/>
      <c r="CQ35" s="67">
        <v>35</v>
      </c>
      <c r="CR35" s="67">
        <v>8</v>
      </c>
      <c r="CS35" s="67">
        <v>7</v>
      </c>
      <c r="CU35" s="65">
        <f t="shared" ca="1" si="32"/>
        <v>6.5699253660523649E-2</v>
      </c>
      <c r="CV35" s="66">
        <f t="shared" ca="1" si="33"/>
        <v>47</v>
      </c>
      <c r="CW35" s="67"/>
      <c r="CX35" s="67">
        <v>35</v>
      </c>
      <c r="CY35" s="67">
        <v>7</v>
      </c>
      <c r="CZ35" s="67">
        <v>7</v>
      </c>
      <c r="DB35" s="65">
        <f t="shared" ca="1" si="34"/>
        <v>0.62568429528994363</v>
      </c>
      <c r="DC35" s="66">
        <f t="shared" ca="1" si="35"/>
        <v>17</v>
      </c>
      <c r="DD35" s="67"/>
      <c r="DE35" s="67">
        <v>35</v>
      </c>
      <c r="DF35" s="67">
        <v>7</v>
      </c>
      <c r="DG35" s="67">
        <v>7</v>
      </c>
      <c r="DI35" s="65">
        <f t="shared" ca="1" si="36"/>
        <v>0.986775685920256</v>
      </c>
      <c r="DJ35" s="66">
        <f t="shared" ca="1" si="37"/>
        <v>3</v>
      </c>
      <c r="DK35" s="67"/>
      <c r="DL35" s="67">
        <v>35</v>
      </c>
      <c r="DM35" s="67">
        <v>8</v>
      </c>
      <c r="DN35" s="67">
        <v>7</v>
      </c>
    </row>
    <row r="36" spans="1:118" ht="48.95" customHeight="1" thickBot="1" x14ac:dyDescent="0.3">
      <c r="A36" s="50"/>
      <c r="B36" s="102" t="str">
        <f ca="1">B5</f>
        <v>9.648－2.115＝</v>
      </c>
      <c r="C36" s="103"/>
      <c r="D36" s="103"/>
      <c r="E36" s="103"/>
      <c r="F36" s="103"/>
      <c r="G36" s="103"/>
      <c r="H36" s="104">
        <f ca="1">H5</f>
        <v>7.5330000000000004</v>
      </c>
      <c r="I36" s="104"/>
      <c r="J36" s="105"/>
      <c r="K36" s="51"/>
      <c r="L36" s="27"/>
      <c r="M36" s="102" t="str">
        <f ca="1">M5</f>
        <v>8.989－8.536＝</v>
      </c>
      <c r="N36" s="103"/>
      <c r="O36" s="103"/>
      <c r="P36" s="103"/>
      <c r="Q36" s="103"/>
      <c r="R36" s="103"/>
      <c r="S36" s="104">
        <f ca="1">S5</f>
        <v>0.45300000000000001</v>
      </c>
      <c r="T36" s="104"/>
      <c r="U36" s="105"/>
      <c r="V36" s="9"/>
      <c r="AF36" s="1" t="s">
        <v>80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5</v>
      </c>
      <c r="AI36" s="53">
        <f t="shared" ca="1" si="39"/>
        <v>3</v>
      </c>
      <c r="AJ36" s="53">
        <f t="shared" ca="1" si="39"/>
        <v>3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0.940467804419162</v>
      </c>
      <c r="CO36" s="66">
        <f t="shared" ca="1" si="31"/>
        <v>5</v>
      </c>
      <c r="CP36" s="67"/>
      <c r="CQ36" s="67">
        <v>36</v>
      </c>
      <c r="CR36" s="67">
        <v>8</v>
      </c>
      <c r="CS36" s="67">
        <v>8</v>
      </c>
      <c r="CU36" s="65">
        <f t="shared" ca="1" si="32"/>
        <v>6.8807040101375172E-3</v>
      </c>
      <c r="CV36" s="66">
        <f t="shared" ca="1" si="33"/>
        <v>53</v>
      </c>
      <c r="CW36" s="67"/>
      <c r="CX36" s="67">
        <v>36</v>
      </c>
      <c r="CY36" s="67">
        <v>8</v>
      </c>
      <c r="CZ36" s="67">
        <v>0</v>
      </c>
      <c r="DB36" s="65">
        <f t="shared" ca="1" si="34"/>
        <v>0.469338852674964</v>
      </c>
      <c r="DC36" s="66">
        <f t="shared" ca="1" si="35"/>
        <v>30</v>
      </c>
      <c r="DD36" s="67"/>
      <c r="DE36" s="67">
        <v>36</v>
      </c>
      <c r="DF36" s="67">
        <v>8</v>
      </c>
      <c r="DG36" s="67">
        <v>0</v>
      </c>
      <c r="DI36" s="65">
        <f t="shared" ca="1" si="36"/>
        <v>0.37226101865214367</v>
      </c>
      <c r="DJ36" s="66">
        <f t="shared" ca="1" si="37"/>
        <v>29</v>
      </c>
      <c r="DK36" s="67"/>
      <c r="DL36" s="67">
        <v>36</v>
      </c>
      <c r="DM36" s="67">
        <v>8</v>
      </c>
      <c r="DN36" s="67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4</v>
      </c>
      <c r="AI37" s="53">
        <f t="shared" ca="1" si="39"/>
        <v>5</v>
      </c>
      <c r="AJ37" s="53">
        <f t="shared" ca="1" si="39"/>
        <v>3</v>
      </c>
      <c r="CG37" s="65"/>
      <c r="CH37" s="66"/>
      <c r="CI37" s="66"/>
      <c r="CJ37" s="67"/>
      <c r="CK37" s="67"/>
      <c r="CL37" s="67"/>
      <c r="CM37" s="67"/>
      <c r="CN37" s="65">
        <f t="shared" ca="1" si="30"/>
        <v>0.43379674898819176</v>
      </c>
      <c r="CO37" s="66">
        <f t="shared" ca="1" si="31"/>
        <v>28</v>
      </c>
      <c r="CP37" s="67"/>
      <c r="CQ37" s="67">
        <v>37</v>
      </c>
      <c r="CR37" s="67">
        <v>9</v>
      </c>
      <c r="CS37" s="67">
        <v>1</v>
      </c>
      <c r="CU37" s="65">
        <f t="shared" ca="1" si="32"/>
        <v>0.32595396974961111</v>
      </c>
      <c r="CV37" s="66">
        <f t="shared" ca="1" si="33"/>
        <v>29</v>
      </c>
      <c r="CW37" s="67"/>
      <c r="CX37" s="67">
        <v>37</v>
      </c>
      <c r="CY37" s="67">
        <v>8</v>
      </c>
      <c r="CZ37" s="67">
        <v>1</v>
      </c>
      <c r="DB37" s="65">
        <f t="shared" ca="1" si="34"/>
        <v>0.5670180662920542</v>
      </c>
      <c r="DC37" s="66">
        <f t="shared" ca="1" si="35"/>
        <v>22</v>
      </c>
      <c r="DD37" s="67"/>
      <c r="DE37" s="67">
        <v>37</v>
      </c>
      <c r="DF37" s="67">
        <v>8</v>
      </c>
      <c r="DG37" s="67">
        <v>1</v>
      </c>
      <c r="DI37" s="65">
        <f t="shared" ca="1" si="36"/>
        <v>0.5484361420586269</v>
      </c>
      <c r="DJ37" s="66">
        <f t="shared" ca="1" si="37"/>
        <v>22</v>
      </c>
      <c r="DK37" s="67"/>
      <c r="DL37" s="67">
        <v>37</v>
      </c>
      <c r="DM37" s="67">
        <v>9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9</v>
      </c>
      <c r="F38" s="33" t="str">
        <f t="shared" ca="1" si="41"/>
        <v>.</v>
      </c>
      <c r="G38" s="34">
        <f t="shared" ca="1" si="41"/>
        <v>6</v>
      </c>
      <c r="H38" s="34">
        <f t="shared" ca="1" si="41"/>
        <v>4</v>
      </c>
      <c r="I38" s="34">
        <f t="shared" ca="1" si="41"/>
        <v>8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8</v>
      </c>
      <c r="Q38" s="33" t="str">
        <f t="shared" ca="1" si="42"/>
        <v>.</v>
      </c>
      <c r="R38" s="34">
        <f t="shared" ca="1" si="42"/>
        <v>9</v>
      </c>
      <c r="S38" s="34">
        <f t="shared" ca="1" si="42"/>
        <v>8</v>
      </c>
      <c r="T38" s="34">
        <f t="shared" ca="1" si="42"/>
        <v>9</v>
      </c>
      <c r="U38" s="35"/>
      <c r="V38" s="9"/>
      <c r="AF38" s="1" t="s">
        <v>108</v>
      </c>
      <c r="AG38" s="1" t="str">
        <f t="shared" ca="1" si="40"/>
        <v>NO</v>
      </c>
      <c r="AH38" s="53">
        <f t="shared" ca="1" si="39"/>
        <v>2</v>
      </c>
      <c r="AI38" s="53">
        <f t="shared" ca="1" si="39"/>
        <v>6</v>
      </c>
      <c r="AJ38" s="53">
        <f t="shared" ca="1" si="39"/>
        <v>6</v>
      </c>
      <c r="CG38" s="65"/>
      <c r="CH38" s="66"/>
      <c r="CI38" s="66"/>
      <c r="CJ38" s="67"/>
      <c r="CK38" s="67"/>
      <c r="CL38" s="67"/>
      <c r="CM38" s="67"/>
      <c r="CN38" s="65">
        <f t="shared" ca="1" si="30"/>
        <v>0.37052458048053571</v>
      </c>
      <c r="CO38" s="66">
        <f t="shared" ca="1" si="31"/>
        <v>29</v>
      </c>
      <c r="CP38" s="67"/>
      <c r="CQ38" s="67">
        <v>38</v>
      </c>
      <c r="CR38" s="67">
        <v>9</v>
      </c>
      <c r="CS38" s="67">
        <v>2</v>
      </c>
      <c r="CU38" s="65">
        <f t="shared" ca="1" si="32"/>
        <v>0.37251725030091876</v>
      </c>
      <c r="CV38" s="66">
        <f t="shared" ca="1" si="33"/>
        <v>24</v>
      </c>
      <c r="CW38" s="67"/>
      <c r="CX38" s="67">
        <v>38</v>
      </c>
      <c r="CY38" s="67">
        <v>8</v>
      </c>
      <c r="CZ38" s="67">
        <v>2</v>
      </c>
      <c r="DB38" s="65">
        <f t="shared" ca="1" si="34"/>
        <v>0.16824239025395327</v>
      </c>
      <c r="DC38" s="66">
        <f t="shared" ca="1" si="35"/>
        <v>47</v>
      </c>
      <c r="DD38" s="67"/>
      <c r="DE38" s="67">
        <v>38</v>
      </c>
      <c r="DF38" s="67">
        <v>8</v>
      </c>
      <c r="DG38" s="67">
        <v>2</v>
      </c>
      <c r="DI38" s="65">
        <f t="shared" ca="1" si="36"/>
        <v>0.50289317200763073</v>
      </c>
      <c r="DJ38" s="66">
        <f t="shared" ca="1" si="37"/>
        <v>24</v>
      </c>
      <c r="DK38" s="67"/>
      <c r="DL38" s="67">
        <v>38</v>
      </c>
      <c r="DM38" s="67">
        <v>9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2</v>
      </c>
      <c r="F39" s="40" t="str">
        <f t="shared" ca="1" si="41"/>
        <v>.</v>
      </c>
      <c r="G39" s="41">
        <f t="shared" ca="1" si="41"/>
        <v>1</v>
      </c>
      <c r="H39" s="41">
        <f t="shared" ca="1" si="41"/>
        <v>1</v>
      </c>
      <c r="I39" s="41">
        <f t="shared" ca="1" si="41"/>
        <v>5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8</v>
      </c>
      <c r="Q39" s="40" t="str">
        <f t="shared" ca="1" si="43"/>
        <v>.</v>
      </c>
      <c r="R39" s="41">
        <f t="shared" ca="1" si="43"/>
        <v>5</v>
      </c>
      <c r="S39" s="41">
        <f t="shared" ca="1" si="43"/>
        <v>3</v>
      </c>
      <c r="T39" s="41">
        <f t="shared" ca="1" si="43"/>
        <v>6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6</v>
      </c>
      <c r="AI39" s="53">
        <f t="shared" ca="1" si="39"/>
        <v>5</v>
      </c>
      <c r="AJ39" s="53">
        <f t="shared" ca="1" si="39"/>
        <v>4</v>
      </c>
      <c r="CG39" s="65"/>
      <c r="CH39" s="66"/>
      <c r="CI39" s="66"/>
      <c r="CJ39" s="67"/>
      <c r="CK39" s="67"/>
      <c r="CL39" s="67"/>
      <c r="CM39" s="67"/>
      <c r="CN39" s="65">
        <f t="shared" ca="1" si="30"/>
        <v>0.6477670078437755</v>
      </c>
      <c r="CO39" s="66">
        <f t="shared" ca="1" si="31"/>
        <v>22</v>
      </c>
      <c r="CP39" s="67"/>
      <c r="CQ39" s="67">
        <v>39</v>
      </c>
      <c r="CR39" s="67">
        <v>9</v>
      </c>
      <c r="CS39" s="67">
        <v>3</v>
      </c>
      <c r="CU39" s="65">
        <f t="shared" ca="1" si="32"/>
        <v>0.51738923858350305</v>
      </c>
      <c r="CV39" s="66">
        <f t="shared" ca="1" si="33"/>
        <v>20</v>
      </c>
      <c r="CW39" s="67"/>
      <c r="CX39" s="67">
        <v>39</v>
      </c>
      <c r="CY39" s="67">
        <v>8</v>
      </c>
      <c r="CZ39" s="67">
        <v>3</v>
      </c>
      <c r="DB39" s="65">
        <f t="shared" ca="1" si="34"/>
        <v>0.52396750660383884</v>
      </c>
      <c r="DC39" s="66">
        <f t="shared" ca="1" si="35"/>
        <v>25</v>
      </c>
      <c r="DD39" s="67"/>
      <c r="DE39" s="67">
        <v>39</v>
      </c>
      <c r="DF39" s="67">
        <v>8</v>
      </c>
      <c r="DG39" s="67">
        <v>3</v>
      </c>
      <c r="DI39" s="65">
        <f t="shared" ca="1" si="36"/>
        <v>0.30610466120306079</v>
      </c>
      <c r="DJ39" s="66">
        <f t="shared" ca="1" si="37"/>
        <v>32</v>
      </c>
      <c r="DK39" s="67"/>
      <c r="DL39" s="67">
        <v>39</v>
      </c>
      <c r="DM39" s="67">
        <v>9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7</v>
      </c>
      <c r="F40" s="55" t="str">
        <f t="shared" si="41"/>
        <v>.</v>
      </c>
      <c r="G40" s="56">
        <f t="shared" ca="1" si="41"/>
        <v>5</v>
      </c>
      <c r="H40" s="57">
        <f t="shared" ca="1" si="41"/>
        <v>3</v>
      </c>
      <c r="I40" s="57">
        <f t="shared" ca="1" si="41"/>
        <v>3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4</v>
      </c>
      <c r="S40" s="57">
        <f t="shared" ca="1" si="43"/>
        <v>5</v>
      </c>
      <c r="T40" s="57">
        <f t="shared" ca="1" si="43"/>
        <v>3</v>
      </c>
      <c r="U40" s="58"/>
      <c r="V40" s="9"/>
      <c r="X40" s="59"/>
      <c r="AE40" s="2" t="s">
        <v>109</v>
      </c>
      <c r="AF40" s="1" t="s">
        <v>37</v>
      </c>
      <c r="AG40" s="1" t="str">
        <f t="shared" ca="1" si="40"/>
        <v>OKC</v>
      </c>
      <c r="AH40" s="53">
        <f t="shared" ca="1" si="39"/>
        <v>0</v>
      </c>
      <c r="AI40" s="53">
        <f t="shared" ca="1" si="39"/>
        <v>1</v>
      </c>
      <c r="AJ40" s="53">
        <f t="shared" ca="1" si="39"/>
        <v>0</v>
      </c>
      <c r="CG40" s="65"/>
      <c r="CH40" s="66"/>
      <c r="CI40" s="66"/>
      <c r="CJ40" s="67"/>
      <c r="CK40" s="67"/>
      <c r="CL40" s="67"/>
      <c r="CM40" s="67"/>
      <c r="CN40" s="65">
        <f t="shared" ca="1" si="30"/>
        <v>0.8182953023369457</v>
      </c>
      <c r="CO40" s="66">
        <f t="shared" ca="1" si="31"/>
        <v>9</v>
      </c>
      <c r="CP40" s="67"/>
      <c r="CQ40" s="67">
        <v>40</v>
      </c>
      <c r="CR40" s="67">
        <v>9</v>
      </c>
      <c r="CS40" s="67">
        <v>4</v>
      </c>
      <c r="CU40" s="65">
        <f t="shared" ca="1" si="32"/>
        <v>0.7178670095803632</v>
      </c>
      <c r="CV40" s="66">
        <f t="shared" ca="1" si="33"/>
        <v>8</v>
      </c>
      <c r="CW40" s="67"/>
      <c r="CX40" s="67">
        <v>40</v>
      </c>
      <c r="CY40" s="67">
        <v>8</v>
      </c>
      <c r="CZ40" s="67">
        <v>4</v>
      </c>
      <c r="DB40" s="65">
        <f t="shared" ca="1" si="34"/>
        <v>0.55987631475635125</v>
      </c>
      <c r="DC40" s="66">
        <f t="shared" ca="1" si="35"/>
        <v>23</v>
      </c>
      <c r="DD40" s="67"/>
      <c r="DE40" s="67">
        <v>40</v>
      </c>
      <c r="DF40" s="67">
        <v>8</v>
      </c>
      <c r="DG40" s="67">
        <v>4</v>
      </c>
      <c r="DI40" s="65">
        <f t="shared" ca="1" si="36"/>
        <v>0.12257434676272083</v>
      </c>
      <c r="DJ40" s="66">
        <f t="shared" ca="1" si="37"/>
        <v>38</v>
      </c>
      <c r="DK40" s="67"/>
      <c r="DL40" s="67">
        <v>40</v>
      </c>
      <c r="DM40" s="67">
        <v>9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2</v>
      </c>
      <c r="AI41" s="53">
        <f t="shared" ca="1" si="39"/>
        <v>2</v>
      </c>
      <c r="AJ41" s="53">
        <f t="shared" ca="1" si="39"/>
        <v>8</v>
      </c>
      <c r="CG41" s="65"/>
      <c r="CH41" s="66"/>
      <c r="CI41" s="66"/>
      <c r="CJ41" s="67"/>
      <c r="CK41" s="67"/>
      <c r="CL41" s="67"/>
      <c r="CM41" s="67"/>
      <c r="CN41" s="65">
        <f t="shared" ca="1" si="30"/>
        <v>0.68323405865862585</v>
      </c>
      <c r="CO41" s="66">
        <f t="shared" ca="1" si="31"/>
        <v>19</v>
      </c>
      <c r="CP41" s="67"/>
      <c r="CQ41" s="67">
        <v>41</v>
      </c>
      <c r="CR41" s="67">
        <v>9</v>
      </c>
      <c r="CS41" s="67">
        <v>5</v>
      </c>
      <c r="CU41" s="65">
        <f t="shared" ca="1" si="32"/>
        <v>0.52965590710156285</v>
      </c>
      <c r="CV41" s="66">
        <f t="shared" ca="1" si="33"/>
        <v>19</v>
      </c>
      <c r="CW41" s="67"/>
      <c r="CX41" s="67">
        <v>41</v>
      </c>
      <c r="CY41" s="67">
        <v>8</v>
      </c>
      <c r="CZ41" s="67">
        <v>5</v>
      </c>
      <c r="DB41" s="65">
        <f t="shared" ca="1" si="34"/>
        <v>0.31528170889704998</v>
      </c>
      <c r="DC41" s="66">
        <f t="shared" ca="1" si="35"/>
        <v>37</v>
      </c>
      <c r="DD41" s="67"/>
      <c r="DE41" s="67">
        <v>41</v>
      </c>
      <c r="DF41" s="67">
        <v>8</v>
      </c>
      <c r="DG41" s="67">
        <v>5</v>
      </c>
      <c r="DI41" s="65">
        <f t="shared" ca="1" si="36"/>
        <v>0.97138303012591243</v>
      </c>
      <c r="DJ41" s="66">
        <f t="shared" ca="1" si="37"/>
        <v>5</v>
      </c>
      <c r="DK41" s="67"/>
      <c r="DL41" s="67">
        <v>41</v>
      </c>
      <c r="DM41" s="67">
        <v>9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0</v>
      </c>
      <c r="AI42" s="53">
        <f t="shared" ca="1" si="39"/>
        <v>6</v>
      </c>
      <c r="AJ42" s="53">
        <f t="shared" ca="1" si="39"/>
        <v>6</v>
      </c>
      <c r="CG42" s="65"/>
      <c r="CH42" s="66"/>
      <c r="CI42" s="66"/>
      <c r="CJ42" s="67"/>
      <c r="CK42" s="67"/>
      <c r="CL42" s="67"/>
      <c r="CM42" s="67"/>
      <c r="CN42" s="65">
        <f t="shared" ca="1" si="30"/>
        <v>0.36235641864567236</v>
      </c>
      <c r="CO42" s="66">
        <f t="shared" ca="1" si="31"/>
        <v>30</v>
      </c>
      <c r="CP42" s="67"/>
      <c r="CQ42" s="67">
        <v>42</v>
      </c>
      <c r="CR42" s="67">
        <v>9</v>
      </c>
      <c r="CS42" s="67">
        <v>6</v>
      </c>
      <c r="CU42" s="65">
        <f t="shared" ca="1" si="32"/>
        <v>0.53775557595378287</v>
      </c>
      <c r="CV42" s="66">
        <f t="shared" ca="1" si="33"/>
        <v>17</v>
      </c>
      <c r="CW42" s="67"/>
      <c r="CX42" s="67">
        <v>42</v>
      </c>
      <c r="CY42" s="67">
        <v>8</v>
      </c>
      <c r="CZ42" s="67">
        <v>6</v>
      </c>
      <c r="DB42" s="65">
        <f t="shared" ca="1" si="34"/>
        <v>1.1858576482923766E-3</v>
      </c>
      <c r="DC42" s="66">
        <f t="shared" ca="1" si="35"/>
        <v>54</v>
      </c>
      <c r="DD42" s="67"/>
      <c r="DE42" s="67">
        <v>42</v>
      </c>
      <c r="DF42" s="67">
        <v>8</v>
      </c>
      <c r="DG42" s="67">
        <v>6</v>
      </c>
      <c r="DI42" s="65">
        <f t="shared" ca="1" si="36"/>
        <v>0.61067813711208696</v>
      </c>
      <c r="DJ42" s="66">
        <f t="shared" ca="1" si="37"/>
        <v>20</v>
      </c>
      <c r="DK42" s="67"/>
      <c r="DL42" s="67">
        <v>42</v>
      </c>
      <c r="DM42" s="67">
        <v>9</v>
      </c>
      <c r="DN42" s="67">
        <v>6</v>
      </c>
    </row>
    <row r="43" spans="1:118" ht="48.95" customHeight="1" thickBot="1" x14ac:dyDescent="0.3">
      <c r="A43" s="26"/>
      <c r="B43" s="102" t="str">
        <f ca="1">B12</f>
        <v>5.468－5.202＝</v>
      </c>
      <c r="C43" s="103"/>
      <c r="D43" s="103"/>
      <c r="E43" s="103"/>
      <c r="F43" s="103"/>
      <c r="G43" s="103"/>
      <c r="H43" s="104">
        <f ca="1">H12</f>
        <v>0.26600000000000001</v>
      </c>
      <c r="I43" s="104"/>
      <c r="J43" s="105"/>
      <c r="K43" s="9"/>
      <c r="L43" s="26"/>
      <c r="M43" s="102" t="str">
        <f ca="1">M12</f>
        <v>8.656－7.002＝</v>
      </c>
      <c r="N43" s="103"/>
      <c r="O43" s="103"/>
      <c r="P43" s="103"/>
      <c r="Q43" s="103"/>
      <c r="R43" s="103"/>
      <c r="S43" s="104">
        <f ca="1">S12</f>
        <v>1.6539999999999999</v>
      </c>
      <c r="T43" s="104"/>
      <c r="U43" s="105"/>
      <c r="V43" s="9"/>
      <c r="AF43" s="1" t="s">
        <v>40</v>
      </c>
      <c r="AG43" s="1" t="str">
        <f t="shared" ca="1" si="40"/>
        <v>NO</v>
      </c>
      <c r="AH43" s="53">
        <f t="shared" ca="1" si="39"/>
        <v>8</v>
      </c>
      <c r="AI43" s="53">
        <f t="shared" ca="1" si="39"/>
        <v>1</v>
      </c>
      <c r="AJ43" s="53">
        <f t="shared" ca="1" si="39"/>
        <v>2</v>
      </c>
      <c r="CG43" s="65"/>
      <c r="CH43" s="66"/>
      <c r="CI43" s="66"/>
      <c r="CJ43" s="67"/>
      <c r="CK43" s="67"/>
      <c r="CL43" s="67"/>
      <c r="CM43" s="67"/>
      <c r="CN43" s="65">
        <f t="shared" ca="1" si="30"/>
        <v>0.74863975876910271</v>
      </c>
      <c r="CO43" s="66">
        <f t="shared" ca="1" si="31"/>
        <v>14</v>
      </c>
      <c r="CP43" s="67"/>
      <c r="CQ43" s="67">
        <v>43</v>
      </c>
      <c r="CR43" s="67">
        <v>9</v>
      </c>
      <c r="CS43" s="67">
        <v>7</v>
      </c>
      <c r="CU43" s="65">
        <f t="shared" ca="1" si="32"/>
        <v>0.35469274602729983</v>
      </c>
      <c r="CV43" s="66">
        <f t="shared" ca="1" si="33"/>
        <v>27</v>
      </c>
      <c r="CW43" s="67"/>
      <c r="CX43" s="67">
        <v>43</v>
      </c>
      <c r="CY43" s="67">
        <v>8</v>
      </c>
      <c r="CZ43" s="67">
        <v>7</v>
      </c>
      <c r="DB43" s="65">
        <f t="shared" ca="1" si="34"/>
        <v>0.77938546990424096</v>
      </c>
      <c r="DC43" s="66">
        <f t="shared" ca="1" si="35"/>
        <v>9</v>
      </c>
      <c r="DD43" s="67"/>
      <c r="DE43" s="67">
        <v>43</v>
      </c>
      <c r="DF43" s="67">
        <v>8</v>
      </c>
      <c r="DG43" s="67">
        <v>7</v>
      </c>
      <c r="DI43" s="65">
        <f t="shared" ca="1" si="36"/>
        <v>0.32274061915999808</v>
      </c>
      <c r="DJ43" s="66">
        <f t="shared" ca="1" si="37"/>
        <v>31</v>
      </c>
      <c r="DK43" s="67"/>
      <c r="DL43" s="67">
        <v>43</v>
      </c>
      <c r="DM43" s="67">
        <v>9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OKC</v>
      </c>
      <c r="AH44" s="53">
        <f t="shared" ca="1" si="39"/>
        <v>1</v>
      </c>
      <c r="AI44" s="53">
        <f t="shared" ca="1" si="39"/>
        <v>7</v>
      </c>
      <c r="AJ44" s="53">
        <f t="shared" ca="1" si="39"/>
        <v>0</v>
      </c>
      <c r="CG44" s="65"/>
      <c r="CH44" s="66"/>
      <c r="CI44" s="66"/>
      <c r="CJ44" s="67"/>
      <c r="CK44" s="67"/>
      <c r="CL44" s="67"/>
      <c r="CM44" s="67"/>
      <c r="CN44" s="65">
        <f t="shared" ca="1" si="30"/>
        <v>0.28820485657658745</v>
      </c>
      <c r="CO44" s="66">
        <f t="shared" ca="1" si="31"/>
        <v>33</v>
      </c>
      <c r="CP44" s="67"/>
      <c r="CQ44" s="67">
        <v>44</v>
      </c>
      <c r="CR44" s="67">
        <v>9</v>
      </c>
      <c r="CS44" s="67">
        <v>8</v>
      </c>
      <c r="CU44" s="65">
        <f t="shared" ca="1" si="32"/>
        <v>0.30616901177732392</v>
      </c>
      <c r="CV44" s="66">
        <f t="shared" ca="1" si="33"/>
        <v>32</v>
      </c>
      <c r="CW44" s="67"/>
      <c r="CX44" s="67">
        <v>44</v>
      </c>
      <c r="CY44" s="67">
        <v>8</v>
      </c>
      <c r="CZ44" s="67">
        <v>8</v>
      </c>
      <c r="DB44" s="65">
        <f t="shared" ca="1" si="34"/>
        <v>2.3344318737967273E-2</v>
      </c>
      <c r="DC44" s="66">
        <f t="shared" ca="1" si="35"/>
        <v>52</v>
      </c>
      <c r="DD44" s="67"/>
      <c r="DE44" s="67">
        <v>44</v>
      </c>
      <c r="DF44" s="67">
        <v>8</v>
      </c>
      <c r="DG44" s="67">
        <v>8</v>
      </c>
      <c r="DI44" s="65">
        <f t="shared" ca="1" si="36"/>
        <v>0.75939322184446822</v>
      </c>
      <c r="DJ44" s="66">
        <f t="shared" ca="1" si="37"/>
        <v>11</v>
      </c>
      <c r="DK44" s="67"/>
      <c r="DL44" s="67">
        <v>44</v>
      </c>
      <c r="DM44" s="67">
        <v>9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5</v>
      </c>
      <c r="F45" s="33" t="str">
        <f t="shared" ca="1" si="44"/>
        <v>.</v>
      </c>
      <c r="G45" s="34">
        <f t="shared" ca="1" si="44"/>
        <v>4</v>
      </c>
      <c r="H45" s="34">
        <f t="shared" ca="1" si="44"/>
        <v>6</v>
      </c>
      <c r="I45" s="34">
        <f t="shared" ca="1" si="44"/>
        <v>8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8</v>
      </c>
      <c r="Q45" s="33" t="str">
        <f t="shared" ca="1" si="45"/>
        <v>.</v>
      </c>
      <c r="R45" s="34">
        <f t="shared" ca="1" si="45"/>
        <v>6</v>
      </c>
      <c r="S45" s="34">
        <f t="shared" ca="1" si="45"/>
        <v>5</v>
      </c>
      <c r="T45" s="34">
        <f t="shared" ca="1" si="45"/>
        <v>6</v>
      </c>
      <c r="U45" s="35"/>
      <c r="V45" s="9"/>
      <c r="AE45" s="2" t="s">
        <v>42</v>
      </c>
      <c r="AF45" s="1" t="s">
        <v>43</v>
      </c>
      <c r="AG45" s="1" t="str">
        <f t="shared" ca="1" si="40"/>
        <v>NO</v>
      </c>
      <c r="AH45" s="53">
        <f t="shared" ca="1" si="39"/>
        <v>4</v>
      </c>
      <c r="AI45" s="53">
        <f t="shared" ca="1" si="39"/>
        <v>8</v>
      </c>
      <c r="AJ45" s="53">
        <f t="shared" ca="1" si="39"/>
        <v>1</v>
      </c>
      <c r="CG45" s="65"/>
      <c r="CH45" s="66"/>
      <c r="CI45" s="66"/>
      <c r="CJ45" s="67"/>
      <c r="CK45" s="67"/>
      <c r="CL45" s="67"/>
      <c r="CM45" s="67"/>
      <c r="CN45" s="65">
        <f t="shared" ca="1" si="30"/>
        <v>0.30958963772156167</v>
      </c>
      <c r="CO45" s="66">
        <f t="shared" ca="1" si="31"/>
        <v>32</v>
      </c>
      <c r="CP45" s="67"/>
      <c r="CQ45" s="67">
        <v>45</v>
      </c>
      <c r="CR45" s="67">
        <v>9</v>
      </c>
      <c r="CS45" s="67">
        <v>9</v>
      </c>
      <c r="CU45" s="65">
        <f t="shared" ca="1" si="32"/>
        <v>0.37219525212301052</v>
      </c>
      <c r="CV45" s="66">
        <f t="shared" ca="1" si="33"/>
        <v>25</v>
      </c>
      <c r="CW45" s="67"/>
      <c r="CX45" s="67">
        <v>45</v>
      </c>
      <c r="CY45" s="67">
        <v>9</v>
      </c>
      <c r="CZ45" s="67">
        <v>0</v>
      </c>
      <c r="DB45" s="65">
        <f t="shared" ca="1" si="34"/>
        <v>0.61459539230781413</v>
      </c>
      <c r="DC45" s="66">
        <f t="shared" ca="1" si="35"/>
        <v>19</v>
      </c>
      <c r="DD45" s="67"/>
      <c r="DE45" s="67">
        <v>45</v>
      </c>
      <c r="DF45" s="67">
        <v>9</v>
      </c>
      <c r="DG45" s="67">
        <v>0</v>
      </c>
      <c r="DI45" s="65">
        <f t="shared" ca="1" si="36"/>
        <v>0.89808071893989994</v>
      </c>
      <c r="DJ45" s="66">
        <f t="shared" ca="1" si="37"/>
        <v>8</v>
      </c>
      <c r="DK45" s="67"/>
      <c r="DL45" s="67">
        <v>45</v>
      </c>
      <c r="DM45" s="67">
        <v>9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5</v>
      </c>
      <c r="F46" s="40" t="str">
        <f t="shared" ca="1" si="46"/>
        <v>.</v>
      </c>
      <c r="G46" s="41">
        <f t="shared" ca="1" si="46"/>
        <v>2</v>
      </c>
      <c r="H46" s="41">
        <f t="shared" ca="1" si="46"/>
        <v>0</v>
      </c>
      <c r="I46" s="41">
        <f t="shared" ca="1" si="46"/>
        <v>2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7</v>
      </c>
      <c r="Q46" s="40" t="str">
        <f t="shared" ca="1" si="47"/>
        <v>.</v>
      </c>
      <c r="R46" s="41">
        <f t="shared" ca="1" si="47"/>
        <v>0</v>
      </c>
      <c r="S46" s="41">
        <f t="shared" ca="1" si="47"/>
        <v>0</v>
      </c>
      <c r="T46" s="41">
        <f t="shared" ca="1" si="47"/>
        <v>2</v>
      </c>
      <c r="U46" s="35"/>
      <c r="V46" s="9"/>
      <c r="AE46" s="2" t="s">
        <v>110</v>
      </c>
      <c r="AF46" s="2" t="s">
        <v>45</v>
      </c>
      <c r="AG46" s="1" t="str">
        <f t="shared" ca="1" si="40"/>
        <v>NO</v>
      </c>
      <c r="AH46" s="53">
        <f t="shared" ca="1" si="39"/>
        <v>6</v>
      </c>
      <c r="AI46" s="53">
        <f t="shared" ca="1" si="39"/>
        <v>1</v>
      </c>
      <c r="AJ46" s="53">
        <f t="shared" ca="1" si="39"/>
        <v>1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0.3137975221172502</v>
      </c>
      <c r="CV46" s="66">
        <f t="shared" ca="1" si="33"/>
        <v>30</v>
      </c>
      <c r="CW46" s="67"/>
      <c r="CX46" s="67">
        <v>46</v>
      </c>
      <c r="CY46" s="67">
        <v>9</v>
      </c>
      <c r="CZ46" s="67">
        <v>1</v>
      </c>
      <c r="DB46" s="65">
        <f t="shared" ca="1" si="34"/>
        <v>0.25831225287328097</v>
      </c>
      <c r="DC46" s="66">
        <f t="shared" ca="1" si="35"/>
        <v>41</v>
      </c>
      <c r="DD46" s="67"/>
      <c r="DE46" s="67">
        <v>46</v>
      </c>
      <c r="DF46" s="67">
        <v>9</v>
      </c>
      <c r="DG46" s="67">
        <v>1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2</v>
      </c>
      <c r="H47" s="57">
        <f t="shared" ca="1" si="46"/>
        <v>6</v>
      </c>
      <c r="I47" s="57">
        <f t="shared" ca="1" si="46"/>
        <v>6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1</v>
      </c>
      <c r="Q47" s="55" t="str">
        <f t="shared" si="47"/>
        <v>.</v>
      </c>
      <c r="R47" s="56">
        <f t="shared" ca="1" si="47"/>
        <v>6</v>
      </c>
      <c r="S47" s="57">
        <f t="shared" ca="1" si="47"/>
        <v>5</v>
      </c>
      <c r="T47" s="57">
        <f t="shared" ca="1" si="47"/>
        <v>4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4</v>
      </c>
      <c r="AI47" s="53">
        <f t="shared" ca="1" si="39"/>
        <v>5</v>
      </c>
      <c r="AJ47" s="53">
        <f t="shared" ca="1" si="39"/>
        <v>3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0.64148768834612924</v>
      </c>
      <c r="CV47" s="66">
        <f t="shared" ca="1" si="33"/>
        <v>13</v>
      </c>
      <c r="CW47" s="67"/>
      <c r="CX47" s="67">
        <v>47</v>
      </c>
      <c r="CY47" s="67">
        <v>9</v>
      </c>
      <c r="CZ47" s="67">
        <v>2</v>
      </c>
      <c r="DB47" s="65">
        <f t="shared" ca="1" si="34"/>
        <v>0.52862503670901984</v>
      </c>
      <c r="DC47" s="66">
        <f t="shared" ca="1" si="35"/>
        <v>24</v>
      </c>
      <c r="DD47" s="67"/>
      <c r="DE47" s="67">
        <v>47</v>
      </c>
      <c r="DF47" s="67">
        <v>9</v>
      </c>
      <c r="DG47" s="67">
        <v>2</v>
      </c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0.18706555653400792</v>
      </c>
      <c r="CV48" s="66">
        <f t="shared" ca="1" si="33"/>
        <v>42</v>
      </c>
      <c r="CW48" s="67"/>
      <c r="CX48" s="67">
        <v>48</v>
      </c>
      <c r="CY48" s="67">
        <v>9</v>
      </c>
      <c r="CZ48" s="67">
        <v>3</v>
      </c>
      <c r="DB48" s="65">
        <f t="shared" ca="1" si="34"/>
        <v>0.24731215823377972</v>
      </c>
      <c r="DC48" s="66">
        <f t="shared" ca="1" si="35"/>
        <v>42</v>
      </c>
      <c r="DD48" s="67"/>
      <c r="DE48" s="67">
        <v>48</v>
      </c>
      <c r="DF48" s="67">
        <v>9</v>
      </c>
      <c r="DG48" s="67">
        <v>3</v>
      </c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5.6678183975261587E-2</v>
      </c>
      <c r="CV49" s="66">
        <f t="shared" ca="1" si="33"/>
        <v>49</v>
      </c>
      <c r="CW49" s="67"/>
      <c r="CX49" s="67">
        <v>49</v>
      </c>
      <c r="CY49" s="67">
        <v>9</v>
      </c>
      <c r="CZ49" s="67">
        <v>4</v>
      </c>
      <c r="DB49" s="65">
        <f t="shared" ca="1" si="34"/>
        <v>0.2045994570713906</v>
      </c>
      <c r="DC49" s="66">
        <f t="shared" ca="1" si="35"/>
        <v>45</v>
      </c>
      <c r="DD49" s="67"/>
      <c r="DE49" s="67">
        <v>49</v>
      </c>
      <c r="DF49" s="67">
        <v>9</v>
      </c>
      <c r="DG49" s="67">
        <v>4</v>
      </c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102" t="str">
        <f ca="1">B19</f>
        <v>3.373－1.363＝</v>
      </c>
      <c r="C50" s="103"/>
      <c r="D50" s="103"/>
      <c r="E50" s="103"/>
      <c r="F50" s="103"/>
      <c r="G50" s="103"/>
      <c r="H50" s="104">
        <f ca="1">H19</f>
        <v>2.0099999999999998</v>
      </c>
      <c r="I50" s="104"/>
      <c r="J50" s="105"/>
      <c r="K50" s="9"/>
      <c r="L50" s="26"/>
      <c r="M50" s="102" t="str">
        <f ca="1">M19</f>
        <v>9.749－3.521＝</v>
      </c>
      <c r="N50" s="103"/>
      <c r="O50" s="103"/>
      <c r="P50" s="103"/>
      <c r="Q50" s="103"/>
      <c r="R50" s="103"/>
      <c r="S50" s="104">
        <f ca="1">S19</f>
        <v>6.2279999999999998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0.20514519300264245</v>
      </c>
      <c r="CV50" s="66">
        <f t="shared" ca="1" si="33"/>
        <v>40</v>
      </c>
      <c r="CW50" s="67"/>
      <c r="CX50" s="67">
        <v>50</v>
      </c>
      <c r="CY50" s="67">
        <v>9</v>
      </c>
      <c r="CZ50" s="67">
        <v>5</v>
      </c>
      <c r="DB50" s="65">
        <f t="shared" ca="1" si="34"/>
        <v>0.27208662037213593</v>
      </c>
      <c r="DC50" s="66">
        <f t="shared" ca="1" si="35"/>
        <v>40</v>
      </c>
      <c r="DD50" s="67"/>
      <c r="DE50" s="67">
        <v>50</v>
      </c>
      <c r="DF50" s="67">
        <v>9</v>
      </c>
      <c r="DG50" s="67">
        <v>5</v>
      </c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6.1066169409060844E-3</v>
      </c>
      <c r="CV51" s="66">
        <f t="shared" ca="1" si="33"/>
        <v>54</v>
      </c>
      <c r="CW51" s="67"/>
      <c r="CX51" s="67">
        <v>51</v>
      </c>
      <c r="CY51" s="67">
        <v>9</v>
      </c>
      <c r="CZ51" s="67">
        <v>6</v>
      </c>
      <c r="DB51" s="65">
        <f t="shared" ca="1" si="34"/>
        <v>0.50763322333649752</v>
      </c>
      <c r="DC51" s="66">
        <f t="shared" ca="1" si="35"/>
        <v>26</v>
      </c>
      <c r="DD51" s="67"/>
      <c r="DE51" s="67">
        <v>51</v>
      </c>
      <c r="DF51" s="67">
        <v>9</v>
      </c>
      <c r="DG51" s="67">
        <v>6</v>
      </c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3</v>
      </c>
      <c r="F52" s="33" t="str">
        <f t="shared" ca="1" si="48"/>
        <v>.</v>
      </c>
      <c r="G52" s="34">
        <f t="shared" ca="1" si="48"/>
        <v>3</v>
      </c>
      <c r="H52" s="34">
        <f t="shared" ca="1" si="48"/>
        <v>7</v>
      </c>
      <c r="I52" s="34">
        <f t="shared" ca="1" si="48"/>
        <v>3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9</v>
      </c>
      <c r="Q52" s="33" t="str">
        <f t="shared" ca="1" si="49"/>
        <v>.</v>
      </c>
      <c r="R52" s="34">
        <f t="shared" ca="1" si="49"/>
        <v>7</v>
      </c>
      <c r="S52" s="34">
        <f t="shared" ca="1" si="49"/>
        <v>4</v>
      </c>
      <c r="T52" s="34">
        <f t="shared" ca="1" si="49"/>
        <v>9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0.96195246547454494</v>
      </c>
      <c r="CV52" s="66">
        <f t="shared" ca="1" si="33"/>
        <v>4</v>
      </c>
      <c r="CW52" s="67"/>
      <c r="CX52" s="67">
        <v>52</v>
      </c>
      <c r="CY52" s="67">
        <v>9</v>
      </c>
      <c r="CZ52" s="67">
        <v>7</v>
      </c>
      <c r="DB52" s="65">
        <f t="shared" ca="1" si="34"/>
        <v>3.4610593228726616E-3</v>
      </c>
      <c r="DC52" s="66">
        <f t="shared" ca="1" si="35"/>
        <v>53</v>
      </c>
      <c r="DD52" s="67"/>
      <c r="DE52" s="67">
        <v>52</v>
      </c>
      <c r="DF52" s="67">
        <v>9</v>
      </c>
      <c r="DG52" s="67">
        <v>7</v>
      </c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1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6</v>
      </c>
      <c r="I53" s="41">
        <f t="shared" ca="1" si="50"/>
        <v>3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3</v>
      </c>
      <c r="Q53" s="40" t="str">
        <f t="shared" ca="1" si="51"/>
        <v>.</v>
      </c>
      <c r="R53" s="41">
        <f t="shared" ca="1" si="51"/>
        <v>5</v>
      </c>
      <c r="S53" s="41">
        <f t="shared" ca="1" si="51"/>
        <v>2</v>
      </c>
      <c r="T53" s="41">
        <f t="shared" ca="1" si="51"/>
        <v>1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0.68116596679373487</v>
      </c>
      <c r="CV53" s="66">
        <f t="shared" ca="1" si="33"/>
        <v>11</v>
      </c>
      <c r="CW53" s="67"/>
      <c r="CX53" s="67">
        <v>53</v>
      </c>
      <c r="CY53" s="67">
        <v>9</v>
      </c>
      <c r="CZ53" s="67">
        <v>8</v>
      </c>
      <c r="DB53" s="65">
        <f t="shared" ca="1" si="34"/>
        <v>0.77846965058349449</v>
      </c>
      <c r="DC53" s="66">
        <f t="shared" ca="1" si="35"/>
        <v>10</v>
      </c>
      <c r="DD53" s="67"/>
      <c r="DE53" s="67">
        <v>53</v>
      </c>
      <c r="DF53" s="67">
        <v>9</v>
      </c>
      <c r="DG53" s="67">
        <v>8</v>
      </c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2</v>
      </c>
      <c r="F54" s="55" t="str">
        <f t="shared" si="50"/>
        <v>.</v>
      </c>
      <c r="G54" s="56">
        <f t="shared" ca="1" si="50"/>
        <v>0</v>
      </c>
      <c r="H54" s="57">
        <f t="shared" ca="1" si="50"/>
        <v>1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6</v>
      </c>
      <c r="Q54" s="55" t="str">
        <f t="shared" si="51"/>
        <v>.</v>
      </c>
      <c r="R54" s="56">
        <f t="shared" ca="1" si="51"/>
        <v>2</v>
      </c>
      <c r="S54" s="57">
        <f t="shared" ca="1" si="51"/>
        <v>2</v>
      </c>
      <c r="T54" s="57">
        <f t="shared" ca="1" si="51"/>
        <v>8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0.9957406108555702</v>
      </c>
      <c r="CV54" s="66">
        <f t="shared" ca="1" si="33"/>
        <v>1</v>
      </c>
      <c r="CW54" s="67"/>
      <c r="CX54" s="67">
        <v>54</v>
      </c>
      <c r="CY54" s="67">
        <v>9</v>
      </c>
      <c r="CZ54" s="67">
        <v>9</v>
      </c>
      <c r="DB54" s="65">
        <f t="shared" ca="1" si="34"/>
        <v>0.82079439795232856</v>
      </c>
      <c r="DC54" s="66">
        <f t="shared" ca="1" si="35"/>
        <v>8</v>
      </c>
      <c r="DD54" s="67"/>
      <c r="DE54" s="67">
        <v>54</v>
      </c>
      <c r="DF54" s="67">
        <v>9</v>
      </c>
      <c r="DG54" s="67">
        <v>9</v>
      </c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102" t="str">
        <f ca="1">B26</f>
        <v>5.789－3.723＝</v>
      </c>
      <c r="C57" s="103"/>
      <c r="D57" s="103"/>
      <c r="E57" s="103"/>
      <c r="F57" s="103"/>
      <c r="G57" s="103"/>
      <c r="H57" s="104">
        <f ca="1">H26</f>
        <v>2.0659999999999998</v>
      </c>
      <c r="I57" s="104"/>
      <c r="J57" s="105"/>
      <c r="K57" s="9"/>
      <c r="L57" s="26"/>
      <c r="M57" s="102" t="str">
        <f ca="1">M26</f>
        <v>7.928－4.116＝</v>
      </c>
      <c r="N57" s="103"/>
      <c r="O57" s="103"/>
      <c r="P57" s="103"/>
      <c r="Q57" s="103"/>
      <c r="R57" s="103"/>
      <c r="S57" s="104">
        <f ca="1">S26</f>
        <v>3.8119999999999998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7</v>
      </c>
      <c r="H59" s="34">
        <f t="shared" ca="1" si="52"/>
        <v>8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7</v>
      </c>
      <c r="Q59" s="33" t="str">
        <f t="shared" ca="1" si="53"/>
        <v>.</v>
      </c>
      <c r="R59" s="34">
        <f t="shared" ca="1" si="53"/>
        <v>9</v>
      </c>
      <c r="S59" s="34">
        <f t="shared" ca="1" si="53"/>
        <v>2</v>
      </c>
      <c r="T59" s="34">
        <f t="shared" ca="1" si="53"/>
        <v>8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3</v>
      </c>
      <c r="F60" s="40" t="str">
        <f t="shared" ca="1" si="54"/>
        <v>.</v>
      </c>
      <c r="G60" s="41">
        <f t="shared" ca="1" si="54"/>
        <v>7</v>
      </c>
      <c r="H60" s="41">
        <f t="shared" ca="1" si="54"/>
        <v>2</v>
      </c>
      <c r="I60" s="41">
        <f t="shared" ca="1" si="54"/>
        <v>3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4</v>
      </c>
      <c r="Q60" s="40" t="str">
        <f t="shared" ca="1" si="55"/>
        <v>.</v>
      </c>
      <c r="R60" s="41">
        <f t="shared" ca="1" si="55"/>
        <v>1</v>
      </c>
      <c r="S60" s="41">
        <f t="shared" ca="1" si="55"/>
        <v>1</v>
      </c>
      <c r="T60" s="41">
        <f t="shared" ca="1" si="55"/>
        <v>6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2</v>
      </c>
      <c r="F61" s="55" t="str">
        <f t="shared" si="54"/>
        <v>.</v>
      </c>
      <c r="G61" s="56">
        <f t="shared" ca="1" si="54"/>
        <v>0</v>
      </c>
      <c r="H61" s="57">
        <f t="shared" ca="1" si="54"/>
        <v>6</v>
      </c>
      <c r="I61" s="57">
        <f t="shared" ca="1" si="54"/>
        <v>6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3</v>
      </c>
      <c r="Q61" s="55" t="str">
        <f t="shared" si="55"/>
        <v>.</v>
      </c>
      <c r="R61" s="56">
        <f t="shared" ca="1" si="55"/>
        <v>8</v>
      </c>
      <c r="S61" s="57">
        <f t="shared" ca="1" si="55"/>
        <v>1</v>
      </c>
      <c r="T61" s="57">
        <f t="shared" ca="1" si="55"/>
        <v>2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R100" s="67"/>
      <c r="CS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R101" s="67"/>
      <c r="CS101" s="67"/>
      <c r="CY101" s="67"/>
      <c r="CZ101" s="67"/>
      <c r="DF101" s="67"/>
      <c r="DG101" s="67"/>
    </row>
    <row r="102" spans="85:118" ht="18.75" x14ac:dyDescent="0.15">
      <c r="CR102" s="67"/>
      <c r="CS102" s="67"/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</sheetData>
  <sheetProtection algorithmName="SHA-512" hashValue="Vu09iO88N9iYs3erK7JGfHAIZumM8YAlkbqLlXyUb1RTzjsa5vUcCxXX4kaXKcSlNwjo5x4jLAMpNz0CBPffyg==" saltValue="Um7q9zfmcFPTVnR9AjFFcQ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293" priority="161">
      <formula>I38=0</formula>
    </cfRule>
  </conditionalFormatting>
  <conditionalFormatting sqref="I39">
    <cfRule type="expression" dxfId="1292" priority="160">
      <formula>I39=0</formula>
    </cfRule>
  </conditionalFormatting>
  <conditionalFormatting sqref="H38">
    <cfRule type="expression" dxfId="1291" priority="159">
      <formula>AND(H38=0,I38=0)</formula>
    </cfRule>
  </conditionalFormatting>
  <conditionalFormatting sqref="H39">
    <cfRule type="expression" dxfId="1290" priority="158">
      <formula>AND(H39=0,I39=0)</formula>
    </cfRule>
  </conditionalFormatting>
  <conditionalFormatting sqref="G38">
    <cfRule type="expression" dxfId="1289" priority="157">
      <formula>AND(G38=0,H38=0,I38=0)</formula>
    </cfRule>
  </conditionalFormatting>
  <conditionalFormatting sqref="G39">
    <cfRule type="expression" dxfId="1288" priority="156">
      <formula>AND(G39=0,H39=0,I39=0)</formula>
    </cfRule>
  </conditionalFormatting>
  <conditionalFormatting sqref="D38">
    <cfRule type="expression" dxfId="1287" priority="155">
      <formula>D38=0</formula>
    </cfRule>
  </conditionalFormatting>
  <conditionalFormatting sqref="D39">
    <cfRule type="expression" dxfId="1286" priority="154">
      <formula>D39=0</formula>
    </cfRule>
  </conditionalFormatting>
  <conditionalFormatting sqref="D40">
    <cfRule type="expression" dxfId="1285" priority="153">
      <formula>D40=0</formula>
    </cfRule>
  </conditionalFormatting>
  <conditionalFormatting sqref="C39">
    <cfRule type="expression" dxfId="1284" priority="152">
      <formula>C39=""</formula>
    </cfRule>
  </conditionalFormatting>
  <conditionalFormatting sqref="I7">
    <cfRule type="expression" dxfId="1283" priority="151">
      <formula>I7=0</formula>
    </cfRule>
  </conditionalFormatting>
  <conditionalFormatting sqref="I8">
    <cfRule type="expression" dxfId="1282" priority="150">
      <formula>I8=0</formula>
    </cfRule>
  </conditionalFormatting>
  <conditionalFormatting sqref="H7">
    <cfRule type="expression" dxfId="1281" priority="149">
      <formula>AND(H7=0,I7=0)</formula>
    </cfRule>
  </conditionalFormatting>
  <conditionalFormatting sqref="H8">
    <cfRule type="expression" dxfId="1280" priority="148">
      <formula>AND(H8=0,I8=0)</formula>
    </cfRule>
  </conditionalFormatting>
  <conditionalFormatting sqref="G7">
    <cfRule type="expression" dxfId="1279" priority="147">
      <formula>AND(G7=0,H7=0,I7=0)</formula>
    </cfRule>
  </conditionalFormatting>
  <conditionalFormatting sqref="G8">
    <cfRule type="expression" dxfId="1278" priority="146">
      <formula>AND(G8=0,H8=0,I8=0)</formula>
    </cfRule>
  </conditionalFormatting>
  <conditionalFormatting sqref="D7">
    <cfRule type="expression" dxfId="1277" priority="145">
      <formula>D7=0</formula>
    </cfRule>
  </conditionalFormatting>
  <conditionalFormatting sqref="D8">
    <cfRule type="expression" dxfId="1276" priority="144">
      <formula>D8=0</formula>
    </cfRule>
  </conditionalFormatting>
  <conditionalFormatting sqref="D9">
    <cfRule type="expression" dxfId="1275" priority="143">
      <formula>D9=0</formula>
    </cfRule>
  </conditionalFormatting>
  <conditionalFormatting sqref="C8">
    <cfRule type="expression" dxfId="1274" priority="142">
      <formula>C8=""</formula>
    </cfRule>
  </conditionalFormatting>
  <conditionalFormatting sqref="AM15:AM26">
    <cfRule type="expression" dxfId="1273" priority="141">
      <formula>$AQ15="NO"</formula>
    </cfRule>
  </conditionalFormatting>
  <conditionalFormatting sqref="T7">
    <cfRule type="expression" dxfId="1272" priority="140">
      <formula>T7=0</formula>
    </cfRule>
  </conditionalFormatting>
  <conditionalFormatting sqref="T8">
    <cfRule type="expression" dxfId="1271" priority="139">
      <formula>T8=0</formula>
    </cfRule>
  </conditionalFormatting>
  <conditionalFormatting sqref="S7">
    <cfRule type="expression" dxfId="1270" priority="138">
      <formula>AND(S7=0,T7=0)</formula>
    </cfRule>
  </conditionalFormatting>
  <conditionalFormatting sqref="S8">
    <cfRule type="expression" dxfId="1269" priority="137">
      <formula>AND(S8=0,T8=0)</formula>
    </cfRule>
  </conditionalFormatting>
  <conditionalFormatting sqref="R7">
    <cfRule type="expression" dxfId="1268" priority="136">
      <formula>AND(R7=0,S7=0,T7=0)</formula>
    </cfRule>
  </conditionalFormatting>
  <conditionalFormatting sqref="R8">
    <cfRule type="expression" dxfId="1267" priority="135">
      <formula>AND(R8=0,S8=0,T8=0)</formula>
    </cfRule>
  </conditionalFormatting>
  <conditionalFormatting sqref="O7">
    <cfRule type="expression" dxfId="1266" priority="134">
      <formula>O7=0</formula>
    </cfRule>
  </conditionalFormatting>
  <conditionalFormatting sqref="O8">
    <cfRule type="expression" dxfId="1265" priority="133">
      <formula>O8=0</formula>
    </cfRule>
  </conditionalFormatting>
  <conditionalFormatting sqref="O9">
    <cfRule type="expression" dxfId="1264" priority="132">
      <formula>O9=0</formula>
    </cfRule>
  </conditionalFormatting>
  <conditionalFormatting sqref="N8">
    <cfRule type="expression" dxfId="1263" priority="131">
      <formula>N8=""</formula>
    </cfRule>
  </conditionalFormatting>
  <conditionalFormatting sqref="I14">
    <cfRule type="expression" dxfId="1262" priority="130">
      <formula>I14=0</formula>
    </cfRule>
  </conditionalFormatting>
  <conditionalFormatting sqref="I15">
    <cfRule type="expression" dxfId="1261" priority="129">
      <formula>I15=0</formula>
    </cfRule>
  </conditionalFormatting>
  <conditionalFormatting sqref="H14">
    <cfRule type="expression" dxfId="1260" priority="128">
      <formula>AND(H14=0,I14=0)</formula>
    </cfRule>
  </conditionalFormatting>
  <conditionalFormatting sqref="H15">
    <cfRule type="expression" dxfId="1259" priority="127">
      <formula>AND(H15=0,I15=0)</formula>
    </cfRule>
  </conditionalFormatting>
  <conditionalFormatting sqref="G14">
    <cfRule type="expression" dxfId="1258" priority="126">
      <formula>AND(G14=0,H14=0,I14=0)</formula>
    </cfRule>
  </conditionalFormatting>
  <conditionalFormatting sqref="G15">
    <cfRule type="expression" dxfId="1257" priority="125">
      <formula>AND(G15=0,H15=0,I15=0)</formula>
    </cfRule>
  </conditionalFormatting>
  <conditionalFormatting sqref="D14">
    <cfRule type="expression" dxfId="1256" priority="124">
      <formula>D14=0</formula>
    </cfRule>
  </conditionalFormatting>
  <conditionalFormatting sqref="D15">
    <cfRule type="expression" dxfId="1255" priority="123">
      <formula>D15=0</formula>
    </cfRule>
  </conditionalFormatting>
  <conditionalFormatting sqref="D16">
    <cfRule type="expression" dxfId="1254" priority="122">
      <formula>D16=0</formula>
    </cfRule>
  </conditionalFormatting>
  <conditionalFormatting sqref="C15">
    <cfRule type="expression" dxfId="1253" priority="121">
      <formula>C15=""</formula>
    </cfRule>
  </conditionalFormatting>
  <conditionalFormatting sqref="T14">
    <cfRule type="expression" dxfId="1252" priority="120">
      <formula>T14=0</formula>
    </cfRule>
  </conditionalFormatting>
  <conditionalFormatting sqref="T15">
    <cfRule type="expression" dxfId="1251" priority="119">
      <formula>T15=0</formula>
    </cfRule>
  </conditionalFormatting>
  <conditionalFormatting sqref="S14">
    <cfRule type="expression" dxfId="1250" priority="118">
      <formula>AND(S14=0,T14=0)</formula>
    </cfRule>
  </conditionalFormatting>
  <conditionalFormatting sqref="S15">
    <cfRule type="expression" dxfId="1249" priority="117">
      <formula>AND(S15=0,T15=0)</formula>
    </cfRule>
  </conditionalFormatting>
  <conditionalFormatting sqref="R14">
    <cfRule type="expression" dxfId="1248" priority="116">
      <formula>AND(R14=0,S14=0,T14=0)</formula>
    </cfRule>
  </conditionalFormatting>
  <conditionalFormatting sqref="R15">
    <cfRule type="expression" dxfId="1247" priority="115">
      <formula>AND(R15=0,S15=0,T15=0)</formula>
    </cfRule>
  </conditionalFormatting>
  <conditionalFormatting sqref="O14">
    <cfRule type="expression" dxfId="1246" priority="114">
      <formula>O14=0</formula>
    </cfRule>
  </conditionalFormatting>
  <conditionalFormatting sqref="O15">
    <cfRule type="expression" dxfId="1245" priority="113">
      <formula>O15=0</formula>
    </cfRule>
  </conditionalFormatting>
  <conditionalFormatting sqref="O16">
    <cfRule type="expression" dxfId="1244" priority="112">
      <formula>O16=0</formula>
    </cfRule>
  </conditionalFormatting>
  <conditionalFormatting sqref="N15">
    <cfRule type="expression" dxfId="1243" priority="111">
      <formula>N15=""</formula>
    </cfRule>
  </conditionalFormatting>
  <conditionalFormatting sqref="I21">
    <cfRule type="expression" dxfId="1242" priority="110">
      <formula>I21=0</formula>
    </cfRule>
  </conditionalFormatting>
  <conditionalFormatting sqref="I22">
    <cfRule type="expression" dxfId="1241" priority="109">
      <formula>I22=0</formula>
    </cfRule>
  </conditionalFormatting>
  <conditionalFormatting sqref="H21">
    <cfRule type="expression" dxfId="1240" priority="108">
      <formula>AND(H21=0,I21=0)</formula>
    </cfRule>
  </conditionalFormatting>
  <conditionalFormatting sqref="H22">
    <cfRule type="expression" dxfId="1239" priority="107">
      <formula>AND(H22=0,I22=0)</formula>
    </cfRule>
  </conditionalFormatting>
  <conditionalFormatting sqref="G21">
    <cfRule type="expression" dxfId="1238" priority="106">
      <formula>AND(G21=0,H21=0,I21=0)</formula>
    </cfRule>
  </conditionalFormatting>
  <conditionalFormatting sqref="G22">
    <cfRule type="expression" dxfId="1237" priority="105">
      <formula>AND(G22=0,H22=0,I22=0)</formula>
    </cfRule>
  </conditionalFormatting>
  <conditionalFormatting sqref="D21">
    <cfRule type="expression" dxfId="1236" priority="104">
      <formula>D21=0</formula>
    </cfRule>
  </conditionalFormatting>
  <conditionalFormatting sqref="D22">
    <cfRule type="expression" dxfId="1235" priority="103">
      <formula>D22=0</formula>
    </cfRule>
  </conditionalFormatting>
  <conditionalFormatting sqref="D23">
    <cfRule type="expression" dxfId="1234" priority="102">
      <formula>D23=0</formula>
    </cfRule>
  </conditionalFormatting>
  <conditionalFormatting sqref="C22">
    <cfRule type="expression" dxfId="1233" priority="101">
      <formula>C22=""</formula>
    </cfRule>
  </conditionalFormatting>
  <conditionalFormatting sqref="T21">
    <cfRule type="expression" dxfId="1232" priority="100">
      <formula>T21=0</formula>
    </cfRule>
  </conditionalFormatting>
  <conditionalFormatting sqref="T22">
    <cfRule type="expression" dxfId="1231" priority="99">
      <formula>T22=0</formula>
    </cfRule>
  </conditionalFormatting>
  <conditionalFormatting sqref="S21">
    <cfRule type="expression" dxfId="1230" priority="98">
      <formula>AND(S21=0,T21=0)</formula>
    </cfRule>
  </conditionalFormatting>
  <conditionalFormatting sqref="S22">
    <cfRule type="expression" dxfId="1229" priority="97">
      <formula>AND(S22=0,T22=0)</formula>
    </cfRule>
  </conditionalFormatting>
  <conditionalFormatting sqref="R21">
    <cfRule type="expression" dxfId="1228" priority="96">
      <formula>AND(R21=0,S21=0,T21=0)</formula>
    </cfRule>
  </conditionalFormatting>
  <conditionalFormatting sqref="R22">
    <cfRule type="expression" dxfId="1227" priority="95">
      <formula>AND(R22=0,S22=0,T22=0)</formula>
    </cfRule>
  </conditionalFormatting>
  <conditionalFormatting sqref="O21">
    <cfRule type="expression" dxfId="1226" priority="94">
      <formula>O21=0</formula>
    </cfRule>
  </conditionalFormatting>
  <conditionalFormatting sqref="O22">
    <cfRule type="expression" dxfId="1225" priority="93">
      <formula>O22=0</formula>
    </cfRule>
  </conditionalFormatting>
  <conditionalFormatting sqref="O23">
    <cfRule type="expression" dxfId="1224" priority="92">
      <formula>O23=0</formula>
    </cfRule>
  </conditionalFormatting>
  <conditionalFormatting sqref="N22">
    <cfRule type="expression" dxfId="1223" priority="91">
      <formula>N22=""</formula>
    </cfRule>
  </conditionalFormatting>
  <conditionalFormatting sqref="I28">
    <cfRule type="expression" dxfId="1222" priority="90">
      <formula>I28=0</formula>
    </cfRule>
  </conditionalFormatting>
  <conditionalFormatting sqref="I29">
    <cfRule type="expression" dxfId="1221" priority="89">
      <formula>I29=0</formula>
    </cfRule>
  </conditionalFormatting>
  <conditionalFormatting sqref="H28">
    <cfRule type="expression" dxfId="1220" priority="88">
      <formula>AND(H28=0,I28=0)</formula>
    </cfRule>
  </conditionalFormatting>
  <conditionalFormatting sqref="H29">
    <cfRule type="expression" dxfId="1219" priority="87">
      <formula>AND(H29=0,I29=0)</formula>
    </cfRule>
  </conditionalFormatting>
  <conditionalFormatting sqref="G28">
    <cfRule type="expression" dxfId="1218" priority="86">
      <formula>AND(G28=0,H28=0,I28=0)</formula>
    </cfRule>
  </conditionalFormatting>
  <conditionalFormatting sqref="G29">
    <cfRule type="expression" dxfId="1217" priority="85">
      <formula>AND(G29=0,H29=0,I29=0)</formula>
    </cfRule>
  </conditionalFormatting>
  <conditionalFormatting sqref="D28">
    <cfRule type="expression" dxfId="1216" priority="84">
      <formula>D28=0</formula>
    </cfRule>
  </conditionalFormatting>
  <conditionalFormatting sqref="D29">
    <cfRule type="expression" dxfId="1215" priority="83">
      <formula>D29=0</formula>
    </cfRule>
  </conditionalFormatting>
  <conditionalFormatting sqref="D30">
    <cfRule type="expression" dxfId="1214" priority="82">
      <formula>D30=0</formula>
    </cfRule>
  </conditionalFormatting>
  <conditionalFormatting sqref="C29">
    <cfRule type="expression" dxfId="1213" priority="81">
      <formula>C29=""</formula>
    </cfRule>
  </conditionalFormatting>
  <conditionalFormatting sqref="T28">
    <cfRule type="expression" dxfId="1212" priority="80">
      <formula>T28=0</formula>
    </cfRule>
  </conditionalFormatting>
  <conditionalFormatting sqref="T29">
    <cfRule type="expression" dxfId="1211" priority="79">
      <formula>T29=0</formula>
    </cfRule>
  </conditionalFormatting>
  <conditionalFormatting sqref="S28">
    <cfRule type="expression" dxfId="1210" priority="78">
      <formula>AND(S28=0,T28=0)</formula>
    </cfRule>
  </conditionalFormatting>
  <conditionalFormatting sqref="S29">
    <cfRule type="expression" dxfId="1209" priority="77">
      <formula>AND(S29=0,T29=0)</formula>
    </cfRule>
  </conditionalFormatting>
  <conditionalFormatting sqref="R28">
    <cfRule type="expression" dxfId="1208" priority="76">
      <formula>AND(R28=0,S28=0,T28=0)</formula>
    </cfRule>
  </conditionalFormatting>
  <conditionalFormatting sqref="R29">
    <cfRule type="expression" dxfId="1207" priority="75">
      <formula>AND(R29=0,S29=0,T29=0)</formula>
    </cfRule>
  </conditionalFormatting>
  <conditionalFormatting sqref="O28">
    <cfRule type="expression" dxfId="1206" priority="74">
      <formula>O28=0</formula>
    </cfRule>
  </conditionalFormatting>
  <conditionalFormatting sqref="O29">
    <cfRule type="expression" dxfId="1205" priority="73">
      <formula>O29=0</formula>
    </cfRule>
  </conditionalFormatting>
  <conditionalFormatting sqref="O30">
    <cfRule type="expression" dxfId="1204" priority="72">
      <formula>O30=0</formula>
    </cfRule>
  </conditionalFormatting>
  <conditionalFormatting sqref="N29">
    <cfRule type="expression" dxfId="1203" priority="71">
      <formula>N29=""</formula>
    </cfRule>
  </conditionalFormatting>
  <conditionalFormatting sqref="T38">
    <cfRule type="expression" dxfId="1202" priority="70">
      <formula>T38=0</formula>
    </cfRule>
  </conditionalFormatting>
  <conditionalFormatting sqref="T39">
    <cfRule type="expression" dxfId="1201" priority="69">
      <formula>T39=0</formula>
    </cfRule>
  </conditionalFormatting>
  <conditionalFormatting sqref="S38">
    <cfRule type="expression" dxfId="1200" priority="68">
      <formula>AND(S38=0,T38=0)</formula>
    </cfRule>
  </conditionalFormatting>
  <conditionalFormatting sqref="S39">
    <cfRule type="expression" dxfId="1199" priority="67">
      <formula>AND(S39=0,T39=0)</formula>
    </cfRule>
  </conditionalFormatting>
  <conditionalFormatting sqref="R38">
    <cfRule type="expression" dxfId="1198" priority="66">
      <formula>AND(R38=0,S38=0,T38=0)</formula>
    </cfRule>
  </conditionalFormatting>
  <conditionalFormatting sqref="R39">
    <cfRule type="expression" dxfId="1197" priority="65">
      <formula>AND(R39=0,S39=0,T39=0)</formula>
    </cfRule>
  </conditionalFormatting>
  <conditionalFormatting sqref="O38">
    <cfRule type="expression" dxfId="1196" priority="64">
      <formula>O38=0</formula>
    </cfRule>
  </conditionalFormatting>
  <conditionalFormatting sqref="O39">
    <cfRule type="expression" dxfId="1195" priority="63">
      <formula>O39=0</formula>
    </cfRule>
  </conditionalFormatting>
  <conditionalFormatting sqref="O40">
    <cfRule type="expression" dxfId="1194" priority="62">
      <formula>O40=0</formula>
    </cfRule>
  </conditionalFormatting>
  <conditionalFormatting sqref="N39">
    <cfRule type="expression" dxfId="1193" priority="61">
      <formula>N39=""</formula>
    </cfRule>
  </conditionalFormatting>
  <conditionalFormatting sqref="I45">
    <cfRule type="expression" dxfId="1192" priority="60">
      <formula>I45=0</formula>
    </cfRule>
  </conditionalFormatting>
  <conditionalFormatting sqref="I46">
    <cfRule type="expression" dxfId="1191" priority="59">
      <formula>I46=0</formula>
    </cfRule>
  </conditionalFormatting>
  <conditionalFormatting sqref="H45">
    <cfRule type="expression" dxfId="1190" priority="58">
      <formula>AND(H45=0,I45=0)</formula>
    </cfRule>
  </conditionalFormatting>
  <conditionalFormatting sqref="H46">
    <cfRule type="expression" dxfId="1189" priority="57">
      <formula>AND(H46=0,I46=0)</formula>
    </cfRule>
  </conditionalFormatting>
  <conditionalFormatting sqref="G45">
    <cfRule type="expression" dxfId="1188" priority="56">
      <formula>AND(G45=0,H45=0,I45=0)</formula>
    </cfRule>
  </conditionalFormatting>
  <conditionalFormatting sqref="G46">
    <cfRule type="expression" dxfId="1187" priority="55">
      <formula>AND(G46=0,H46=0,I46=0)</formula>
    </cfRule>
  </conditionalFormatting>
  <conditionalFormatting sqref="D45">
    <cfRule type="expression" dxfId="1186" priority="54">
      <formula>D45=0</formula>
    </cfRule>
  </conditionalFormatting>
  <conditionalFormatting sqref="D46">
    <cfRule type="expression" dxfId="1185" priority="53">
      <formula>D46=0</formula>
    </cfRule>
  </conditionalFormatting>
  <conditionalFormatting sqref="D47">
    <cfRule type="expression" dxfId="1184" priority="52">
      <formula>D47=0</formula>
    </cfRule>
  </conditionalFormatting>
  <conditionalFormatting sqref="C46">
    <cfRule type="expression" dxfId="1183" priority="51">
      <formula>C46=""</formula>
    </cfRule>
  </conditionalFormatting>
  <conditionalFormatting sqref="T45">
    <cfRule type="expression" dxfId="1182" priority="50">
      <formula>T45=0</formula>
    </cfRule>
  </conditionalFormatting>
  <conditionalFormatting sqref="T46">
    <cfRule type="expression" dxfId="1181" priority="49">
      <formula>T46=0</formula>
    </cfRule>
  </conditionalFormatting>
  <conditionalFormatting sqref="S45">
    <cfRule type="expression" dxfId="1180" priority="48">
      <formula>AND(S45=0,T45=0)</formula>
    </cfRule>
  </conditionalFormatting>
  <conditionalFormatting sqref="S46">
    <cfRule type="expression" dxfId="1179" priority="47">
      <formula>AND(S46=0,T46=0)</formula>
    </cfRule>
  </conditionalFormatting>
  <conditionalFormatting sqref="R45">
    <cfRule type="expression" dxfId="1178" priority="46">
      <formula>AND(R45=0,S45=0,T45=0)</formula>
    </cfRule>
  </conditionalFormatting>
  <conditionalFormatting sqref="R46">
    <cfRule type="expression" dxfId="1177" priority="45">
      <formula>AND(R46=0,S46=0,T46=0)</formula>
    </cfRule>
  </conditionalFormatting>
  <conditionalFormatting sqref="O45">
    <cfRule type="expression" dxfId="1176" priority="44">
      <formula>O45=0</formula>
    </cfRule>
  </conditionalFormatting>
  <conditionalFormatting sqref="O46">
    <cfRule type="expression" dxfId="1175" priority="43">
      <formula>O46=0</formula>
    </cfRule>
  </conditionalFormatting>
  <conditionalFormatting sqref="O47">
    <cfRule type="expression" dxfId="1174" priority="42">
      <formula>O47=0</formula>
    </cfRule>
  </conditionalFormatting>
  <conditionalFormatting sqref="N46">
    <cfRule type="expression" dxfId="1173" priority="41">
      <formula>N46=""</formula>
    </cfRule>
  </conditionalFormatting>
  <conditionalFormatting sqref="I52">
    <cfRule type="expression" dxfId="1172" priority="40">
      <formula>I52=0</formula>
    </cfRule>
  </conditionalFormatting>
  <conditionalFormatting sqref="I53">
    <cfRule type="expression" dxfId="1171" priority="39">
      <formula>I53=0</formula>
    </cfRule>
  </conditionalFormatting>
  <conditionalFormatting sqref="H52">
    <cfRule type="expression" dxfId="1170" priority="38">
      <formula>AND(H52=0,I52=0)</formula>
    </cfRule>
  </conditionalFormatting>
  <conditionalFormatting sqref="H53">
    <cfRule type="expression" dxfId="1169" priority="37">
      <formula>AND(H53=0,I53=0)</formula>
    </cfRule>
  </conditionalFormatting>
  <conditionalFormatting sqref="G52">
    <cfRule type="expression" dxfId="1168" priority="36">
      <formula>AND(G52=0,H52=0,I52=0)</formula>
    </cfRule>
  </conditionalFormatting>
  <conditionalFormatting sqref="G53">
    <cfRule type="expression" dxfId="1167" priority="35">
      <formula>AND(G53=0,H53=0,I53=0)</formula>
    </cfRule>
  </conditionalFormatting>
  <conditionalFormatting sqref="D52">
    <cfRule type="expression" dxfId="1166" priority="34">
      <formula>D52=0</formula>
    </cfRule>
  </conditionalFormatting>
  <conditionalFormatting sqref="D53">
    <cfRule type="expression" dxfId="1165" priority="33">
      <formula>D53=0</formula>
    </cfRule>
  </conditionalFormatting>
  <conditionalFormatting sqref="D54">
    <cfRule type="expression" dxfId="1164" priority="32">
      <formula>D54=0</formula>
    </cfRule>
  </conditionalFormatting>
  <conditionalFormatting sqref="C53">
    <cfRule type="expression" dxfId="1163" priority="31">
      <formula>C53=""</formula>
    </cfRule>
  </conditionalFormatting>
  <conditionalFormatting sqref="T52">
    <cfRule type="expression" dxfId="1162" priority="30">
      <formula>T52=0</formula>
    </cfRule>
  </conditionalFormatting>
  <conditionalFormatting sqref="T53">
    <cfRule type="expression" dxfId="1161" priority="29">
      <formula>T53=0</formula>
    </cfRule>
  </conditionalFormatting>
  <conditionalFormatting sqref="S52">
    <cfRule type="expression" dxfId="1160" priority="28">
      <formula>AND(S52=0,T52=0)</formula>
    </cfRule>
  </conditionalFormatting>
  <conditionalFormatting sqref="S53">
    <cfRule type="expression" dxfId="1159" priority="27">
      <formula>AND(S53=0,T53=0)</formula>
    </cfRule>
  </conditionalFormatting>
  <conditionalFormatting sqref="R52">
    <cfRule type="expression" dxfId="1158" priority="26">
      <formula>AND(R52=0,S52=0,T52=0)</formula>
    </cfRule>
  </conditionalFormatting>
  <conditionalFormatting sqref="R53">
    <cfRule type="expression" dxfId="1157" priority="25">
      <formula>AND(R53=0,S53=0,T53=0)</formula>
    </cfRule>
  </conditionalFormatting>
  <conditionalFormatting sqref="O52">
    <cfRule type="expression" dxfId="1156" priority="24">
      <formula>O52=0</formula>
    </cfRule>
  </conditionalFormatting>
  <conditionalFormatting sqref="O53">
    <cfRule type="expression" dxfId="1155" priority="23">
      <formula>O53=0</formula>
    </cfRule>
  </conditionalFormatting>
  <conditionalFormatting sqref="O54">
    <cfRule type="expression" dxfId="1154" priority="22">
      <formula>O54=0</formula>
    </cfRule>
  </conditionalFormatting>
  <conditionalFormatting sqref="N53">
    <cfRule type="expression" dxfId="1153" priority="21">
      <formula>N53=""</formula>
    </cfRule>
  </conditionalFormatting>
  <conditionalFormatting sqref="I59">
    <cfRule type="expression" dxfId="1152" priority="20">
      <formula>I59=0</formula>
    </cfRule>
  </conditionalFormatting>
  <conditionalFormatting sqref="I60">
    <cfRule type="expression" dxfId="1151" priority="19">
      <formula>I60=0</formula>
    </cfRule>
  </conditionalFormatting>
  <conditionalFormatting sqref="H59">
    <cfRule type="expression" dxfId="1150" priority="18">
      <formula>AND(H59=0,I59=0)</formula>
    </cfRule>
  </conditionalFormatting>
  <conditionalFormatting sqref="H60">
    <cfRule type="expression" dxfId="1149" priority="17">
      <formula>AND(H60=0,I60=0)</formula>
    </cfRule>
  </conditionalFormatting>
  <conditionalFormatting sqref="G59">
    <cfRule type="expression" dxfId="1148" priority="16">
      <formula>AND(G59=0,H59=0,I59=0)</formula>
    </cfRule>
  </conditionalFormatting>
  <conditionalFormatting sqref="G60">
    <cfRule type="expression" dxfId="1147" priority="15">
      <formula>AND(G60=0,H60=0,I60=0)</formula>
    </cfRule>
  </conditionalFormatting>
  <conditionalFormatting sqref="D59">
    <cfRule type="expression" dxfId="1146" priority="14">
      <formula>D59=0</formula>
    </cfRule>
  </conditionalFormatting>
  <conditionalFormatting sqref="D60">
    <cfRule type="expression" dxfId="1145" priority="13">
      <formula>D60=0</formula>
    </cfRule>
  </conditionalFormatting>
  <conditionalFormatting sqref="D61">
    <cfRule type="expression" dxfId="1144" priority="12">
      <formula>D61=0</formula>
    </cfRule>
  </conditionalFormatting>
  <conditionalFormatting sqref="C60">
    <cfRule type="expression" dxfId="1143" priority="11">
      <formula>C60=""</formula>
    </cfRule>
  </conditionalFormatting>
  <conditionalFormatting sqref="T59">
    <cfRule type="expression" dxfId="1142" priority="10">
      <formula>T59=0</formula>
    </cfRule>
  </conditionalFormatting>
  <conditionalFormatting sqref="T60">
    <cfRule type="expression" dxfId="1141" priority="9">
      <formula>T60=0</formula>
    </cfRule>
  </conditionalFormatting>
  <conditionalFormatting sqref="S59">
    <cfRule type="expression" dxfId="1140" priority="8">
      <formula>AND(S59=0,T59=0)</formula>
    </cfRule>
  </conditionalFormatting>
  <conditionalFormatting sqref="S60">
    <cfRule type="expression" dxfId="1139" priority="7">
      <formula>AND(S60=0,T60=0)</formula>
    </cfRule>
  </conditionalFormatting>
  <conditionalFormatting sqref="R59">
    <cfRule type="expression" dxfId="1138" priority="6">
      <formula>AND(R59=0,S59=0,T59=0)</formula>
    </cfRule>
  </conditionalFormatting>
  <conditionalFormatting sqref="R60">
    <cfRule type="expression" dxfId="1137" priority="5">
      <formula>AND(R60=0,S60=0,T60=0)</formula>
    </cfRule>
  </conditionalFormatting>
  <conditionalFormatting sqref="O59">
    <cfRule type="expression" dxfId="1136" priority="4">
      <formula>O59=0</formula>
    </cfRule>
  </conditionalFormatting>
  <conditionalFormatting sqref="O60">
    <cfRule type="expression" dxfId="1135" priority="3">
      <formula>O60=0</formula>
    </cfRule>
  </conditionalFormatting>
  <conditionalFormatting sqref="O61">
    <cfRule type="expression" dxfId="1134" priority="2">
      <formula>O61=0</formula>
    </cfRule>
  </conditionalFormatting>
  <conditionalFormatting sqref="N60">
    <cfRule type="expression" dxfId="1133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111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112</v>
      </c>
      <c r="AF1" s="1">
        <f ca="1">BI1*10000+BN1*1000+BS1*100+BX1*10+CC1</f>
        <v>7018</v>
      </c>
      <c r="AG1" s="1" t="s">
        <v>113</v>
      </c>
      <c r="AH1" s="1">
        <f ca="1">BJ1*10000+BO1*1000+BT1*100+BY1*10+CD1</f>
        <v>1739</v>
      </c>
      <c r="AI1" s="1" t="s">
        <v>114</v>
      </c>
      <c r="AJ1" s="1">
        <f ca="1">AF1-AH1</f>
        <v>5279</v>
      </c>
      <c r="AL1" s="1">
        <f ca="1">BI1</f>
        <v>0</v>
      </c>
      <c r="AM1" s="1">
        <f ca="1">BN1</f>
        <v>7</v>
      </c>
      <c r="AN1" s="1" t="s">
        <v>115</v>
      </c>
      <c r="AO1" s="1">
        <f ca="1">BS1</f>
        <v>0</v>
      </c>
      <c r="AP1" s="1">
        <f ca="1">BX1</f>
        <v>1</v>
      </c>
      <c r="AQ1" s="1">
        <f ca="1">CC1</f>
        <v>8</v>
      </c>
      <c r="AR1" s="1" t="s">
        <v>116</v>
      </c>
      <c r="AS1" s="1">
        <f ca="1">BJ1</f>
        <v>0</v>
      </c>
      <c r="AT1" s="1">
        <f ca="1">BO1</f>
        <v>1</v>
      </c>
      <c r="AU1" s="1" t="s">
        <v>115</v>
      </c>
      <c r="AV1" s="1">
        <f ca="1">BT1</f>
        <v>7</v>
      </c>
      <c r="AW1" s="1">
        <f ca="1">BY1</f>
        <v>3</v>
      </c>
      <c r="AX1" s="1">
        <f ca="1">CD1</f>
        <v>9</v>
      </c>
      <c r="AY1" s="1" t="s">
        <v>104</v>
      </c>
      <c r="AZ1" s="1">
        <f ca="1">MOD(ROUNDDOWN(AJ1/10000,0),10)</f>
        <v>0</v>
      </c>
      <c r="BA1" s="1">
        <f ca="1">MOD(ROUNDDOWN(AJ1/1000,0),10)</f>
        <v>5</v>
      </c>
      <c r="BB1" s="1" t="s">
        <v>65</v>
      </c>
      <c r="BC1" s="1">
        <f ca="1">MOD(ROUNDDOWN(AJ1/100,0),10)</f>
        <v>2</v>
      </c>
      <c r="BD1" s="1">
        <f ca="1">MOD(ROUNDDOWN(AJ1/10,0),10)</f>
        <v>7</v>
      </c>
      <c r="BE1" s="1">
        <f ca="1">MOD(ROUNDDOWN(AJ1/1,0),10)</f>
        <v>9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7</v>
      </c>
      <c r="BO1" s="11">
        <f ca="1">VLOOKUP($CO1,$CQ$1:$CS$100,3,FALSE)</f>
        <v>1</v>
      </c>
      <c r="BP1" s="12"/>
      <c r="BQ1" s="18" t="s">
        <v>12</v>
      </c>
      <c r="BR1" s="1">
        <v>1</v>
      </c>
      <c r="BS1" s="10">
        <f ca="1">VLOOKUP($CV1,$CX$1:$CZ$100,2,FALSE)</f>
        <v>0</v>
      </c>
      <c r="BT1" s="10">
        <f ca="1">VLOOKUP($CV1,$CX$1:$CZ$100,3,FALSE)</f>
        <v>7</v>
      </c>
      <c r="BU1" s="19"/>
      <c r="BV1" s="18" t="s">
        <v>13</v>
      </c>
      <c r="BW1" s="1">
        <v>1</v>
      </c>
      <c r="BX1" s="10">
        <f ca="1">VLOOKUP($DC1,$DE$1:$DG$100,2,FALSE)</f>
        <v>1</v>
      </c>
      <c r="BY1" s="10">
        <f ca="1">VLOOKUP($DC1,$DE$1:$DG$100,3,FALSE)</f>
        <v>3</v>
      </c>
      <c r="BZ1" s="19"/>
      <c r="CA1" s="18" t="s">
        <v>14</v>
      </c>
      <c r="CB1" s="1">
        <v>1</v>
      </c>
      <c r="CC1" s="10">
        <f ca="1">VLOOKUP($DJ1,$DL$1:$DN$100,2,FALSE)</f>
        <v>8</v>
      </c>
      <c r="CD1" s="10">
        <f ca="1">VLOOKUP($DJ1,$DL$1:$DN$100,3,FALSE)</f>
        <v>9</v>
      </c>
      <c r="CE1" s="19"/>
      <c r="CF1" s="12"/>
      <c r="CG1" s="65">
        <f ca="1">RAND()</f>
        <v>0.29114001711892157</v>
      </c>
      <c r="CH1" s="66">
        <f ca="1">RANK(CG1,$CG$1:$CG$100,)</f>
        <v>14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0.47710035812894558</v>
      </c>
      <c r="CO1" s="66">
        <f ca="1">RANK(CN1,$CN$1:$CN$100,)</f>
        <v>16</v>
      </c>
      <c r="CP1" s="67"/>
      <c r="CQ1" s="67">
        <v>1</v>
      </c>
      <c r="CR1" s="67">
        <v>2</v>
      </c>
      <c r="CS1" s="67">
        <v>1</v>
      </c>
      <c r="CU1" s="65">
        <f ca="1">RAND()</f>
        <v>0.80945847143198524</v>
      </c>
      <c r="CV1" s="66">
        <f ca="1">RANK(CU1,$CU$1:$CU$100,)</f>
        <v>7</v>
      </c>
      <c r="CW1" s="67"/>
      <c r="CX1" s="67">
        <v>1</v>
      </c>
      <c r="CY1" s="67">
        <v>0</v>
      </c>
      <c r="CZ1" s="67">
        <v>1</v>
      </c>
      <c r="DA1" s="67"/>
      <c r="DB1" s="65">
        <f ca="1">RAND()</f>
        <v>0.8179499363846815</v>
      </c>
      <c r="DC1" s="66">
        <f ca="1">RANK(DB1,$DB$1:$DB$100,)</f>
        <v>11</v>
      </c>
      <c r="DD1" s="67"/>
      <c r="DE1" s="67">
        <v>1</v>
      </c>
      <c r="DF1" s="67">
        <v>0</v>
      </c>
      <c r="DG1" s="67">
        <v>1</v>
      </c>
      <c r="DI1" s="65">
        <f ca="1">RAND()</f>
        <v>1.7890829779276807E-3</v>
      </c>
      <c r="DJ1" s="66">
        <f ca="1">RANK(DI1,$DI$1:$DI$100,)</f>
        <v>37</v>
      </c>
      <c r="DK1" s="67"/>
      <c r="DL1" s="67">
        <v>1</v>
      </c>
      <c r="DM1" s="67">
        <v>1</v>
      </c>
      <c r="DN1" s="67">
        <v>2</v>
      </c>
    </row>
    <row r="2" spans="1:118" ht="50.1" customHeight="1" thickBot="1" x14ac:dyDescent="0.3">
      <c r="A2" s="86" t="s">
        <v>4</v>
      </c>
      <c r="B2" s="87"/>
      <c r="C2" s="87"/>
      <c r="D2" s="87"/>
      <c r="E2" s="87"/>
      <c r="F2" s="88"/>
      <c r="G2" s="89" t="s">
        <v>5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15</v>
      </c>
      <c r="AF2" s="1">
        <f t="shared" ref="AF2:AF12" ca="1" si="0">BI2*10000+BN2*1000+BS2*100+BX2*10+CC2</f>
        <v>6007</v>
      </c>
      <c r="AG2" s="1" t="s">
        <v>48</v>
      </c>
      <c r="AH2" s="1">
        <f t="shared" ref="AH2:AH12" ca="1" si="1">BJ2*10000+BO2*1000+BT2*100+BY2*10+CD2</f>
        <v>1238</v>
      </c>
      <c r="AI2" s="1" t="s">
        <v>117</v>
      </c>
      <c r="AJ2" s="1">
        <f t="shared" ref="AJ2:AJ12" ca="1" si="2">AF2-AH2</f>
        <v>4769</v>
      </c>
      <c r="AL2" s="1">
        <f t="shared" ref="AL2:AL12" ca="1" si="3">BI2</f>
        <v>0</v>
      </c>
      <c r="AM2" s="1">
        <f t="shared" ref="AM2:AM12" ca="1" si="4">BN2</f>
        <v>6</v>
      </c>
      <c r="AN2" s="1" t="s">
        <v>65</v>
      </c>
      <c r="AO2" s="1">
        <f t="shared" ref="AO2:AO12" ca="1" si="5">BS2</f>
        <v>0</v>
      </c>
      <c r="AP2" s="1">
        <f t="shared" ref="AP2:AP12" ca="1" si="6">BX2</f>
        <v>0</v>
      </c>
      <c r="AQ2" s="1">
        <f t="shared" ref="AQ2:AQ12" ca="1" si="7">CC2</f>
        <v>7</v>
      </c>
      <c r="AR2" s="1" t="s">
        <v>1</v>
      </c>
      <c r="AS2" s="1">
        <f t="shared" ref="AS2:AS12" ca="1" si="8">BJ2</f>
        <v>0</v>
      </c>
      <c r="AT2" s="1">
        <f t="shared" ref="AT2:AT12" ca="1" si="9">BO2</f>
        <v>1</v>
      </c>
      <c r="AU2" s="1" t="s">
        <v>8</v>
      </c>
      <c r="AV2" s="1">
        <f t="shared" ref="AV2:AV12" ca="1" si="10">BT2</f>
        <v>2</v>
      </c>
      <c r="AW2" s="1">
        <f t="shared" ref="AW2:AW12" ca="1" si="11">BY2</f>
        <v>3</v>
      </c>
      <c r="AX2" s="1">
        <f t="shared" ref="AX2:AX12" ca="1" si="12">CD2</f>
        <v>8</v>
      </c>
      <c r="AY2" s="1" t="s">
        <v>69</v>
      </c>
      <c r="AZ2" s="1">
        <f t="shared" ref="AZ2:AZ12" ca="1" si="13">MOD(ROUNDDOWN(AJ2/10000,0),10)</f>
        <v>0</v>
      </c>
      <c r="BA2" s="1">
        <f t="shared" ref="BA2:BA12" ca="1" si="14">MOD(ROUNDDOWN(AJ2/1000,0),10)</f>
        <v>4</v>
      </c>
      <c r="BB2" s="1" t="s">
        <v>8</v>
      </c>
      <c r="BC2" s="1">
        <f t="shared" ref="BC2:BC12" ca="1" si="15">MOD(ROUNDDOWN(AJ2/100,0),10)</f>
        <v>7</v>
      </c>
      <c r="BD2" s="1">
        <f t="shared" ref="BD2:BD12" ca="1" si="16">MOD(ROUNDDOWN(AJ2/10,0),10)</f>
        <v>6</v>
      </c>
      <c r="BE2" s="1">
        <f t="shared" ref="BE2:BE12" ca="1" si="17">MOD(ROUNDDOWN(AJ2/1,0),10)</f>
        <v>9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6</v>
      </c>
      <c r="BO2" s="11">
        <f t="shared" ref="BO2:BO12" ca="1" si="21">VLOOKUP($CO2,$CQ$1:$CS$100,3,FALSE)</f>
        <v>1</v>
      </c>
      <c r="BP2" s="12"/>
      <c r="BR2" s="1">
        <v>2</v>
      </c>
      <c r="BS2" s="10">
        <f t="shared" ref="BS2:BS12" ca="1" si="22">VLOOKUP($CV2,$CX$1:$CZ$100,2,FALSE)</f>
        <v>0</v>
      </c>
      <c r="BT2" s="10">
        <f t="shared" ref="BT2:BT12" ca="1" si="23">VLOOKUP($CV2,$CX$1:$CZ$100,3,FALSE)</f>
        <v>2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3</v>
      </c>
      <c r="BZ2" s="19"/>
      <c r="CB2" s="1">
        <v>2</v>
      </c>
      <c r="CC2" s="10">
        <f t="shared" ref="CC2:CC12" ca="1" si="26">VLOOKUP($DJ2,$DL$1:$DN$100,2,FALSE)</f>
        <v>7</v>
      </c>
      <c r="CD2" s="10">
        <f t="shared" ref="CD2:CD12" ca="1" si="27">VLOOKUP($DJ2,$DL$1:$DN$100,3,FALSE)</f>
        <v>8</v>
      </c>
      <c r="CE2" s="19"/>
      <c r="CF2" s="12"/>
      <c r="CG2" s="65">
        <f t="shared" ref="CG2:CG18" ca="1" si="28">RAND()</f>
        <v>0.67964465477205638</v>
      </c>
      <c r="CH2" s="66">
        <f t="shared" ref="CH2:CH18" ca="1" si="29">RANK(CG2,$CG$1:$CG$100,)</f>
        <v>7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0">RAND()</f>
        <v>0.61124784107269481</v>
      </c>
      <c r="CO2" s="66">
        <f t="shared" ref="CO2:CO36" ca="1" si="31">RANK(CN2,$CN$1:$CN$100,)</f>
        <v>11</v>
      </c>
      <c r="CP2" s="67"/>
      <c r="CQ2" s="67">
        <v>2</v>
      </c>
      <c r="CR2" s="67">
        <v>3</v>
      </c>
      <c r="CS2" s="67">
        <v>1</v>
      </c>
      <c r="CU2" s="65">
        <f t="shared" ref="CU2:CU46" ca="1" si="32">RAND()</f>
        <v>0.93130617189360765</v>
      </c>
      <c r="CV2" s="66">
        <f t="shared" ref="CV2:CV46" ca="1" si="33">RANK(CU2,$CU$1:$CU$100,)</f>
        <v>2</v>
      </c>
      <c r="CW2" s="67"/>
      <c r="CX2" s="67">
        <v>2</v>
      </c>
      <c r="CY2" s="67">
        <v>0</v>
      </c>
      <c r="CZ2" s="67">
        <v>2</v>
      </c>
      <c r="DB2" s="65">
        <f t="shared" ref="DB2:DB46" ca="1" si="34">RAND()</f>
        <v>0.956514514133744</v>
      </c>
      <c r="DC2" s="66">
        <f t="shared" ref="DC2:DC46" ca="1" si="35">RANK(DB2,$DB$1:$DB$100,)</f>
        <v>3</v>
      </c>
      <c r="DD2" s="67"/>
      <c r="DE2" s="67">
        <v>2</v>
      </c>
      <c r="DF2" s="67">
        <v>0</v>
      </c>
      <c r="DG2" s="67">
        <v>2</v>
      </c>
      <c r="DI2" s="65">
        <f t="shared" ref="DI2:DI37" ca="1" si="36">RAND()</f>
        <v>4.0290326822809641E-2</v>
      </c>
      <c r="DJ2" s="66">
        <f t="shared" ref="DJ2:DJ37" ca="1" si="37">RANK(DI2,$DI$1:$DI$100,)</f>
        <v>35</v>
      </c>
      <c r="DK2" s="67"/>
      <c r="DL2" s="67">
        <v>2</v>
      </c>
      <c r="DM2" s="67">
        <v>1</v>
      </c>
      <c r="DN2" s="67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7062</v>
      </c>
      <c r="AG3" s="1" t="s">
        <v>72</v>
      </c>
      <c r="AH3" s="1">
        <f t="shared" ca="1" si="1"/>
        <v>4685</v>
      </c>
      <c r="AI3" s="1" t="s">
        <v>104</v>
      </c>
      <c r="AJ3" s="1">
        <f t="shared" ca="1" si="2"/>
        <v>2377</v>
      </c>
      <c r="AL3" s="1">
        <f t="shared" ca="1" si="3"/>
        <v>0</v>
      </c>
      <c r="AM3" s="1">
        <f t="shared" ca="1" si="4"/>
        <v>7</v>
      </c>
      <c r="AN3" s="1" t="s">
        <v>8</v>
      </c>
      <c r="AO3" s="1">
        <f t="shared" ca="1" si="5"/>
        <v>0</v>
      </c>
      <c r="AP3" s="1">
        <f t="shared" ca="1" si="6"/>
        <v>6</v>
      </c>
      <c r="AQ3" s="1">
        <f t="shared" ca="1" si="7"/>
        <v>2</v>
      </c>
      <c r="AR3" s="1" t="s">
        <v>79</v>
      </c>
      <c r="AS3" s="1">
        <f t="shared" ca="1" si="8"/>
        <v>0</v>
      </c>
      <c r="AT3" s="1">
        <f t="shared" ca="1" si="9"/>
        <v>4</v>
      </c>
      <c r="AU3" s="1" t="s">
        <v>8</v>
      </c>
      <c r="AV3" s="1">
        <f t="shared" ca="1" si="10"/>
        <v>6</v>
      </c>
      <c r="AW3" s="1">
        <f t="shared" ca="1" si="11"/>
        <v>8</v>
      </c>
      <c r="AX3" s="1">
        <f t="shared" ca="1" si="12"/>
        <v>5</v>
      </c>
      <c r="AY3" s="1" t="s">
        <v>2</v>
      </c>
      <c r="AZ3" s="1">
        <f t="shared" ca="1" si="13"/>
        <v>0</v>
      </c>
      <c r="BA3" s="1">
        <f t="shared" ca="1" si="14"/>
        <v>2</v>
      </c>
      <c r="BB3" s="1" t="s">
        <v>8</v>
      </c>
      <c r="BC3" s="1">
        <f t="shared" ca="1" si="15"/>
        <v>3</v>
      </c>
      <c r="BD3" s="1">
        <f t="shared" ca="1" si="16"/>
        <v>7</v>
      </c>
      <c r="BE3" s="1">
        <f t="shared" ca="1" si="17"/>
        <v>7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7</v>
      </c>
      <c r="BO3" s="11">
        <f t="shared" ca="1" si="21"/>
        <v>4</v>
      </c>
      <c r="BP3" s="12"/>
      <c r="BR3" s="1">
        <v>3</v>
      </c>
      <c r="BS3" s="10">
        <f t="shared" ca="1" si="22"/>
        <v>0</v>
      </c>
      <c r="BT3" s="10">
        <f t="shared" ca="1" si="23"/>
        <v>6</v>
      </c>
      <c r="BU3" s="19"/>
      <c r="BW3" s="1">
        <v>3</v>
      </c>
      <c r="BX3" s="10">
        <f t="shared" ca="1" si="24"/>
        <v>6</v>
      </c>
      <c r="BY3" s="10">
        <f t="shared" ca="1" si="25"/>
        <v>8</v>
      </c>
      <c r="BZ3" s="19"/>
      <c r="CB3" s="1">
        <v>3</v>
      </c>
      <c r="CC3" s="10">
        <f t="shared" ca="1" si="26"/>
        <v>2</v>
      </c>
      <c r="CD3" s="10">
        <f t="shared" ca="1" si="27"/>
        <v>5</v>
      </c>
      <c r="CE3" s="19"/>
      <c r="CF3" s="12"/>
      <c r="CG3" s="65">
        <f t="shared" ca="1" si="28"/>
        <v>0.9390752687808378</v>
      </c>
      <c r="CH3" s="66">
        <f t="shared" ca="1" si="29"/>
        <v>2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0.43142326270787612</v>
      </c>
      <c r="CO3" s="66">
        <f t="shared" ca="1" si="31"/>
        <v>19</v>
      </c>
      <c r="CP3" s="67"/>
      <c r="CQ3" s="67">
        <v>3</v>
      </c>
      <c r="CR3" s="67">
        <v>3</v>
      </c>
      <c r="CS3" s="67">
        <v>2</v>
      </c>
      <c r="CU3" s="65">
        <f t="shared" ca="1" si="32"/>
        <v>0.81539119089332324</v>
      </c>
      <c r="CV3" s="66">
        <f t="shared" ca="1" si="33"/>
        <v>6</v>
      </c>
      <c r="CW3" s="67"/>
      <c r="CX3" s="67">
        <v>3</v>
      </c>
      <c r="CY3" s="67">
        <v>0</v>
      </c>
      <c r="CZ3" s="67">
        <v>3</v>
      </c>
      <c r="DB3" s="65">
        <f t="shared" ca="1" si="34"/>
        <v>6.7762720586750258E-2</v>
      </c>
      <c r="DC3" s="66">
        <f t="shared" ca="1" si="35"/>
        <v>42</v>
      </c>
      <c r="DD3" s="67"/>
      <c r="DE3" s="67">
        <v>3</v>
      </c>
      <c r="DF3" s="67">
        <v>0</v>
      </c>
      <c r="DG3" s="67">
        <v>3</v>
      </c>
      <c r="DI3" s="65">
        <f t="shared" ca="1" si="36"/>
        <v>0.69667429020359428</v>
      </c>
      <c r="DJ3" s="66">
        <f t="shared" ca="1" si="37"/>
        <v>11</v>
      </c>
      <c r="DK3" s="67"/>
      <c r="DL3" s="67">
        <v>3</v>
      </c>
      <c r="DM3" s="67">
        <v>1</v>
      </c>
      <c r="DN3" s="67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118</v>
      </c>
      <c r="AF4" s="1">
        <f t="shared" ca="1" si="0"/>
        <v>9516</v>
      </c>
      <c r="AG4" s="1" t="s">
        <v>68</v>
      </c>
      <c r="AH4" s="1">
        <f t="shared" ca="1" si="1"/>
        <v>2998</v>
      </c>
      <c r="AI4" s="1" t="s">
        <v>119</v>
      </c>
      <c r="AJ4" s="1">
        <f t="shared" ca="1" si="2"/>
        <v>6518</v>
      </c>
      <c r="AL4" s="1">
        <f t="shared" ca="1" si="3"/>
        <v>0</v>
      </c>
      <c r="AM4" s="1">
        <f t="shared" ca="1" si="4"/>
        <v>9</v>
      </c>
      <c r="AN4" s="1" t="s">
        <v>120</v>
      </c>
      <c r="AO4" s="1">
        <f t="shared" ca="1" si="5"/>
        <v>5</v>
      </c>
      <c r="AP4" s="1">
        <f t="shared" ca="1" si="6"/>
        <v>1</v>
      </c>
      <c r="AQ4" s="1">
        <f t="shared" ca="1" si="7"/>
        <v>6</v>
      </c>
      <c r="AR4" s="1" t="s">
        <v>1</v>
      </c>
      <c r="AS4" s="1">
        <f t="shared" ca="1" si="8"/>
        <v>0</v>
      </c>
      <c r="AT4" s="1">
        <f t="shared" ca="1" si="9"/>
        <v>2</v>
      </c>
      <c r="AU4" s="1" t="s">
        <v>65</v>
      </c>
      <c r="AV4" s="1">
        <f t="shared" ca="1" si="10"/>
        <v>9</v>
      </c>
      <c r="AW4" s="1">
        <f t="shared" ca="1" si="11"/>
        <v>9</v>
      </c>
      <c r="AX4" s="1">
        <f t="shared" ca="1" si="12"/>
        <v>8</v>
      </c>
      <c r="AY4" s="1" t="s">
        <v>117</v>
      </c>
      <c r="AZ4" s="1">
        <f t="shared" ca="1" si="13"/>
        <v>0</v>
      </c>
      <c r="BA4" s="1">
        <f t="shared" ca="1" si="14"/>
        <v>6</v>
      </c>
      <c r="BB4" s="1" t="s">
        <v>121</v>
      </c>
      <c r="BC4" s="1">
        <f t="shared" ca="1" si="15"/>
        <v>5</v>
      </c>
      <c r="BD4" s="1">
        <f t="shared" ca="1" si="16"/>
        <v>1</v>
      </c>
      <c r="BE4" s="1">
        <f t="shared" ca="1" si="17"/>
        <v>8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9</v>
      </c>
      <c r="BO4" s="11">
        <f t="shared" ca="1" si="21"/>
        <v>2</v>
      </c>
      <c r="BP4" s="12"/>
      <c r="BR4" s="1">
        <v>4</v>
      </c>
      <c r="BS4" s="10">
        <f t="shared" ca="1" si="22"/>
        <v>5</v>
      </c>
      <c r="BT4" s="10">
        <f t="shared" ca="1" si="23"/>
        <v>9</v>
      </c>
      <c r="BU4" s="19"/>
      <c r="BW4" s="1">
        <v>4</v>
      </c>
      <c r="BX4" s="10">
        <f t="shared" ca="1" si="24"/>
        <v>1</v>
      </c>
      <c r="BY4" s="10">
        <f t="shared" ca="1" si="25"/>
        <v>9</v>
      </c>
      <c r="BZ4" s="19"/>
      <c r="CB4" s="1">
        <v>4</v>
      </c>
      <c r="CC4" s="10">
        <f t="shared" ca="1" si="26"/>
        <v>6</v>
      </c>
      <c r="CD4" s="10">
        <f t="shared" ca="1" si="27"/>
        <v>8</v>
      </c>
      <c r="CE4" s="19"/>
      <c r="CF4" s="12"/>
      <c r="CG4" s="65">
        <f t="shared" ca="1" si="28"/>
        <v>0.72524547631392711</v>
      </c>
      <c r="CH4" s="66">
        <f t="shared" ca="1" si="29"/>
        <v>6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0.20090850403900784</v>
      </c>
      <c r="CO4" s="66">
        <f t="shared" ca="1" si="31"/>
        <v>30</v>
      </c>
      <c r="CP4" s="67"/>
      <c r="CQ4" s="67">
        <v>4</v>
      </c>
      <c r="CR4" s="67">
        <v>4</v>
      </c>
      <c r="CS4" s="67">
        <v>1</v>
      </c>
      <c r="CU4" s="65">
        <f t="shared" ca="1" si="32"/>
        <v>4.8986821669445901E-2</v>
      </c>
      <c r="CV4" s="66">
        <f t="shared" ca="1" si="33"/>
        <v>40</v>
      </c>
      <c r="CW4" s="67"/>
      <c r="CX4" s="67">
        <v>4</v>
      </c>
      <c r="CY4" s="67">
        <v>0</v>
      </c>
      <c r="CZ4" s="67">
        <v>4</v>
      </c>
      <c r="DB4" s="65">
        <f t="shared" ca="1" si="34"/>
        <v>0.68457108883317475</v>
      </c>
      <c r="DC4" s="66">
        <f t="shared" ca="1" si="35"/>
        <v>17</v>
      </c>
      <c r="DD4" s="67"/>
      <c r="DE4" s="67">
        <v>4</v>
      </c>
      <c r="DF4" s="67">
        <v>0</v>
      </c>
      <c r="DG4" s="67">
        <v>4</v>
      </c>
      <c r="DI4" s="65">
        <f t="shared" ca="1" si="36"/>
        <v>6.8199845996953723E-2</v>
      </c>
      <c r="DJ4" s="66">
        <f t="shared" ca="1" si="37"/>
        <v>33</v>
      </c>
      <c r="DK4" s="67"/>
      <c r="DL4" s="67">
        <v>4</v>
      </c>
      <c r="DM4" s="67">
        <v>1</v>
      </c>
      <c r="DN4" s="67">
        <v>5</v>
      </c>
    </row>
    <row r="5" spans="1:118" ht="48.95" customHeight="1" thickBot="1" x14ac:dyDescent="0.3">
      <c r="A5" s="8"/>
      <c r="B5" s="80" t="str">
        <f ca="1">$AF1/1000&amp;$AG1&amp;$AH1/1000&amp;$AI1</f>
        <v>7.018－1.739＝</v>
      </c>
      <c r="C5" s="81"/>
      <c r="D5" s="81"/>
      <c r="E5" s="81"/>
      <c r="F5" s="81"/>
      <c r="G5" s="81"/>
      <c r="H5" s="82">
        <f ca="1">$AJ1/1000</f>
        <v>5.2789999999999999</v>
      </c>
      <c r="I5" s="82"/>
      <c r="J5" s="83"/>
      <c r="K5" s="24"/>
      <c r="L5" s="8"/>
      <c r="M5" s="80" t="str">
        <f ca="1">$AF2/1000&amp;$AG2&amp;$AH2/1000&amp;$AI2</f>
        <v>6.007－1.238＝</v>
      </c>
      <c r="N5" s="81"/>
      <c r="O5" s="81"/>
      <c r="P5" s="81"/>
      <c r="Q5" s="81"/>
      <c r="R5" s="81"/>
      <c r="S5" s="82">
        <f ca="1">$AJ2/1000</f>
        <v>4.7690000000000001</v>
      </c>
      <c r="T5" s="82"/>
      <c r="U5" s="83"/>
      <c r="V5" s="25"/>
      <c r="AE5" s="2" t="s">
        <v>122</v>
      </c>
      <c r="AF5" s="1">
        <f t="shared" ca="1" si="0"/>
        <v>2656</v>
      </c>
      <c r="AG5" s="1" t="s">
        <v>123</v>
      </c>
      <c r="AH5" s="1">
        <f t="shared" ca="1" si="1"/>
        <v>1867</v>
      </c>
      <c r="AI5" s="1" t="s">
        <v>2</v>
      </c>
      <c r="AJ5" s="1">
        <f t="shared" ca="1" si="2"/>
        <v>789</v>
      </c>
      <c r="AL5" s="1">
        <f t="shared" ca="1" si="3"/>
        <v>0</v>
      </c>
      <c r="AM5" s="1">
        <f t="shared" ca="1" si="4"/>
        <v>2</v>
      </c>
      <c r="AN5" s="1" t="s">
        <v>8</v>
      </c>
      <c r="AO5" s="1">
        <f t="shared" ca="1" si="5"/>
        <v>6</v>
      </c>
      <c r="AP5" s="1">
        <f t="shared" ca="1" si="6"/>
        <v>5</v>
      </c>
      <c r="AQ5" s="1">
        <f t="shared" ca="1" si="7"/>
        <v>6</v>
      </c>
      <c r="AR5" s="1" t="s">
        <v>124</v>
      </c>
      <c r="AS5" s="1">
        <f t="shared" ca="1" si="8"/>
        <v>0</v>
      </c>
      <c r="AT5" s="1">
        <f t="shared" ca="1" si="9"/>
        <v>1</v>
      </c>
      <c r="AU5" s="1" t="s">
        <v>8</v>
      </c>
      <c r="AV5" s="1">
        <f t="shared" ca="1" si="10"/>
        <v>8</v>
      </c>
      <c r="AW5" s="1">
        <f t="shared" ca="1" si="11"/>
        <v>6</v>
      </c>
      <c r="AX5" s="1">
        <f t="shared" ca="1" si="12"/>
        <v>7</v>
      </c>
      <c r="AY5" s="1" t="s">
        <v>2</v>
      </c>
      <c r="AZ5" s="1">
        <f t="shared" ca="1" si="13"/>
        <v>0</v>
      </c>
      <c r="BA5" s="1">
        <f t="shared" ca="1" si="14"/>
        <v>0</v>
      </c>
      <c r="BB5" s="1" t="s">
        <v>120</v>
      </c>
      <c r="BC5" s="1">
        <f t="shared" ca="1" si="15"/>
        <v>7</v>
      </c>
      <c r="BD5" s="1">
        <f t="shared" ca="1" si="16"/>
        <v>8</v>
      </c>
      <c r="BE5" s="1">
        <f t="shared" ca="1" si="17"/>
        <v>9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2</v>
      </c>
      <c r="BO5" s="11">
        <f t="shared" ca="1" si="21"/>
        <v>1</v>
      </c>
      <c r="BP5" s="12"/>
      <c r="BR5" s="1">
        <v>5</v>
      </c>
      <c r="BS5" s="10">
        <f t="shared" ca="1" si="22"/>
        <v>6</v>
      </c>
      <c r="BT5" s="10">
        <f t="shared" ca="1" si="23"/>
        <v>8</v>
      </c>
      <c r="BU5" s="19"/>
      <c r="BW5" s="1">
        <v>5</v>
      </c>
      <c r="BX5" s="10">
        <f t="shared" ca="1" si="24"/>
        <v>5</v>
      </c>
      <c r="BY5" s="10">
        <f t="shared" ca="1" si="25"/>
        <v>6</v>
      </c>
      <c r="BZ5" s="19"/>
      <c r="CB5" s="1">
        <v>5</v>
      </c>
      <c r="CC5" s="10">
        <f t="shared" ca="1" si="26"/>
        <v>6</v>
      </c>
      <c r="CD5" s="10">
        <f t="shared" ca="1" si="27"/>
        <v>7</v>
      </c>
      <c r="CE5" s="19"/>
      <c r="CF5" s="12"/>
      <c r="CG5" s="65">
        <f t="shared" ca="1" si="28"/>
        <v>0.55698269704849679</v>
      </c>
      <c r="CH5" s="66">
        <f t="shared" ca="1" si="29"/>
        <v>9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0.97471074779740141</v>
      </c>
      <c r="CO5" s="66">
        <f t="shared" ca="1" si="31"/>
        <v>1</v>
      </c>
      <c r="CP5" s="67"/>
      <c r="CQ5" s="67">
        <v>5</v>
      </c>
      <c r="CR5" s="67">
        <v>4</v>
      </c>
      <c r="CS5" s="67">
        <v>2</v>
      </c>
      <c r="CU5" s="65">
        <f t="shared" ca="1" si="32"/>
        <v>3.2903441929865496E-2</v>
      </c>
      <c r="CV5" s="66">
        <f t="shared" ca="1" si="33"/>
        <v>42</v>
      </c>
      <c r="CW5" s="67"/>
      <c r="CX5" s="67">
        <v>5</v>
      </c>
      <c r="CY5" s="67">
        <v>0</v>
      </c>
      <c r="CZ5" s="67">
        <v>5</v>
      </c>
      <c r="DB5" s="65">
        <f t="shared" ca="1" si="34"/>
        <v>0.14834091609735345</v>
      </c>
      <c r="DC5" s="66">
        <f t="shared" ca="1" si="35"/>
        <v>37</v>
      </c>
      <c r="DD5" s="67"/>
      <c r="DE5" s="67">
        <v>5</v>
      </c>
      <c r="DF5" s="67">
        <v>0</v>
      </c>
      <c r="DG5" s="67">
        <v>5</v>
      </c>
      <c r="DI5" s="65">
        <f t="shared" ca="1" si="36"/>
        <v>0.20017918931999423</v>
      </c>
      <c r="DJ5" s="66">
        <f t="shared" ca="1" si="37"/>
        <v>32</v>
      </c>
      <c r="DK5" s="67"/>
      <c r="DL5" s="67">
        <v>5</v>
      </c>
      <c r="DM5" s="67">
        <v>1</v>
      </c>
      <c r="DN5" s="67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100</v>
      </c>
      <c r="AF6" s="1">
        <f t="shared" ca="1" si="0"/>
        <v>8741</v>
      </c>
      <c r="AG6" s="1" t="s">
        <v>72</v>
      </c>
      <c r="AH6" s="1">
        <f t="shared" ca="1" si="1"/>
        <v>6984</v>
      </c>
      <c r="AI6" s="1" t="s">
        <v>117</v>
      </c>
      <c r="AJ6" s="1">
        <f t="shared" ca="1" si="2"/>
        <v>1757</v>
      </c>
      <c r="AL6" s="1">
        <f t="shared" ca="1" si="3"/>
        <v>0</v>
      </c>
      <c r="AM6" s="1">
        <f t="shared" ca="1" si="4"/>
        <v>8</v>
      </c>
      <c r="AN6" s="1" t="s">
        <v>65</v>
      </c>
      <c r="AO6" s="1">
        <f t="shared" ca="1" si="5"/>
        <v>7</v>
      </c>
      <c r="AP6" s="1">
        <f t="shared" ca="1" si="6"/>
        <v>4</v>
      </c>
      <c r="AQ6" s="1">
        <f t="shared" ca="1" si="7"/>
        <v>1</v>
      </c>
      <c r="AR6" s="1" t="s">
        <v>101</v>
      </c>
      <c r="AS6" s="1">
        <f t="shared" ca="1" si="8"/>
        <v>0</v>
      </c>
      <c r="AT6" s="1">
        <f t="shared" ca="1" si="9"/>
        <v>6</v>
      </c>
      <c r="AU6" s="1" t="s">
        <v>8</v>
      </c>
      <c r="AV6" s="1">
        <f t="shared" ca="1" si="10"/>
        <v>9</v>
      </c>
      <c r="AW6" s="1">
        <f t="shared" ca="1" si="11"/>
        <v>8</v>
      </c>
      <c r="AX6" s="1">
        <f t="shared" ca="1" si="12"/>
        <v>4</v>
      </c>
      <c r="AY6" s="1" t="s">
        <v>2</v>
      </c>
      <c r="AZ6" s="1">
        <f t="shared" ca="1" si="13"/>
        <v>0</v>
      </c>
      <c r="BA6" s="1">
        <f t="shared" ca="1" si="14"/>
        <v>1</v>
      </c>
      <c r="BB6" s="1" t="s">
        <v>8</v>
      </c>
      <c r="BC6" s="1">
        <f t="shared" ca="1" si="15"/>
        <v>7</v>
      </c>
      <c r="BD6" s="1">
        <f t="shared" ca="1" si="16"/>
        <v>5</v>
      </c>
      <c r="BE6" s="1">
        <f t="shared" ca="1" si="17"/>
        <v>7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8</v>
      </c>
      <c r="BO6" s="11">
        <f t="shared" ca="1" si="21"/>
        <v>6</v>
      </c>
      <c r="BP6" s="12"/>
      <c r="BR6" s="1">
        <v>6</v>
      </c>
      <c r="BS6" s="10">
        <f t="shared" ca="1" si="22"/>
        <v>7</v>
      </c>
      <c r="BT6" s="10">
        <f t="shared" ca="1" si="23"/>
        <v>9</v>
      </c>
      <c r="BU6" s="19"/>
      <c r="BW6" s="1">
        <v>6</v>
      </c>
      <c r="BX6" s="10">
        <f t="shared" ca="1" si="24"/>
        <v>4</v>
      </c>
      <c r="BY6" s="10">
        <f t="shared" ca="1" si="25"/>
        <v>8</v>
      </c>
      <c r="BZ6" s="19"/>
      <c r="CB6" s="1">
        <v>6</v>
      </c>
      <c r="CC6" s="10">
        <f t="shared" ca="1" si="26"/>
        <v>1</v>
      </c>
      <c r="CD6" s="10">
        <f t="shared" ca="1" si="27"/>
        <v>4</v>
      </c>
      <c r="CE6" s="19"/>
      <c r="CF6" s="12"/>
      <c r="CG6" s="65">
        <f t="shared" ca="1" si="28"/>
        <v>0.64455171228919061</v>
      </c>
      <c r="CH6" s="66">
        <f t="shared" ca="1" si="29"/>
        <v>8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0.28463593747476701</v>
      </c>
      <c r="CO6" s="66">
        <f t="shared" ca="1" si="31"/>
        <v>27</v>
      </c>
      <c r="CP6" s="67"/>
      <c r="CQ6" s="67">
        <v>6</v>
      </c>
      <c r="CR6" s="67">
        <v>4</v>
      </c>
      <c r="CS6" s="67">
        <v>3</v>
      </c>
      <c r="CU6" s="65">
        <f t="shared" ca="1" si="32"/>
        <v>1.2627144235319521E-2</v>
      </c>
      <c r="CV6" s="66">
        <f t="shared" ca="1" si="33"/>
        <v>45</v>
      </c>
      <c r="CW6" s="67"/>
      <c r="CX6" s="67">
        <v>6</v>
      </c>
      <c r="CY6" s="67">
        <v>0</v>
      </c>
      <c r="CZ6" s="67">
        <v>6</v>
      </c>
      <c r="DB6" s="65">
        <f t="shared" ca="1" si="34"/>
        <v>0.19043801774595326</v>
      </c>
      <c r="DC6" s="66">
        <f t="shared" ca="1" si="35"/>
        <v>35</v>
      </c>
      <c r="DD6" s="67"/>
      <c r="DE6" s="67">
        <v>6</v>
      </c>
      <c r="DF6" s="67">
        <v>0</v>
      </c>
      <c r="DG6" s="67">
        <v>6</v>
      </c>
      <c r="DI6" s="65">
        <f t="shared" ca="1" si="36"/>
        <v>0.85509608755946653</v>
      </c>
      <c r="DJ6" s="66">
        <f t="shared" ca="1" si="37"/>
        <v>3</v>
      </c>
      <c r="DK6" s="67"/>
      <c r="DL6" s="67">
        <v>6</v>
      </c>
      <c r="DM6" s="67">
        <v>1</v>
      </c>
      <c r="DN6" s="67">
        <v>7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7</v>
      </c>
      <c r="F7" s="33" t="str">
        <f ca="1">IF(AND(G7=0,H7=0,I7=0),"",".")</f>
        <v>.</v>
      </c>
      <c r="G7" s="34">
        <f ca="1">$BS1</f>
        <v>0</v>
      </c>
      <c r="H7" s="34">
        <f ca="1">$BX1</f>
        <v>1</v>
      </c>
      <c r="I7" s="34">
        <f ca="1">$CC1</f>
        <v>8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6</v>
      </c>
      <c r="Q7" s="33" t="str">
        <f ca="1">IF(AND(R7=0,S7=0,T7=0),"",".")</f>
        <v>.</v>
      </c>
      <c r="R7" s="34">
        <f ca="1">$BS2</f>
        <v>0</v>
      </c>
      <c r="S7" s="34">
        <f ca="1">$BX2</f>
        <v>0</v>
      </c>
      <c r="T7" s="34">
        <f ca="1">$CC2</f>
        <v>7</v>
      </c>
      <c r="U7" s="35"/>
      <c r="V7" s="36"/>
      <c r="AE7" s="2" t="s">
        <v>125</v>
      </c>
      <c r="AF7" s="1">
        <f t="shared" ca="1" si="0"/>
        <v>7211</v>
      </c>
      <c r="AG7" s="1" t="s">
        <v>72</v>
      </c>
      <c r="AH7" s="1">
        <f t="shared" ca="1" si="1"/>
        <v>2582</v>
      </c>
      <c r="AI7" s="1" t="s">
        <v>117</v>
      </c>
      <c r="AJ7" s="1">
        <f t="shared" ca="1" si="2"/>
        <v>4629</v>
      </c>
      <c r="AL7" s="1">
        <f t="shared" ca="1" si="3"/>
        <v>0</v>
      </c>
      <c r="AM7" s="1">
        <f t="shared" ca="1" si="4"/>
        <v>7</v>
      </c>
      <c r="AN7" s="1" t="s">
        <v>120</v>
      </c>
      <c r="AO7" s="1">
        <f t="shared" ca="1" si="5"/>
        <v>2</v>
      </c>
      <c r="AP7" s="1">
        <f t="shared" ca="1" si="6"/>
        <v>1</v>
      </c>
      <c r="AQ7" s="1">
        <f t="shared" ca="1" si="7"/>
        <v>1</v>
      </c>
      <c r="AR7" s="1" t="s">
        <v>126</v>
      </c>
      <c r="AS7" s="1">
        <f t="shared" ca="1" si="8"/>
        <v>0</v>
      </c>
      <c r="AT7" s="1">
        <f t="shared" ca="1" si="9"/>
        <v>2</v>
      </c>
      <c r="AU7" s="1" t="s">
        <v>120</v>
      </c>
      <c r="AV7" s="1">
        <f t="shared" ca="1" si="10"/>
        <v>5</v>
      </c>
      <c r="AW7" s="1">
        <f t="shared" ca="1" si="11"/>
        <v>8</v>
      </c>
      <c r="AX7" s="1">
        <f t="shared" ca="1" si="12"/>
        <v>2</v>
      </c>
      <c r="AY7" s="1" t="s">
        <v>104</v>
      </c>
      <c r="AZ7" s="1">
        <f t="shared" ca="1" si="13"/>
        <v>0</v>
      </c>
      <c r="BA7" s="1">
        <f t="shared" ca="1" si="14"/>
        <v>4</v>
      </c>
      <c r="BB7" s="1" t="s">
        <v>60</v>
      </c>
      <c r="BC7" s="1">
        <f t="shared" ca="1" si="15"/>
        <v>6</v>
      </c>
      <c r="BD7" s="1">
        <f t="shared" ca="1" si="16"/>
        <v>2</v>
      </c>
      <c r="BE7" s="1">
        <f t="shared" ca="1" si="17"/>
        <v>9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7</v>
      </c>
      <c r="BO7" s="11">
        <f t="shared" ca="1" si="21"/>
        <v>2</v>
      </c>
      <c r="BP7" s="12"/>
      <c r="BR7" s="1">
        <v>7</v>
      </c>
      <c r="BS7" s="10">
        <f t="shared" ca="1" si="22"/>
        <v>2</v>
      </c>
      <c r="BT7" s="10">
        <f t="shared" ca="1" si="23"/>
        <v>5</v>
      </c>
      <c r="BU7" s="19"/>
      <c r="BW7" s="1">
        <v>7</v>
      </c>
      <c r="BX7" s="10">
        <f t="shared" ca="1" si="24"/>
        <v>1</v>
      </c>
      <c r="BY7" s="10">
        <f t="shared" ca="1" si="25"/>
        <v>8</v>
      </c>
      <c r="BZ7" s="19"/>
      <c r="CB7" s="1">
        <v>7</v>
      </c>
      <c r="CC7" s="10">
        <f t="shared" ca="1" si="26"/>
        <v>1</v>
      </c>
      <c r="CD7" s="10">
        <f t="shared" ca="1" si="27"/>
        <v>2</v>
      </c>
      <c r="CE7" s="19"/>
      <c r="CF7" s="12"/>
      <c r="CG7" s="65">
        <f t="shared" ca="1" si="28"/>
        <v>0.2318889657887393</v>
      </c>
      <c r="CH7" s="66">
        <f t="shared" ca="1" si="29"/>
        <v>15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0.45446171160199189</v>
      </c>
      <c r="CO7" s="66">
        <f t="shared" ca="1" si="31"/>
        <v>17</v>
      </c>
      <c r="CP7" s="67"/>
      <c r="CQ7" s="67">
        <v>7</v>
      </c>
      <c r="CR7" s="67">
        <v>5</v>
      </c>
      <c r="CS7" s="67">
        <v>1</v>
      </c>
      <c r="CU7" s="65">
        <f t="shared" ca="1" si="32"/>
        <v>0.52034896885998827</v>
      </c>
      <c r="CV7" s="66">
        <f t="shared" ca="1" si="33"/>
        <v>20</v>
      </c>
      <c r="CW7" s="67"/>
      <c r="CX7" s="67">
        <v>7</v>
      </c>
      <c r="CY7" s="67">
        <v>0</v>
      </c>
      <c r="CZ7" s="67">
        <v>7</v>
      </c>
      <c r="DB7" s="65">
        <f t="shared" ca="1" si="34"/>
        <v>0.69423377197538827</v>
      </c>
      <c r="DC7" s="66">
        <f t="shared" ca="1" si="35"/>
        <v>16</v>
      </c>
      <c r="DD7" s="67"/>
      <c r="DE7" s="67">
        <v>7</v>
      </c>
      <c r="DF7" s="67">
        <v>0</v>
      </c>
      <c r="DG7" s="67">
        <v>7</v>
      </c>
      <c r="DI7" s="65">
        <f t="shared" ca="1" si="36"/>
        <v>0.95070042865484372</v>
      </c>
      <c r="DJ7" s="66">
        <f t="shared" ca="1" si="37"/>
        <v>1</v>
      </c>
      <c r="DK7" s="67"/>
      <c r="DL7" s="67">
        <v>7</v>
      </c>
      <c r="DM7" s="67">
        <v>1</v>
      </c>
      <c r="DN7" s="67">
        <v>8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1</v>
      </c>
      <c r="F8" s="40" t="str">
        <f ca="1">IF(AND(G8=0,H8=0,I8=0),"",".")</f>
        <v>.</v>
      </c>
      <c r="G8" s="41">
        <f ca="1">$BT1</f>
        <v>7</v>
      </c>
      <c r="H8" s="41">
        <f ca="1">$BY1</f>
        <v>3</v>
      </c>
      <c r="I8" s="41">
        <f ca="1">$CD1</f>
        <v>9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1</v>
      </c>
      <c r="Q8" s="40" t="str">
        <f ca="1">IF(AND(R8=0,S8=0,T8=0),"",".")</f>
        <v>.</v>
      </c>
      <c r="R8" s="41">
        <f ca="1">$BT2</f>
        <v>2</v>
      </c>
      <c r="S8" s="41">
        <f ca="1">$BY2</f>
        <v>3</v>
      </c>
      <c r="T8" s="41">
        <f ca="1">$CD2</f>
        <v>8</v>
      </c>
      <c r="U8" s="35"/>
      <c r="V8" s="36"/>
      <c r="AE8" s="2" t="s">
        <v>127</v>
      </c>
      <c r="AF8" s="1">
        <f t="shared" ca="1" si="0"/>
        <v>8683</v>
      </c>
      <c r="AG8" s="1" t="s">
        <v>128</v>
      </c>
      <c r="AH8" s="1">
        <f t="shared" ca="1" si="1"/>
        <v>4799</v>
      </c>
      <c r="AI8" s="1" t="s">
        <v>2</v>
      </c>
      <c r="AJ8" s="1">
        <f t="shared" ca="1" si="2"/>
        <v>3884</v>
      </c>
      <c r="AL8" s="1">
        <f t="shared" ca="1" si="3"/>
        <v>0</v>
      </c>
      <c r="AM8" s="1">
        <f t="shared" ca="1" si="4"/>
        <v>8</v>
      </c>
      <c r="AN8" s="1" t="s">
        <v>8</v>
      </c>
      <c r="AO8" s="1">
        <f t="shared" ca="1" si="5"/>
        <v>6</v>
      </c>
      <c r="AP8" s="1">
        <f t="shared" ca="1" si="6"/>
        <v>8</v>
      </c>
      <c r="AQ8" s="1">
        <f t="shared" ca="1" si="7"/>
        <v>3</v>
      </c>
      <c r="AR8" s="1" t="s">
        <v>1</v>
      </c>
      <c r="AS8" s="1">
        <f t="shared" ca="1" si="8"/>
        <v>0</v>
      </c>
      <c r="AT8" s="1">
        <f t="shared" ca="1" si="9"/>
        <v>4</v>
      </c>
      <c r="AU8" s="1" t="s">
        <v>129</v>
      </c>
      <c r="AV8" s="1">
        <f t="shared" ca="1" si="10"/>
        <v>7</v>
      </c>
      <c r="AW8" s="1">
        <f t="shared" ca="1" si="11"/>
        <v>9</v>
      </c>
      <c r="AX8" s="1">
        <f t="shared" ca="1" si="12"/>
        <v>9</v>
      </c>
      <c r="AY8" s="1" t="s">
        <v>104</v>
      </c>
      <c r="AZ8" s="1">
        <f t="shared" ca="1" si="13"/>
        <v>0</v>
      </c>
      <c r="BA8" s="1">
        <f t="shared" ca="1" si="14"/>
        <v>3</v>
      </c>
      <c r="BB8" s="1" t="s">
        <v>65</v>
      </c>
      <c r="BC8" s="1">
        <f t="shared" ca="1" si="15"/>
        <v>8</v>
      </c>
      <c r="BD8" s="1">
        <f t="shared" ca="1" si="16"/>
        <v>8</v>
      </c>
      <c r="BE8" s="1">
        <f t="shared" ca="1" si="17"/>
        <v>4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8</v>
      </c>
      <c r="BO8" s="11">
        <f t="shared" ca="1" si="21"/>
        <v>4</v>
      </c>
      <c r="BP8" s="12"/>
      <c r="BR8" s="1">
        <v>8</v>
      </c>
      <c r="BS8" s="10">
        <f t="shared" ca="1" si="22"/>
        <v>6</v>
      </c>
      <c r="BT8" s="10">
        <f t="shared" ca="1" si="23"/>
        <v>7</v>
      </c>
      <c r="BU8" s="19"/>
      <c r="BW8" s="1">
        <v>8</v>
      </c>
      <c r="BX8" s="10">
        <f t="shared" ca="1" si="24"/>
        <v>8</v>
      </c>
      <c r="BY8" s="10">
        <f t="shared" ca="1" si="25"/>
        <v>9</v>
      </c>
      <c r="BZ8" s="19"/>
      <c r="CB8" s="1">
        <v>8</v>
      </c>
      <c r="CC8" s="10">
        <f t="shared" ca="1" si="26"/>
        <v>3</v>
      </c>
      <c r="CD8" s="10">
        <f t="shared" ca="1" si="27"/>
        <v>9</v>
      </c>
      <c r="CE8" s="19"/>
      <c r="CF8" s="12"/>
      <c r="CG8" s="65">
        <f t="shared" ca="1" si="28"/>
        <v>0.77001319820261893</v>
      </c>
      <c r="CH8" s="66">
        <f t="shared" ca="1" si="29"/>
        <v>4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0.325197811038347</v>
      </c>
      <c r="CO8" s="66">
        <f t="shared" ca="1" si="31"/>
        <v>25</v>
      </c>
      <c r="CP8" s="67"/>
      <c r="CQ8" s="67">
        <v>8</v>
      </c>
      <c r="CR8" s="67">
        <v>5</v>
      </c>
      <c r="CS8" s="67">
        <v>2</v>
      </c>
      <c r="CU8" s="65">
        <f t="shared" ca="1" si="32"/>
        <v>4.1767764901196491E-2</v>
      </c>
      <c r="CV8" s="66">
        <f t="shared" ca="1" si="33"/>
        <v>41</v>
      </c>
      <c r="CW8" s="67"/>
      <c r="CX8" s="67">
        <v>8</v>
      </c>
      <c r="CY8" s="67">
        <v>0</v>
      </c>
      <c r="CZ8" s="67">
        <v>8</v>
      </c>
      <c r="DB8" s="65">
        <f t="shared" ca="1" si="34"/>
        <v>2.3997921420249368E-2</v>
      </c>
      <c r="DC8" s="66">
        <f t="shared" ca="1" si="35"/>
        <v>46</v>
      </c>
      <c r="DD8" s="67"/>
      <c r="DE8" s="67">
        <v>8</v>
      </c>
      <c r="DF8" s="67">
        <v>0</v>
      </c>
      <c r="DG8" s="67">
        <v>8</v>
      </c>
      <c r="DI8" s="65">
        <f t="shared" ca="1" si="36"/>
        <v>0.40730134902231474</v>
      </c>
      <c r="DJ8" s="66">
        <f t="shared" ca="1" si="37"/>
        <v>22</v>
      </c>
      <c r="DK8" s="67"/>
      <c r="DL8" s="67">
        <v>8</v>
      </c>
      <c r="DM8" s="67">
        <v>1</v>
      </c>
      <c r="DN8" s="67">
        <v>9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5</v>
      </c>
      <c r="F9" s="62" t="str">
        <f>$BB1</f>
        <v>.</v>
      </c>
      <c r="G9" s="63">
        <f ca="1">$BC1</f>
        <v>2</v>
      </c>
      <c r="H9" s="64">
        <f ca="1">$BD1</f>
        <v>7</v>
      </c>
      <c r="I9" s="64">
        <f ca="1">$BE1</f>
        <v>9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4</v>
      </c>
      <c r="Q9" s="62" t="str">
        <f>$BB2</f>
        <v>.</v>
      </c>
      <c r="R9" s="63">
        <f ca="1">$BC2</f>
        <v>7</v>
      </c>
      <c r="S9" s="64">
        <f ca="1">$BD2</f>
        <v>6</v>
      </c>
      <c r="T9" s="64">
        <f ca="1">$BE2</f>
        <v>9</v>
      </c>
      <c r="U9" s="43"/>
      <c r="V9" s="36"/>
      <c r="AE9" s="2" t="s">
        <v>24</v>
      </c>
      <c r="AF9" s="1">
        <f t="shared" ca="1" si="0"/>
        <v>9114</v>
      </c>
      <c r="AG9" s="1" t="s">
        <v>48</v>
      </c>
      <c r="AH9" s="1">
        <f t="shared" ca="1" si="1"/>
        <v>1677</v>
      </c>
      <c r="AI9" s="1" t="s">
        <v>2</v>
      </c>
      <c r="AJ9" s="1">
        <f t="shared" ca="1" si="2"/>
        <v>7437</v>
      </c>
      <c r="AL9" s="1">
        <f t="shared" ca="1" si="3"/>
        <v>0</v>
      </c>
      <c r="AM9" s="1">
        <f t="shared" ca="1" si="4"/>
        <v>9</v>
      </c>
      <c r="AN9" s="1" t="s">
        <v>60</v>
      </c>
      <c r="AO9" s="1">
        <f t="shared" ca="1" si="5"/>
        <v>1</v>
      </c>
      <c r="AP9" s="1">
        <f t="shared" ca="1" si="6"/>
        <v>1</v>
      </c>
      <c r="AQ9" s="1">
        <f t="shared" ca="1" si="7"/>
        <v>4</v>
      </c>
      <c r="AR9" s="1" t="s">
        <v>1</v>
      </c>
      <c r="AS9" s="1">
        <f t="shared" ca="1" si="8"/>
        <v>0</v>
      </c>
      <c r="AT9" s="1">
        <f t="shared" ca="1" si="9"/>
        <v>1</v>
      </c>
      <c r="AU9" s="1" t="s">
        <v>8</v>
      </c>
      <c r="AV9" s="1">
        <f t="shared" ca="1" si="10"/>
        <v>6</v>
      </c>
      <c r="AW9" s="1">
        <f t="shared" ca="1" si="11"/>
        <v>7</v>
      </c>
      <c r="AX9" s="1">
        <f t="shared" ca="1" si="12"/>
        <v>7</v>
      </c>
      <c r="AY9" s="1" t="s">
        <v>2</v>
      </c>
      <c r="AZ9" s="1">
        <f t="shared" ca="1" si="13"/>
        <v>0</v>
      </c>
      <c r="BA9" s="1">
        <f t="shared" ca="1" si="14"/>
        <v>7</v>
      </c>
      <c r="BB9" s="1" t="s">
        <v>8</v>
      </c>
      <c r="BC9" s="1">
        <f t="shared" ca="1" si="15"/>
        <v>4</v>
      </c>
      <c r="BD9" s="1">
        <f t="shared" ca="1" si="16"/>
        <v>3</v>
      </c>
      <c r="BE9" s="1">
        <f t="shared" ca="1" si="17"/>
        <v>7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1</v>
      </c>
      <c r="BP9" s="12"/>
      <c r="BR9" s="1">
        <v>9</v>
      </c>
      <c r="BS9" s="10">
        <f t="shared" ca="1" si="22"/>
        <v>1</v>
      </c>
      <c r="BT9" s="10">
        <f t="shared" ca="1" si="23"/>
        <v>6</v>
      </c>
      <c r="BU9" s="19"/>
      <c r="BW9" s="1">
        <v>9</v>
      </c>
      <c r="BX9" s="10">
        <f t="shared" ca="1" si="24"/>
        <v>1</v>
      </c>
      <c r="BY9" s="10">
        <f t="shared" ca="1" si="25"/>
        <v>7</v>
      </c>
      <c r="BZ9" s="19"/>
      <c r="CB9" s="1">
        <v>9</v>
      </c>
      <c r="CC9" s="10">
        <f t="shared" ca="1" si="26"/>
        <v>4</v>
      </c>
      <c r="CD9" s="10">
        <f t="shared" ca="1" si="27"/>
        <v>7</v>
      </c>
      <c r="CE9" s="19"/>
      <c r="CF9" s="12"/>
      <c r="CG9" s="65">
        <f t="shared" ca="1" si="28"/>
        <v>0.54575303475094961</v>
      </c>
      <c r="CH9" s="66">
        <f t="shared" ca="1" si="29"/>
        <v>10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0.20528977412450999</v>
      </c>
      <c r="CO9" s="66">
        <f t="shared" ca="1" si="31"/>
        <v>29</v>
      </c>
      <c r="CP9" s="67"/>
      <c r="CQ9" s="67">
        <v>9</v>
      </c>
      <c r="CR9" s="67">
        <v>5</v>
      </c>
      <c r="CS9" s="67">
        <v>3</v>
      </c>
      <c r="CU9" s="65">
        <f t="shared" ca="1" si="32"/>
        <v>0.60907091217648623</v>
      </c>
      <c r="CV9" s="66">
        <f t="shared" ca="1" si="33"/>
        <v>14</v>
      </c>
      <c r="CW9" s="67"/>
      <c r="CX9" s="67">
        <v>9</v>
      </c>
      <c r="CY9" s="67">
        <v>0</v>
      </c>
      <c r="CZ9" s="67">
        <v>9</v>
      </c>
      <c r="DB9" s="65">
        <f t="shared" ca="1" si="34"/>
        <v>0.70803570631511459</v>
      </c>
      <c r="DC9" s="66">
        <f t="shared" ca="1" si="35"/>
        <v>15</v>
      </c>
      <c r="DD9" s="67"/>
      <c r="DE9" s="67">
        <v>9</v>
      </c>
      <c r="DF9" s="67">
        <v>0</v>
      </c>
      <c r="DG9" s="67">
        <v>9</v>
      </c>
      <c r="DI9" s="65">
        <f t="shared" ca="1" si="36"/>
        <v>0.32537341525940611</v>
      </c>
      <c r="DJ9" s="66">
        <f t="shared" ca="1" si="37"/>
        <v>25</v>
      </c>
      <c r="DK9" s="67"/>
      <c r="DL9" s="67">
        <v>9</v>
      </c>
      <c r="DM9" s="67">
        <v>2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130</v>
      </c>
      <c r="AF10" s="1">
        <f t="shared" ca="1" si="0"/>
        <v>4313</v>
      </c>
      <c r="AG10" s="1" t="s">
        <v>48</v>
      </c>
      <c r="AH10" s="1">
        <f t="shared" ca="1" si="1"/>
        <v>1666</v>
      </c>
      <c r="AI10" s="1" t="s">
        <v>2</v>
      </c>
      <c r="AJ10" s="1">
        <f t="shared" ca="1" si="2"/>
        <v>2647</v>
      </c>
      <c r="AL10" s="1">
        <f t="shared" ca="1" si="3"/>
        <v>0</v>
      </c>
      <c r="AM10" s="1">
        <f t="shared" ca="1" si="4"/>
        <v>4</v>
      </c>
      <c r="AN10" s="1" t="s">
        <v>8</v>
      </c>
      <c r="AO10" s="1">
        <f t="shared" ca="1" si="5"/>
        <v>3</v>
      </c>
      <c r="AP10" s="1">
        <f t="shared" ca="1" si="6"/>
        <v>1</v>
      </c>
      <c r="AQ10" s="1">
        <f t="shared" ca="1" si="7"/>
        <v>3</v>
      </c>
      <c r="AR10" s="1" t="s">
        <v>1</v>
      </c>
      <c r="AS10" s="1">
        <f t="shared" ca="1" si="8"/>
        <v>0</v>
      </c>
      <c r="AT10" s="1">
        <f t="shared" ca="1" si="9"/>
        <v>1</v>
      </c>
      <c r="AU10" s="1" t="s">
        <v>60</v>
      </c>
      <c r="AV10" s="1">
        <f t="shared" ca="1" si="10"/>
        <v>6</v>
      </c>
      <c r="AW10" s="1">
        <f t="shared" ca="1" si="11"/>
        <v>6</v>
      </c>
      <c r="AX10" s="1">
        <f t="shared" ca="1" si="12"/>
        <v>6</v>
      </c>
      <c r="AY10" s="1" t="s">
        <v>2</v>
      </c>
      <c r="AZ10" s="1">
        <f t="shared" ca="1" si="13"/>
        <v>0</v>
      </c>
      <c r="BA10" s="1">
        <f t="shared" ca="1" si="14"/>
        <v>2</v>
      </c>
      <c r="BB10" s="1" t="s">
        <v>60</v>
      </c>
      <c r="BC10" s="1">
        <f t="shared" ca="1" si="15"/>
        <v>6</v>
      </c>
      <c r="BD10" s="1">
        <f t="shared" ca="1" si="16"/>
        <v>4</v>
      </c>
      <c r="BE10" s="1">
        <f t="shared" ca="1" si="17"/>
        <v>7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4</v>
      </c>
      <c r="BO10" s="11">
        <f t="shared" ca="1" si="21"/>
        <v>1</v>
      </c>
      <c r="BP10" s="12"/>
      <c r="BR10" s="1">
        <v>10</v>
      </c>
      <c r="BS10" s="10">
        <f t="shared" ca="1" si="22"/>
        <v>3</v>
      </c>
      <c r="BT10" s="10">
        <f t="shared" ca="1" si="23"/>
        <v>6</v>
      </c>
      <c r="BU10" s="19"/>
      <c r="BW10" s="1">
        <v>10</v>
      </c>
      <c r="BX10" s="10">
        <f t="shared" ca="1" si="24"/>
        <v>1</v>
      </c>
      <c r="BY10" s="10">
        <f t="shared" ca="1" si="25"/>
        <v>6</v>
      </c>
      <c r="BZ10" s="19"/>
      <c r="CB10" s="1">
        <v>10</v>
      </c>
      <c r="CC10" s="10">
        <f t="shared" ca="1" si="26"/>
        <v>3</v>
      </c>
      <c r="CD10" s="10">
        <f t="shared" ca="1" si="27"/>
        <v>6</v>
      </c>
      <c r="CE10" s="19"/>
      <c r="CF10" s="12"/>
      <c r="CG10" s="65">
        <f t="shared" ca="1" si="28"/>
        <v>3.024132559444781E-2</v>
      </c>
      <c r="CH10" s="66">
        <f t="shared" ca="1" si="29"/>
        <v>18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0.95507962556995218</v>
      </c>
      <c r="CO10" s="66">
        <f t="shared" ca="1" si="31"/>
        <v>4</v>
      </c>
      <c r="CP10" s="67"/>
      <c r="CQ10" s="67">
        <v>10</v>
      </c>
      <c r="CR10" s="67">
        <v>5</v>
      </c>
      <c r="CS10" s="67">
        <v>4</v>
      </c>
      <c r="CU10" s="65">
        <f t="shared" ca="1" si="32"/>
        <v>0.3970500276808403</v>
      </c>
      <c r="CV10" s="66">
        <f t="shared" ca="1" si="33"/>
        <v>28</v>
      </c>
      <c r="CW10" s="67"/>
      <c r="CX10" s="67">
        <v>10</v>
      </c>
      <c r="CY10" s="67">
        <v>1</v>
      </c>
      <c r="CZ10" s="67">
        <v>2</v>
      </c>
      <c r="DB10" s="65">
        <f t="shared" ca="1" si="34"/>
        <v>0.71162471494386259</v>
      </c>
      <c r="DC10" s="66">
        <f t="shared" ca="1" si="35"/>
        <v>14</v>
      </c>
      <c r="DD10" s="67"/>
      <c r="DE10" s="67">
        <v>10</v>
      </c>
      <c r="DF10" s="67">
        <v>1</v>
      </c>
      <c r="DG10" s="67">
        <v>2</v>
      </c>
      <c r="DI10" s="65">
        <f t="shared" ca="1" si="36"/>
        <v>0.50808708744247011</v>
      </c>
      <c r="DJ10" s="66">
        <f t="shared" ca="1" si="37"/>
        <v>19</v>
      </c>
      <c r="DK10" s="67"/>
      <c r="DL10" s="67">
        <v>10</v>
      </c>
      <c r="DM10" s="67">
        <v>2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7133</v>
      </c>
      <c r="AG11" s="1" t="s">
        <v>68</v>
      </c>
      <c r="AH11" s="1">
        <f t="shared" ca="1" si="1"/>
        <v>5877</v>
      </c>
      <c r="AI11" s="1" t="s">
        <v>69</v>
      </c>
      <c r="AJ11" s="1">
        <f t="shared" ca="1" si="2"/>
        <v>1256</v>
      </c>
      <c r="AL11" s="1">
        <f t="shared" ca="1" si="3"/>
        <v>0</v>
      </c>
      <c r="AM11" s="1">
        <f t="shared" ca="1" si="4"/>
        <v>7</v>
      </c>
      <c r="AN11" s="1" t="s">
        <v>8</v>
      </c>
      <c r="AO11" s="1">
        <f t="shared" ca="1" si="5"/>
        <v>1</v>
      </c>
      <c r="AP11" s="1">
        <f t="shared" ca="1" si="6"/>
        <v>3</v>
      </c>
      <c r="AQ11" s="1">
        <f t="shared" ca="1" si="7"/>
        <v>3</v>
      </c>
      <c r="AR11" s="1" t="s">
        <v>1</v>
      </c>
      <c r="AS11" s="1">
        <f t="shared" ca="1" si="8"/>
        <v>0</v>
      </c>
      <c r="AT11" s="1">
        <f t="shared" ca="1" si="9"/>
        <v>5</v>
      </c>
      <c r="AU11" s="1" t="s">
        <v>8</v>
      </c>
      <c r="AV11" s="1">
        <f t="shared" ca="1" si="10"/>
        <v>8</v>
      </c>
      <c r="AW11" s="1">
        <f t="shared" ca="1" si="11"/>
        <v>7</v>
      </c>
      <c r="AX11" s="1">
        <f t="shared" ca="1" si="12"/>
        <v>7</v>
      </c>
      <c r="AY11" s="1" t="s">
        <v>69</v>
      </c>
      <c r="AZ11" s="1">
        <f t="shared" ca="1" si="13"/>
        <v>0</v>
      </c>
      <c r="BA11" s="1">
        <f t="shared" ca="1" si="14"/>
        <v>1</v>
      </c>
      <c r="BB11" s="1" t="s">
        <v>120</v>
      </c>
      <c r="BC11" s="1">
        <f t="shared" ca="1" si="15"/>
        <v>2</v>
      </c>
      <c r="BD11" s="1">
        <f t="shared" ca="1" si="16"/>
        <v>5</v>
      </c>
      <c r="BE11" s="1">
        <f t="shared" ca="1" si="17"/>
        <v>6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7</v>
      </c>
      <c r="BO11" s="11">
        <f t="shared" ca="1" si="21"/>
        <v>5</v>
      </c>
      <c r="BP11" s="12"/>
      <c r="BR11" s="1">
        <v>11</v>
      </c>
      <c r="BS11" s="10">
        <f t="shared" ca="1" si="22"/>
        <v>1</v>
      </c>
      <c r="BT11" s="10">
        <f t="shared" ca="1" si="23"/>
        <v>8</v>
      </c>
      <c r="BU11" s="19"/>
      <c r="BW11" s="1">
        <v>11</v>
      </c>
      <c r="BX11" s="10">
        <f t="shared" ca="1" si="24"/>
        <v>3</v>
      </c>
      <c r="BY11" s="10">
        <f t="shared" ca="1" si="25"/>
        <v>7</v>
      </c>
      <c r="BZ11" s="19"/>
      <c r="CB11" s="1">
        <v>11</v>
      </c>
      <c r="CC11" s="10">
        <f t="shared" ca="1" si="26"/>
        <v>3</v>
      </c>
      <c r="CD11" s="10">
        <f t="shared" ca="1" si="27"/>
        <v>7</v>
      </c>
      <c r="CE11" s="19"/>
      <c r="CF11" s="12"/>
      <c r="CG11" s="65">
        <f t="shared" ca="1" si="28"/>
        <v>0.74113820354593618</v>
      </c>
      <c r="CH11" s="66">
        <f t="shared" ca="1" si="29"/>
        <v>5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0.3958111191479704</v>
      </c>
      <c r="CO11" s="66">
        <f t="shared" ca="1" si="31"/>
        <v>20</v>
      </c>
      <c r="CP11" s="67"/>
      <c r="CQ11" s="67">
        <v>11</v>
      </c>
      <c r="CR11" s="67">
        <v>6</v>
      </c>
      <c r="CS11" s="67">
        <v>1</v>
      </c>
      <c r="CU11" s="65">
        <f t="shared" ca="1" si="32"/>
        <v>0.53973352281913745</v>
      </c>
      <c r="CV11" s="66">
        <f t="shared" ca="1" si="33"/>
        <v>16</v>
      </c>
      <c r="CW11" s="67"/>
      <c r="CX11" s="67">
        <v>11</v>
      </c>
      <c r="CY11" s="67">
        <v>1</v>
      </c>
      <c r="CZ11" s="67">
        <v>3</v>
      </c>
      <c r="DB11" s="65">
        <f t="shared" ca="1" si="34"/>
        <v>0.41246115250779303</v>
      </c>
      <c r="DC11" s="66">
        <f t="shared" ca="1" si="35"/>
        <v>29</v>
      </c>
      <c r="DD11" s="67"/>
      <c r="DE11" s="67">
        <v>11</v>
      </c>
      <c r="DF11" s="67">
        <v>1</v>
      </c>
      <c r="DG11" s="67">
        <v>3</v>
      </c>
      <c r="DI11" s="65">
        <f t="shared" ca="1" si="36"/>
        <v>0.50547339029747695</v>
      </c>
      <c r="DJ11" s="66">
        <f t="shared" ca="1" si="37"/>
        <v>20</v>
      </c>
      <c r="DK11" s="67"/>
      <c r="DL11" s="67">
        <v>11</v>
      </c>
      <c r="DM11" s="67">
        <v>2</v>
      </c>
      <c r="DN11" s="67">
        <v>5</v>
      </c>
    </row>
    <row r="12" spans="1:118" ht="48.95" customHeight="1" thickBot="1" x14ac:dyDescent="0.3">
      <c r="A12" s="26"/>
      <c r="B12" s="80" t="str">
        <f ca="1">$AF3/1000&amp;$AG3&amp;$AH3/1000&amp;$AI3</f>
        <v>7.062－4.685＝</v>
      </c>
      <c r="C12" s="81"/>
      <c r="D12" s="81"/>
      <c r="E12" s="81"/>
      <c r="F12" s="81"/>
      <c r="G12" s="81"/>
      <c r="H12" s="82">
        <f ca="1">$AJ3/1000</f>
        <v>2.3769999999999998</v>
      </c>
      <c r="I12" s="82"/>
      <c r="J12" s="83"/>
      <c r="K12" s="9"/>
      <c r="L12" s="26"/>
      <c r="M12" s="80" t="str">
        <f ca="1">$AF4/1000&amp;$AG4&amp;$AH4/1000&amp;$AI4</f>
        <v>9.516－2.998＝</v>
      </c>
      <c r="N12" s="81"/>
      <c r="O12" s="81"/>
      <c r="P12" s="81"/>
      <c r="Q12" s="81"/>
      <c r="R12" s="81"/>
      <c r="S12" s="82">
        <f ca="1">$AJ4/1000</f>
        <v>6.5179999999999998</v>
      </c>
      <c r="T12" s="82"/>
      <c r="U12" s="83"/>
      <c r="V12" s="9"/>
      <c r="AE12" s="2" t="s">
        <v>131</v>
      </c>
      <c r="AF12" s="1">
        <f t="shared" ca="1" si="0"/>
        <v>4202</v>
      </c>
      <c r="AG12" s="1" t="s">
        <v>48</v>
      </c>
      <c r="AH12" s="1">
        <f t="shared" ca="1" si="1"/>
        <v>2368</v>
      </c>
      <c r="AI12" s="1" t="s">
        <v>2</v>
      </c>
      <c r="AJ12" s="1">
        <f t="shared" ca="1" si="2"/>
        <v>1834</v>
      </c>
      <c r="AL12" s="1">
        <f t="shared" ca="1" si="3"/>
        <v>0</v>
      </c>
      <c r="AM12" s="1">
        <f t="shared" ca="1" si="4"/>
        <v>4</v>
      </c>
      <c r="AN12" s="1" t="s">
        <v>8</v>
      </c>
      <c r="AO12" s="1">
        <f t="shared" ca="1" si="5"/>
        <v>2</v>
      </c>
      <c r="AP12" s="1">
        <f t="shared" ca="1" si="6"/>
        <v>0</v>
      </c>
      <c r="AQ12" s="1">
        <f t="shared" ca="1" si="7"/>
        <v>2</v>
      </c>
      <c r="AR12" s="1" t="s">
        <v>101</v>
      </c>
      <c r="AS12" s="1">
        <f t="shared" ca="1" si="8"/>
        <v>0</v>
      </c>
      <c r="AT12" s="1">
        <f t="shared" ca="1" si="9"/>
        <v>2</v>
      </c>
      <c r="AU12" s="1" t="s">
        <v>8</v>
      </c>
      <c r="AV12" s="1">
        <f t="shared" ca="1" si="10"/>
        <v>3</v>
      </c>
      <c r="AW12" s="1">
        <f t="shared" ca="1" si="11"/>
        <v>6</v>
      </c>
      <c r="AX12" s="1">
        <f t="shared" ca="1" si="12"/>
        <v>8</v>
      </c>
      <c r="AY12" s="1" t="s">
        <v>69</v>
      </c>
      <c r="AZ12" s="1">
        <f t="shared" ca="1" si="13"/>
        <v>0</v>
      </c>
      <c r="BA12" s="1">
        <f t="shared" ca="1" si="14"/>
        <v>1</v>
      </c>
      <c r="BB12" s="1" t="s">
        <v>60</v>
      </c>
      <c r="BC12" s="1">
        <f t="shared" ca="1" si="15"/>
        <v>8</v>
      </c>
      <c r="BD12" s="1">
        <f t="shared" ca="1" si="16"/>
        <v>3</v>
      </c>
      <c r="BE12" s="1">
        <f t="shared" ca="1" si="17"/>
        <v>4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4</v>
      </c>
      <c r="BO12" s="11">
        <f t="shared" ca="1" si="21"/>
        <v>2</v>
      </c>
      <c r="BP12" s="12"/>
      <c r="BR12" s="1">
        <v>12</v>
      </c>
      <c r="BS12" s="10">
        <f t="shared" ca="1" si="22"/>
        <v>2</v>
      </c>
      <c r="BT12" s="10">
        <f t="shared" ca="1" si="23"/>
        <v>3</v>
      </c>
      <c r="BU12" s="19"/>
      <c r="BW12" s="1">
        <v>12</v>
      </c>
      <c r="BX12" s="10">
        <f t="shared" ca="1" si="24"/>
        <v>0</v>
      </c>
      <c r="BY12" s="10">
        <f t="shared" ca="1" si="25"/>
        <v>6</v>
      </c>
      <c r="BZ12" s="19"/>
      <c r="CB12" s="1">
        <v>12</v>
      </c>
      <c r="CC12" s="10">
        <f t="shared" ca="1" si="26"/>
        <v>2</v>
      </c>
      <c r="CD12" s="10">
        <f t="shared" ca="1" si="27"/>
        <v>8</v>
      </c>
      <c r="CE12" s="19"/>
      <c r="CF12" s="12"/>
      <c r="CG12" s="65">
        <f t="shared" ca="1" si="28"/>
        <v>0.20073010334818231</v>
      </c>
      <c r="CH12" s="66">
        <f t="shared" ca="1" si="29"/>
        <v>16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0.92366445029723798</v>
      </c>
      <c r="CO12" s="66">
        <f t="shared" ca="1" si="31"/>
        <v>5</v>
      </c>
      <c r="CP12" s="67"/>
      <c r="CQ12" s="67">
        <v>12</v>
      </c>
      <c r="CR12" s="67">
        <v>6</v>
      </c>
      <c r="CS12" s="67">
        <v>2</v>
      </c>
      <c r="CU12" s="65">
        <f t="shared" ca="1" si="32"/>
        <v>0.52702559103186108</v>
      </c>
      <c r="CV12" s="66">
        <f t="shared" ca="1" si="33"/>
        <v>18</v>
      </c>
      <c r="CW12" s="67"/>
      <c r="CX12" s="67">
        <v>12</v>
      </c>
      <c r="CY12" s="67">
        <v>1</v>
      </c>
      <c r="CZ12" s="67">
        <v>4</v>
      </c>
      <c r="DB12" s="65">
        <f t="shared" ca="1" si="34"/>
        <v>0.93110085480417848</v>
      </c>
      <c r="DC12" s="66">
        <f t="shared" ca="1" si="35"/>
        <v>6</v>
      </c>
      <c r="DD12" s="67"/>
      <c r="DE12" s="67">
        <v>12</v>
      </c>
      <c r="DF12" s="67">
        <v>1</v>
      </c>
      <c r="DG12" s="67">
        <v>4</v>
      </c>
      <c r="DI12" s="65">
        <f t="shared" ca="1" si="36"/>
        <v>0.62366847740804021</v>
      </c>
      <c r="DJ12" s="66">
        <f t="shared" ca="1" si="37"/>
        <v>14</v>
      </c>
      <c r="DK12" s="67"/>
      <c r="DL12" s="67">
        <v>12</v>
      </c>
      <c r="DM12" s="67">
        <v>2</v>
      </c>
      <c r="DN12" s="67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0.36975007883887467</v>
      </c>
      <c r="CH13" s="66">
        <f t="shared" ca="1" si="29"/>
        <v>12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3.8746073808091364E-2</v>
      </c>
      <c r="CO13" s="66">
        <f t="shared" ca="1" si="31"/>
        <v>36</v>
      </c>
      <c r="CP13" s="67"/>
      <c r="CQ13" s="67">
        <v>13</v>
      </c>
      <c r="CR13" s="67">
        <v>6</v>
      </c>
      <c r="CS13" s="67">
        <v>3</v>
      </c>
      <c r="CU13" s="65">
        <f t="shared" ca="1" si="32"/>
        <v>0.22907331917387985</v>
      </c>
      <c r="CV13" s="66">
        <f t="shared" ca="1" si="33"/>
        <v>33</v>
      </c>
      <c r="CW13" s="67"/>
      <c r="CX13" s="67">
        <v>13</v>
      </c>
      <c r="CY13" s="67">
        <v>1</v>
      </c>
      <c r="CZ13" s="67">
        <v>5</v>
      </c>
      <c r="DB13" s="65">
        <f t="shared" ca="1" si="34"/>
        <v>0.50567971997676042</v>
      </c>
      <c r="DC13" s="66">
        <f t="shared" ca="1" si="35"/>
        <v>21</v>
      </c>
      <c r="DD13" s="67"/>
      <c r="DE13" s="67">
        <v>13</v>
      </c>
      <c r="DF13" s="67">
        <v>1</v>
      </c>
      <c r="DG13" s="67">
        <v>5</v>
      </c>
      <c r="DI13" s="65">
        <f t="shared" ca="1" si="36"/>
        <v>0.5516502187063087</v>
      </c>
      <c r="DJ13" s="66">
        <f t="shared" ca="1" si="37"/>
        <v>18</v>
      </c>
      <c r="DK13" s="67"/>
      <c r="DL13" s="67">
        <v>13</v>
      </c>
      <c r="DM13" s="67">
        <v>2</v>
      </c>
      <c r="DN13" s="67">
        <v>7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7</v>
      </c>
      <c r="F14" s="33" t="str">
        <f ca="1">IF(AND(G14=0,H14=0,I14=0),"",".")</f>
        <v>.</v>
      </c>
      <c r="G14" s="34">
        <f ca="1">$BS3</f>
        <v>0</v>
      </c>
      <c r="H14" s="34">
        <f ca="1">$BX3</f>
        <v>6</v>
      </c>
      <c r="I14" s="34">
        <f ca="1">$CC3</f>
        <v>2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9</v>
      </c>
      <c r="Q14" s="33" t="str">
        <f ca="1">IF(AND(R14=0,S14=0,T14=0),"",".")</f>
        <v>.</v>
      </c>
      <c r="R14" s="34">
        <f ca="1">$BS4</f>
        <v>5</v>
      </c>
      <c r="S14" s="34">
        <f ca="1">$BX4</f>
        <v>1</v>
      </c>
      <c r="T14" s="34">
        <f ca="1">$CC4</f>
        <v>6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0.16745706362023993</v>
      </c>
      <c r="CH14" s="66">
        <f t="shared" ca="1" si="29"/>
        <v>17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0.56878582651042053</v>
      </c>
      <c r="CO14" s="66">
        <f t="shared" ca="1" si="31"/>
        <v>15</v>
      </c>
      <c r="CP14" s="67"/>
      <c r="CQ14" s="67">
        <v>14</v>
      </c>
      <c r="CR14" s="67">
        <v>6</v>
      </c>
      <c r="CS14" s="67">
        <v>4</v>
      </c>
      <c r="CU14" s="65">
        <f t="shared" ca="1" si="32"/>
        <v>0.37652693611312049</v>
      </c>
      <c r="CV14" s="66">
        <f t="shared" ca="1" si="33"/>
        <v>29</v>
      </c>
      <c r="CW14" s="67"/>
      <c r="CX14" s="67">
        <v>14</v>
      </c>
      <c r="CY14" s="67">
        <v>1</v>
      </c>
      <c r="CZ14" s="67">
        <v>6</v>
      </c>
      <c r="DB14" s="65">
        <f t="shared" ca="1" si="34"/>
        <v>0.3016463989874697</v>
      </c>
      <c r="DC14" s="66">
        <f t="shared" ca="1" si="35"/>
        <v>33</v>
      </c>
      <c r="DD14" s="67"/>
      <c r="DE14" s="67">
        <v>14</v>
      </c>
      <c r="DF14" s="67">
        <v>1</v>
      </c>
      <c r="DG14" s="67">
        <v>6</v>
      </c>
      <c r="DI14" s="65">
        <f t="shared" ca="1" si="36"/>
        <v>0.94827456356939954</v>
      </c>
      <c r="DJ14" s="66">
        <f t="shared" ca="1" si="37"/>
        <v>2</v>
      </c>
      <c r="DK14" s="67"/>
      <c r="DL14" s="67">
        <v>14</v>
      </c>
      <c r="DM14" s="67">
        <v>2</v>
      </c>
      <c r="DN14" s="67">
        <v>8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4</v>
      </c>
      <c r="F15" s="40" t="str">
        <f ca="1">IF(AND(G15=0,H15=0,I15=0),"",".")</f>
        <v>.</v>
      </c>
      <c r="G15" s="41">
        <f ca="1">$BT3</f>
        <v>6</v>
      </c>
      <c r="H15" s="41">
        <f ca="1">$BY3</f>
        <v>8</v>
      </c>
      <c r="I15" s="41">
        <f ca="1">$CD3</f>
        <v>5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2</v>
      </c>
      <c r="Q15" s="40" t="str">
        <f ca="1">IF(AND(R15=0,S15=0,T15=0),"",".")</f>
        <v>.</v>
      </c>
      <c r="R15" s="41">
        <f ca="1">$BT4</f>
        <v>9</v>
      </c>
      <c r="S15" s="41">
        <f ca="1">$BY4</f>
        <v>9</v>
      </c>
      <c r="T15" s="41">
        <f ca="1">$CD4</f>
        <v>8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0.49004507358311811</v>
      </c>
      <c r="CH15" s="66">
        <f t="shared" ca="1" si="29"/>
        <v>11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0.15042996834699007</v>
      </c>
      <c r="CO15" s="66">
        <f t="shared" ca="1" si="31"/>
        <v>31</v>
      </c>
      <c r="CP15" s="67"/>
      <c r="CQ15" s="67">
        <v>15</v>
      </c>
      <c r="CR15" s="67">
        <v>6</v>
      </c>
      <c r="CS15" s="67">
        <v>5</v>
      </c>
      <c r="CU15" s="65">
        <f t="shared" ca="1" si="32"/>
        <v>1.9654255722913239E-2</v>
      </c>
      <c r="CV15" s="66">
        <f t="shared" ca="1" si="33"/>
        <v>44</v>
      </c>
      <c r="CW15" s="67"/>
      <c r="CX15" s="67">
        <v>15</v>
      </c>
      <c r="CY15" s="67">
        <v>1</v>
      </c>
      <c r="CZ15" s="67">
        <v>7</v>
      </c>
      <c r="DB15" s="65">
        <f t="shared" ca="1" si="34"/>
        <v>0.3700843769647103</v>
      </c>
      <c r="DC15" s="66">
        <f t="shared" ca="1" si="35"/>
        <v>30</v>
      </c>
      <c r="DD15" s="67"/>
      <c r="DE15" s="67">
        <v>15</v>
      </c>
      <c r="DF15" s="67">
        <v>1</v>
      </c>
      <c r="DG15" s="67">
        <v>7</v>
      </c>
      <c r="DI15" s="65">
        <f t="shared" ca="1" si="36"/>
        <v>0.8220294895036151</v>
      </c>
      <c r="DJ15" s="66">
        <f t="shared" ca="1" si="37"/>
        <v>5</v>
      </c>
      <c r="DK15" s="67"/>
      <c r="DL15" s="67">
        <v>15</v>
      </c>
      <c r="DM15" s="67">
        <v>2</v>
      </c>
      <c r="DN15" s="67">
        <v>9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2</v>
      </c>
      <c r="F16" s="62" t="str">
        <f>$BB3</f>
        <v>.</v>
      </c>
      <c r="G16" s="63">
        <f ca="1">$BC3</f>
        <v>3</v>
      </c>
      <c r="H16" s="64">
        <f ca="1">$BD3</f>
        <v>7</v>
      </c>
      <c r="I16" s="64">
        <f ca="1">$BE3</f>
        <v>7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6</v>
      </c>
      <c r="Q16" s="62" t="str">
        <f>$BB4</f>
        <v>.</v>
      </c>
      <c r="R16" s="63">
        <f ca="1">$BC4</f>
        <v>5</v>
      </c>
      <c r="S16" s="64">
        <f ca="1">$BD4</f>
        <v>1</v>
      </c>
      <c r="T16" s="64">
        <f ca="1">$BE4</f>
        <v>8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0.80536944051787152</v>
      </c>
      <c r="CH16" s="66">
        <f t="shared" ca="1" si="29"/>
        <v>3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0.37982671716645988</v>
      </c>
      <c r="CO16" s="66">
        <f t="shared" ca="1" si="31"/>
        <v>24</v>
      </c>
      <c r="CP16" s="67"/>
      <c r="CQ16" s="67">
        <v>16</v>
      </c>
      <c r="CR16" s="67">
        <v>7</v>
      </c>
      <c r="CS16" s="67">
        <v>1</v>
      </c>
      <c r="CU16" s="65">
        <f t="shared" ca="1" si="32"/>
        <v>0.48445941321447916</v>
      </c>
      <c r="CV16" s="66">
        <f t="shared" ca="1" si="33"/>
        <v>23</v>
      </c>
      <c r="CW16" s="67"/>
      <c r="CX16" s="67">
        <v>16</v>
      </c>
      <c r="CY16" s="67">
        <v>1</v>
      </c>
      <c r="CZ16" s="67">
        <v>8</v>
      </c>
      <c r="DB16" s="65">
        <f t="shared" ca="1" si="34"/>
        <v>0.55335001097086289</v>
      </c>
      <c r="DC16" s="66">
        <f t="shared" ca="1" si="35"/>
        <v>19</v>
      </c>
      <c r="DD16" s="67"/>
      <c r="DE16" s="67">
        <v>16</v>
      </c>
      <c r="DF16" s="67">
        <v>1</v>
      </c>
      <c r="DG16" s="67">
        <v>8</v>
      </c>
      <c r="DI16" s="65">
        <f t="shared" ca="1" si="36"/>
        <v>0.60675406355373651</v>
      </c>
      <c r="DJ16" s="66">
        <f t="shared" ca="1" si="37"/>
        <v>15</v>
      </c>
      <c r="DK16" s="67"/>
      <c r="DL16" s="67">
        <v>16</v>
      </c>
      <c r="DM16" s="67">
        <v>3</v>
      </c>
      <c r="DN16" s="67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0.3020083824085239</v>
      </c>
      <c r="CH17" s="66">
        <f t="shared" ca="1" si="29"/>
        <v>13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7.9372429033115477E-2</v>
      </c>
      <c r="CO17" s="66">
        <f t="shared" ca="1" si="31"/>
        <v>33</v>
      </c>
      <c r="CP17" s="67"/>
      <c r="CQ17" s="67">
        <v>17</v>
      </c>
      <c r="CR17" s="67">
        <v>7</v>
      </c>
      <c r="CS17" s="67">
        <v>2</v>
      </c>
      <c r="CU17" s="65">
        <f t="shared" ca="1" si="32"/>
        <v>0.42490177759979064</v>
      </c>
      <c r="CV17" s="66">
        <f t="shared" ca="1" si="33"/>
        <v>26</v>
      </c>
      <c r="CW17" s="67"/>
      <c r="CX17" s="67">
        <v>17</v>
      </c>
      <c r="CY17" s="67">
        <v>1</v>
      </c>
      <c r="CZ17" s="67">
        <v>9</v>
      </c>
      <c r="DB17" s="65">
        <f t="shared" ca="1" si="34"/>
        <v>0.34615808312795759</v>
      </c>
      <c r="DC17" s="66">
        <f t="shared" ca="1" si="35"/>
        <v>31</v>
      </c>
      <c r="DD17" s="67"/>
      <c r="DE17" s="67">
        <v>17</v>
      </c>
      <c r="DF17" s="67">
        <v>1</v>
      </c>
      <c r="DG17" s="67">
        <v>9</v>
      </c>
      <c r="DI17" s="65">
        <f t="shared" ca="1" si="36"/>
        <v>0.81791857333246631</v>
      </c>
      <c r="DJ17" s="66">
        <f t="shared" ca="1" si="37"/>
        <v>6</v>
      </c>
      <c r="DK17" s="67"/>
      <c r="DL17" s="67">
        <v>17</v>
      </c>
      <c r="DM17" s="67">
        <v>3</v>
      </c>
      <c r="DN17" s="67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0.96199394066154209</v>
      </c>
      <c r="CH18" s="66">
        <f t="shared" ca="1" si="29"/>
        <v>1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0.45009622170465524</v>
      </c>
      <c r="CO18" s="66">
        <f t="shared" ca="1" si="31"/>
        <v>18</v>
      </c>
      <c r="CP18" s="67"/>
      <c r="CQ18" s="67">
        <v>18</v>
      </c>
      <c r="CR18" s="67">
        <v>7</v>
      </c>
      <c r="CS18" s="67">
        <v>3</v>
      </c>
      <c r="CU18" s="65">
        <f t="shared" ca="1" si="32"/>
        <v>0.43739949179834592</v>
      </c>
      <c r="CV18" s="66">
        <f t="shared" ca="1" si="33"/>
        <v>25</v>
      </c>
      <c r="CW18" s="67"/>
      <c r="CX18" s="67">
        <v>18</v>
      </c>
      <c r="CY18" s="67">
        <v>2</v>
      </c>
      <c r="CZ18" s="67">
        <v>3</v>
      </c>
      <c r="DB18" s="65">
        <f t="shared" ca="1" si="34"/>
        <v>0.89672151784197784</v>
      </c>
      <c r="DC18" s="66">
        <f t="shared" ca="1" si="35"/>
        <v>8</v>
      </c>
      <c r="DD18" s="67"/>
      <c r="DE18" s="67">
        <v>18</v>
      </c>
      <c r="DF18" s="67">
        <v>2</v>
      </c>
      <c r="DG18" s="67">
        <v>3</v>
      </c>
      <c r="DI18" s="65">
        <f t="shared" ca="1" si="36"/>
        <v>5.6877594819789379E-2</v>
      </c>
      <c r="DJ18" s="66">
        <f t="shared" ca="1" si="37"/>
        <v>34</v>
      </c>
      <c r="DK18" s="67"/>
      <c r="DL18" s="67">
        <v>18</v>
      </c>
      <c r="DM18" s="67">
        <v>3</v>
      </c>
      <c r="DN18" s="67">
        <v>5</v>
      </c>
    </row>
    <row r="19" spans="1:118" ht="48.95" customHeight="1" thickBot="1" x14ac:dyDescent="0.3">
      <c r="A19" s="26"/>
      <c r="B19" s="80" t="str">
        <f ca="1">$AF5/1000&amp;$AG5&amp;$AH5/1000&amp;$AI5</f>
        <v>2.656－1.867＝</v>
      </c>
      <c r="C19" s="81"/>
      <c r="D19" s="81"/>
      <c r="E19" s="81"/>
      <c r="F19" s="81"/>
      <c r="G19" s="81"/>
      <c r="H19" s="82">
        <f ca="1">$AJ5/1000</f>
        <v>0.78900000000000003</v>
      </c>
      <c r="I19" s="82"/>
      <c r="J19" s="83"/>
      <c r="K19" s="9"/>
      <c r="L19" s="26"/>
      <c r="M19" s="80" t="str">
        <f ca="1">$AF6/1000&amp;$AG6&amp;$AH6/1000&amp;$AI6</f>
        <v>8.741－6.984＝</v>
      </c>
      <c r="N19" s="81"/>
      <c r="O19" s="81"/>
      <c r="P19" s="81"/>
      <c r="Q19" s="81"/>
      <c r="R19" s="81"/>
      <c r="S19" s="82">
        <f ca="1">$AJ6/1000</f>
        <v>1.7569999999999999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0.38061768201404289</v>
      </c>
      <c r="CO19" s="66">
        <f t="shared" ca="1" si="31"/>
        <v>23</v>
      </c>
      <c r="CP19" s="67"/>
      <c r="CQ19" s="67">
        <v>19</v>
      </c>
      <c r="CR19" s="67">
        <v>7</v>
      </c>
      <c r="CS19" s="67">
        <v>4</v>
      </c>
      <c r="CU19" s="65">
        <f t="shared" ca="1" si="32"/>
        <v>0.51819858653080997</v>
      </c>
      <c r="CV19" s="66">
        <f t="shared" ca="1" si="33"/>
        <v>21</v>
      </c>
      <c r="CW19" s="67"/>
      <c r="CX19" s="67">
        <v>19</v>
      </c>
      <c r="CY19" s="67">
        <v>2</v>
      </c>
      <c r="CZ19" s="67">
        <v>4</v>
      </c>
      <c r="DB19" s="65">
        <f t="shared" ca="1" si="34"/>
        <v>0.42377940167407335</v>
      </c>
      <c r="DC19" s="66">
        <f t="shared" ca="1" si="35"/>
        <v>26</v>
      </c>
      <c r="DD19" s="67"/>
      <c r="DE19" s="67">
        <v>19</v>
      </c>
      <c r="DF19" s="67">
        <v>2</v>
      </c>
      <c r="DG19" s="67">
        <v>4</v>
      </c>
      <c r="DI19" s="65">
        <f t="shared" ca="1" si="36"/>
        <v>0.67921121451260591</v>
      </c>
      <c r="DJ19" s="66">
        <f t="shared" ca="1" si="37"/>
        <v>12</v>
      </c>
      <c r="DK19" s="67"/>
      <c r="DL19" s="67">
        <v>19</v>
      </c>
      <c r="DM19" s="67">
        <v>3</v>
      </c>
      <c r="DN19" s="67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0.96567817240314957</v>
      </c>
      <c r="CO20" s="66">
        <f t="shared" ca="1" si="31"/>
        <v>2</v>
      </c>
      <c r="CP20" s="67"/>
      <c r="CQ20" s="67">
        <v>20</v>
      </c>
      <c r="CR20" s="67">
        <v>7</v>
      </c>
      <c r="CS20" s="67">
        <v>5</v>
      </c>
      <c r="CU20" s="65">
        <f t="shared" ca="1" si="32"/>
        <v>0.32659113146954277</v>
      </c>
      <c r="CV20" s="66">
        <f t="shared" ca="1" si="33"/>
        <v>31</v>
      </c>
      <c r="CW20" s="67"/>
      <c r="CX20" s="67">
        <v>20</v>
      </c>
      <c r="CY20" s="67">
        <v>2</v>
      </c>
      <c r="CZ20" s="67">
        <v>5</v>
      </c>
      <c r="DB20" s="65">
        <f t="shared" ca="1" si="34"/>
        <v>3.6312308868691745E-2</v>
      </c>
      <c r="DC20" s="66">
        <f t="shared" ca="1" si="35"/>
        <v>44</v>
      </c>
      <c r="DD20" s="67"/>
      <c r="DE20" s="67">
        <v>20</v>
      </c>
      <c r="DF20" s="67">
        <v>2</v>
      </c>
      <c r="DG20" s="67">
        <v>5</v>
      </c>
      <c r="DI20" s="65">
        <f t="shared" ca="1" si="36"/>
        <v>1.8407301746282245E-2</v>
      </c>
      <c r="DJ20" s="66">
        <f t="shared" ca="1" si="37"/>
        <v>36</v>
      </c>
      <c r="DK20" s="67"/>
      <c r="DL20" s="67">
        <v>20</v>
      </c>
      <c r="DM20" s="67">
        <v>3</v>
      </c>
      <c r="DN20" s="67">
        <v>7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2</v>
      </c>
      <c r="F21" s="33" t="str">
        <f ca="1">IF(AND(G21=0,H21=0,I21=0),"",".")</f>
        <v>.</v>
      </c>
      <c r="G21" s="34">
        <f ca="1">$BS5</f>
        <v>6</v>
      </c>
      <c r="H21" s="34">
        <f ca="1">$BX5</f>
        <v>5</v>
      </c>
      <c r="I21" s="34">
        <f ca="1">$CC5</f>
        <v>6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8</v>
      </c>
      <c r="Q21" s="33" t="str">
        <f ca="1">IF(AND(R21=0,S21=0,T21=0),"",".")</f>
        <v>.</v>
      </c>
      <c r="R21" s="34">
        <f ca="1">$BS6</f>
        <v>7</v>
      </c>
      <c r="S21" s="34">
        <f ca="1">$BX6</f>
        <v>4</v>
      </c>
      <c r="T21" s="34">
        <f ca="1">$CC6</f>
        <v>1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0.62562687845697706</v>
      </c>
      <c r="CO21" s="66">
        <f t="shared" ca="1" si="31"/>
        <v>10</v>
      </c>
      <c r="CP21" s="67"/>
      <c r="CQ21" s="67">
        <v>21</v>
      </c>
      <c r="CR21" s="67">
        <v>7</v>
      </c>
      <c r="CS21" s="67">
        <v>6</v>
      </c>
      <c r="CU21" s="65">
        <f t="shared" ca="1" si="32"/>
        <v>0.90059140151475026</v>
      </c>
      <c r="CV21" s="66">
        <f t="shared" ca="1" si="33"/>
        <v>4</v>
      </c>
      <c r="CW21" s="67"/>
      <c r="CX21" s="67">
        <v>21</v>
      </c>
      <c r="CY21" s="67">
        <v>2</v>
      </c>
      <c r="CZ21" s="67">
        <v>6</v>
      </c>
      <c r="DB21" s="65">
        <f t="shared" ca="1" si="34"/>
        <v>0.88690025483243562</v>
      </c>
      <c r="DC21" s="66">
        <f t="shared" ca="1" si="35"/>
        <v>9</v>
      </c>
      <c r="DD21" s="67"/>
      <c r="DE21" s="67">
        <v>21</v>
      </c>
      <c r="DF21" s="67">
        <v>2</v>
      </c>
      <c r="DG21" s="67">
        <v>6</v>
      </c>
      <c r="DI21" s="65">
        <f t="shared" ca="1" si="36"/>
        <v>0.55988729197902554</v>
      </c>
      <c r="DJ21" s="66">
        <f t="shared" ca="1" si="37"/>
        <v>17</v>
      </c>
      <c r="DK21" s="67"/>
      <c r="DL21" s="67">
        <v>21</v>
      </c>
      <c r="DM21" s="67">
        <v>3</v>
      </c>
      <c r="DN21" s="67">
        <v>8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1</v>
      </c>
      <c r="F22" s="40" t="str">
        <f ca="1">IF(AND(G22=0,H22=0,I22=0),"",".")</f>
        <v>.</v>
      </c>
      <c r="G22" s="41">
        <f ca="1">$BT5</f>
        <v>8</v>
      </c>
      <c r="H22" s="41">
        <f ca="1">$BY5</f>
        <v>6</v>
      </c>
      <c r="I22" s="41">
        <f ca="1">$CD5</f>
        <v>7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6</v>
      </c>
      <c r="Q22" s="40" t="str">
        <f ca="1">IF(AND(R22=0,S22=0,T22=0),"",".")</f>
        <v>.</v>
      </c>
      <c r="R22" s="41">
        <f ca="1">$BT6</f>
        <v>9</v>
      </c>
      <c r="S22" s="41">
        <f ca="1">$BY6</f>
        <v>8</v>
      </c>
      <c r="T22" s="41">
        <f ca="1">$CD6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0.39176603357056183</v>
      </c>
      <c r="CO22" s="66">
        <f t="shared" ca="1" si="31"/>
        <v>21</v>
      </c>
      <c r="CP22" s="67"/>
      <c r="CQ22" s="67">
        <v>22</v>
      </c>
      <c r="CR22" s="67">
        <v>8</v>
      </c>
      <c r="CS22" s="67">
        <v>1</v>
      </c>
      <c r="CU22" s="65">
        <f t="shared" ca="1" si="32"/>
        <v>0.8836702279637576</v>
      </c>
      <c r="CV22" s="66">
        <f t="shared" ca="1" si="33"/>
        <v>5</v>
      </c>
      <c r="CW22" s="67"/>
      <c r="CX22" s="67">
        <v>22</v>
      </c>
      <c r="CY22" s="67">
        <v>2</v>
      </c>
      <c r="CZ22" s="67">
        <v>7</v>
      </c>
      <c r="DB22" s="65">
        <f t="shared" ca="1" si="34"/>
        <v>0.91488290272074868</v>
      </c>
      <c r="DC22" s="66">
        <f t="shared" ca="1" si="35"/>
        <v>7</v>
      </c>
      <c r="DD22" s="67"/>
      <c r="DE22" s="67">
        <v>22</v>
      </c>
      <c r="DF22" s="67">
        <v>2</v>
      </c>
      <c r="DG22" s="67">
        <v>7</v>
      </c>
      <c r="DI22" s="65">
        <f t="shared" ca="1" si="36"/>
        <v>0.27201309156721709</v>
      </c>
      <c r="DJ22" s="66">
        <f t="shared" ca="1" si="37"/>
        <v>27</v>
      </c>
      <c r="DK22" s="67"/>
      <c r="DL22" s="67">
        <v>22</v>
      </c>
      <c r="DM22" s="67">
        <v>3</v>
      </c>
      <c r="DN22" s="67">
        <v>9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0</v>
      </c>
      <c r="F23" s="62" t="str">
        <f>$BB5</f>
        <v>.</v>
      </c>
      <c r="G23" s="63">
        <f ca="1">$BC5</f>
        <v>7</v>
      </c>
      <c r="H23" s="64">
        <f ca="1">$BD5</f>
        <v>8</v>
      </c>
      <c r="I23" s="64">
        <f ca="1">$BE5</f>
        <v>9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1</v>
      </c>
      <c r="Q23" s="62" t="str">
        <f>$BB6</f>
        <v>.</v>
      </c>
      <c r="R23" s="63">
        <f ca="1">$BC6</f>
        <v>7</v>
      </c>
      <c r="S23" s="64">
        <f ca="1">$BD6</f>
        <v>5</v>
      </c>
      <c r="T23" s="64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0.38533765724494218</v>
      </c>
      <c r="CO23" s="66">
        <f t="shared" ca="1" si="31"/>
        <v>22</v>
      </c>
      <c r="CP23" s="67"/>
      <c r="CQ23" s="67">
        <v>23</v>
      </c>
      <c r="CR23" s="67">
        <v>8</v>
      </c>
      <c r="CS23" s="67">
        <v>2</v>
      </c>
      <c r="CU23" s="65">
        <f t="shared" ca="1" si="32"/>
        <v>5.7194775038663659E-3</v>
      </c>
      <c r="CV23" s="66">
        <f t="shared" ca="1" si="33"/>
        <v>46</v>
      </c>
      <c r="CW23" s="67"/>
      <c r="CX23" s="67">
        <v>23</v>
      </c>
      <c r="CY23" s="67">
        <v>2</v>
      </c>
      <c r="CZ23" s="67">
        <v>8</v>
      </c>
      <c r="DB23" s="65">
        <f t="shared" ca="1" si="34"/>
        <v>0.49728135021492648</v>
      </c>
      <c r="DC23" s="66">
        <f t="shared" ca="1" si="35"/>
        <v>23</v>
      </c>
      <c r="DD23" s="67"/>
      <c r="DE23" s="67">
        <v>23</v>
      </c>
      <c r="DF23" s="67">
        <v>2</v>
      </c>
      <c r="DG23" s="67">
        <v>8</v>
      </c>
      <c r="DI23" s="65">
        <f t="shared" ca="1" si="36"/>
        <v>0.71531607078696302</v>
      </c>
      <c r="DJ23" s="66">
        <f t="shared" ca="1" si="37"/>
        <v>10</v>
      </c>
      <c r="DK23" s="67"/>
      <c r="DL23" s="67">
        <v>23</v>
      </c>
      <c r="DM23" s="67">
        <v>4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6.1047554125389314E-2</v>
      </c>
      <c r="CO24" s="66">
        <f t="shared" ca="1" si="31"/>
        <v>35</v>
      </c>
      <c r="CP24" s="67"/>
      <c r="CQ24" s="67">
        <v>24</v>
      </c>
      <c r="CR24" s="67">
        <v>8</v>
      </c>
      <c r="CS24" s="67">
        <v>3</v>
      </c>
      <c r="CU24" s="65">
        <f t="shared" ca="1" si="32"/>
        <v>0.52583264182917056</v>
      </c>
      <c r="CV24" s="66">
        <f t="shared" ca="1" si="33"/>
        <v>19</v>
      </c>
      <c r="CW24" s="67"/>
      <c r="CX24" s="67">
        <v>24</v>
      </c>
      <c r="CY24" s="67">
        <v>2</v>
      </c>
      <c r="CZ24" s="67">
        <v>9</v>
      </c>
      <c r="DB24" s="65">
        <f t="shared" ca="1" si="34"/>
        <v>0.67932181575703654</v>
      </c>
      <c r="DC24" s="66">
        <f t="shared" ca="1" si="35"/>
        <v>18</v>
      </c>
      <c r="DD24" s="67"/>
      <c r="DE24" s="67">
        <v>24</v>
      </c>
      <c r="DF24" s="67">
        <v>2</v>
      </c>
      <c r="DG24" s="67">
        <v>9</v>
      </c>
      <c r="DI24" s="65">
        <f t="shared" ca="1" si="36"/>
        <v>0.28375026283922367</v>
      </c>
      <c r="DJ24" s="66">
        <f t="shared" ca="1" si="37"/>
        <v>26</v>
      </c>
      <c r="DK24" s="67"/>
      <c r="DL24" s="67">
        <v>24</v>
      </c>
      <c r="DM24" s="67">
        <v>4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0.57393914373551469</v>
      </c>
      <c r="CO25" s="66">
        <f t="shared" ca="1" si="31"/>
        <v>14</v>
      </c>
      <c r="CP25" s="67"/>
      <c r="CQ25" s="67">
        <v>25</v>
      </c>
      <c r="CR25" s="67">
        <v>8</v>
      </c>
      <c r="CS25" s="67">
        <v>4</v>
      </c>
      <c r="CU25" s="65">
        <f t="shared" ca="1" si="32"/>
        <v>0.11287663218458477</v>
      </c>
      <c r="CV25" s="66">
        <f t="shared" ca="1" si="33"/>
        <v>37</v>
      </c>
      <c r="CW25" s="67"/>
      <c r="CX25" s="67">
        <v>25</v>
      </c>
      <c r="CY25" s="67">
        <v>3</v>
      </c>
      <c r="CZ25" s="67">
        <v>8</v>
      </c>
      <c r="DB25" s="65">
        <f t="shared" ca="1" si="34"/>
        <v>0.54354751011544922</v>
      </c>
      <c r="DC25" s="66">
        <f t="shared" ca="1" si="35"/>
        <v>20</v>
      </c>
      <c r="DD25" s="67"/>
      <c r="DE25" s="67">
        <v>25</v>
      </c>
      <c r="DF25" s="67">
        <v>3</v>
      </c>
      <c r="DG25" s="67">
        <v>8</v>
      </c>
      <c r="DI25" s="65">
        <f t="shared" ca="1" si="36"/>
        <v>0.25692839223910491</v>
      </c>
      <c r="DJ25" s="66">
        <f t="shared" ca="1" si="37"/>
        <v>28</v>
      </c>
      <c r="DK25" s="67"/>
      <c r="DL25" s="67">
        <v>25</v>
      </c>
      <c r="DM25" s="67">
        <v>4</v>
      </c>
      <c r="DN25" s="67">
        <v>7</v>
      </c>
    </row>
    <row r="26" spans="1:118" ht="48.95" customHeight="1" thickBot="1" x14ac:dyDescent="0.3">
      <c r="A26" s="26"/>
      <c r="B26" s="80" t="str">
        <f ca="1">$AF7/1000&amp;$AG7&amp;$AH7/1000&amp;$AI7</f>
        <v>7.211－2.582＝</v>
      </c>
      <c r="C26" s="81"/>
      <c r="D26" s="81"/>
      <c r="E26" s="81"/>
      <c r="F26" s="81"/>
      <c r="G26" s="81"/>
      <c r="H26" s="82">
        <f ca="1">$AJ7/1000</f>
        <v>4.6289999999999996</v>
      </c>
      <c r="I26" s="82"/>
      <c r="J26" s="83"/>
      <c r="K26" s="9"/>
      <c r="L26" s="26"/>
      <c r="M26" s="80" t="str">
        <f ca="1">$AF8/1000&amp;$AG8&amp;$AH8/1000&amp;$AI8</f>
        <v>8.683－4.799＝</v>
      </c>
      <c r="N26" s="81"/>
      <c r="O26" s="81"/>
      <c r="P26" s="81"/>
      <c r="Q26" s="81"/>
      <c r="R26" s="81"/>
      <c r="S26" s="82">
        <f ca="1">$AJ8/1000</f>
        <v>3.8839999999999999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0.79993330376314242</v>
      </c>
      <c r="CO26" s="66">
        <f t="shared" ca="1" si="31"/>
        <v>7</v>
      </c>
      <c r="CP26" s="67"/>
      <c r="CQ26" s="67">
        <v>26</v>
      </c>
      <c r="CR26" s="67">
        <v>8</v>
      </c>
      <c r="CS26" s="67">
        <v>5</v>
      </c>
      <c r="CU26" s="65">
        <f t="shared" ca="1" si="32"/>
        <v>0.68184485258534033</v>
      </c>
      <c r="CV26" s="66">
        <f t="shared" ca="1" si="33"/>
        <v>12</v>
      </c>
      <c r="CW26" s="67"/>
      <c r="CX26" s="67">
        <v>26</v>
      </c>
      <c r="CY26" s="67">
        <v>3</v>
      </c>
      <c r="CZ26" s="67">
        <v>4</v>
      </c>
      <c r="DB26" s="65">
        <f t="shared" ca="1" si="34"/>
        <v>3.3063631096752255E-2</v>
      </c>
      <c r="DC26" s="66">
        <f t="shared" ca="1" si="35"/>
        <v>45</v>
      </c>
      <c r="DD26" s="67"/>
      <c r="DE26" s="67">
        <v>26</v>
      </c>
      <c r="DF26" s="67">
        <v>3</v>
      </c>
      <c r="DG26" s="67">
        <v>4</v>
      </c>
      <c r="DI26" s="65">
        <f t="shared" ca="1" si="36"/>
        <v>0.72645201133744974</v>
      </c>
      <c r="DJ26" s="66">
        <f t="shared" ca="1" si="37"/>
        <v>8</v>
      </c>
      <c r="DK26" s="67"/>
      <c r="DL26" s="67">
        <v>26</v>
      </c>
      <c r="DM26" s="67">
        <v>4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0.63048149009077969</v>
      </c>
      <c r="CO27" s="66">
        <f t="shared" ca="1" si="31"/>
        <v>9</v>
      </c>
      <c r="CP27" s="67"/>
      <c r="CQ27" s="67">
        <v>27</v>
      </c>
      <c r="CR27" s="67">
        <v>8</v>
      </c>
      <c r="CS27" s="67">
        <v>6</v>
      </c>
      <c r="CU27" s="65">
        <f t="shared" ca="1" si="32"/>
        <v>0.75172953032186707</v>
      </c>
      <c r="CV27" s="66">
        <f t="shared" ca="1" si="33"/>
        <v>9</v>
      </c>
      <c r="CW27" s="67"/>
      <c r="CX27" s="67">
        <v>27</v>
      </c>
      <c r="CY27" s="67">
        <v>3</v>
      </c>
      <c r="CZ27" s="67">
        <v>5</v>
      </c>
      <c r="DB27" s="65">
        <f t="shared" ca="1" si="34"/>
        <v>0.41686129565102159</v>
      </c>
      <c r="DC27" s="66">
        <f t="shared" ca="1" si="35"/>
        <v>28</v>
      </c>
      <c r="DD27" s="67"/>
      <c r="DE27" s="67">
        <v>27</v>
      </c>
      <c r="DF27" s="67">
        <v>3</v>
      </c>
      <c r="DG27" s="67">
        <v>5</v>
      </c>
      <c r="DI27" s="65">
        <f t="shared" ca="1" si="36"/>
        <v>0.23331171116072902</v>
      </c>
      <c r="DJ27" s="66">
        <f t="shared" ca="1" si="37"/>
        <v>29</v>
      </c>
      <c r="DK27" s="67"/>
      <c r="DL27" s="67">
        <v>27</v>
      </c>
      <c r="DM27" s="67">
        <v>4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7</v>
      </c>
      <c r="F28" s="33" t="str">
        <f ca="1">IF(AND(G28=0,H28=0,I28=0),"",".")</f>
        <v>.</v>
      </c>
      <c r="G28" s="34">
        <f ca="1">$BS7</f>
        <v>2</v>
      </c>
      <c r="H28" s="34">
        <f ca="1">$BX7</f>
        <v>1</v>
      </c>
      <c r="I28" s="34">
        <f ca="1">$CC7</f>
        <v>1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8</v>
      </c>
      <c r="Q28" s="33" t="str">
        <f ca="1">IF(AND(R28=0,S28=0,T28=0),"",".")</f>
        <v>.</v>
      </c>
      <c r="R28" s="34">
        <f ca="1">$BS8</f>
        <v>6</v>
      </c>
      <c r="S28" s="34">
        <f ca="1">$BX8</f>
        <v>8</v>
      </c>
      <c r="T28" s="34">
        <f ca="1">$CC8</f>
        <v>3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0.77364600339376155</v>
      </c>
      <c r="CO28" s="66">
        <f t="shared" ca="1" si="31"/>
        <v>8</v>
      </c>
      <c r="CP28" s="67"/>
      <c r="CQ28" s="67">
        <v>28</v>
      </c>
      <c r="CR28" s="67">
        <v>8</v>
      </c>
      <c r="CS28" s="67">
        <v>7</v>
      </c>
      <c r="CU28" s="65">
        <f t="shared" ca="1" si="32"/>
        <v>0.80756968255570294</v>
      </c>
      <c r="CV28" s="66">
        <f t="shared" ca="1" si="33"/>
        <v>8</v>
      </c>
      <c r="CW28" s="67"/>
      <c r="CX28" s="67">
        <v>28</v>
      </c>
      <c r="CY28" s="67">
        <v>3</v>
      </c>
      <c r="CZ28" s="67">
        <v>6</v>
      </c>
      <c r="DB28" s="65">
        <f t="shared" ca="1" si="34"/>
        <v>8.0788078530203866E-2</v>
      </c>
      <c r="DC28" s="66">
        <f t="shared" ca="1" si="35"/>
        <v>41</v>
      </c>
      <c r="DD28" s="67"/>
      <c r="DE28" s="67">
        <v>28</v>
      </c>
      <c r="DF28" s="67">
        <v>3</v>
      </c>
      <c r="DG28" s="67">
        <v>6</v>
      </c>
      <c r="DI28" s="65">
        <f t="shared" ca="1" si="36"/>
        <v>0.72176418477855875</v>
      </c>
      <c r="DJ28" s="66">
        <f t="shared" ca="1" si="37"/>
        <v>9</v>
      </c>
      <c r="DK28" s="67"/>
      <c r="DL28" s="67">
        <v>28</v>
      </c>
      <c r="DM28" s="67">
        <v>5</v>
      </c>
      <c r="DN28" s="67">
        <v>6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2</v>
      </c>
      <c r="F29" s="40" t="str">
        <f ca="1">IF(AND(G29=0,H29=0,I29=0),"",".")</f>
        <v>.</v>
      </c>
      <c r="G29" s="41">
        <f ca="1">$BT7</f>
        <v>5</v>
      </c>
      <c r="H29" s="41">
        <f ca="1">$BY7</f>
        <v>8</v>
      </c>
      <c r="I29" s="41">
        <f ca="1">$CD7</f>
        <v>2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4</v>
      </c>
      <c r="Q29" s="40" t="str">
        <f ca="1">IF(AND(R29=0,S29=0,T29=0),"",".")</f>
        <v>.</v>
      </c>
      <c r="R29" s="41">
        <f ca="1">$BT8</f>
        <v>7</v>
      </c>
      <c r="S29" s="41">
        <f ca="1">$BY8</f>
        <v>9</v>
      </c>
      <c r="T29" s="41">
        <f ca="1">$CD8</f>
        <v>9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0.80180077859122234</v>
      </c>
      <c r="CO29" s="66">
        <f t="shared" ca="1" si="31"/>
        <v>6</v>
      </c>
      <c r="CP29" s="67"/>
      <c r="CQ29" s="67">
        <v>29</v>
      </c>
      <c r="CR29" s="67">
        <v>9</v>
      </c>
      <c r="CS29" s="67">
        <v>1</v>
      </c>
      <c r="CU29" s="65">
        <f t="shared" ca="1" si="32"/>
        <v>0.91303706064341317</v>
      </c>
      <c r="CV29" s="66">
        <f t="shared" ca="1" si="33"/>
        <v>3</v>
      </c>
      <c r="CW29" s="67"/>
      <c r="CX29" s="67">
        <v>29</v>
      </c>
      <c r="CY29" s="67">
        <v>3</v>
      </c>
      <c r="CZ29" s="67">
        <v>7</v>
      </c>
      <c r="DB29" s="65">
        <f t="shared" ca="1" si="34"/>
        <v>8.4883561909459559E-2</v>
      </c>
      <c r="DC29" s="66">
        <f t="shared" ca="1" si="35"/>
        <v>40</v>
      </c>
      <c r="DD29" s="67"/>
      <c r="DE29" s="67">
        <v>29</v>
      </c>
      <c r="DF29" s="67">
        <v>3</v>
      </c>
      <c r="DG29" s="67">
        <v>7</v>
      </c>
      <c r="DI29" s="65">
        <f t="shared" ca="1" si="36"/>
        <v>0.39979951299529148</v>
      </c>
      <c r="DJ29" s="66">
        <f t="shared" ca="1" si="37"/>
        <v>23</v>
      </c>
      <c r="DK29" s="67"/>
      <c r="DL29" s="67">
        <v>29</v>
      </c>
      <c r="DM29" s="67">
        <v>5</v>
      </c>
      <c r="DN29" s="67">
        <v>7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4</v>
      </c>
      <c r="F30" s="62" t="str">
        <f>$BB7</f>
        <v>.</v>
      </c>
      <c r="G30" s="63">
        <f ca="1">$BC7</f>
        <v>6</v>
      </c>
      <c r="H30" s="64">
        <f ca="1">$BD7</f>
        <v>2</v>
      </c>
      <c r="I30" s="64">
        <f ca="1">$BE7</f>
        <v>9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3</v>
      </c>
      <c r="Q30" s="62" t="str">
        <f>$BB8</f>
        <v>.</v>
      </c>
      <c r="R30" s="63">
        <f ca="1">$BC8</f>
        <v>8</v>
      </c>
      <c r="S30" s="64">
        <f ca="1">$BD8</f>
        <v>8</v>
      </c>
      <c r="T30" s="64">
        <f ca="1">$BE8</f>
        <v>4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0.96073120544331436</v>
      </c>
      <c r="CO30" s="66">
        <f t="shared" ca="1" si="31"/>
        <v>3</v>
      </c>
      <c r="CP30" s="67"/>
      <c r="CQ30" s="67">
        <v>30</v>
      </c>
      <c r="CR30" s="67">
        <v>9</v>
      </c>
      <c r="CS30" s="67">
        <v>2</v>
      </c>
      <c r="CU30" s="65">
        <f t="shared" ca="1" si="32"/>
        <v>6.742642740949345E-2</v>
      </c>
      <c r="CV30" s="66">
        <f t="shared" ca="1" si="33"/>
        <v>39</v>
      </c>
      <c r="CW30" s="67"/>
      <c r="CX30" s="67">
        <v>30</v>
      </c>
      <c r="CY30" s="67">
        <v>3</v>
      </c>
      <c r="CZ30" s="67">
        <v>8</v>
      </c>
      <c r="DB30" s="65">
        <f t="shared" ca="1" si="34"/>
        <v>0.47852233641191932</v>
      </c>
      <c r="DC30" s="66">
        <f t="shared" ca="1" si="35"/>
        <v>24</v>
      </c>
      <c r="DD30" s="67"/>
      <c r="DE30" s="67">
        <v>30</v>
      </c>
      <c r="DF30" s="67">
        <v>3</v>
      </c>
      <c r="DG30" s="67">
        <v>8</v>
      </c>
      <c r="DI30" s="65">
        <f t="shared" ca="1" si="36"/>
        <v>0.20735113985395048</v>
      </c>
      <c r="DJ30" s="66">
        <f t="shared" ca="1" si="37"/>
        <v>31</v>
      </c>
      <c r="DK30" s="67"/>
      <c r="DL30" s="67">
        <v>30</v>
      </c>
      <c r="DM30" s="67">
        <v>5</v>
      </c>
      <c r="DN30" s="67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0.1401871372525435</v>
      </c>
      <c r="CO31" s="66">
        <f t="shared" ca="1" si="31"/>
        <v>32</v>
      </c>
      <c r="CP31" s="67"/>
      <c r="CQ31" s="67">
        <v>31</v>
      </c>
      <c r="CR31" s="67">
        <v>9</v>
      </c>
      <c r="CS31" s="67">
        <v>3</v>
      </c>
      <c r="CU31" s="65">
        <f t="shared" ca="1" si="32"/>
        <v>0.37134145412417296</v>
      </c>
      <c r="CV31" s="66">
        <f t="shared" ca="1" si="33"/>
        <v>30</v>
      </c>
      <c r="CW31" s="67"/>
      <c r="CX31" s="67">
        <v>31</v>
      </c>
      <c r="CY31" s="67">
        <v>3</v>
      </c>
      <c r="CZ31" s="67">
        <v>9</v>
      </c>
      <c r="DB31" s="65">
        <f t="shared" ca="1" si="34"/>
        <v>5.3623332239055688E-2</v>
      </c>
      <c r="DC31" s="66">
        <f t="shared" ca="1" si="35"/>
        <v>43</v>
      </c>
      <c r="DD31" s="67"/>
      <c r="DE31" s="67">
        <v>31</v>
      </c>
      <c r="DF31" s="67">
        <v>3</v>
      </c>
      <c r="DG31" s="67">
        <v>9</v>
      </c>
      <c r="DI31" s="65">
        <f t="shared" ca="1" si="36"/>
        <v>0.59086045491699779</v>
      </c>
      <c r="DJ31" s="66">
        <f t="shared" ca="1" si="37"/>
        <v>16</v>
      </c>
      <c r="DK31" s="67"/>
      <c r="DL31" s="67">
        <v>31</v>
      </c>
      <c r="DM31" s="67">
        <v>5</v>
      </c>
      <c r="DN31" s="67">
        <v>9</v>
      </c>
    </row>
    <row r="32" spans="1:118" ht="39.950000000000003" customHeight="1" thickBot="1" x14ac:dyDescent="0.3">
      <c r="A32" s="93" t="str">
        <f t="shared" ref="A32:T33" si="38">A1</f>
        <v>小数 ひき算 小数第三位 (1.111)－(1.111) くり下がり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0.60524156515689165</v>
      </c>
      <c r="CO32" s="66">
        <f t="shared" ca="1" si="31"/>
        <v>12</v>
      </c>
      <c r="CP32" s="67"/>
      <c r="CQ32" s="67">
        <v>32</v>
      </c>
      <c r="CR32" s="67">
        <v>9</v>
      </c>
      <c r="CS32" s="67">
        <v>4</v>
      </c>
      <c r="CU32" s="65">
        <f t="shared" ca="1" si="32"/>
        <v>0.69921022296942004</v>
      </c>
      <c r="CV32" s="66">
        <f t="shared" ca="1" si="33"/>
        <v>11</v>
      </c>
      <c r="CW32" s="67"/>
      <c r="CX32" s="67">
        <v>32</v>
      </c>
      <c r="CY32" s="67">
        <v>4</v>
      </c>
      <c r="CZ32" s="67">
        <v>5</v>
      </c>
      <c r="DA32" s="67"/>
      <c r="DB32" s="65">
        <f t="shared" ca="1" si="34"/>
        <v>0.1107702603629892</v>
      </c>
      <c r="DC32" s="66">
        <f t="shared" ca="1" si="35"/>
        <v>38</v>
      </c>
      <c r="DD32" s="67"/>
      <c r="DE32" s="67">
        <v>32</v>
      </c>
      <c r="DF32" s="67">
        <v>4</v>
      </c>
      <c r="DG32" s="67">
        <v>5</v>
      </c>
      <c r="DI32" s="65">
        <f t="shared" ca="1" si="36"/>
        <v>0.75102239767494328</v>
      </c>
      <c r="DJ32" s="66">
        <f t="shared" ca="1" si="37"/>
        <v>7</v>
      </c>
      <c r="DK32" s="67"/>
      <c r="DL32" s="67">
        <v>32</v>
      </c>
      <c r="DM32" s="67">
        <v>6</v>
      </c>
      <c r="DN32" s="67">
        <v>7</v>
      </c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7.3833590890233114E-2</v>
      </c>
      <c r="CO33" s="66">
        <f t="shared" ca="1" si="31"/>
        <v>34</v>
      </c>
      <c r="CP33" s="67"/>
      <c r="CQ33" s="67">
        <v>33</v>
      </c>
      <c r="CR33" s="67">
        <v>9</v>
      </c>
      <c r="CS33" s="67">
        <v>5</v>
      </c>
      <c r="CU33" s="65">
        <f t="shared" ca="1" si="32"/>
        <v>0.71315030409726465</v>
      </c>
      <c r="CV33" s="66">
        <f t="shared" ca="1" si="33"/>
        <v>10</v>
      </c>
      <c r="CW33" s="67"/>
      <c r="CX33" s="67">
        <v>33</v>
      </c>
      <c r="CY33" s="67">
        <v>4</v>
      </c>
      <c r="CZ33" s="67">
        <v>6</v>
      </c>
      <c r="DB33" s="65">
        <f t="shared" ca="1" si="34"/>
        <v>0.33575953164662087</v>
      </c>
      <c r="DC33" s="66">
        <f t="shared" ca="1" si="35"/>
        <v>32</v>
      </c>
      <c r="DD33" s="67"/>
      <c r="DE33" s="67">
        <v>33</v>
      </c>
      <c r="DF33" s="67">
        <v>4</v>
      </c>
      <c r="DG33" s="67">
        <v>6</v>
      </c>
      <c r="DI33" s="65">
        <f t="shared" ca="1" si="36"/>
        <v>0.67383546856328469</v>
      </c>
      <c r="DJ33" s="66">
        <f t="shared" ca="1" si="37"/>
        <v>13</v>
      </c>
      <c r="DK33" s="67"/>
      <c r="DL33" s="67">
        <v>33</v>
      </c>
      <c r="DM33" s="67">
        <v>6</v>
      </c>
      <c r="DN33" s="67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0.2502920713632667</v>
      </c>
      <c r="CO34" s="66">
        <f t="shared" ca="1" si="31"/>
        <v>28</v>
      </c>
      <c r="CP34" s="67"/>
      <c r="CQ34" s="67">
        <v>34</v>
      </c>
      <c r="CR34" s="67">
        <v>9</v>
      </c>
      <c r="CS34" s="67">
        <v>6</v>
      </c>
      <c r="CU34" s="65">
        <f t="shared" ca="1" si="32"/>
        <v>2.6366100877500909E-2</v>
      </c>
      <c r="CV34" s="66">
        <f t="shared" ca="1" si="33"/>
        <v>43</v>
      </c>
      <c r="CW34" s="67"/>
      <c r="CX34" s="67">
        <v>34</v>
      </c>
      <c r="CY34" s="67">
        <v>4</v>
      </c>
      <c r="CZ34" s="67">
        <v>7</v>
      </c>
      <c r="DB34" s="65">
        <f t="shared" ca="1" si="34"/>
        <v>0.93521229273360384</v>
      </c>
      <c r="DC34" s="66">
        <f t="shared" ca="1" si="35"/>
        <v>5</v>
      </c>
      <c r="DD34" s="67"/>
      <c r="DE34" s="67">
        <v>34</v>
      </c>
      <c r="DF34" s="67">
        <v>4</v>
      </c>
      <c r="DG34" s="67">
        <v>7</v>
      </c>
      <c r="DI34" s="65">
        <f t="shared" ca="1" si="36"/>
        <v>0.84407005424661186</v>
      </c>
      <c r="DJ34" s="66">
        <f t="shared" ca="1" si="37"/>
        <v>4</v>
      </c>
      <c r="DK34" s="67"/>
      <c r="DL34" s="67">
        <v>34</v>
      </c>
      <c r="DM34" s="67">
        <v>6</v>
      </c>
      <c r="DN34" s="67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0.31742382589320628</v>
      </c>
      <c r="CO35" s="66">
        <f t="shared" ca="1" si="31"/>
        <v>26</v>
      </c>
      <c r="CP35" s="67"/>
      <c r="CQ35" s="67">
        <v>35</v>
      </c>
      <c r="CR35" s="67">
        <v>9</v>
      </c>
      <c r="CS35" s="67">
        <v>7</v>
      </c>
      <c r="CU35" s="65">
        <f t="shared" ca="1" si="32"/>
        <v>0.93398199461690257</v>
      </c>
      <c r="CV35" s="66">
        <f t="shared" ca="1" si="33"/>
        <v>1</v>
      </c>
      <c r="CW35" s="67"/>
      <c r="CX35" s="67">
        <v>35</v>
      </c>
      <c r="CY35" s="67">
        <v>4</v>
      </c>
      <c r="CZ35" s="67">
        <v>8</v>
      </c>
      <c r="DB35" s="65">
        <f t="shared" ca="1" si="34"/>
        <v>0.18572131588738394</v>
      </c>
      <c r="DC35" s="66">
        <f t="shared" ca="1" si="35"/>
        <v>36</v>
      </c>
      <c r="DD35" s="67"/>
      <c r="DE35" s="67">
        <v>35</v>
      </c>
      <c r="DF35" s="67">
        <v>4</v>
      </c>
      <c r="DG35" s="67">
        <v>8</v>
      </c>
      <c r="DI35" s="65">
        <f t="shared" ca="1" si="36"/>
        <v>0.33544090866082255</v>
      </c>
      <c r="DJ35" s="66">
        <f t="shared" ca="1" si="37"/>
        <v>24</v>
      </c>
      <c r="DK35" s="67"/>
      <c r="DL35" s="67">
        <v>35</v>
      </c>
      <c r="DM35" s="67">
        <v>7</v>
      </c>
      <c r="DN35" s="67">
        <v>8</v>
      </c>
    </row>
    <row r="36" spans="1:118" ht="48.95" customHeight="1" thickBot="1" x14ac:dyDescent="0.3">
      <c r="A36" s="50"/>
      <c r="B36" s="102" t="str">
        <f ca="1">B5</f>
        <v>7.018－1.739＝</v>
      </c>
      <c r="C36" s="103"/>
      <c r="D36" s="103"/>
      <c r="E36" s="103"/>
      <c r="F36" s="103"/>
      <c r="G36" s="103"/>
      <c r="H36" s="104">
        <f ca="1">H5</f>
        <v>5.2789999999999999</v>
      </c>
      <c r="I36" s="104"/>
      <c r="J36" s="105"/>
      <c r="K36" s="51"/>
      <c r="L36" s="27"/>
      <c r="M36" s="102" t="str">
        <f ca="1">M5</f>
        <v>6.007－1.238＝</v>
      </c>
      <c r="N36" s="103"/>
      <c r="O36" s="103"/>
      <c r="P36" s="103"/>
      <c r="Q36" s="103"/>
      <c r="R36" s="103"/>
      <c r="S36" s="104">
        <f ca="1">S5</f>
        <v>4.7690000000000001</v>
      </c>
      <c r="T36" s="104"/>
      <c r="U36" s="105"/>
      <c r="V36" s="9"/>
      <c r="AF36" s="1" t="s">
        <v>80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2</v>
      </c>
      <c r="AI36" s="53">
        <f t="shared" ca="1" si="39"/>
        <v>7</v>
      </c>
      <c r="AJ36" s="53">
        <f t="shared" ca="1" si="39"/>
        <v>9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0.59822396063538319</v>
      </c>
      <c r="CO36" s="66">
        <f t="shared" ca="1" si="31"/>
        <v>13</v>
      </c>
      <c r="CP36" s="67"/>
      <c r="CQ36" s="67">
        <v>36</v>
      </c>
      <c r="CR36" s="67">
        <v>9</v>
      </c>
      <c r="CS36" s="67">
        <v>8</v>
      </c>
      <c r="CU36" s="65">
        <f t="shared" ca="1" si="32"/>
        <v>0.16287022113632355</v>
      </c>
      <c r="CV36" s="66">
        <f t="shared" ca="1" si="33"/>
        <v>36</v>
      </c>
      <c r="CW36" s="67"/>
      <c r="CX36" s="67">
        <v>36</v>
      </c>
      <c r="CY36" s="67">
        <v>4</v>
      </c>
      <c r="CZ36" s="67">
        <v>9</v>
      </c>
      <c r="DB36" s="65">
        <f t="shared" ca="1" si="34"/>
        <v>0.88582967960824655</v>
      </c>
      <c r="DC36" s="66">
        <f t="shared" ca="1" si="35"/>
        <v>10</v>
      </c>
      <c r="DD36" s="67"/>
      <c r="DE36" s="67">
        <v>36</v>
      </c>
      <c r="DF36" s="67">
        <v>4</v>
      </c>
      <c r="DG36" s="67">
        <v>9</v>
      </c>
      <c r="DI36" s="65">
        <f t="shared" ca="1" si="36"/>
        <v>0.22988228774476904</v>
      </c>
      <c r="DJ36" s="66">
        <f t="shared" ca="1" si="37"/>
        <v>30</v>
      </c>
      <c r="DK36" s="67"/>
      <c r="DL36" s="67">
        <v>36</v>
      </c>
      <c r="DM36" s="67">
        <v>7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7</v>
      </c>
      <c r="AI37" s="53">
        <f t="shared" ca="1" si="39"/>
        <v>6</v>
      </c>
      <c r="AJ37" s="53">
        <f t="shared" ca="1" si="39"/>
        <v>9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0.40327542579182385</v>
      </c>
      <c r="CV37" s="66">
        <f t="shared" ca="1" si="33"/>
        <v>27</v>
      </c>
      <c r="CW37" s="67"/>
      <c r="CX37" s="67">
        <v>37</v>
      </c>
      <c r="CY37" s="67">
        <v>5</v>
      </c>
      <c r="CZ37" s="67">
        <v>6</v>
      </c>
      <c r="DB37" s="65">
        <f t="shared" ca="1" si="34"/>
        <v>0.97381904123322804</v>
      </c>
      <c r="DC37" s="66">
        <f t="shared" ca="1" si="35"/>
        <v>2</v>
      </c>
      <c r="DD37" s="67"/>
      <c r="DE37" s="67">
        <v>37</v>
      </c>
      <c r="DF37" s="67">
        <v>5</v>
      </c>
      <c r="DG37" s="67">
        <v>6</v>
      </c>
      <c r="DI37" s="65">
        <f t="shared" ca="1" si="36"/>
        <v>0.48710117118557816</v>
      </c>
      <c r="DJ37" s="66">
        <f t="shared" ca="1" si="37"/>
        <v>21</v>
      </c>
      <c r="DK37" s="67"/>
      <c r="DL37" s="67">
        <v>37</v>
      </c>
      <c r="DM37" s="67">
        <v>8</v>
      </c>
      <c r="DN37" s="67">
        <v>9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7</v>
      </c>
      <c r="F38" s="33" t="str">
        <f t="shared" ca="1" si="41"/>
        <v>.</v>
      </c>
      <c r="G38" s="34">
        <f t="shared" ca="1" si="41"/>
        <v>0</v>
      </c>
      <c r="H38" s="34">
        <f t="shared" ca="1" si="41"/>
        <v>1</v>
      </c>
      <c r="I38" s="34">
        <f t="shared" ca="1" si="41"/>
        <v>8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6</v>
      </c>
      <c r="Q38" s="33" t="str">
        <f t="shared" ca="1" si="42"/>
        <v>.</v>
      </c>
      <c r="R38" s="34">
        <f t="shared" ca="1" si="42"/>
        <v>0</v>
      </c>
      <c r="S38" s="34">
        <f t="shared" ca="1" si="42"/>
        <v>0</v>
      </c>
      <c r="T38" s="34">
        <f t="shared" ca="1" si="42"/>
        <v>7</v>
      </c>
      <c r="U38" s="35"/>
      <c r="V38" s="9"/>
      <c r="AF38" s="1" t="s">
        <v>132</v>
      </c>
      <c r="AG38" s="1" t="str">
        <f t="shared" ca="1" si="40"/>
        <v>NO</v>
      </c>
      <c r="AH38" s="53">
        <f t="shared" ca="1" si="39"/>
        <v>3</v>
      </c>
      <c r="AI38" s="53">
        <f t="shared" ca="1" si="39"/>
        <v>7</v>
      </c>
      <c r="AJ38" s="53">
        <f t="shared" ca="1" si="39"/>
        <v>7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0.44495997169536805</v>
      </c>
      <c r="CV38" s="66">
        <f t="shared" ca="1" si="33"/>
        <v>24</v>
      </c>
      <c r="CW38" s="67"/>
      <c r="CX38" s="67">
        <v>38</v>
      </c>
      <c r="CY38" s="67">
        <v>5</v>
      </c>
      <c r="CZ38" s="67">
        <v>7</v>
      </c>
      <c r="DB38" s="65">
        <f t="shared" ca="1" si="34"/>
        <v>0.42078499092913313</v>
      </c>
      <c r="DC38" s="66">
        <f t="shared" ca="1" si="35"/>
        <v>27</v>
      </c>
      <c r="DD38" s="67"/>
      <c r="DE38" s="67">
        <v>38</v>
      </c>
      <c r="DF38" s="67">
        <v>5</v>
      </c>
      <c r="DG38" s="67">
        <v>7</v>
      </c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1</v>
      </c>
      <c r="F39" s="40" t="str">
        <f t="shared" ca="1" si="41"/>
        <v>.</v>
      </c>
      <c r="G39" s="41">
        <f t="shared" ca="1" si="41"/>
        <v>7</v>
      </c>
      <c r="H39" s="41">
        <f t="shared" ca="1" si="41"/>
        <v>3</v>
      </c>
      <c r="I39" s="41">
        <f t="shared" ca="1" si="41"/>
        <v>9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2</v>
      </c>
      <c r="S39" s="41">
        <f t="shared" ca="1" si="43"/>
        <v>3</v>
      </c>
      <c r="T39" s="41">
        <f t="shared" ca="1" si="43"/>
        <v>8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5</v>
      </c>
      <c r="AI39" s="53">
        <f t="shared" ca="1" si="39"/>
        <v>1</v>
      </c>
      <c r="AJ39" s="53">
        <f t="shared" ca="1" si="39"/>
        <v>8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0.22172920972230159</v>
      </c>
      <c r="CV39" s="66">
        <f t="shared" ca="1" si="33"/>
        <v>34</v>
      </c>
      <c r="CW39" s="67"/>
      <c r="CX39" s="67">
        <v>39</v>
      </c>
      <c r="CY39" s="67">
        <v>5</v>
      </c>
      <c r="CZ39" s="67">
        <v>8</v>
      </c>
      <c r="DB39" s="65">
        <f t="shared" ca="1" si="34"/>
        <v>9.1841027606528791E-2</v>
      </c>
      <c r="DC39" s="66">
        <f t="shared" ca="1" si="35"/>
        <v>39</v>
      </c>
      <c r="DD39" s="67"/>
      <c r="DE39" s="67">
        <v>39</v>
      </c>
      <c r="DF39" s="67">
        <v>5</v>
      </c>
      <c r="DG39" s="67">
        <v>8</v>
      </c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5</v>
      </c>
      <c r="F40" s="55" t="str">
        <f t="shared" si="41"/>
        <v>.</v>
      </c>
      <c r="G40" s="56">
        <f t="shared" ca="1" si="41"/>
        <v>2</v>
      </c>
      <c r="H40" s="57">
        <f t="shared" ca="1" si="41"/>
        <v>7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4</v>
      </c>
      <c r="Q40" s="55" t="str">
        <f t="shared" si="43"/>
        <v>.</v>
      </c>
      <c r="R40" s="56">
        <f t="shared" ca="1" si="43"/>
        <v>7</v>
      </c>
      <c r="S40" s="57">
        <f t="shared" ca="1" si="43"/>
        <v>6</v>
      </c>
      <c r="T40" s="57">
        <f t="shared" ca="1" si="43"/>
        <v>9</v>
      </c>
      <c r="U40" s="58"/>
      <c r="V40" s="9"/>
      <c r="X40" s="59"/>
      <c r="AE40" s="2" t="s">
        <v>133</v>
      </c>
      <c r="AF40" s="1" t="s">
        <v>37</v>
      </c>
      <c r="AG40" s="1" t="str">
        <f t="shared" ca="1" si="40"/>
        <v>NO</v>
      </c>
      <c r="AH40" s="53">
        <f t="shared" ca="1" si="39"/>
        <v>7</v>
      </c>
      <c r="AI40" s="53">
        <f t="shared" ca="1" si="39"/>
        <v>8</v>
      </c>
      <c r="AJ40" s="53">
        <f t="shared" ca="1" si="39"/>
        <v>9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0.20291015667907597</v>
      </c>
      <c r="CV40" s="66">
        <f t="shared" ca="1" si="33"/>
        <v>35</v>
      </c>
      <c r="CW40" s="67"/>
      <c r="CX40" s="67">
        <v>40</v>
      </c>
      <c r="CY40" s="67">
        <v>5</v>
      </c>
      <c r="CZ40" s="67">
        <v>9</v>
      </c>
      <c r="DB40" s="65">
        <f t="shared" ca="1" si="34"/>
        <v>0.9813897772621909</v>
      </c>
      <c r="DC40" s="66">
        <f t="shared" ca="1" si="35"/>
        <v>1</v>
      </c>
      <c r="DD40" s="67"/>
      <c r="DE40" s="67">
        <v>40</v>
      </c>
      <c r="DF40" s="67">
        <v>5</v>
      </c>
      <c r="DG40" s="67">
        <v>9</v>
      </c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7</v>
      </c>
      <c r="AI41" s="53">
        <f t="shared" ca="1" si="39"/>
        <v>5</v>
      </c>
      <c r="AJ41" s="53">
        <f t="shared" ca="1" si="39"/>
        <v>7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0.56738168211594942</v>
      </c>
      <c r="CV41" s="66">
        <f t="shared" ca="1" si="33"/>
        <v>15</v>
      </c>
      <c r="CW41" s="67"/>
      <c r="CX41" s="67">
        <v>41</v>
      </c>
      <c r="CY41" s="67">
        <v>6</v>
      </c>
      <c r="CZ41" s="67">
        <v>7</v>
      </c>
      <c r="DB41" s="65">
        <f t="shared" ca="1" si="34"/>
        <v>0.49915678169197741</v>
      </c>
      <c r="DC41" s="66">
        <f t="shared" ca="1" si="35"/>
        <v>22</v>
      </c>
      <c r="DD41" s="67"/>
      <c r="DE41" s="67">
        <v>41</v>
      </c>
      <c r="DF41" s="67">
        <v>6</v>
      </c>
      <c r="DG41" s="67">
        <v>7</v>
      </c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6</v>
      </c>
      <c r="AI42" s="53">
        <f t="shared" ca="1" si="39"/>
        <v>2</v>
      </c>
      <c r="AJ42" s="53">
        <f t="shared" ca="1" si="39"/>
        <v>9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8.5984769106734693E-2</v>
      </c>
      <c r="CV42" s="66">
        <f t="shared" ca="1" si="33"/>
        <v>38</v>
      </c>
      <c r="CW42" s="67"/>
      <c r="CX42" s="67">
        <v>42</v>
      </c>
      <c r="CY42" s="67">
        <v>6</v>
      </c>
      <c r="CZ42" s="67">
        <v>8</v>
      </c>
      <c r="DB42" s="65">
        <f t="shared" ca="1" si="34"/>
        <v>0.28382714189823632</v>
      </c>
      <c r="DC42" s="66">
        <f t="shared" ca="1" si="35"/>
        <v>34</v>
      </c>
      <c r="DD42" s="67"/>
      <c r="DE42" s="67">
        <v>42</v>
      </c>
      <c r="DF42" s="67">
        <v>6</v>
      </c>
      <c r="DG42" s="67">
        <v>8</v>
      </c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102" t="str">
        <f ca="1">B12</f>
        <v>7.062－4.685＝</v>
      </c>
      <c r="C43" s="103"/>
      <c r="D43" s="103"/>
      <c r="E43" s="103"/>
      <c r="F43" s="103"/>
      <c r="G43" s="103"/>
      <c r="H43" s="104">
        <f ca="1">H12</f>
        <v>2.3769999999999998</v>
      </c>
      <c r="I43" s="104"/>
      <c r="J43" s="105"/>
      <c r="K43" s="9"/>
      <c r="L43" s="26"/>
      <c r="M43" s="102" t="str">
        <f ca="1">M12</f>
        <v>9.516－2.998＝</v>
      </c>
      <c r="N43" s="103"/>
      <c r="O43" s="103"/>
      <c r="P43" s="103"/>
      <c r="Q43" s="103"/>
      <c r="R43" s="103"/>
      <c r="S43" s="104">
        <f ca="1">S12</f>
        <v>6.5179999999999998</v>
      </c>
      <c r="T43" s="104"/>
      <c r="U43" s="105"/>
      <c r="V43" s="9"/>
      <c r="AF43" s="1" t="s">
        <v>40</v>
      </c>
      <c r="AG43" s="1" t="str">
        <f t="shared" ca="1" si="40"/>
        <v>NO</v>
      </c>
      <c r="AH43" s="53">
        <f t="shared" ca="1" si="39"/>
        <v>8</v>
      </c>
      <c r="AI43" s="53">
        <f t="shared" ca="1" si="39"/>
        <v>8</v>
      </c>
      <c r="AJ43" s="53">
        <f t="shared" ca="1" si="39"/>
        <v>4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0.53225926282031655</v>
      </c>
      <c r="CV43" s="66">
        <f t="shared" ca="1" si="33"/>
        <v>17</v>
      </c>
      <c r="CW43" s="67"/>
      <c r="CX43" s="67">
        <v>43</v>
      </c>
      <c r="CY43" s="67">
        <v>6</v>
      </c>
      <c r="CZ43" s="67">
        <v>9</v>
      </c>
      <c r="DB43" s="65">
        <f t="shared" ca="1" si="34"/>
        <v>0.45204995973621775</v>
      </c>
      <c r="DC43" s="66">
        <f t="shared" ca="1" si="35"/>
        <v>25</v>
      </c>
      <c r="DD43" s="67"/>
      <c r="DE43" s="67">
        <v>43</v>
      </c>
      <c r="DF43" s="67">
        <v>6</v>
      </c>
      <c r="DG43" s="67">
        <v>9</v>
      </c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4</v>
      </c>
      <c r="AI44" s="53">
        <f t="shared" ca="1" si="39"/>
        <v>3</v>
      </c>
      <c r="AJ44" s="53">
        <f t="shared" ca="1" si="39"/>
        <v>7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0.67626029693778433</v>
      </c>
      <c r="CV44" s="66">
        <f t="shared" ca="1" si="33"/>
        <v>13</v>
      </c>
      <c r="CW44" s="67"/>
      <c r="CX44" s="67">
        <v>44</v>
      </c>
      <c r="CY44" s="67">
        <v>7</v>
      </c>
      <c r="CZ44" s="67">
        <v>8</v>
      </c>
      <c r="DB44" s="65">
        <f t="shared" ca="1" si="34"/>
        <v>0.95151869383613286</v>
      </c>
      <c r="DC44" s="66">
        <f t="shared" ca="1" si="35"/>
        <v>4</v>
      </c>
      <c r="DD44" s="67"/>
      <c r="DE44" s="67">
        <v>44</v>
      </c>
      <c r="DF44" s="67">
        <v>7</v>
      </c>
      <c r="DG44" s="67">
        <v>8</v>
      </c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7</v>
      </c>
      <c r="F45" s="33" t="str">
        <f t="shared" ca="1" si="44"/>
        <v>.</v>
      </c>
      <c r="G45" s="34">
        <f t="shared" ca="1" si="44"/>
        <v>0</v>
      </c>
      <c r="H45" s="34">
        <f t="shared" ca="1" si="44"/>
        <v>6</v>
      </c>
      <c r="I45" s="34">
        <f t="shared" ca="1" si="44"/>
        <v>2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9</v>
      </c>
      <c r="Q45" s="33" t="str">
        <f t="shared" ca="1" si="45"/>
        <v>.</v>
      </c>
      <c r="R45" s="34">
        <f t="shared" ca="1" si="45"/>
        <v>5</v>
      </c>
      <c r="S45" s="34">
        <f t="shared" ca="1" si="45"/>
        <v>1</v>
      </c>
      <c r="T45" s="34">
        <f t="shared" ca="1" si="45"/>
        <v>6</v>
      </c>
      <c r="U45" s="35"/>
      <c r="V45" s="9"/>
      <c r="AE45" s="2" t="s">
        <v>42</v>
      </c>
      <c r="AF45" s="1" t="s">
        <v>43</v>
      </c>
      <c r="AG45" s="1" t="str">
        <f t="shared" ca="1" si="40"/>
        <v>NO</v>
      </c>
      <c r="AH45" s="53">
        <f t="shared" ca="1" si="39"/>
        <v>6</v>
      </c>
      <c r="AI45" s="53">
        <f t="shared" ca="1" si="39"/>
        <v>4</v>
      </c>
      <c r="AJ45" s="53">
        <f t="shared" ca="1" si="39"/>
        <v>7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0.51548146012440998</v>
      </c>
      <c r="CV45" s="66">
        <f t="shared" ca="1" si="33"/>
        <v>22</v>
      </c>
      <c r="CW45" s="67"/>
      <c r="CX45" s="67">
        <v>45</v>
      </c>
      <c r="CY45" s="67">
        <v>7</v>
      </c>
      <c r="CZ45" s="67">
        <v>9</v>
      </c>
      <c r="DB45" s="65">
        <f t="shared" ca="1" si="34"/>
        <v>0.74784221248475002</v>
      </c>
      <c r="DC45" s="66">
        <f t="shared" ca="1" si="35"/>
        <v>12</v>
      </c>
      <c r="DD45" s="67"/>
      <c r="DE45" s="67">
        <v>45</v>
      </c>
      <c r="DF45" s="67">
        <v>7</v>
      </c>
      <c r="DG45" s="67">
        <v>9</v>
      </c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4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8</v>
      </c>
      <c r="I46" s="41">
        <f t="shared" ca="1" si="46"/>
        <v>5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2</v>
      </c>
      <c r="Q46" s="40" t="str">
        <f t="shared" ca="1" si="47"/>
        <v>.</v>
      </c>
      <c r="R46" s="41">
        <f t="shared" ca="1" si="47"/>
        <v>9</v>
      </c>
      <c r="S46" s="41">
        <f t="shared" ca="1" si="47"/>
        <v>9</v>
      </c>
      <c r="T46" s="41">
        <f t="shared" ca="1" si="47"/>
        <v>8</v>
      </c>
      <c r="U46" s="35"/>
      <c r="V46" s="9"/>
      <c r="AE46" s="2" t="s">
        <v>44</v>
      </c>
      <c r="AF46" s="2" t="s">
        <v>45</v>
      </c>
      <c r="AG46" s="1" t="str">
        <f t="shared" ca="1" si="40"/>
        <v>NO</v>
      </c>
      <c r="AH46" s="53">
        <f t="shared" ca="1" si="39"/>
        <v>2</v>
      </c>
      <c r="AI46" s="53">
        <f t="shared" ca="1" si="39"/>
        <v>5</v>
      </c>
      <c r="AJ46" s="53">
        <f t="shared" ca="1" si="39"/>
        <v>6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0.27640603660736318</v>
      </c>
      <c r="CV46" s="66">
        <f t="shared" ca="1" si="33"/>
        <v>32</v>
      </c>
      <c r="CW46" s="67"/>
      <c r="CX46" s="67">
        <v>46</v>
      </c>
      <c r="CY46" s="67">
        <v>8</v>
      </c>
      <c r="CZ46" s="67">
        <v>9</v>
      </c>
      <c r="DB46" s="65">
        <f t="shared" ca="1" si="34"/>
        <v>0.74367432167070435</v>
      </c>
      <c r="DC46" s="66">
        <f t="shared" ca="1" si="35"/>
        <v>13</v>
      </c>
      <c r="DD46" s="67"/>
      <c r="DE46" s="67">
        <v>46</v>
      </c>
      <c r="DF46" s="67">
        <v>8</v>
      </c>
      <c r="DG46" s="67">
        <v>9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2</v>
      </c>
      <c r="F47" s="55" t="str">
        <f t="shared" si="46"/>
        <v>.</v>
      </c>
      <c r="G47" s="56">
        <f t="shared" ca="1" si="46"/>
        <v>3</v>
      </c>
      <c r="H47" s="57">
        <f t="shared" ca="1" si="46"/>
        <v>7</v>
      </c>
      <c r="I47" s="57">
        <f t="shared" ca="1" si="46"/>
        <v>7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6</v>
      </c>
      <c r="Q47" s="55" t="str">
        <f t="shared" si="47"/>
        <v>.</v>
      </c>
      <c r="R47" s="56">
        <f t="shared" ca="1" si="47"/>
        <v>5</v>
      </c>
      <c r="S47" s="57">
        <f t="shared" ca="1" si="47"/>
        <v>1</v>
      </c>
      <c r="T47" s="57">
        <f t="shared" ca="1" si="47"/>
        <v>8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8</v>
      </c>
      <c r="AI47" s="53">
        <f t="shared" ca="1" si="39"/>
        <v>3</v>
      </c>
      <c r="AJ47" s="53">
        <f t="shared" ca="1" si="39"/>
        <v>4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102" t="str">
        <f ca="1">B19</f>
        <v>2.656－1.867＝</v>
      </c>
      <c r="C50" s="103"/>
      <c r="D50" s="103"/>
      <c r="E50" s="103"/>
      <c r="F50" s="103"/>
      <c r="G50" s="103"/>
      <c r="H50" s="104">
        <f ca="1">H19</f>
        <v>0.78900000000000003</v>
      </c>
      <c r="I50" s="104"/>
      <c r="J50" s="105"/>
      <c r="K50" s="9"/>
      <c r="L50" s="26"/>
      <c r="M50" s="102" t="str">
        <f ca="1">M19</f>
        <v>8.741－6.984＝</v>
      </c>
      <c r="N50" s="103"/>
      <c r="O50" s="103"/>
      <c r="P50" s="103"/>
      <c r="Q50" s="103"/>
      <c r="R50" s="103"/>
      <c r="S50" s="104">
        <f ca="1">S19</f>
        <v>1.7569999999999999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2</v>
      </c>
      <c r="F52" s="33" t="str">
        <f t="shared" ca="1" si="48"/>
        <v>.</v>
      </c>
      <c r="G52" s="34">
        <f t="shared" ca="1" si="48"/>
        <v>6</v>
      </c>
      <c r="H52" s="34">
        <f t="shared" ca="1" si="48"/>
        <v>5</v>
      </c>
      <c r="I52" s="34">
        <f t="shared" ca="1" si="48"/>
        <v>6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8</v>
      </c>
      <c r="Q52" s="33" t="str">
        <f t="shared" ca="1" si="49"/>
        <v>.</v>
      </c>
      <c r="R52" s="34">
        <f t="shared" ca="1" si="49"/>
        <v>7</v>
      </c>
      <c r="S52" s="34">
        <f t="shared" ca="1" si="49"/>
        <v>4</v>
      </c>
      <c r="T52" s="34">
        <f t="shared" ca="1" si="49"/>
        <v>1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1</v>
      </c>
      <c r="F53" s="40" t="str">
        <f t="shared" ca="1" si="50"/>
        <v>.</v>
      </c>
      <c r="G53" s="41">
        <f t="shared" ca="1" si="50"/>
        <v>8</v>
      </c>
      <c r="H53" s="41">
        <f t="shared" ca="1" si="50"/>
        <v>6</v>
      </c>
      <c r="I53" s="41">
        <f t="shared" ca="1" si="50"/>
        <v>7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6</v>
      </c>
      <c r="Q53" s="40" t="str">
        <f t="shared" ca="1" si="51"/>
        <v>.</v>
      </c>
      <c r="R53" s="41">
        <f t="shared" ca="1" si="51"/>
        <v>9</v>
      </c>
      <c r="S53" s="41">
        <f t="shared" ca="1" si="51"/>
        <v>8</v>
      </c>
      <c r="T53" s="41">
        <f t="shared" ca="1" si="51"/>
        <v>4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7</v>
      </c>
      <c r="H54" s="57">
        <f t="shared" ca="1" si="50"/>
        <v>8</v>
      </c>
      <c r="I54" s="57">
        <f t="shared" ca="1" si="50"/>
        <v>9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1</v>
      </c>
      <c r="Q54" s="55" t="str">
        <f t="shared" si="51"/>
        <v>.</v>
      </c>
      <c r="R54" s="56">
        <f t="shared" ca="1" si="51"/>
        <v>7</v>
      </c>
      <c r="S54" s="57">
        <f t="shared" ca="1" si="51"/>
        <v>5</v>
      </c>
      <c r="T54" s="57">
        <f t="shared" ca="1" si="51"/>
        <v>7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102" t="str">
        <f ca="1">B26</f>
        <v>7.211－2.582＝</v>
      </c>
      <c r="C57" s="103"/>
      <c r="D57" s="103"/>
      <c r="E57" s="103"/>
      <c r="F57" s="103"/>
      <c r="G57" s="103"/>
      <c r="H57" s="104">
        <f ca="1">H26</f>
        <v>4.6289999999999996</v>
      </c>
      <c r="I57" s="104"/>
      <c r="J57" s="105"/>
      <c r="K57" s="9"/>
      <c r="L57" s="26"/>
      <c r="M57" s="102" t="str">
        <f ca="1">M26</f>
        <v>8.683－4.799＝</v>
      </c>
      <c r="N57" s="103"/>
      <c r="O57" s="103"/>
      <c r="P57" s="103"/>
      <c r="Q57" s="103"/>
      <c r="R57" s="103"/>
      <c r="S57" s="104">
        <f ca="1">S26</f>
        <v>3.8839999999999999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7</v>
      </c>
      <c r="F59" s="33" t="str">
        <f t="shared" ca="1" si="52"/>
        <v>.</v>
      </c>
      <c r="G59" s="34">
        <f t="shared" ca="1" si="52"/>
        <v>2</v>
      </c>
      <c r="H59" s="34">
        <f t="shared" ca="1" si="52"/>
        <v>1</v>
      </c>
      <c r="I59" s="34">
        <f t="shared" ca="1" si="52"/>
        <v>1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8</v>
      </c>
      <c r="Q59" s="33" t="str">
        <f t="shared" ca="1" si="53"/>
        <v>.</v>
      </c>
      <c r="R59" s="34">
        <f t="shared" ca="1" si="53"/>
        <v>6</v>
      </c>
      <c r="S59" s="34">
        <f t="shared" ca="1" si="53"/>
        <v>8</v>
      </c>
      <c r="T59" s="34">
        <f t="shared" ca="1" si="53"/>
        <v>3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2</v>
      </c>
      <c r="F60" s="40" t="str">
        <f t="shared" ca="1" si="54"/>
        <v>.</v>
      </c>
      <c r="G60" s="41">
        <f t="shared" ca="1" si="54"/>
        <v>5</v>
      </c>
      <c r="H60" s="41">
        <f t="shared" ca="1" si="54"/>
        <v>8</v>
      </c>
      <c r="I60" s="41">
        <f t="shared" ca="1" si="54"/>
        <v>2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4</v>
      </c>
      <c r="Q60" s="40" t="str">
        <f t="shared" ca="1" si="55"/>
        <v>.</v>
      </c>
      <c r="R60" s="41">
        <f t="shared" ca="1" si="55"/>
        <v>7</v>
      </c>
      <c r="S60" s="41">
        <f t="shared" ca="1" si="55"/>
        <v>9</v>
      </c>
      <c r="T60" s="41">
        <f t="shared" ca="1" si="55"/>
        <v>9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4</v>
      </c>
      <c r="F61" s="55" t="str">
        <f t="shared" si="54"/>
        <v>.</v>
      </c>
      <c r="G61" s="56">
        <f t="shared" ca="1" si="54"/>
        <v>6</v>
      </c>
      <c r="H61" s="57">
        <f t="shared" ca="1" si="54"/>
        <v>2</v>
      </c>
      <c r="I61" s="57">
        <f t="shared" ca="1" si="54"/>
        <v>9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3</v>
      </c>
      <c r="Q61" s="55" t="str">
        <f t="shared" si="55"/>
        <v>.</v>
      </c>
      <c r="R61" s="56">
        <f t="shared" ca="1" si="55"/>
        <v>8</v>
      </c>
      <c r="S61" s="57">
        <f t="shared" ca="1" si="55"/>
        <v>8</v>
      </c>
      <c r="T61" s="57">
        <f t="shared" ca="1" si="55"/>
        <v>4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4ZvOaySW4LCfGayx6T4ZA6ELMqBYLl9b7Bp8UzK+BAc+tYQw46oKSN30qkSX9AxaxuQm0zX+lCoLoz1ZO4fltw==" saltValue="VKS5JZd2f1MOpplq6nPmdQ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132" priority="161">
      <formula>I38=0</formula>
    </cfRule>
  </conditionalFormatting>
  <conditionalFormatting sqref="I39">
    <cfRule type="expression" dxfId="1131" priority="160">
      <formula>I39=0</formula>
    </cfRule>
  </conditionalFormatting>
  <conditionalFormatting sqref="H38">
    <cfRule type="expression" dxfId="1130" priority="159">
      <formula>AND(H38=0,I38=0)</formula>
    </cfRule>
  </conditionalFormatting>
  <conditionalFormatting sqref="H39">
    <cfRule type="expression" dxfId="1129" priority="158">
      <formula>AND(H39=0,I39=0)</formula>
    </cfRule>
  </conditionalFormatting>
  <conditionalFormatting sqref="G38">
    <cfRule type="expression" dxfId="1128" priority="157">
      <formula>AND(G38=0,H38=0,I38=0)</formula>
    </cfRule>
  </conditionalFormatting>
  <conditionalFormatting sqref="G39">
    <cfRule type="expression" dxfId="1127" priority="156">
      <formula>AND(G39=0,H39=0,I39=0)</formula>
    </cfRule>
  </conditionalFormatting>
  <conditionalFormatting sqref="D38">
    <cfRule type="expression" dxfId="1126" priority="155">
      <formula>D38=0</formula>
    </cfRule>
  </conditionalFormatting>
  <conditionalFormatting sqref="D39">
    <cfRule type="expression" dxfId="1125" priority="154">
      <formula>D39=0</formula>
    </cfRule>
  </conditionalFormatting>
  <conditionalFormatting sqref="D40">
    <cfRule type="expression" dxfId="1124" priority="153">
      <formula>D40=0</formula>
    </cfRule>
  </conditionalFormatting>
  <conditionalFormatting sqref="C39">
    <cfRule type="expression" dxfId="1123" priority="152">
      <formula>C39=""</formula>
    </cfRule>
  </conditionalFormatting>
  <conditionalFormatting sqref="I7">
    <cfRule type="expression" dxfId="1122" priority="151">
      <formula>I7=0</formula>
    </cfRule>
  </conditionalFormatting>
  <conditionalFormatting sqref="I8">
    <cfRule type="expression" dxfId="1121" priority="150">
      <formula>I8=0</formula>
    </cfRule>
  </conditionalFormatting>
  <conditionalFormatting sqref="H7">
    <cfRule type="expression" dxfId="1120" priority="149">
      <formula>AND(H7=0,I7=0)</formula>
    </cfRule>
  </conditionalFormatting>
  <conditionalFormatting sqref="H8">
    <cfRule type="expression" dxfId="1119" priority="148">
      <formula>AND(H8=0,I8=0)</formula>
    </cfRule>
  </conditionalFormatting>
  <conditionalFormatting sqref="G7">
    <cfRule type="expression" dxfId="1118" priority="147">
      <formula>AND(G7=0,H7=0,I7=0)</formula>
    </cfRule>
  </conditionalFormatting>
  <conditionalFormatting sqref="G8">
    <cfRule type="expression" dxfId="1117" priority="146">
      <formula>AND(G8=0,H8=0,I8=0)</formula>
    </cfRule>
  </conditionalFormatting>
  <conditionalFormatting sqref="D7">
    <cfRule type="expression" dxfId="1116" priority="145">
      <formula>D7=0</formula>
    </cfRule>
  </conditionalFormatting>
  <conditionalFormatting sqref="D8">
    <cfRule type="expression" dxfId="1115" priority="144">
      <formula>D8=0</formula>
    </cfRule>
  </conditionalFormatting>
  <conditionalFormatting sqref="D9">
    <cfRule type="expression" dxfId="1114" priority="143">
      <formula>D9=0</formula>
    </cfRule>
  </conditionalFormatting>
  <conditionalFormatting sqref="C8">
    <cfRule type="expression" dxfId="1113" priority="142">
      <formula>C8=""</formula>
    </cfRule>
  </conditionalFormatting>
  <conditionalFormatting sqref="AM15:AM26">
    <cfRule type="expression" dxfId="1112" priority="141">
      <formula>$AQ15="NO"</formula>
    </cfRule>
  </conditionalFormatting>
  <conditionalFormatting sqref="T7">
    <cfRule type="expression" dxfId="1111" priority="140">
      <formula>T7=0</formula>
    </cfRule>
  </conditionalFormatting>
  <conditionalFormatting sqref="T8">
    <cfRule type="expression" dxfId="1110" priority="139">
      <formula>T8=0</formula>
    </cfRule>
  </conditionalFormatting>
  <conditionalFormatting sqref="S7">
    <cfRule type="expression" dxfId="1109" priority="138">
      <formula>AND(S7=0,T7=0)</formula>
    </cfRule>
  </conditionalFormatting>
  <conditionalFormatting sqref="S8">
    <cfRule type="expression" dxfId="1108" priority="137">
      <formula>AND(S8=0,T8=0)</formula>
    </cfRule>
  </conditionalFormatting>
  <conditionalFormatting sqref="R7">
    <cfRule type="expression" dxfId="1107" priority="136">
      <formula>AND(R7=0,S7=0,T7=0)</formula>
    </cfRule>
  </conditionalFormatting>
  <conditionalFormatting sqref="R8">
    <cfRule type="expression" dxfId="1106" priority="135">
      <formula>AND(R8=0,S8=0,T8=0)</formula>
    </cfRule>
  </conditionalFormatting>
  <conditionalFormatting sqref="O7">
    <cfRule type="expression" dxfId="1105" priority="134">
      <formula>O7=0</formula>
    </cfRule>
  </conditionalFormatting>
  <conditionalFormatting sqref="O8">
    <cfRule type="expression" dxfId="1104" priority="133">
      <formula>O8=0</formula>
    </cfRule>
  </conditionalFormatting>
  <conditionalFormatting sqref="O9">
    <cfRule type="expression" dxfId="1103" priority="132">
      <formula>O9=0</formula>
    </cfRule>
  </conditionalFormatting>
  <conditionalFormatting sqref="N8">
    <cfRule type="expression" dxfId="1102" priority="131">
      <formula>N8=""</formula>
    </cfRule>
  </conditionalFormatting>
  <conditionalFormatting sqref="I14">
    <cfRule type="expression" dxfId="1101" priority="130">
      <formula>I14=0</formula>
    </cfRule>
  </conditionalFormatting>
  <conditionalFormatting sqref="I15">
    <cfRule type="expression" dxfId="1100" priority="129">
      <formula>I15=0</formula>
    </cfRule>
  </conditionalFormatting>
  <conditionalFormatting sqref="H14">
    <cfRule type="expression" dxfId="1099" priority="128">
      <formula>AND(H14=0,I14=0)</formula>
    </cfRule>
  </conditionalFormatting>
  <conditionalFormatting sqref="H15">
    <cfRule type="expression" dxfId="1098" priority="127">
      <formula>AND(H15=0,I15=0)</formula>
    </cfRule>
  </conditionalFormatting>
  <conditionalFormatting sqref="G14">
    <cfRule type="expression" dxfId="1097" priority="126">
      <formula>AND(G14=0,H14=0,I14=0)</formula>
    </cfRule>
  </conditionalFormatting>
  <conditionalFormatting sqref="G15">
    <cfRule type="expression" dxfId="1096" priority="125">
      <formula>AND(G15=0,H15=0,I15=0)</formula>
    </cfRule>
  </conditionalFormatting>
  <conditionalFormatting sqref="D14">
    <cfRule type="expression" dxfId="1095" priority="124">
      <formula>D14=0</formula>
    </cfRule>
  </conditionalFormatting>
  <conditionalFormatting sqref="D15">
    <cfRule type="expression" dxfId="1094" priority="123">
      <formula>D15=0</formula>
    </cfRule>
  </conditionalFormatting>
  <conditionalFormatting sqref="D16">
    <cfRule type="expression" dxfId="1093" priority="122">
      <formula>D16=0</formula>
    </cfRule>
  </conditionalFormatting>
  <conditionalFormatting sqref="C15">
    <cfRule type="expression" dxfId="1092" priority="121">
      <formula>C15=""</formula>
    </cfRule>
  </conditionalFormatting>
  <conditionalFormatting sqref="T14">
    <cfRule type="expression" dxfId="1091" priority="120">
      <formula>T14=0</formula>
    </cfRule>
  </conditionalFormatting>
  <conditionalFormatting sqref="T15">
    <cfRule type="expression" dxfId="1090" priority="119">
      <formula>T15=0</formula>
    </cfRule>
  </conditionalFormatting>
  <conditionalFormatting sqref="S14">
    <cfRule type="expression" dxfId="1089" priority="118">
      <formula>AND(S14=0,T14=0)</formula>
    </cfRule>
  </conditionalFormatting>
  <conditionalFormatting sqref="S15">
    <cfRule type="expression" dxfId="1088" priority="117">
      <formula>AND(S15=0,T15=0)</formula>
    </cfRule>
  </conditionalFormatting>
  <conditionalFormatting sqref="R14">
    <cfRule type="expression" dxfId="1087" priority="116">
      <formula>AND(R14=0,S14=0,T14=0)</formula>
    </cfRule>
  </conditionalFormatting>
  <conditionalFormatting sqref="R15">
    <cfRule type="expression" dxfId="1086" priority="115">
      <formula>AND(R15=0,S15=0,T15=0)</formula>
    </cfRule>
  </conditionalFormatting>
  <conditionalFormatting sqref="O14">
    <cfRule type="expression" dxfId="1085" priority="114">
      <formula>O14=0</formula>
    </cfRule>
  </conditionalFormatting>
  <conditionalFormatting sqref="O15">
    <cfRule type="expression" dxfId="1084" priority="113">
      <formula>O15=0</formula>
    </cfRule>
  </conditionalFormatting>
  <conditionalFormatting sqref="O16">
    <cfRule type="expression" dxfId="1083" priority="112">
      <formula>O16=0</formula>
    </cfRule>
  </conditionalFormatting>
  <conditionalFormatting sqref="N15">
    <cfRule type="expression" dxfId="1082" priority="111">
      <formula>N15=""</formula>
    </cfRule>
  </conditionalFormatting>
  <conditionalFormatting sqref="I21">
    <cfRule type="expression" dxfId="1081" priority="110">
      <formula>I21=0</formula>
    </cfRule>
  </conditionalFormatting>
  <conditionalFormatting sqref="I22">
    <cfRule type="expression" dxfId="1080" priority="109">
      <formula>I22=0</formula>
    </cfRule>
  </conditionalFormatting>
  <conditionalFormatting sqref="H21">
    <cfRule type="expression" dxfId="1079" priority="108">
      <formula>AND(H21=0,I21=0)</formula>
    </cfRule>
  </conditionalFormatting>
  <conditionalFormatting sqref="H22">
    <cfRule type="expression" dxfId="1078" priority="107">
      <formula>AND(H22=0,I22=0)</formula>
    </cfRule>
  </conditionalFormatting>
  <conditionalFormatting sqref="G21">
    <cfRule type="expression" dxfId="1077" priority="106">
      <formula>AND(G21=0,H21=0,I21=0)</formula>
    </cfRule>
  </conditionalFormatting>
  <conditionalFormatting sqref="G22">
    <cfRule type="expression" dxfId="1076" priority="105">
      <formula>AND(G22=0,H22=0,I22=0)</formula>
    </cfRule>
  </conditionalFormatting>
  <conditionalFormatting sqref="D21">
    <cfRule type="expression" dxfId="1075" priority="104">
      <formula>D21=0</formula>
    </cfRule>
  </conditionalFormatting>
  <conditionalFormatting sqref="D22">
    <cfRule type="expression" dxfId="1074" priority="103">
      <formula>D22=0</formula>
    </cfRule>
  </conditionalFormatting>
  <conditionalFormatting sqref="D23">
    <cfRule type="expression" dxfId="1073" priority="102">
      <formula>D23=0</formula>
    </cfRule>
  </conditionalFormatting>
  <conditionalFormatting sqref="C22">
    <cfRule type="expression" dxfId="1072" priority="101">
      <formula>C22=""</formula>
    </cfRule>
  </conditionalFormatting>
  <conditionalFormatting sqref="T21">
    <cfRule type="expression" dxfId="1071" priority="100">
      <formula>T21=0</formula>
    </cfRule>
  </conditionalFormatting>
  <conditionalFormatting sqref="T22">
    <cfRule type="expression" dxfId="1070" priority="99">
      <formula>T22=0</formula>
    </cfRule>
  </conditionalFormatting>
  <conditionalFormatting sqref="S21">
    <cfRule type="expression" dxfId="1069" priority="98">
      <formula>AND(S21=0,T21=0)</formula>
    </cfRule>
  </conditionalFormatting>
  <conditionalFormatting sqref="S22">
    <cfRule type="expression" dxfId="1068" priority="97">
      <formula>AND(S22=0,T22=0)</formula>
    </cfRule>
  </conditionalFormatting>
  <conditionalFormatting sqref="R21">
    <cfRule type="expression" dxfId="1067" priority="96">
      <formula>AND(R21=0,S21=0,T21=0)</formula>
    </cfRule>
  </conditionalFormatting>
  <conditionalFormatting sqref="R22">
    <cfRule type="expression" dxfId="1066" priority="95">
      <formula>AND(R22=0,S22=0,T22=0)</formula>
    </cfRule>
  </conditionalFormatting>
  <conditionalFormatting sqref="O21">
    <cfRule type="expression" dxfId="1065" priority="94">
      <formula>O21=0</formula>
    </cfRule>
  </conditionalFormatting>
  <conditionalFormatting sqref="O22">
    <cfRule type="expression" dxfId="1064" priority="93">
      <formula>O22=0</formula>
    </cfRule>
  </conditionalFormatting>
  <conditionalFormatting sqref="O23">
    <cfRule type="expression" dxfId="1063" priority="92">
      <formula>O23=0</formula>
    </cfRule>
  </conditionalFormatting>
  <conditionalFormatting sqref="N22">
    <cfRule type="expression" dxfId="1062" priority="91">
      <formula>N22=""</formula>
    </cfRule>
  </conditionalFormatting>
  <conditionalFormatting sqref="I28">
    <cfRule type="expression" dxfId="1061" priority="90">
      <formula>I28=0</formula>
    </cfRule>
  </conditionalFormatting>
  <conditionalFormatting sqref="I29">
    <cfRule type="expression" dxfId="1060" priority="89">
      <formula>I29=0</formula>
    </cfRule>
  </conditionalFormatting>
  <conditionalFormatting sqref="H28">
    <cfRule type="expression" dxfId="1059" priority="88">
      <formula>AND(H28=0,I28=0)</formula>
    </cfRule>
  </conditionalFormatting>
  <conditionalFormatting sqref="H29">
    <cfRule type="expression" dxfId="1058" priority="87">
      <formula>AND(H29=0,I29=0)</formula>
    </cfRule>
  </conditionalFormatting>
  <conditionalFormatting sqref="G28">
    <cfRule type="expression" dxfId="1057" priority="86">
      <formula>AND(G28=0,H28=0,I28=0)</formula>
    </cfRule>
  </conditionalFormatting>
  <conditionalFormatting sqref="G29">
    <cfRule type="expression" dxfId="1056" priority="85">
      <formula>AND(G29=0,H29=0,I29=0)</formula>
    </cfRule>
  </conditionalFormatting>
  <conditionalFormatting sqref="D28">
    <cfRule type="expression" dxfId="1055" priority="84">
      <formula>D28=0</formula>
    </cfRule>
  </conditionalFormatting>
  <conditionalFormatting sqref="D29">
    <cfRule type="expression" dxfId="1054" priority="83">
      <formula>D29=0</formula>
    </cfRule>
  </conditionalFormatting>
  <conditionalFormatting sqref="D30">
    <cfRule type="expression" dxfId="1053" priority="82">
      <formula>D30=0</formula>
    </cfRule>
  </conditionalFormatting>
  <conditionalFormatting sqref="C29">
    <cfRule type="expression" dxfId="1052" priority="81">
      <formula>C29=""</formula>
    </cfRule>
  </conditionalFormatting>
  <conditionalFormatting sqref="T28">
    <cfRule type="expression" dxfId="1051" priority="80">
      <formula>T28=0</formula>
    </cfRule>
  </conditionalFormatting>
  <conditionalFormatting sqref="T29">
    <cfRule type="expression" dxfId="1050" priority="79">
      <formula>T29=0</formula>
    </cfRule>
  </conditionalFormatting>
  <conditionalFormatting sqref="S28">
    <cfRule type="expression" dxfId="1049" priority="78">
      <formula>AND(S28=0,T28=0)</formula>
    </cfRule>
  </conditionalFormatting>
  <conditionalFormatting sqref="S29">
    <cfRule type="expression" dxfId="1048" priority="77">
      <formula>AND(S29=0,T29=0)</formula>
    </cfRule>
  </conditionalFormatting>
  <conditionalFormatting sqref="R28">
    <cfRule type="expression" dxfId="1047" priority="76">
      <formula>AND(R28=0,S28=0,T28=0)</formula>
    </cfRule>
  </conditionalFormatting>
  <conditionalFormatting sqref="R29">
    <cfRule type="expression" dxfId="1046" priority="75">
      <formula>AND(R29=0,S29=0,T29=0)</formula>
    </cfRule>
  </conditionalFormatting>
  <conditionalFormatting sqref="O28">
    <cfRule type="expression" dxfId="1045" priority="74">
      <formula>O28=0</formula>
    </cfRule>
  </conditionalFormatting>
  <conditionalFormatting sqref="O29">
    <cfRule type="expression" dxfId="1044" priority="73">
      <formula>O29=0</formula>
    </cfRule>
  </conditionalFormatting>
  <conditionalFormatting sqref="O30">
    <cfRule type="expression" dxfId="1043" priority="72">
      <formula>O30=0</formula>
    </cfRule>
  </conditionalFormatting>
  <conditionalFormatting sqref="N29">
    <cfRule type="expression" dxfId="1042" priority="71">
      <formula>N29=""</formula>
    </cfRule>
  </conditionalFormatting>
  <conditionalFormatting sqref="T38">
    <cfRule type="expression" dxfId="1041" priority="70">
      <formula>T38=0</formula>
    </cfRule>
  </conditionalFormatting>
  <conditionalFormatting sqref="T39">
    <cfRule type="expression" dxfId="1040" priority="69">
      <formula>T39=0</formula>
    </cfRule>
  </conditionalFormatting>
  <conditionalFormatting sqref="S38">
    <cfRule type="expression" dxfId="1039" priority="68">
      <formula>AND(S38=0,T38=0)</formula>
    </cfRule>
  </conditionalFormatting>
  <conditionalFormatting sqref="S39">
    <cfRule type="expression" dxfId="1038" priority="67">
      <formula>AND(S39=0,T39=0)</formula>
    </cfRule>
  </conditionalFormatting>
  <conditionalFormatting sqref="R38">
    <cfRule type="expression" dxfId="1037" priority="66">
      <formula>AND(R38=0,S38=0,T38=0)</formula>
    </cfRule>
  </conditionalFormatting>
  <conditionalFormatting sqref="R39">
    <cfRule type="expression" dxfId="1036" priority="65">
      <formula>AND(R39=0,S39=0,T39=0)</formula>
    </cfRule>
  </conditionalFormatting>
  <conditionalFormatting sqref="O38">
    <cfRule type="expression" dxfId="1035" priority="64">
      <formula>O38=0</formula>
    </cfRule>
  </conditionalFormatting>
  <conditionalFormatting sqref="O39">
    <cfRule type="expression" dxfId="1034" priority="63">
      <formula>O39=0</formula>
    </cfRule>
  </conditionalFormatting>
  <conditionalFormatting sqref="O40">
    <cfRule type="expression" dxfId="1033" priority="62">
      <formula>O40=0</formula>
    </cfRule>
  </conditionalFormatting>
  <conditionalFormatting sqref="N39">
    <cfRule type="expression" dxfId="1032" priority="61">
      <formula>N39=""</formula>
    </cfRule>
  </conditionalFormatting>
  <conditionalFormatting sqref="I45">
    <cfRule type="expression" dxfId="1031" priority="60">
      <formula>I45=0</formula>
    </cfRule>
  </conditionalFormatting>
  <conditionalFormatting sqref="I46">
    <cfRule type="expression" dxfId="1030" priority="59">
      <formula>I46=0</formula>
    </cfRule>
  </conditionalFormatting>
  <conditionalFormatting sqref="H45">
    <cfRule type="expression" dxfId="1029" priority="58">
      <formula>AND(H45=0,I45=0)</formula>
    </cfRule>
  </conditionalFormatting>
  <conditionalFormatting sqref="H46">
    <cfRule type="expression" dxfId="1028" priority="57">
      <formula>AND(H46=0,I46=0)</formula>
    </cfRule>
  </conditionalFormatting>
  <conditionalFormatting sqref="G45">
    <cfRule type="expression" dxfId="1027" priority="56">
      <formula>AND(G45=0,H45=0,I45=0)</formula>
    </cfRule>
  </conditionalFormatting>
  <conditionalFormatting sqref="G46">
    <cfRule type="expression" dxfId="1026" priority="55">
      <formula>AND(G46=0,H46=0,I46=0)</formula>
    </cfRule>
  </conditionalFormatting>
  <conditionalFormatting sqref="D45">
    <cfRule type="expression" dxfId="1025" priority="54">
      <formula>D45=0</formula>
    </cfRule>
  </conditionalFormatting>
  <conditionalFormatting sqref="D46">
    <cfRule type="expression" dxfId="1024" priority="53">
      <formula>D46=0</formula>
    </cfRule>
  </conditionalFormatting>
  <conditionalFormatting sqref="D47">
    <cfRule type="expression" dxfId="1023" priority="52">
      <formula>D47=0</formula>
    </cfRule>
  </conditionalFormatting>
  <conditionalFormatting sqref="C46">
    <cfRule type="expression" dxfId="1022" priority="51">
      <formula>C46=""</formula>
    </cfRule>
  </conditionalFormatting>
  <conditionalFormatting sqref="T45">
    <cfRule type="expression" dxfId="1021" priority="50">
      <formula>T45=0</formula>
    </cfRule>
  </conditionalFormatting>
  <conditionalFormatting sqref="T46">
    <cfRule type="expression" dxfId="1020" priority="49">
      <formula>T46=0</formula>
    </cfRule>
  </conditionalFormatting>
  <conditionalFormatting sqref="S45">
    <cfRule type="expression" dxfId="1019" priority="48">
      <formula>AND(S45=0,T45=0)</formula>
    </cfRule>
  </conditionalFormatting>
  <conditionalFormatting sqref="S46">
    <cfRule type="expression" dxfId="1018" priority="47">
      <formula>AND(S46=0,T46=0)</formula>
    </cfRule>
  </conditionalFormatting>
  <conditionalFormatting sqref="R45">
    <cfRule type="expression" dxfId="1017" priority="46">
      <formula>AND(R45=0,S45=0,T45=0)</formula>
    </cfRule>
  </conditionalFormatting>
  <conditionalFormatting sqref="R46">
    <cfRule type="expression" dxfId="1016" priority="45">
      <formula>AND(R46=0,S46=0,T46=0)</formula>
    </cfRule>
  </conditionalFormatting>
  <conditionalFormatting sqref="O45">
    <cfRule type="expression" dxfId="1015" priority="44">
      <formula>O45=0</formula>
    </cfRule>
  </conditionalFormatting>
  <conditionalFormatting sqref="O46">
    <cfRule type="expression" dxfId="1014" priority="43">
      <formula>O46=0</formula>
    </cfRule>
  </conditionalFormatting>
  <conditionalFormatting sqref="O47">
    <cfRule type="expression" dxfId="1013" priority="42">
      <formula>O47=0</formula>
    </cfRule>
  </conditionalFormatting>
  <conditionalFormatting sqref="N46">
    <cfRule type="expression" dxfId="1012" priority="41">
      <formula>N46=""</formula>
    </cfRule>
  </conditionalFormatting>
  <conditionalFormatting sqref="I52">
    <cfRule type="expression" dxfId="1011" priority="40">
      <formula>I52=0</formula>
    </cfRule>
  </conditionalFormatting>
  <conditionalFormatting sqref="I53">
    <cfRule type="expression" dxfId="1010" priority="39">
      <formula>I53=0</formula>
    </cfRule>
  </conditionalFormatting>
  <conditionalFormatting sqref="H52">
    <cfRule type="expression" dxfId="1009" priority="38">
      <formula>AND(H52=0,I52=0)</formula>
    </cfRule>
  </conditionalFormatting>
  <conditionalFormatting sqref="H53">
    <cfRule type="expression" dxfId="1008" priority="37">
      <formula>AND(H53=0,I53=0)</formula>
    </cfRule>
  </conditionalFormatting>
  <conditionalFormatting sqref="G52">
    <cfRule type="expression" dxfId="1007" priority="36">
      <formula>AND(G52=0,H52=0,I52=0)</formula>
    </cfRule>
  </conditionalFormatting>
  <conditionalFormatting sqref="G53">
    <cfRule type="expression" dxfId="1006" priority="35">
      <formula>AND(G53=0,H53=0,I53=0)</formula>
    </cfRule>
  </conditionalFormatting>
  <conditionalFormatting sqref="D52">
    <cfRule type="expression" dxfId="1005" priority="34">
      <formula>D52=0</formula>
    </cfRule>
  </conditionalFormatting>
  <conditionalFormatting sqref="D53">
    <cfRule type="expression" dxfId="1004" priority="33">
      <formula>D53=0</formula>
    </cfRule>
  </conditionalFormatting>
  <conditionalFormatting sqref="D54">
    <cfRule type="expression" dxfId="1003" priority="32">
      <formula>D54=0</formula>
    </cfRule>
  </conditionalFormatting>
  <conditionalFormatting sqref="C53">
    <cfRule type="expression" dxfId="1002" priority="31">
      <formula>C53=""</formula>
    </cfRule>
  </conditionalFormatting>
  <conditionalFormatting sqref="T52">
    <cfRule type="expression" dxfId="1001" priority="30">
      <formula>T52=0</formula>
    </cfRule>
  </conditionalFormatting>
  <conditionalFormatting sqref="T53">
    <cfRule type="expression" dxfId="1000" priority="29">
      <formula>T53=0</formula>
    </cfRule>
  </conditionalFormatting>
  <conditionalFormatting sqref="S52">
    <cfRule type="expression" dxfId="999" priority="28">
      <formula>AND(S52=0,T52=0)</formula>
    </cfRule>
  </conditionalFormatting>
  <conditionalFormatting sqref="S53">
    <cfRule type="expression" dxfId="998" priority="27">
      <formula>AND(S53=0,T53=0)</formula>
    </cfRule>
  </conditionalFormatting>
  <conditionalFormatting sqref="R52">
    <cfRule type="expression" dxfId="997" priority="26">
      <formula>AND(R52=0,S52=0,T52=0)</formula>
    </cfRule>
  </conditionalFormatting>
  <conditionalFormatting sqref="R53">
    <cfRule type="expression" dxfId="996" priority="25">
      <formula>AND(R53=0,S53=0,T53=0)</formula>
    </cfRule>
  </conditionalFormatting>
  <conditionalFormatting sqref="O52">
    <cfRule type="expression" dxfId="995" priority="24">
      <formula>O52=0</formula>
    </cfRule>
  </conditionalFormatting>
  <conditionalFormatting sqref="O53">
    <cfRule type="expression" dxfId="994" priority="23">
      <formula>O53=0</formula>
    </cfRule>
  </conditionalFormatting>
  <conditionalFormatting sqref="O54">
    <cfRule type="expression" dxfId="993" priority="22">
      <formula>O54=0</formula>
    </cfRule>
  </conditionalFormatting>
  <conditionalFormatting sqref="N53">
    <cfRule type="expression" dxfId="992" priority="21">
      <formula>N53=""</formula>
    </cfRule>
  </conditionalFormatting>
  <conditionalFormatting sqref="I59">
    <cfRule type="expression" dxfId="991" priority="20">
      <formula>I59=0</formula>
    </cfRule>
  </conditionalFormatting>
  <conditionalFormatting sqref="I60">
    <cfRule type="expression" dxfId="990" priority="19">
      <formula>I60=0</formula>
    </cfRule>
  </conditionalFormatting>
  <conditionalFormatting sqref="H59">
    <cfRule type="expression" dxfId="989" priority="18">
      <formula>AND(H59=0,I59=0)</formula>
    </cfRule>
  </conditionalFormatting>
  <conditionalFormatting sqref="H60">
    <cfRule type="expression" dxfId="988" priority="17">
      <formula>AND(H60=0,I60=0)</formula>
    </cfRule>
  </conditionalFormatting>
  <conditionalFormatting sqref="G59">
    <cfRule type="expression" dxfId="987" priority="16">
      <formula>AND(G59=0,H59=0,I59=0)</formula>
    </cfRule>
  </conditionalFormatting>
  <conditionalFormatting sqref="G60">
    <cfRule type="expression" dxfId="986" priority="15">
      <formula>AND(G60=0,H60=0,I60=0)</formula>
    </cfRule>
  </conditionalFormatting>
  <conditionalFormatting sqref="D59">
    <cfRule type="expression" dxfId="985" priority="14">
      <formula>D59=0</formula>
    </cfRule>
  </conditionalFormatting>
  <conditionalFormatting sqref="D60">
    <cfRule type="expression" dxfId="984" priority="13">
      <formula>D60=0</formula>
    </cfRule>
  </conditionalFormatting>
  <conditionalFormatting sqref="D61">
    <cfRule type="expression" dxfId="983" priority="12">
      <formula>D61=0</formula>
    </cfRule>
  </conditionalFormatting>
  <conditionalFormatting sqref="C60">
    <cfRule type="expression" dxfId="982" priority="11">
      <formula>C60=""</formula>
    </cfRule>
  </conditionalFormatting>
  <conditionalFormatting sqref="T59">
    <cfRule type="expression" dxfId="981" priority="10">
      <formula>T59=0</formula>
    </cfRule>
  </conditionalFormatting>
  <conditionalFormatting sqref="T60">
    <cfRule type="expression" dxfId="980" priority="9">
      <formula>T60=0</formula>
    </cfRule>
  </conditionalFormatting>
  <conditionalFormatting sqref="S59">
    <cfRule type="expression" dxfId="979" priority="8">
      <formula>AND(S59=0,T59=0)</formula>
    </cfRule>
  </conditionalFormatting>
  <conditionalFormatting sqref="S60">
    <cfRule type="expression" dxfId="978" priority="7">
      <formula>AND(S60=0,T60=0)</formula>
    </cfRule>
  </conditionalFormatting>
  <conditionalFormatting sqref="R59">
    <cfRule type="expression" dxfId="977" priority="6">
      <formula>AND(R59=0,S59=0,T59=0)</formula>
    </cfRule>
  </conditionalFormatting>
  <conditionalFormatting sqref="R60">
    <cfRule type="expression" dxfId="976" priority="5">
      <formula>AND(R60=0,S60=0,T60=0)</formula>
    </cfRule>
  </conditionalFormatting>
  <conditionalFormatting sqref="O59">
    <cfRule type="expression" dxfId="975" priority="4">
      <formula>O59=0</formula>
    </cfRule>
  </conditionalFormatting>
  <conditionalFormatting sqref="O60">
    <cfRule type="expression" dxfId="974" priority="3">
      <formula>O60=0</formula>
    </cfRule>
  </conditionalFormatting>
  <conditionalFormatting sqref="O61">
    <cfRule type="expression" dxfId="973" priority="2">
      <formula>O61=0</formula>
    </cfRule>
  </conditionalFormatting>
  <conditionalFormatting sqref="N60">
    <cfRule type="expression" dxfId="972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134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6</v>
      </c>
      <c r="AF1" s="1">
        <f ca="1">BI1*10000+BN1*1000+BS1*100+BX1*10+CC1</f>
        <v>6736</v>
      </c>
      <c r="AG1" s="1" t="s">
        <v>48</v>
      </c>
      <c r="AH1" s="1">
        <f ca="1">BJ1*10000+BO1*1000+BT1*100+BY1*10+CD1</f>
        <v>3856</v>
      </c>
      <c r="AI1" s="1" t="s">
        <v>2</v>
      </c>
      <c r="AJ1" s="67">
        <f ca="1">AF1-AH1</f>
        <v>2880</v>
      </c>
      <c r="AL1" s="1">
        <f ca="1">BI1</f>
        <v>0</v>
      </c>
      <c r="AM1" s="1">
        <f ca="1">BN1</f>
        <v>6</v>
      </c>
      <c r="AN1" s="1" t="s">
        <v>8</v>
      </c>
      <c r="AO1" s="1">
        <f ca="1">BS1</f>
        <v>7</v>
      </c>
      <c r="AP1" s="1">
        <f ca="1">BX1</f>
        <v>3</v>
      </c>
      <c r="AQ1" s="1">
        <f ca="1">CC1</f>
        <v>6</v>
      </c>
      <c r="AR1" s="1" t="s">
        <v>1</v>
      </c>
      <c r="AS1" s="1">
        <f ca="1">BJ1</f>
        <v>0</v>
      </c>
      <c r="AT1" s="1">
        <f ca="1">BO1</f>
        <v>3</v>
      </c>
      <c r="AU1" s="1" t="s">
        <v>8</v>
      </c>
      <c r="AV1" s="1">
        <f ca="1">BT1</f>
        <v>8</v>
      </c>
      <c r="AW1" s="1">
        <f ca="1">BY1</f>
        <v>5</v>
      </c>
      <c r="AX1" s="1">
        <f ca="1">CD1</f>
        <v>6</v>
      </c>
      <c r="AY1" s="1" t="s">
        <v>135</v>
      </c>
      <c r="AZ1" s="1">
        <f ca="1">MOD(ROUNDDOWN(AJ1/10000,0),10)</f>
        <v>0</v>
      </c>
      <c r="BA1" s="1">
        <f ca="1">MOD(ROUNDDOWN(AJ1/1000,0),10)</f>
        <v>2</v>
      </c>
      <c r="BB1" s="1" t="s">
        <v>97</v>
      </c>
      <c r="BC1" s="1">
        <f ca="1">MOD(ROUNDDOWN(AJ1/100,0),10)</f>
        <v>8</v>
      </c>
      <c r="BD1" s="1">
        <f ca="1">MOD(ROUNDDOWN(AJ1/10,0),10)</f>
        <v>8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3</v>
      </c>
      <c r="BP1" s="12"/>
      <c r="BQ1" s="18" t="s">
        <v>12</v>
      </c>
      <c r="BR1" s="1">
        <v>1</v>
      </c>
      <c r="BS1" s="10">
        <f ca="1">VLOOKUP($CV1,$CX$1:$CZ$100,2,FALSE)</f>
        <v>7</v>
      </c>
      <c r="BT1" s="10">
        <f ca="1">VLOOKUP($CV1,$CX$1:$CZ$100,3,FALSE)</f>
        <v>8</v>
      </c>
      <c r="BU1" s="19"/>
      <c r="BV1" s="18" t="s">
        <v>13</v>
      </c>
      <c r="BW1" s="1">
        <v>1</v>
      </c>
      <c r="BX1" s="10">
        <f ca="1">VLOOKUP($DC1,$DE$1:$DG$100,2,FALSE)</f>
        <v>3</v>
      </c>
      <c r="BY1" s="10">
        <f ca="1">VLOOKUP($DC1,$DE$1:$DG$100,3,FALSE)</f>
        <v>5</v>
      </c>
      <c r="BZ1" s="19"/>
      <c r="CA1" s="18" t="s">
        <v>14</v>
      </c>
      <c r="CB1" s="1">
        <v>1</v>
      </c>
      <c r="CC1" s="10">
        <f ca="1">VLOOKUP($DJ1,$DL$1:$DN$100,2,FALSE)</f>
        <v>6</v>
      </c>
      <c r="CD1" s="10">
        <f ca="1">VLOOKUP($DJ1,$DL$1:$DN$100,3,FALSE)</f>
        <v>6</v>
      </c>
      <c r="CE1" s="19"/>
      <c r="CF1" s="12"/>
      <c r="CG1" s="65">
        <f ca="1">RAND()</f>
        <v>0.92681790074664427</v>
      </c>
      <c r="CH1" s="66">
        <f ca="1">RANK(CG1,$CG$1:$CG$100,)</f>
        <v>1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0.74220384270358741</v>
      </c>
      <c r="CO1" s="66">
        <f ca="1">RANK(CN1,$CN$1:$CN$100,)</f>
        <v>13</v>
      </c>
      <c r="CP1" s="67"/>
      <c r="CQ1" s="67">
        <v>1</v>
      </c>
      <c r="CR1" s="67">
        <v>2</v>
      </c>
      <c r="CS1" s="67">
        <v>1</v>
      </c>
      <c r="CU1" s="65">
        <f ca="1">RAND()</f>
        <v>0.20304350157357065</v>
      </c>
      <c r="CV1" s="66">
        <f ca="1">RANK(CU1,$CU$1:$CU$100,)</f>
        <v>79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0.50693236523954421</v>
      </c>
      <c r="DC1" s="66">
        <f ca="1">RANK(DB1,$DB$1:$DB$100,)</f>
        <v>36</v>
      </c>
      <c r="DD1" s="67"/>
      <c r="DE1" s="67">
        <v>1</v>
      </c>
      <c r="DF1" s="67">
        <v>0</v>
      </c>
      <c r="DG1" s="67">
        <v>0</v>
      </c>
      <c r="DI1" s="65">
        <f t="shared" ref="DI1:DI65" ca="1" si="0">RAND()</f>
        <v>0.42573604370374096</v>
      </c>
      <c r="DJ1" s="66">
        <f t="shared" ref="DJ1:DJ64" ca="1" si="1">RANK(DI1,$DI$1:$DI$100,)</f>
        <v>51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6" t="s">
        <v>136</v>
      </c>
      <c r="B2" s="87"/>
      <c r="C2" s="87"/>
      <c r="D2" s="87"/>
      <c r="E2" s="87"/>
      <c r="F2" s="88"/>
      <c r="G2" s="89" t="s">
        <v>137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138</v>
      </c>
      <c r="AF2" s="1">
        <f t="shared" ref="AF2:AF12" ca="1" si="2">BI2*10000+BN2*1000+BS2*100+BX2*10+CC2</f>
        <v>9262</v>
      </c>
      <c r="AG2" s="1" t="s">
        <v>89</v>
      </c>
      <c r="AH2" s="1">
        <f t="shared" ref="AH2:AH12" ca="1" si="3">BJ2*10000+BO2*1000+BT2*100+BY2*10+CD2</f>
        <v>7497</v>
      </c>
      <c r="AI2" s="1" t="s">
        <v>135</v>
      </c>
      <c r="AJ2" s="67">
        <f t="shared" ref="AJ2:AJ12" ca="1" si="4">AF2-AH2</f>
        <v>1765</v>
      </c>
      <c r="AL2" s="1">
        <f t="shared" ref="AL2:AL12" ca="1" si="5">BI2</f>
        <v>0</v>
      </c>
      <c r="AM2" s="1">
        <f t="shared" ref="AM2:AM12" ca="1" si="6">BN2</f>
        <v>9</v>
      </c>
      <c r="AN2" s="1" t="s">
        <v>97</v>
      </c>
      <c r="AO2" s="1">
        <f t="shared" ref="AO2:AO12" ca="1" si="7">BS2</f>
        <v>2</v>
      </c>
      <c r="AP2" s="1">
        <f t="shared" ref="AP2:AP12" ca="1" si="8">BX2</f>
        <v>6</v>
      </c>
      <c r="AQ2" s="1">
        <f t="shared" ref="AQ2:AQ12" ca="1" si="9">CC2</f>
        <v>2</v>
      </c>
      <c r="AR2" s="1" t="s">
        <v>1</v>
      </c>
      <c r="AS2" s="1">
        <f t="shared" ref="AS2:AS12" ca="1" si="10">BJ2</f>
        <v>0</v>
      </c>
      <c r="AT2" s="1">
        <f t="shared" ref="AT2:AT12" ca="1" si="11">BO2</f>
        <v>7</v>
      </c>
      <c r="AU2" s="1" t="s">
        <v>8</v>
      </c>
      <c r="AV2" s="1">
        <f t="shared" ref="AV2:AV12" ca="1" si="12">BT2</f>
        <v>4</v>
      </c>
      <c r="AW2" s="1">
        <f t="shared" ref="AW2:AW12" ca="1" si="13">BY2</f>
        <v>9</v>
      </c>
      <c r="AX2" s="1">
        <f t="shared" ref="AX2:AX12" ca="1" si="14">CD2</f>
        <v>7</v>
      </c>
      <c r="AY2" s="1" t="s">
        <v>2</v>
      </c>
      <c r="AZ2" s="1">
        <f t="shared" ref="AZ2:AZ12" ca="1" si="15">MOD(ROUNDDOWN(AJ2/10000,0),10)</f>
        <v>0</v>
      </c>
      <c r="BA2" s="1">
        <f t="shared" ref="BA2:BA12" ca="1" si="16">MOD(ROUNDDOWN(AJ2/1000,0),10)</f>
        <v>1</v>
      </c>
      <c r="BB2" s="1" t="s">
        <v>8</v>
      </c>
      <c r="BC2" s="1">
        <f t="shared" ref="BC2:BC12" ca="1" si="17">MOD(ROUNDDOWN(AJ2/100,0),10)</f>
        <v>7</v>
      </c>
      <c r="BD2" s="1">
        <f t="shared" ref="BD2:BD12" ca="1" si="18">MOD(ROUNDDOWN(AJ2/10,0),10)</f>
        <v>6</v>
      </c>
      <c r="BE2" s="1">
        <f t="shared" ref="BE2:BE12" ca="1" si="19">MOD(ROUNDDOWN(AJ2/1,0),10)</f>
        <v>5</v>
      </c>
      <c r="BH2" s="1">
        <v>2</v>
      </c>
      <c r="BI2" s="11">
        <f t="shared" ref="BI2:BI12" ca="1" si="20">VLOOKUP($CH2,$CJ$1:$CL$100,2,FALSE)</f>
        <v>0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9</v>
      </c>
      <c r="BO2" s="11">
        <f t="shared" ref="BO2:BO12" ca="1" si="23">VLOOKUP($CO2,$CQ$1:$CS$100,3,FALSE)</f>
        <v>7</v>
      </c>
      <c r="BP2" s="12"/>
      <c r="BR2" s="1">
        <v>2</v>
      </c>
      <c r="BS2" s="10">
        <f t="shared" ref="BS2:BS12" ca="1" si="24">VLOOKUP($CV2,$CX$1:$CZ$100,2,FALSE)</f>
        <v>2</v>
      </c>
      <c r="BT2" s="10">
        <f t="shared" ref="BT2:BT12" ca="1" si="25">VLOOKUP($CV2,$CX$1:$CZ$100,3,FALSE)</f>
        <v>4</v>
      </c>
      <c r="BU2" s="19"/>
      <c r="BW2" s="1">
        <v>2</v>
      </c>
      <c r="BX2" s="10">
        <f t="shared" ref="BX2:BX12" ca="1" si="26">VLOOKUP($DC2,$DE$1:$DG$100,2,FALSE)</f>
        <v>6</v>
      </c>
      <c r="BY2" s="10">
        <f t="shared" ref="BY2:BY12" ca="1" si="27">VLOOKUP($DC2,$DE$1:$DG$100,3,FALSE)</f>
        <v>9</v>
      </c>
      <c r="BZ2" s="19"/>
      <c r="CB2" s="1">
        <v>2</v>
      </c>
      <c r="CC2" s="10">
        <f t="shared" ref="CC2:CC12" ca="1" si="28">VLOOKUP($DJ2,$DL$1:$DN$100,2,FALSE)</f>
        <v>2</v>
      </c>
      <c r="CD2" s="10">
        <f t="shared" ref="CD2:CD12" ca="1" si="29">VLOOKUP($DJ2,$DL$1:$DN$100,3,FALSE)</f>
        <v>7</v>
      </c>
      <c r="CE2" s="19"/>
      <c r="CF2" s="12"/>
      <c r="CG2" s="65">
        <f t="shared" ref="CG2:CG18" ca="1" si="30">RAND()</f>
        <v>0.86355634101313894</v>
      </c>
      <c r="CH2" s="66">
        <f t="shared" ref="CH2:CH18" ca="1" si="31">RANK(CG2,$CG$1:$CG$100,)</f>
        <v>4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2">RAND()</f>
        <v>0.124607266886546</v>
      </c>
      <c r="CO2" s="66">
        <f t="shared" ref="CO2:CO36" ca="1" si="33">RANK(CN2,$CN$1:$CN$100,)</f>
        <v>35</v>
      </c>
      <c r="CP2" s="67"/>
      <c r="CQ2" s="67">
        <v>2</v>
      </c>
      <c r="CR2" s="67">
        <v>3</v>
      </c>
      <c r="CS2" s="67">
        <v>1</v>
      </c>
      <c r="CU2" s="65">
        <f t="shared" ref="CU2:CU65" ca="1" si="34">RAND()</f>
        <v>0.77940601730150083</v>
      </c>
      <c r="CV2" s="66">
        <f t="shared" ref="CV2:CV65" ca="1" si="35">RANK(CU2,$CU$1:$CU$100,)</f>
        <v>25</v>
      </c>
      <c r="CW2" s="67"/>
      <c r="CX2" s="67">
        <v>2</v>
      </c>
      <c r="CY2" s="67">
        <v>0</v>
      </c>
      <c r="CZ2" s="67">
        <v>1</v>
      </c>
      <c r="DB2" s="65">
        <f t="shared" ref="DB2:DB65" ca="1" si="36">RAND()</f>
        <v>9.8563695111411276E-2</v>
      </c>
      <c r="DC2" s="66">
        <f t="shared" ref="DC2:DC65" ca="1" si="37">RANK(DB2,$DB$1:$DB$100,)</f>
        <v>70</v>
      </c>
      <c r="DD2" s="67"/>
      <c r="DE2" s="67">
        <v>2</v>
      </c>
      <c r="DF2" s="67">
        <v>0</v>
      </c>
      <c r="DG2" s="67">
        <v>1</v>
      </c>
      <c r="DI2" s="65">
        <f t="shared" ca="1" si="0"/>
        <v>0.8717810740391676</v>
      </c>
      <c r="DJ2" s="66">
        <f t="shared" ca="1" si="1"/>
        <v>16</v>
      </c>
      <c r="DK2" s="67"/>
      <c r="DL2" s="67">
        <v>2</v>
      </c>
      <c r="DM2" s="67">
        <v>1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139</v>
      </c>
      <c r="AF3" s="1">
        <f t="shared" ca="1" si="2"/>
        <v>8338</v>
      </c>
      <c r="AG3" s="1" t="s">
        <v>68</v>
      </c>
      <c r="AH3" s="1">
        <f t="shared" ca="1" si="3"/>
        <v>4007</v>
      </c>
      <c r="AI3" s="1" t="s">
        <v>69</v>
      </c>
      <c r="AJ3" s="67">
        <f t="shared" ca="1" si="4"/>
        <v>4331</v>
      </c>
      <c r="AL3" s="1">
        <f t="shared" ca="1" si="5"/>
        <v>0</v>
      </c>
      <c r="AM3" s="1">
        <f t="shared" ca="1" si="6"/>
        <v>8</v>
      </c>
      <c r="AN3" s="1" t="s">
        <v>60</v>
      </c>
      <c r="AO3" s="1">
        <f t="shared" ca="1" si="7"/>
        <v>3</v>
      </c>
      <c r="AP3" s="1">
        <f t="shared" ca="1" si="8"/>
        <v>3</v>
      </c>
      <c r="AQ3" s="1">
        <f t="shared" ca="1" si="9"/>
        <v>8</v>
      </c>
      <c r="AR3" s="1" t="s">
        <v>101</v>
      </c>
      <c r="AS3" s="1">
        <f t="shared" ca="1" si="10"/>
        <v>0</v>
      </c>
      <c r="AT3" s="1">
        <f t="shared" ca="1" si="11"/>
        <v>4</v>
      </c>
      <c r="AU3" s="1" t="s">
        <v>60</v>
      </c>
      <c r="AV3" s="1">
        <f t="shared" ca="1" si="12"/>
        <v>0</v>
      </c>
      <c r="AW3" s="1">
        <f t="shared" ca="1" si="13"/>
        <v>0</v>
      </c>
      <c r="AX3" s="1">
        <f t="shared" ca="1" si="14"/>
        <v>7</v>
      </c>
      <c r="AY3" s="1" t="s">
        <v>69</v>
      </c>
      <c r="AZ3" s="1">
        <f t="shared" ca="1" si="15"/>
        <v>0</v>
      </c>
      <c r="BA3" s="1">
        <f t="shared" ca="1" si="16"/>
        <v>4</v>
      </c>
      <c r="BB3" s="1" t="s">
        <v>60</v>
      </c>
      <c r="BC3" s="1">
        <f t="shared" ca="1" si="17"/>
        <v>3</v>
      </c>
      <c r="BD3" s="1">
        <f t="shared" ca="1" si="18"/>
        <v>3</v>
      </c>
      <c r="BE3" s="1">
        <f t="shared" ca="1" si="19"/>
        <v>1</v>
      </c>
      <c r="BH3" s="1">
        <v>3</v>
      </c>
      <c r="BI3" s="11">
        <f t="shared" ca="1" si="20"/>
        <v>0</v>
      </c>
      <c r="BJ3" s="11">
        <f t="shared" ca="1" si="21"/>
        <v>0</v>
      </c>
      <c r="BK3" s="12"/>
      <c r="BM3" s="1">
        <v>3</v>
      </c>
      <c r="BN3" s="11">
        <f t="shared" ca="1" si="22"/>
        <v>8</v>
      </c>
      <c r="BO3" s="11">
        <f t="shared" ca="1" si="23"/>
        <v>4</v>
      </c>
      <c r="BP3" s="12"/>
      <c r="BR3" s="1">
        <v>3</v>
      </c>
      <c r="BS3" s="10">
        <f t="shared" ca="1" si="24"/>
        <v>3</v>
      </c>
      <c r="BT3" s="10">
        <f t="shared" ca="1" si="25"/>
        <v>0</v>
      </c>
      <c r="BU3" s="19"/>
      <c r="BW3" s="1">
        <v>3</v>
      </c>
      <c r="BX3" s="10">
        <f t="shared" ca="1" si="26"/>
        <v>3</v>
      </c>
      <c r="BY3" s="10">
        <f t="shared" ca="1" si="27"/>
        <v>0</v>
      </c>
      <c r="BZ3" s="19"/>
      <c r="CB3" s="1">
        <v>3</v>
      </c>
      <c r="CC3" s="10">
        <f t="shared" ca="1" si="28"/>
        <v>8</v>
      </c>
      <c r="CD3" s="10">
        <f t="shared" ca="1" si="29"/>
        <v>7</v>
      </c>
      <c r="CE3" s="19"/>
      <c r="CF3" s="12"/>
      <c r="CG3" s="65">
        <f t="shared" ca="1" si="30"/>
        <v>0.53294846889645686</v>
      </c>
      <c r="CH3" s="66">
        <f t="shared" ca="1" si="31"/>
        <v>8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2"/>
        <v>0.53196957673571754</v>
      </c>
      <c r="CO3" s="66">
        <f t="shared" ca="1" si="33"/>
        <v>25</v>
      </c>
      <c r="CP3" s="67"/>
      <c r="CQ3" s="67">
        <v>3</v>
      </c>
      <c r="CR3" s="67">
        <v>3</v>
      </c>
      <c r="CS3" s="67">
        <v>2</v>
      </c>
      <c r="CU3" s="65">
        <f t="shared" ca="1" si="34"/>
        <v>0.74141866524518518</v>
      </c>
      <c r="CV3" s="66">
        <f t="shared" ca="1" si="35"/>
        <v>31</v>
      </c>
      <c r="CW3" s="67"/>
      <c r="CX3" s="67">
        <v>3</v>
      </c>
      <c r="CY3" s="67">
        <v>0</v>
      </c>
      <c r="CZ3" s="67">
        <v>2</v>
      </c>
      <c r="DB3" s="65">
        <f t="shared" ca="1" si="36"/>
        <v>0.55010321021939301</v>
      </c>
      <c r="DC3" s="66">
        <f t="shared" ca="1" si="37"/>
        <v>31</v>
      </c>
      <c r="DD3" s="67"/>
      <c r="DE3" s="67">
        <v>3</v>
      </c>
      <c r="DF3" s="67">
        <v>0</v>
      </c>
      <c r="DG3" s="67">
        <v>2</v>
      </c>
      <c r="DI3" s="65">
        <f t="shared" ca="1" si="0"/>
        <v>0.12425818198760041</v>
      </c>
      <c r="DJ3" s="66">
        <f t="shared" ca="1" si="1"/>
        <v>70</v>
      </c>
      <c r="DK3" s="67"/>
      <c r="DL3" s="67">
        <v>3</v>
      </c>
      <c r="DM3" s="67">
        <v>1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140</v>
      </c>
      <c r="AF4" s="1">
        <f t="shared" ca="1" si="2"/>
        <v>5473</v>
      </c>
      <c r="AG4" s="1" t="s">
        <v>68</v>
      </c>
      <c r="AH4" s="1">
        <f t="shared" ca="1" si="3"/>
        <v>2484</v>
      </c>
      <c r="AI4" s="1" t="s">
        <v>69</v>
      </c>
      <c r="AJ4" s="67">
        <f t="shared" ca="1" si="4"/>
        <v>2989</v>
      </c>
      <c r="AL4" s="1">
        <f t="shared" ca="1" si="5"/>
        <v>0</v>
      </c>
      <c r="AM4" s="1">
        <f t="shared" ca="1" si="6"/>
        <v>5</v>
      </c>
      <c r="AN4" s="1" t="s">
        <v>60</v>
      </c>
      <c r="AO4" s="1">
        <f t="shared" ca="1" si="7"/>
        <v>4</v>
      </c>
      <c r="AP4" s="1">
        <f t="shared" ca="1" si="8"/>
        <v>7</v>
      </c>
      <c r="AQ4" s="1">
        <f t="shared" ca="1" si="9"/>
        <v>3</v>
      </c>
      <c r="AR4" s="1" t="s">
        <v>101</v>
      </c>
      <c r="AS4" s="1">
        <f t="shared" ca="1" si="10"/>
        <v>0</v>
      </c>
      <c r="AT4" s="1">
        <f t="shared" ca="1" si="11"/>
        <v>2</v>
      </c>
      <c r="AU4" s="1" t="s">
        <v>60</v>
      </c>
      <c r="AV4" s="1">
        <f t="shared" ca="1" si="12"/>
        <v>4</v>
      </c>
      <c r="AW4" s="1">
        <f t="shared" ca="1" si="13"/>
        <v>8</v>
      </c>
      <c r="AX4" s="1">
        <f t="shared" ca="1" si="14"/>
        <v>4</v>
      </c>
      <c r="AY4" s="1" t="s">
        <v>69</v>
      </c>
      <c r="AZ4" s="1">
        <f t="shared" ca="1" si="15"/>
        <v>0</v>
      </c>
      <c r="BA4" s="1">
        <f t="shared" ca="1" si="16"/>
        <v>2</v>
      </c>
      <c r="BB4" s="1" t="s">
        <v>60</v>
      </c>
      <c r="BC4" s="1">
        <f t="shared" ca="1" si="17"/>
        <v>9</v>
      </c>
      <c r="BD4" s="1">
        <f t="shared" ca="1" si="18"/>
        <v>8</v>
      </c>
      <c r="BE4" s="1">
        <f t="shared" ca="1" si="19"/>
        <v>9</v>
      </c>
      <c r="BH4" s="1">
        <v>4</v>
      </c>
      <c r="BI4" s="11">
        <f t="shared" ca="1" si="20"/>
        <v>0</v>
      </c>
      <c r="BJ4" s="11">
        <f t="shared" ca="1" si="21"/>
        <v>0</v>
      </c>
      <c r="BK4" s="12"/>
      <c r="BM4" s="1">
        <v>4</v>
      </c>
      <c r="BN4" s="11">
        <f t="shared" ca="1" si="22"/>
        <v>5</v>
      </c>
      <c r="BO4" s="11">
        <f t="shared" ca="1" si="23"/>
        <v>2</v>
      </c>
      <c r="BP4" s="12"/>
      <c r="BR4" s="1">
        <v>4</v>
      </c>
      <c r="BS4" s="10">
        <f t="shared" ca="1" si="24"/>
        <v>4</v>
      </c>
      <c r="BT4" s="10">
        <f t="shared" ca="1" si="25"/>
        <v>4</v>
      </c>
      <c r="BU4" s="19"/>
      <c r="BW4" s="1">
        <v>4</v>
      </c>
      <c r="BX4" s="10">
        <f t="shared" ca="1" si="26"/>
        <v>7</v>
      </c>
      <c r="BY4" s="10">
        <f t="shared" ca="1" si="27"/>
        <v>8</v>
      </c>
      <c r="BZ4" s="19"/>
      <c r="CB4" s="1">
        <v>4</v>
      </c>
      <c r="CC4" s="10">
        <f t="shared" ca="1" si="28"/>
        <v>3</v>
      </c>
      <c r="CD4" s="10">
        <f t="shared" ca="1" si="29"/>
        <v>4</v>
      </c>
      <c r="CE4" s="19"/>
      <c r="CF4" s="12"/>
      <c r="CG4" s="65">
        <f t="shared" ca="1" si="30"/>
        <v>0.34266652956752242</v>
      </c>
      <c r="CH4" s="66">
        <f t="shared" ca="1" si="31"/>
        <v>11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2"/>
        <v>0.80598019711093993</v>
      </c>
      <c r="CO4" s="66">
        <f t="shared" ca="1" si="33"/>
        <v>8</v>
      </c>
      <c r="CP4" s="67"/>
      <c r="CQ4" s="67">
        <v>4</v>
      </c>
      <c r="CR4" s="67">
        <v>4</v>
      </c>
      <c r="CS4" s="67">
        <v>1</v>
      </c>
      <c r="CU4" s="65">
        <f t="shared" ca="1" si="34"/>
        <v>0.54341735070853525</v>
      </c>
      <c r="CV4" s="66">
        <f t="shared" ca="1" si="35"/>
        <v>45</v>
      </c>
      <c r="CW4" s="67"/>
      <c r="CX4" s="67">
        <v>4</v>
      </c>
      <c r="CY4" s="67">
        <v>0</v>
      </c>
      <c r="CZ4" s="67">
        <v>3</v>
      </c>
      <c r="DB4" s="65">
        <f t="shared" ca="1" si="36"/>
        <v>4.3522252156857899E-2</v>
      </c>
      <c r="DC4" s="66">
        <f t="shared" ca="1" si="37"/>
        <v>79</v>
      </c>
      <c r="DD4" s="67"/>
      <c r="DE4" s="67">
        <v>4</v>
      </c>
      <c r="DF4" s="67">
        <v>0</v>
      </c>
      <c r="DG4" s="67">
        <v>3</v>
      </c>
      <c r="DI4" s="65">
        <f t="shared" ca="1" si="0"/>
        <v>0.83118888815776704</v>
      </c>
      <c r="DJ4" s="66">
        <f t="shared" ca="1" si="1"/>
        <v>22</v>
      </c>
      <c r="DK4" s="67"/>
      <c r="DL4" s="67">
        <v>4</v>
      </c>
      <c r="DM4" s="67">
        <v>1</v>
      </c>
      <c r="DN4" s="67">
        <v>4</v>
      </c>
    </row>
    <row r="5" spans="1:118" ht="48.95" customHeight="1" thickBot="1" x14ac:dyDescent="0.3">
      <c r="A5" s="8"/>
      <c r="B5" s="80" t="str">
        <f ca="1">$AF1/1000&amp;$AG1&amp;$AH1/1000&amp;$AI1</f>
        <v>6.736－3.856＝</v>
      </c>
      <c r="C5" s="81"/>
      <c r="D5" s="81"/>
      <c r="E5" s="81"/>
      <c r="F5" s="81"/>
      <c r="G5" s="81"/>
      <c r="H5" s="82">
        <f ca="1">$AJ1/1000</f>
        <v>2.88</v>
      </c>
      <c r="I5" s="82"/>
      <c r="J5" s="83"/>
      <c r="K5" s="24"/>
      <c r="L5" s="8"/>
      <c r="M5" s="80" t="str">
        <f ca="1">$AF2/1000&amp;$AG2&amp;$AH2/1000&amp;$AI2</f>
        <v>9.262－7.497＝</v>
      </c>
      <c r="N5" s="81"/>
      <c r="O5" s="81"/>
      <c r="P5" s="81"/>
      <c r="Q5" s="81"/>
      <c r="R5" s="81"/>
      <c r="S5" s="82">
        <f ca="1">$AJ2/1000</f>
        <v>1.7649999999999999</v>
      </c>
      <c r="T5" s="82"/>
      <c r="U5" s="83"/>
      <c r="V5" s="25"/>
      <c r="AE5" s="2" t="s">
        <v>67</v>
      </c>
      <c r="AF5" s="1">
        <f t="shared" ca="1" si="2"/>
        <v>6913</v>
      </c>
      <c r="AG5" s="1" t="s">
        <v>141</v>
      </c>
      <c r="AH5" s="1">
        <f t="shared" ca="1" si="3"/>
        <v>1421</v>
      </c>
      <c r="AI5" s="1" t="s">
        <v>142</v>
      </c>
      <c r="AJ5" s="67">
        <f t="shared" ca="1" si="4"/>
        <v>5492</v>
      </c>
      <c r="AL5" s="1">
        <f t="shared" ca="1" si="5"/>
        <v>0</v>
      </c>
      <c r="AM5" s="1">
        <f t="shared" ca="1" si="6"/>
        <v>6</v>
      </c>
      <c r="AN5" s="1" t="s">
        <v>143</v>
      </c>
      <c r="AO5" s="1">
        <f t="shared" ca="1" si="7"/>
        <v>9</v>
      </c>
      <c r="AP5" s="1">
        <f t="shared" ca="1" si="8"/>
        <v>1</v>
      </c>
      <c r="AQ5" s="1">
        <f t="shared" ca="1" si="9"/>
        <v>3</v>
      </c>
      <c r="AR5" s="1" t="s">
        <v>144</v>
      </c>
      <c r="AS5" s="1">
        <f t="shared" ca="1" si="10"/>
        <v>0</v>
      </c>
      <c r="AT5" s="1">
        <f t="shared" ca="1" si="11"/>
        <v>1</v>
      </c>
      <c r="AU5" s="1" t="s">
        <v>60</v>
      </c>
      <c r="AV5" s="1">
        <f t="shared" ca="1" si="12"/>
        <v>4</v>
      </c>
      <c r="AW5" s="1">
        <f t="shared" ca="1" si="13"/>
        <v>2</v>
      </c>
      <c r="AX5" s="1">
        <f t="shared" ca="1" si="14"/>
        <v>1</v>
      </c>
      <c r="AY5" s="1" t="s">
        <v>2</v>
      </c>
      <c r="AZ5" s="1">
        <f t="shared" ca="1" si="15"/>
        <v>0</v>
      </c>
      <c r="BA5" s="1">
        <f t="shared" ca="1" si="16"/>
        <v>5</v>
      </c>
      <c r="BB5" s="1" t="s">
        <v>143</v>
      </c>
      <c r="BC5" s="1">
        <f t="shared" ca="1" si="17"/>
        <v>4</v>
      </c>
      <c r="BD5" s="1">
        <f t="shared" ca="1" si="18"/>
        <v>9</v>
      </c>
      <c r="BE5" s="1">
        <f t="shared" ca="1" si="19"/>
        <v>2</v>
      </c>
      <c r="BH5" s="1">
        <v>5</v>
      </c>
      <c r="BI5" s="11">
        <f t="shared" ca="1" si="20"/>
        <v>0</v>
      </c>
      <c r="BJ5" s="11">
        <f t="shared" ca="1" si="21"/>
        <v>0</v>
      </c>
      <c r="BK5" s="12"/>
      <c r="BM5" s="1">
        <v>5</v>
      </c>
      <c r="BN5" s="11">
        <f t="shared" ca="1" si="22"/>
        <v>6</v>
      </c>
      <c r="BO5" s="11">
        <f t="shared" ca="1" si="23"/>
        <v>1</v>
      </c>
      <c r="BP5" s="12"/>
      <c r="BR5" s="1">
        <v>5</v>
      </c>
      <c r="BS5" s="10">
        <f t="shared" ca="1" si="24"/>
        <v>9</v>
      </c>
      <c r="BT5" s="10">
        <f t="shared" ca="1" si="25"/>
        <v>4</v>
      </c>
      <c r="BU5" s="19"/>
      <c r="BW5" s="1">
        <v>5</v>
      </c>
      <c r="BX5" s="10">
        <f t="shared" ca="1" si="26"/>
        <v>1</v>
      </c>
      <c r="BY5" s="10">
        <f t="shared" ca="1" si="27"/>
        <v>2</v>
      </c>
      <c r="BZ5" s="19"/>
      <c r="CB5" s="1">
        <v>5</v>
      </c>
      <c r="CC5" s="10">
        <f t="shared" ca="1" si="28"/>
        <v>3</v>
      </c>
      <c r="CD5" s="10">
        <f t="shared" ca="1" si="29"/>
        <v>1</v>
      </c>
      <c r="CE5" s="19"/>
      <c r="CF5" s="12"/>
      <c r="CG5" s="65">
        <f t="shared" ca="1" si="30"/>
        <v>0.32758406433400766</v>
      </c>
      <c r="CH5" s="66">
        <f t="shared" ca="1" si="31"/>
        <v>13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2"/>
        <v>0.78447937551515901</v>
      </c>
      <c r="CO5" s="66">
        <f t="shared" ca="1" si="33"/>
        <v>11</v>
      </c>
      <c r="CP5" s="67"/>
      <c r="CQ5" s="67">
        <v>5</v>
      </c>
      <c r="CR5" s="67">
        <v>4</v>
      </c>
      <c r="CS5" s="67">
        <v>2</v>
      </c>
      <c r="CU5" s="65">
        <f t="shared" ca="1" si="34"/>
        <v>6.8885027702928259E-2</v>
      </c>
      <c r="CV5" s="66">
        <f t="shared" ca="1" si="35"/>
        <v>95</v>
      </c>
      <c r="CW5" s="67"/>
      <c r="CX5" s="67">
        <v>5</v>
      </c>
      <c r="CY5" s="67">
        <v>0</v>
      </c>
      <c r="CZ5" s="67">
        <v>4</v>
      </c>
      <c r="DB5" s="65">
        <f t="shared" ca="1" si="36"/>
        <v>0.81133915940501022</v>
      </c>
      <c r="DC5" s="66">
        <f t="shared" ca="1" si="37"/>
        <v>13</v>
      </c>
      <c r="DD5" s="67"/>
      <c r="DE5" s="67">
        <v>5</v>
      </c>
      <c r="DF5" s="67">
        <v>0</v>
      </c>
      <c r="DG5" s="67">
        <v>4</v>
      </c>
      <c r="DI5" s="65">
        <f t="shared" ca="1" si="0"/>
        <v>0.8495354755148905</v>
      </c>
      <c r="DJ5" s="66">
        <f t="shared" ca="1" si="1"/>
        <v>19</v>
      </c>
      <c r="DK5" s="67"/>
      <c r="DL5" s="67">
        <v>5</v>
      </c>
      <c r="DM5" s="67">
        <v>1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145</v>
      </c>
      <c r="AF6" s="1">
        <f t="shared" ca="1" si="2"/>
        <v>5114</v>
      </c>
      <c r="AG6" s="1" t="s">
        <v>141</v>
      </c>
      <c r="AH6" s="1">
        <f t="shared" ca="1" si="3"/>
        <v>3818</v>
      </c>
      <c r="AI6" s="1" t="s">
        <v>142</v>
      </c>
      <c r="AJ6" s="67">
        <f t="shared" ca="1" si="4"/>
        <v>1296</v>
      </c>
      <c r="AL6" s="1">
        <f t="shared" ca="1" si="5"/>
        <v>0</v>
      </c>
      <c r="AM6" s="1">
        <f t="shared" ca="1" si="6"/>
        <v>5</v>
      </c>
      <c r="AN6" s="1" t="s">
        <v>60</v>
      </c>
      <c r="AO6" s="1">
        <f t="shared" ca="1" si="7"/>
        <v>1</v>
      </c>
      <c r="AP6" s="1">
        <f t="shared" ca="1" si="8"/>
        <v>1</v>
      </c>
      <c r="AQ6" s="1">
        <f t="shared" ca="1" si="9"/>
        <v>4</v>
      </c>
      <c r="AR6" s="1" t="s">
        <v>144</v>
      </c>
      <c r="AS6" s="1">
        <f t="shared" ca="1" si="10"/>
        <v>0</v>
      </c>
      <c r="AT6" s="1">
        <f t="shared" ca="1" si="11"/>
        <v>3</v>
      </c>
      <c r="AU6" s="1" t="s">
        <v>143</v>
      </c>
      <c r="AV6" s="1">
        <f t="shared" ca="1" si="12"/>
        <v>8</v>
      </c>
      <c r="AW6" s="1">
        <f t="shared" ca="1" si="13"/>
        <v>1</v>
      </c>
      <c r="AX6" s="1">
        <f t="shared" ca="1" si="14"/>
        <v>8</v>
      </c>
      <c r="AY6" s="1" t="s">
        <v>69</v>
      </c>
      <c r="AZ6" s="1">
        <f t="shared" ca="1" si="15"/>
        <v>0</v>
      </c>
      <c r="BA6" s="1">
        <f t="shared" ca="1" si="16"/>
        <v>1</v>
      </c>
      <c r="BB6" s="1" t="s">
        <v>60</v>
      </c>
      <c r="BC6" s="1">
        <f t="shared" ca="1" si="17"/>
        <v>2</v>
      </c>
      <c r="BD6" s="1">
        <f t="shared" ca="1" si="18"/>
        <v>9</v>
      </c>
      <c r="BE6" s="1">
        <f t="shared" ca="1" si="19"/>
        <v>6</v>
      </c>
      <c r="BH6" s="1">
        <v>6</v>
      </c>
      <c r="BI6" s="11">
        <f t="shared" ca="1" si="20"/>
        <v>0</v>
      </c>
      <c r="BJ6" s="11">
        <f t="shared" ca="1" si="21"/>
        <v>0</v>
      </c>
      <c r="BK6" s="12"/>
      <c r="BM6" s="1">
        <v>6</v>
      </c>
      <c r="BN6" s="11">
        <f t="shared" ca="1" si="22"/>
        <v>5</v>
      </c>
      <c r="BO6" s="11">
        <f t="shared" ca="1" si="23"/>
        <v>3</v>
      </c>
      <c r="BP6" s="12"/>
      <c r="BR6" s="1">
        <v>6</v>
      </c>
      <c r="BS6" s="10">
        <f t="shared" ca="1" si="24"/>
        <v>1</v>
      </c>
      <c r="BT6" s="10">
        <f t="shared" ca="1" si="25"/>
        <v>8</v>
      </c>
      <c r="BU6" s="19"/>
      <c r="BW6" s="1">
        <v>6</v>
      </c>
      <c r="BX6" s="10">
        <f t="shared" ca="1" si="26"/>
        <v>1</v>
      </c>
      <c r="BY6" s="10">
        <f t="shared" ca="1" si="27"/>
        <v>1</v>
      </c>
      <c r="BZ6" s="19"/>
      <c r="CB6" s="1">
        <v>6</v>
      </c>
      <c r="CC6" s="10">
        <f t="shared" ca="1" si="28"/>
        <v>4</v>
      </c>
      <c r="CD6" s="10">
        <f t="shared" ca="1" si="29"/>
        <v>8</v>
      </c>
      <c r="CE6" s="19"/>
      <c r="CF6" s="12"/>
      <c r="CG6" s="65">
        <f t="shared" ca="1" si="30"/>
        <v>0.87299755123706158</v>
      </c>
      <c r="CH6" s="66">
        <f t="shared" ca="1" si="31"/>
        <v>3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2"/>
        <v>0.78932066779432486</v>
      </c>
      <c r="CO6" s="66">
        <f t="shared" ca="1" si="33"/>
        <v>9</v>
      </c>
      <c r="CP6" s="67"/>
      <c r="CQ6" s="67">
        <v>6</v>
      </c>
      <c r="CR6" s="67">
        <v>4</v>
      </c>
      <c r="CS6" s="67">
        <v>3</v>
      </c>
      <c r="CU6" s="65">
        <f t="shared" ca="1" si="34"/>
        <v>0.84499958228572669</v>
      </c>
      <c r="CV6" s="66">
        <f t="shared" ca="1" si="35"/>
        <v>19</v>
      </c>
      <c r="CW6" s="67"/>
      <c r="CX6" s="67">
        <v>6</v>
      </c>
      <c r="CY6" s="67">
        <v>0</v>
      </c>
      <c r="CZ6" s="67">
        <v>5</v>
      </c>
      <c r="DB6" s="65">
        <f t="shared" ca="1" si="36"/>
        <v>0.81866795362295963</v>
      </c>
      <c r="DC6" s="66">
        <f t="shared" ca="1" si="37"/>
        <v>12</v>
      </c>
      <c r="DD6" s="67"/>
      <c r="DE6" s="67">
        <v>6</v>
      </c>
      <c r="DF6" s="67">
        <v>0</v>
      </c>
      <c r="DG6" s="67">
        <v>5</v>
      </c>
      <c r="DI6" s="65">
        <f t="shared" ca="1" si="0"/>
        <v>0.56995437349400113</v>
      </c>
      <c r="DJ6" s="66">
        <f t="shared" ca="1" si="1"/>
        <v>35</v>
      </c>
      <c r="DK6" s="67"/>
      <c r="DL6" s="67">
        <v>6</v>
      </c>
      <c r="DM6" s="67">
        <v>1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6</v>
      </c>
      <c r="F7" s="33" t="str">
        <f ca="1">IF(AND(G7=0,H7=0,I7=0),"",".")</f>
        <v>.</v>
      </c>
      <c r="G7" s="34">
        <f ca="1">$BS1</f>
        <v>7</v>
      </c>
      <c r="H7" s="34">
        <f ca="1">$BX1</f>
        <v>3</v>
      </c>
      <c r="I7" s="34">
        <f ca="1">$CC1</f>
        <v>6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9</v>
      </c>
      <c r="Q7" s="33" t="str">
        <f ca="1">IF(AND(R7=0,S7=0,T7=0),"",".")</f>
        <v>.</v>
      </c>
      <c r="R7" s="34">
        <f ca="1">$BS2</f>
        <v>2</v>
      </c>
      <c r="S7" s="34">
        <f ca="1">$BX2</f>
        <v>6</v>
      </c>
      <c r="T7" s="34">
        <f ca="1">$CC2</f>
        <v>2</v>
      </c>
      <c r="U7" s="35"/>
      <c r="V7" s="36"/>
      <c r="AE7" s="2" t="s">
        <v>146</v>
      </c>
      <c r="AF7" s="1">
        <f t="shared" ca="1" si="2"/>
        <v>6117</v>
      </c>
      <c r="AG7" s="1" t="s">
        <v>147</v>
      </c>
      <c r="AH7" s="1">
        <f t="shared" ca="1" si="3"/>
        <v>5157</v>
      </c>
      <c r="AI7" s="1" t="s">
        <v>148</v>
      </c>
      <c r="AJ7" s="67">
        <f t="shared" ca="1" si="4"/>
        <v>960</v>
      </c>
      <c r="AL7" s="1">
        <f t="shared" ca="1" si="5"/>
        <v>0</v>
      </c>
      <c r="AM7" s="1">
        <f t="shared" ca="1" si="6"/>
        <v>6</v>
      </c>
      <c r="AN7" s="1" t="s">
        <v>149</v>
      </c>
      <c r="AO7" s="1">
        <f t="shared" ca="1" si="7"/>
        <v>1</v>
      </c>
      <c r="AP7" s="1">
        <f t="shared" ca="1" si="8"/>
        <v>1</v>
      </c>
      <c r="AQ7" s="1">
        <f t="shared" ca="1" si="9"/>
        <v>7</v>
      </c>
      <c r="AR7" s="1" t="s">
        <v>144</v>
      </c>
      <c r="AS7" s="1">
        <f t="shared" ca="1" si="10"/>
        <v>0</v>
      </c>
      <c r="AT7" s="1">
        <f t="shared" ca="1" si="11"/>
        <v>5</v>
      </c>
      <c r="AU7" s="1" t="s">
        <v>149</v>
      </c>
      <c r="AV7" s="1">
        <f t="shared" ca="1" si="12"/>
        <v>1</v>
      </c>
      <c r="AW7" s="1">
        <f t="shared" ca="1" si="13"/>
        <v>5</v>
      </c>
      <c r="AX7" s="1">
        <f t="shared" ca="1" si="14"/>
        <v>7</v>
      </c>
      <c r="AY7" s="1" t="s">
        <v>104</v>
      </c>
      <c r="AZ7" s="1">
        <f t="shared" ca="1" si="15"/>
        <v>0</v>
      </c>
      <c r="BA7" s="1">
        <f t="shared" ca="1" si="16"/>
        <v>0</v>
      </c>
      <c r="BB7" s="1" t="s">
        <v>150</v>
      </c>
      <c r="BC7" s="1">
        <f t="shared" ca="1" si="17"/>
        <v>9</v>
      </c>
      <c r="BD7" s="1">
        <f t="shared" ca="1" si="18"/>
        <v>6</v>
      </c>
      <c r="BE7" s="1">
        <f t="shared" ca="1" si="19"/>
        <v>0</v>
      </c>
      <c r="BH7" s="1">
        <v>7</v>
      </c>
      <c r="BI7" s="11">
        <f t="shared" ca="1" si="20"/>
        <v>0</v>
      </c>
      <c r="BJ7" s="11">
        <f t="shared" ca="1" si="21"/>
        <v>0</v>
      </c>
      <c r="BK7" s="12"/>
      <c r="BM7" s="1">
        <v>7</v>
      </c>
      <c r="BN7" s="11">
        <f t="shared" ca="1" si="22"/>
        <v>6</v>
      </c>
      <c r="BO7" s="11">
        <f t="shared" ca="1" si="23"/>
        <v>5</v>
      </c>
      <c r="BP7" s="12"/>
      <c r="BR7" s="1">
        <v>7</v>
      </c>
      <c r="BS7" s="10">
        <f t="shared" ca="1" si="24"/>
        <v>1</v>
      </c>
      <c r="BT7" s="10">
        <f t="shared" ca="1" si="25"/>
        <v>1</v>
      </c>
      <c r="BU7" s="19"/>
      <c r="BW7" s="1">
        <v>7</v>
      </c>
      <c r="BX7" s="10">
        <f t="shared" ca="1" si="26"/>
        <v>1</v>
      </c>
      <c r="BY7" s="10">
        <f t="shared" ca="1" si="27"/>
        <v>5</v>
      </c>
      <c r="BZ7" s="19"/>
      <c r="CB7" s="1">
        <v>7</v>
      </c>
      <c r="CC7" s="10">
        <f t="shared" ca="1" si="28"/>
        <v>7</v>
      </c>
      <c r="CD7" s="10">
        <f t="shared" ca="1" si="29"/>
        <v>7</v>
      </c>
      <c r="CE7" s="19"/>
      <c r="CF7" s="12"/>
      <c r="CG7" s="65">
        <f t="shared" ca="1" si="30"/>
        <v>0.22874455547233963</v>
      </c>
      <c r="CH7" s="66">
        <f t="shared" ca="1" si="31"/>
        <v>15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2"/>
        <v>0.7063215452609487</v>
      </c>
      <c r="CO7" s="66">
        <f t="shared" ca="1" si="33"/>
        <v>15</v>
      </c>
      <c r="CP7" s="67"/>
      <c r="CQ7" s="67">
        <v>7</v>
      </c>
      <c r="CR7" s="67">
        <v>5</v>
      </c>
      <c r="CS7" s="67">
        <v>1</v>
      </c>
      <c r="CU7" s="65">
        <f t="shared" ca="1" si="34"/>
        <v>0.91529440911347248</v>
      </c>
      <c r="CV7" s="66">
        <f t="shared" ca="1" si="35"/>
        <v>12</v>
      </c>
      <c r="CW7" s="67"/>
      <c r="CX7" s="67">
        <v>7</v>
      </c>
      <c r="CY7" s="67">
        <v>0</v>
      </c>
      <c r="CZ7" s="67">
        <v>6</v>
      </c>
      <c r="DB7" s="65">
        <f t="shared" ca="1" si="36"/>
        <v>0.76233077780951575</v>
      </c>
      <c r="DC7" s="66">
        <f t="shared" ca="1" si="37"/>
        <v>16</v>
      </c>
      <c r="DD7" s="67"/>
      <c r="DE7" s="67">
        <v>7</v>
      </c>
      <c r="DF7" s="67">
        <v>0</v>
      </c>
      <c r="DG7" s="67">
        <v>6</v>
      </c>
      <c r="DI7" s="65">
        <f t="shared" ca="1" si="0"/>
        <v>0.28921638142911865</v>
      </c>
      <c r="DJ7" s="66">
        <f t="shared" ca="1" si="1"/>
        <v>61</v>
      </c>
      <c r="DK7" s="67"/>
      <c r="DL7" s="67">
        <v>7</v>
      </c>
      <c r="DM7" s="67">
        <v>1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3</v>
      </c>
      <c r="F8" s="40" t="str">
        <f ca="1">IF(AND(G8=0,H8=0,I8=0),"",".")</f>
        <v>.</v>
      </c>
      <c r="G8" s="41">
        <f ca="1">$BT1</f>
        <v>8</v>
      </c>
      <c r="H8" s="41">
        <f ca="1">$BY1</f>
        <v>5</v>
      </c>
      <c r="I8" s="41">
        <f ca="1">$CD1</f>
        <v>6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7</v>
      </c>
      <c r="Q8" s="40" t="str">
        <f ca="1">IF(AND(R8=0,S8=0,T8=0),"",".")</f>
        <v>.</v>
      </c>
      <c r="R8" s="41">
        <f ca="1">$BT2</f>
        <v>4</v>
      </c>
      <c r="S8" s="41">
        <f ca="1">$BY2</f>
        <v>9</v>
      </c>
      <c r="T8" s="41">
        <f ca="1">$CD2</f>
        <v>7</v>
      </c>
      <c r="U8" s="35"/>
      <c r="V8" s="36"/>
      <c r="AE8" s="2" t="s">
        <v>23</v>
      </c>
      <c r="AF8" s="1">
        <f t="shared" ca="1" si="2"/>
        <v>2953</v>
      </c>
      <c r="AG8" s="1" t="s">
        <v>48</v>
      </c>
      <c r="AH8" s="1">
        <f t="shared" ca="1" si="3"/>
        <v>1618</v>
      </c>
      <c r="AI8" s="1" t="s">
        <v>2</v>
      </c>
      <c r="AJ8" s="67">
        <f t="shared" ca="1" si="4"/>
        <v>1335</v>
      </c>
      <c r="AL8" s="1">
        <f t="shared" ca="1" si="5"/>
        <v>0</v>
      </c>
      <c r="AM8" s="1">
        <f t="shared" ca="1" si="6"/>
        <v>2</v>
      </c>
      <c r="AN8" s="1" t="s">
        <v>8</v>
      </c>
      <c r="AO8" s="1">
        <f t="shared" ca="1" si="7"/>
        <v>9</v>
      </c>
      <c r="AP8" s="1">
        <f t="shared" ca="1" si="8"/>
        <v>5</v>
      </c>
      <c r="AQ8" s="1">
        <f t="shared" ca="1" si="9"/>
        <v>3</v>
      </c>
      <c r="AR8" s="1" t="s">
        <v>1</v>
      </c>
      <c r="AS8" s="1">
        <f t="shared" ca="1" si="10"/>
        <v>0</v>
      </c>
      <c r="AT8" s="1">
        <f t="shared" ca="1" si="11"/>
        <v>1</v>
      </c>
      <c r="AU8" s="1" t="s">
        <v>8</v>
      </c>
      <c r="AV8" s="1">
        <f t="shared" ca="1" si="12"/>
        <v>6</v>
      </c>
      <c r="AW8" s="1">
        <f t="shared" ca="1" si="13"/>
        <v>1</v>
      </c>
      <c r="AX8" s="1">
        <f t="shared" ca="1" si="14"/>
        <v>8</v>
      </c>
      <c r="AY8" s="1" t="s">
        <v>2</v>
      </c>
      <c r="AZ8" s="1">
        <f t="shared" ca="1" si="15"/>
        <v>0</v>
      </c>
      <c r="BA8" s="1">
        <f t="shared" ca="1" si="16"/>
        <v>1</v>
      </c>
      <c r="BB8" s="1" t="s">
        <v>8</v>
      </c>
      <c r="BC8" s="1">
        <f t="shared" ca="1" si="17"/>
        <v>3</v>
      </c>
      <c r="BD8" s="1">
        <f t="shared" ca="1" si="18"/>
        <v>3</v>
      </c>
      <c r="BE8" s="1">
        <f t="shared" ca="1" si="19"/>
        <v>5</v>
      </c>
      <c r="BH8" s="1">
        <v>8</v>
      </c>
      <c r="BI8" s="11">
        <f t="shared" ca="1" si="20"/>
        <v>0</v>
      </c>
      <c r="BJ8" s="11">
        <f t="shared" ca="1" si="21"/>
        <v>0</v>
      </c>
      <c r="BK8" s="12"/>
      <c r="BM8" s="1">
        <v>8</v>
      </c>
      <c r="BN8" s="11">
        <f t="shared" ca="1" si="22"/>
        <v>2</v>
      </c>
      <c r="BO8" s="11">
        <f t="shared" ca="1" si="23"/>
        <v>1</v>
      </c>
      <c r="BP8" s="12"/>
      <c r="BR8" s="1">
        <v>8</v>
      </c>
      <c r="BS8" s="10">
        <f t="shared" ca="1" si="24"/>
        <v>9</v>
      </c>
      <c r="BT8" s="10">
        <f t="shared" ca="1" si="25"/>
        <v>6</v>
      </c>
      <c r="BU8" s="19"/>
      <c r="BW8" s="1">
        <v>8</v>
      </c>
      <c r="BX8" s="10">
        <f t="shared" ca="1" si="26"/>
        <v>5</v>
      </c>
      <c r="BY8" s="10">
        <f t="shared" ca="1" si="27"/>
        <v>1</v>
      </c>
      <c r="BZ8" s="19"/>
      <c r="CB8" s="1">
        <v>8</v>
      </c>
      <c r="CC8" s="10">
        <f t="shared" ca="1" si="28"/>
        <v>3</v>
      </c>
      <c r="CD8" s="10">
        <f t="shared" ca="1" si="29"/>
        <v>8</v>
      </c>
      <c r="CE8" s="19"/>
      <c r="CF8" s="12"/>
      <c r="CG8" s="65">
        <f t="shared" ca="1" si="30"/>
        <v>0.56826966965755699</v>
      </c>
      <c r="CH8" s="66">
        <f t="shared" ca="1" si="31"/>
        <v>7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2"/>
        <v>0.99046344838828582</v>
      </c>
      <c r="CO8" s="66">
        <f t="shared" ca="1" si="33"/>
        <v>1</v>
      </c>
      <c r="CP8" s="67"/>
      <c r="CQ8" s="67">
        <v>8</v>
      </c>
      <c r="CR8" s="67">
        <v>5</v>
      </c>
      <c r="CS8" s="67">
        <v>2</v>
      </c>
      <c r="CU8" s="65">
        <f t="shared" ca="1" si="34"/>
        <v>1.8896581127503698E-2</v>
      </c>
      <c r="CV8" s="66">
        <f t="shared" ca="1" si="35"/>
        <v>97</v>
      </c>
      <c r="CW8" s="67"/>
      <c r="CX8" s="67">
        <v>8</v>
      </c>
      <c r="CY8" s="67">
        <v>0</v>
      </c>
      <c r="CZ8" s="67">
        <v>7</v>
      </c>
      <c r="DB8" s="65">
        <f t="shared" ca="1" si="36"/>
        <v>0.35852997139364329</v>
      </c>
      <c r="DC8" s="66">
        <f t="shared" ca="1" si="37"/>
        <v>52</v>
      </c>
      <c r="DD8" s="67"/>
      <c r="DE8" s="67">
        <v>8</v>
      </c>
      <c r="DF8" s="67">
        <v>0</v>
      </c>
      <c r="DG8" s="67">
        <v>7</v>
      </c>
      <c r="DI8" s="65">
        <f t="shared" ca="1" si="0"/>
        <v>0.76966286552137742</v>
      </c>
      <c r="DJ8" s="66">
        <f t="shared" ca="1" si="1"/>
        <v>26</v>
      </c>
      <c r="DK8" s="67"/>
      <c r="DL8" s="67">
        <v>8</v>
      </c>
      <c r="DM8" s="67">
        <v>1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2</v>
      </c>
      <c r="F9" s="62" t="str">
        <f>$BB1</f>
        <v>.</v>
      </c>
      <c r="G9" s="63">
        <f ca="1">$BC1</f>
        <v>8</v>
      </c>
      <c r="H9" s="64">
        <f ca="1">$BD1</f>
        <v>8</v>
      </c>
      <c r="I9" s="64">
        <f ca="1">$BE1</f>
        <v>0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1</v>
      </c>
      <c r="Q9" s="62" t="str">
        <f>$BB2</f>
        <v>.</v>
      </c>
      <c r="R9" s="63">
        <f ca="1">$BC2</f>
        <v>7</v>
      </c>
      <c r="S9" s="64">
        <f ca="1">$BD2</f>
        <v>6</v>
      </c>
      <c r="T9" s="64">
        <f ca="1">$BE2</f>
        <v>5</v>
      </c>
      <c r="U9" s="43"/>
      <c r="V9" s="36"/>
      <c r="AE9" s="2" t="s">
        <v>151</v>
      </c>
      <c r="AF9" s="1">
        <f t="shared" ca="1" si="2"/>
        <v>7212</v>
      </c>
      <c r="AG9" s="1" t="s">
        <v>147</v>
      </c>
      <c r="AH9" s="1">
        <f t="shared" ca="1" si="3"/>
        <v>3283</v>
      </c>
      <c r="AI9" s="1" t="s">
        <v>2</v>
      </c>
      <c r="AJ9" s="67">
        <f t="shared" ca="1" si="4"/>
        <v>3929</v>
      </c>
      <c r="AL9" s="1">
        <f t="shared" ca="1" si="5"/>
        <v>0</v>
      </c>
      <c r="AM9" s="1">
        <f t="shared" ca="1" si="6"/>
        <v>7</v>
      </c>
      <c r="AN9" s="1" t="s">
        <v>65</v>
      </c>
      <c r="AO9" s="1">
        <f t="shared" ca="1" si="7"/>
        <v>2</v>
      </c>
      <c r="AP9" s="1">
        <f t="shared" ca="1" si="8"/>
        <v>1</v>
      </c>
      <c r="AQ9" s="1">
        <f t="shared" ca="1" si="9"/>
        <v>2</v>
      </c>
      <c r="AR9" s="1" t="s">
        <v>1</v>
      </c>
      <c r="AS9" s="1">
        <f t="shared" ca="1" si="10"/>
        <v>0</v>
      </c>
      <c r="AT9" s="1">
        <f t="shared" ca="1" si="11"/>
        <v>3</v>
      </c>
      <c r="AU9" s="1" t="s">
        <v>8</v>
      </c>
      <c r="AV9" s="1">
        <f t="shared" ca="1" si="12"/>
        <v>2</v>
      </c>
      <c r="AW9" s="1">
        <f t="shared" ca="1" si="13"/>
        <v>8</v>
      </c>
      <c r="AX9" s="1">
        <f t="shared" ca="1" si="14"/>
        <v>3</v>
      </c>
      <c r="AY9" s="1" t="s">
        <v>152</v>
      </c>
      <c r="AZ9" s="1">
        <f t="shared" ca="1" si="15"/>
        <v>0</v>
      </c>
      <c r="BA9" s="1">
        <f t="shared" ca="1" si="16"/>
        <v>3</v>
      </c>
      <c r="BB9" s="1" t="s">
        <v>150</v>
      </c>
      <c r="BC9" s="1">
        <f t="shared" ca="1" si="17"/>
        <v>9</v>
      </c>
      <c r="BD9" s="1">
        <f t="shared" ca="1" si="18"/>
        <v>2</v>
      </c>
      <c r="BE9" s="1">
        <f t="shared" ca="1" si="19"/>
        <v>9</v>
      </c>
      <c r="BH9" s="1">
        <v>9</v>
      </c>
      <c r="BI9" s="11">
        <f t="shared" ca="1" si="20"/>
        <v>0</v>
      </c>
      <c r="BJ9" s="11">
        <f t="shared" ca="1" si="21"/>
        <v>0</v>
      </c>
      <c r="BK9" s="12"/>
      <c r="BM9" s="1">
        <v>9</v>
      </c>
      <c r="BN9" s="11">
        <f t="shared" ca="1" si="22"/>
        <v>7</v>
      </c>
      <c r="BO9" s="11">
        <f t="shared" ca="1" si="23"/>
        <v>3</v>
      </c>
      <c r="BP9" s="12"/>
      <c r="BR9" s="1">
        <v>9</v>
      </c>
      <c r="BS9" s="10">
        <f t="shared" ca="1" si="24"/>
        <v>2</v>
      </c>
      <c r="BT9" s="10">
        <f t="shared" ca="1" si="25"/>
        <v>2</v>
      </c>
      <c r="BU9" s="19"/>
      <c r="BW9" s="1">
        <v>9</v>
      </c>
      <c r="BX9" s="10">
        <f t="shared" ca="1" si="26"/>
        <v>1</v>
      </c>
      <c r="BY9" s="10">
        <f t="shared" ca="1" si="27"/>
        <v>8</v>
      </c>
      <c r="BZ9" s="19"/>
      <c r="CB9" s="1">
        <v>9</v>
      </c>
      <c r="CC9" s="10">
        <f t="shared" ca="1" si="28"/>
        <v>2</v>
      </c>
      <c r="CD9" s="10">
        <f t="shared" ca="1" si="29"/>
        <v>3</v>
      </c>
      <c r="CE9" s="19"/>
      <c r="CF9" s="12"/>
      <c r="CG9" s="65">
        <f t="shared" ca="1" si="30"/>
        <v>0.66396895900523545</v>
      </c>
      <c r="CH9" s="66">
        <f t="shared" ca="1" si="31"/>
        <v>6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2"/>
        <v>0.58626190391974342</v>
      </c>
      <c r="CO9" s="66">
        <f t="shared" ca="1" si="33"/>
        <v>18</v>
      </c>
      <c r="CP9" s="67"/>
      <c r="CQ9" s="67">
        <v>9</v>
      </c>
      <c r="CR9" s="67">
        <v>5</v>
      </c>
      <c r="CS9" s="67">
        <v>3</v>
      </c>
      <c r="CU9" s="65">
        <f t="shared" ca="1" si="34"/>
        <v>0.79342780852606687</v>
      </c>
      <c r="CV9" s="66">
        <f t="shared" ca="1" si="35"/>
        <v>23</v>
      </c>
      <c r="CW9" s="67"/>
      <c r="CX9" s="67">
        <v>9</v>
      </c>
      <c r="CY9" s="67">
        <v>0</v>
      </c>
      <c r="CZ9" s="67">
        <v>8</v>
      </c>
      <c r="DB9" s="65">
        <f t="shared" ca="1" si="36"/>
        <v>0.68981709397046664</v>
      </c>
      <c r="DC9" s="66">
        <f t="shared" ca="1" si="37"/>
        <v>19</v>
      </c>
      <c r="DD9" s="67"/>
      <c r="DE9" s="67">
        <v>9</v>
      </c>
      <c r="DF9" s="67">
        <v>0</v>
      </c>
      <c r="DG9" s="67">
        <v>8</v>
      </c>
      <c r="DI9" s="65">
        <f t="shared" ca="1" si="0"/>
        <v>0.89609543007130077</v>
      </c>
      <c r="DJ9" s="66">
        <f t="shared" ca="1" si="1"/>
        <v>12</v>
      </c>
      <c r="DK9" s="67"/>
      <c r="DL9" s="67">
        <v>9</v>
      </c>
      <c r="DM9" s="67">
        <v>1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2"/>
        <v>9711</v>
      </c>
      <c r="AG10" s="1" t="s">
        <v>147</v>
      </c>
      <c r="AH10" s="1">
        <f t="shared" ca="1" si="3"/>
        <v>8562</v>
      </c>
      <c r="AI10" s="1" t="s">
        <v>2</v>
      </c>
      <c r="AJ10" s="67">
        <f t="shared" ca="1" si="4"/>
        <v>1149</v>
      </c>
      <c r="AL10" s="1">
        <f t="shared" ca="1" si="5"/>
        <v>0</v>
      </c>
      <c r="AM10" s="1">
        <f t="shared" ca="1" si="6"/>
        <v>9</v>
      </c>
      <c r="AN10" s="1" t="s">
        <v>8</v>
      </c>
      <c r="AO10" s="1">
        <f t="shared" ca="1" si="7"/>
        <v>7</v>
      </c>
      <c r="AP10" s="1">
        <f t="shared" ca="1" si="8"/>
        <v>1</v>
      </c>
      <c r="AQ10" s="1">
        <f t="shared" ca="1" si="9"/>
        <v>1</v>
      </c>
      <c r="AR10" s="1" t="s">
        <v>1</v>
      </c>
      <c r="AS10" s="1">
        <f t="shared" ca="1" si="10"/>
        <v>0</v>
      </c>
      <c r="AT10" s="1">
        <f t="shared" ca="1" si="11"/>
        <v>8</v>
      </c>
      <c r="AU10" s="1" t="s">
        <v>60</v>
      </c>
      <c r="AV10" s="1">
        <f t="shared" ca="1" si="12"/>
        <v>5</v>
      </c>
      <c r="AW10" s="1">
        <f t="shared" ca="1" si="13"/>
        <v>6</v>
      </c>
      <c r="AX10" s="1">
        <f t="shared" ca="1" si="14"/>
        <v>2</v>
      </c>
      <c r="AY10" s="1" t="s">
        <v>104</v>
      </c>
      <c r="AZ10" s="1">
        <f t="shared" ca="1" si="15"/>
        <v>0</v>
      </c>
      <c r="BA10" s="1">
        <f t="shared" ca="1" si="16"/>
        <v>1</v>
      </c>
      <c r="BB10" s="1" t="s">
        <v>8</v>
      </c>
      <c r="BC10" s="1">
        <f t="shared" ca="1" si="17"/>
        <v>1</v>
      </c>
      <c r="BD10" s="1">
        <f t="shared" ca="1" si="18"/>
        <v>4</v>
      </c>
      <c r="BE10" s="1">
        <f t="shared" ca="1" si="19"/>
        <v>9</v>
      </c>
      <c r="BH10" s="1">
        <v>10</v>
      </c>
      <c r="BI10" s="11">
        <f t="shared" ca="1" si="20"/>
        <v>0</v>
      </c>
      <c r="BJ10" s="11">
        <f t="shared" ca="1" si="21"/>
        <v>0</v>
      </c>
      <c r="BK10" s="12"/>
      <c r="BM10" s="1">
        <v>10</v>
      </c>
      <c r="BN10" s="11">
        <f t="shared" ca="1" si="22"/>
        <v>9</v>
      </c>
      <c r="BO10" s="11">
        <f t="shared" ca="1" si="23"/>
        <v>8</v>
      </c>
      <c r="BP10" s="12"/>
      <c r="BR10" s="1">
        <v>10</v>
      </c>
      <c r="BS10" s="10">
        <f t="shared" ca="1" si="24"/>
        <v>7</v>
      </c>
      <c r="BT10" s="10">
        <f t="shared" ca="1" si="25"/>
        <v>5</v>
      </c>
      <c r="BU10" s="19"/>
      <c r="BW10" s="1">
        <v>10</v>
      </c>
      <c r="BX10" s="10">
        <f t="shared" ca="1" si="26"/>
        <v>1</v>
      </c>
      <c r="BY10" s="10">
        <f t="shared" ca="1" si="27"/>
        <v>6</v>
      </c>
      <c r="BZ10" s="19"/>
      <c r="CB10" s="1">
        <v>10</v>
      </c>
      <c r="CC10" s="10">
        <f t="shared" ca="1" si="28"/>
        <v>1</v>
      </c>
      <c r="CD10" s="10">
        <f t="shared" ca="1" si="29"/>
        <v>2</v>
      </c>
      <c r="CE10" s="19"/>
      <c r="CF10" s="12"/>
      <c r="CG10" s="65">
        <f t="shared" ca="1" si="30"/>
        <v>0.33647836944023746</v>
      </c>
      <c r="CH10" s="66">
        <f t="shared" ca="1" si="31"/>
        <v>12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2"/>
        <v>0.10482698143636759</v>
      </c>
      <c r="CO10" s="66">
        <f t="shared" ca="1" si="33"/>
        <v>36</v>
      </c>
      <c r="CP10" s="67"/>
      <c r="CQ10" s="67">
        <v>10</v>
      </c>
      <c r="CR10" s="67">
        <v>5</v>
      </c>
      <c r="CS10" s="67">
        <v>4</v>
      </c>
      <c r="CU10" s="65">
        <f t="shared" ca="1" si="34"/>
        <v>0.2474946061130906</v>
      </c>
      <c r="CV10" s="66">
        <f t="shared" ca="1" si="35"/>
        <v>76</v>
      </c>
      <c r="CW10" s="67"/>
      <c r="CX10" s="67">
        <v>10</v>
      </c>
      <c r="CY10" s="67">
        <v>0</v>
      </c>
      <c r="CZ10" s="67">
        <v>9</v>
      </c>
      <c r="DB10" s="65">
        <f t="shared" ca="1" si="36"/>
        <v>0.7226008342705007</v>
      </c>
      <c r="DC10" s="66">
        <f t="shared" ca="1" si="37"/>
        <v>17</v>
      </c>
      <c r="DD10" s="67"/>
      <c r="DE10" s="67">
        <v>10</v>
      </c>
      <c r="DF10" s="67">
        <v>0</v>
      </c>
      <c r="DG10" s="67">
        <v>9</v>
      </c>
      <c r="DI10" s="65">
        <f t="shared" ca="1" si="0"/>
        <v>0.97213750520482201</v>
      </c>
      <c r="DJ10" s="66">
        <f t="shared" ca="1" si="1"/>
        <v>2</v>
      </c>
      <c r="DK10" s="67"/>
      <c r="DL10" s="67">
        <v>10</v>
      </c>
      <c r="DM10" s="67">
        <v>2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2"/>
        <v>7627</v>
      </c>
      <c r="AG11" s="1" t="s">
        <v>48</v>
      </c>
      <c r="AH11" s="1">
        <f t="shared" ca="1" si="3"/>
        <v>6063</v>
      </c>
      <c r="AI11" s="1" t="s">
        <v>2</v>
      </c>
      <c r="AJ11" s="67">
        <f t="shared" ca="1" si="4"/>
        <v>1564</v>
      </c>
      <c r="AL11" s="1">
        <f t="shared" ca="1" si="5"/>
        <v>0</v>
      </c>
      <c r="AM11" s="1">
        <f t="shared" ca="1" si="6"/>
        <v>7</v>
      </c>
      <c r="AN11" s="1" t="s">
        <v>8</v>
      </c>
      <c r="AO11" s="1">
        <f t="shared" ca="1" si="7"/>
        <v>6</v>
      </c>
      <c r="AP11" s="1">
        <f t="shared" ca="1" si="8"/>
        <v>2</v>
      </c>
      <c r="AQ11" s="1">
        <f t="shared" ca="1" si="9"/>
        <v>7</v>
      </c>
      <c r="AR11" s="1" t="s">
        <v>153</v>
      </c>
      <c r="AS11" s="1">
        <f t="shared" ca="1" si="10"/>
        <v>0</v>
      </c>
      <c r="AT11" s="1">
        <f t="shared" ca="1" si="11"/>
        <v>6</v>
      </c>
      <c r="AU11" s="1" t="s">
        <v>8</v>
      </c>
      <c r="AV11" s="1">
        <f t="shared" ca="1" si="12"/>
        <v>0</v>
      </c>
      <c r="AW11" s="1">
        <f t="shared" ca="1" si="13"/>
        <v>6</v>
      </c>
      <c r="AX11" s="1">
        <f t="shared" ca="1" si="14"/>
        <v>3</v>
      </c>
      <c r="AY11" s="1" t="s">
        <v>2</v>
      </c>
      <c r="AZ11" s="1">
        <f t="shared" ca="1" si="15"/>
        <v>0</v>
      </c>
      <c r="BA11" s="1">
        <f t="shared" ca="1" si="16"/>
        <v>1</v>
      </c>
      <c r="BB11" s="1" t="s">
        <v>150</v>
      </c>
      <c r="BC11" s="1">
        <f t="shared" ca="1" si="17"/>
        <v>5</v>
      </c>
      <c r="BD11" s="1">
        <f t="shared" ca="1" si="18"/>
        <v>6</v>
      </c>
      <c r="BE11" s="1">
        <f t="shared" ca="1" si="19"/>
        <v>4</v>
      </c>
      <c r="BH11" s="1">
        <v>11</v>
      </c>
      <c r="BI11" s="11">
        <f t="shared" ca="1" si="20"/>
        <v>0</v>
      </c>
      <c r="BJ11" s="11">
        <f t="shared" ca="1" si="21"/>
        <v>0</v>
      </c>
      <c r="BK11" s="12"/>
      <c r="BM11" s="1">
        <v>11</v>
      </c>
      <c r="BN11" s="11">
        <f t="shared" ca="1" si="22"/>
        <v>7</v>
      </c>
      <c r="BO11" s="11">
        <f t="shared" ca="1" si="23"/>
        <v>6</v>
      </c>
      <c r="BP11" s="12"/>
      <c r="BR11" s="1">
        <v>11</v>
      </c>
      <c r="BS11" s="10">
        <f t="shared" ca="1" si="24"/>
        <v>6</v>
      </c>
      <c r="BT11" s="10">
        <f t="shared" ca="1" si="25"/>
        <v>0</v>
      </c>
      <c r="BU11" s="19"/>
      <c r="BW11" s="1">
        <v>11</v>
      </c>
      <c r="BX11" s="10">
        <f t="shared" ca="1" si="26"/>
        <v>2</v>
      </c>
      <c r="BY11" s="10">
        <f t="shared" ca="1" si="27"/>
        <v>6</v>
      </c>
      <c r="BZ11" s="19"/>
      <c r="CB11" s="1">
        <v>11</v>
      </c>
      <c r="CC11" s="10">
        <f t="shared" ca="1" si="28"/>
        <v>7</v>
      </c>
      <c r="CD11" s="10">
        <f t="shared" ca="1" si="29"/>
        <v>3</v>
      </c>
      <c r="CE11" s="19"/>
      <c r="CF11" s="12"/>
      <c r="CG11" s="65">
        <f t="shared" ca="1" si="30"/>
        <v>0.31549477053826414</v>
      </c>
      <c r="CH11" s="66">
        <f t="shared" ca="1" si="31"/>
        <v>14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2"/>
        <v>0.57578872326029507</v>
      </c>
      <c r="CO11" s="66">
        <f t="shared" ca="1" si="33"/>
        <v>21</v>
      </c>
      <c r="CP11" s="67"/>
      <c r="CQ11" s="67">
        <v>11</v>
      </c>
      <c r="CR11" s="67">
        <v>6</v>
      </c>
      <c r="CS11" s="67">
        <v>1</v>
      </c>
      <c r="CU11" s="65">
        <f t="shared" ca="1" si="34"/>
        <v>0.37760715761184804</v>
      </c>
      <c r="CV11" s="66">
        <f t="shared" ca="1" si="35"/>
        <v>61</v>
      </c>
      <c r="CW11" s="67"/>
      <c r="CX11" s="67">
        <v>11</v>
      </c>
      <c r="CY11" s="67">
        <v>1</v>
      </c>
      <c r="CZ11" s="67">
        <v>0</v>
      </c>
      <c r="DB11" s="65">
        <f t="shared" ca="1" si="36"/>
        <v>0.61650882904767101</v>
      </c>
      <c r="DC11" s="66">
        <f t="shared" ca="1" si="37"/>
        <v>27</v>
      </c>
      <c r="DD11" s="67"/>
      <c r="DE11" s="67">
        <v>11</v>
      </c>
      <c r="DF11" s="67">
        <v>1</v>
      </c>
      <c r="DG11" s="67">
        <v>0</v>
      </c>
      <c r="DI11" s="65">
        <f t="shared" ca="1" si="0"/>
        <v>0.34597143129723695</v>
      </c>
      <c r="DJ11" s="66">
        <f t="shared" ca="1" si="1"/>
        <v>57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80" t="str">
        <f ca="1">$AF3/1000&amp;$AG3&amp;$AH3/1000&amp;$AI3</f>
        <v>8.338－4.007＝</v>
      </c>
      <c r="C12" s="81"/>
      <c r="D12" s="81"/>
      <c r="E12" s="81"/>
      <c r="F12" s="81"/>
      <c r="G12" s="81"/>
      <c r="H12" s="82">
        <f ca="1">$AJ3/1000</f>
        <v>4.3310000000000004</v>
      </c>
      <c r="I12" s="82"/>
      <c r="J12" s="83"/>
      <c r="K12" s="9"/>
      <c r="L12" s="26"/>
      <c r="M12" s="80" t="str">
        <f ca="1">$AF4/1000&amp;$AG4&amp;$AH4/1000&amp;$AI4</f>
        <v>5.473－2.484＝</v>
      </c>
      <c r="N12" s="81"/>
      <c r="O12" s="81"/>
      <c r="P12" s="81"/>
      <c r="Q12" s="81"/>
      <c r="R12" s="81"/>
      <c r="S12" s="82">
        <f ca="1">$AJ4/1000</f>
        <v>2.9889999999999999</v>
      </c>
      <c r="T12" s="82"/>
      <c r="U12" s="83"/>
      <c r="V12" s="9"/>
      <c r="AE12" s="2" t="s">
        <v>27</v>
      </c>
      <c r="AF12" s="1">
        <f t="shared" ca="1" si="2"/>
        <v>8224</v>
      </c>
      <c r="AG12" s="1" t="s">
        <v>68</v>
      </c>
      <c r="AH12" s="1">
        <f t="shared" ca="1" si="3"/>
        <v>3172</v>
      </c>
      <c r="AI12" s="1" t="s">
        <v>69</v>
      </c>
      <c r="AJ12" s="67">
        <f t="shared" ca="1" si="4"/>
        <v>5052</v>
      </c>
      <c r="AL12" s="1">
        <f t="shared" ca="1" si="5"/>
        <v>0</v>
      </c>
      <c r="AM12" s="1">
        <f t="shared" ca="1" si="6"/>
        <v>8</v>
      </c>
      <c r="AN12" s="1" t="s">
        <v>8</v>
      </c>
      <c r="AO12" s="1">
        <f t="shared" ca="1" si="7"/>
        <v>2</v>
      </c>
      <c r="AP12" s="1">
        <f t="shared" ca="1" si="8"/>
        <v>2</v>
      </c>
      <c r="AQ12" s="1">
        <f t="shared" ca="1" si="9"/>
        <v>4</v>
      </c>
      <c r="AR12" s="1" t="s">
        <v>1</v>
      </c>
      <c r="AS12" s="1">
        <f t="shared" ca="1" si="10"/>
        <v>0</v>
      </c>
      <c r="AT12" s="1">
        <f t="shared" ca="1" si="11"/>
        <v>3</v>
      </c>
      <c r="AU12" s="1" t="s">
        <v>60</v>
      </c>
      <c r="AV12" s="1">
        <f t="shared" ca="1" si="12"/>
        <v>1</v>
      </c>
      <c r="AW12" s="1">
        <f t="shared" ca="1" si="13"/>
        <v>7</v>
      </c>
      <c r="AX12" s="1">
        <f t="shared" ca="1" si="14"/>
        <v>2</v>
      </c>
      <c r="AY12" s="1" t="s">
        <v>69</v>
      </c>
      <c r="AZ12" s="1">
        <f t="shared" ca="1" si="15"/>
        <v>0</v>
      </c>
      <c r="BA12" s="1">
        <f t="shared" ca="1" si="16"/>
        <v>5</v>
      </c>
      <c r="BB12" s="1" t="s">
        <v>60</v>
      </c>
      <c r="BC12" s="1">
        <f t="shared" ca="1" si="17"/>
        <v>0</v>
      </c>
      <c r="BD12" s="1">
        <f t="shared" ca="1" si="18"/>
        <v>5</v>
      </c>
      <c r="BE12" s="1">
        <f t="shared" ca="1" si="19"/>
        <v>2</v>
      </c>
      <c r="BH12" s="1">
        <v>12</v>
      </c>
      <c r="BI12" s="11">
        <f t="shared" ca="1" si="20"/>
        <v>0</v>
      </c>
      <c r="BJ12" s="11">
        <f t="shared" ca="1" si="21"/>
        <v>0</v>
      </c>
      <c r="BK12" s="12"/>
      <c r="BM12" s="1">
        <v>12</v>
      </c>
      <c r="BN12" s="11">
        <f t="shared" ca="1" si="22"/>
        <v>8</v>
      </c>
      <c r="BO12" s="11">
        <f t="shared" ca="1" si="23"/>
        <v>3</v>
      </c>
      <c r="BP12" s="12"/>
      <c r="BR12" s="1">
        <v>12</v>
      </c>
      <c r="BS12" s="10">
        <f t="shared" ca="1" si="24"/>
        <v>2</v>
      </c>
      <c r="BT12" s="10">
        <f t="shared" ca="1" si="25"/>
        <v>1</v>
      </c>
      <c r="BU12" s="19"/>
      <c r="BW12" s="1">
        <v>12</v>
      </c>
      <c r="BX12" s="10">
        <f t="shared" ca="1" si="26"/>
        <v>2</v>
      </c>
      <c r="BY12" s="10">
        <f t="shared" ca="1" si="27"/>
        <v>7</v>
      </c>
      <c r="BZ12" s="19"/>
      <c r="CB12" s="1">
        <v>12</v>
      </c>
      <c r="CC12" s="10">
        <f t="shared" ca="1" si="28"/>
        <v>4</v>
      </c>
      <c r="CD12" s="10">
        <f t="shared" ca="1" si="29"/>
        <v>2</v>
      </c>
      <c r="CE12" s="19"/>
      <c r="CF12" s="12"/>
      <c r="CG12" s="65">
        <f t="shared" ca="1" si="30"/>
        <v>0.18713019034344103</v>
      </c>
      <c r="CH12" s="66">
        <f t="shared" ca="1" si="31"/>
        <v>17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2"/>
        <v>0.53704242291584159</v>
      </c>
      <c r="CO12" s="66">
        <f t="shared" ca="1" si="33"/>
        <v>24</v>
      </c>
      <c r="CP12" s="67"/>
      <c r="CQ12" s="67">
        <v>12</v>
      </c>
      <c r="CR12" s="67">
        <v>6</v>
      </c>
      <c r="CS12" s="67">
        <v>2</v>
      </c>
      <c r="CU12" s="65">
        <f t="shared" ca="1" si="34"/>
        <v>0.79705243713262441</v>
      </c>
      <c r="CV12" s="66">
        <f t="shared" ca="1" si="35"/>
        <v>22</v>
      </c>
      <c r="CW12" s="67"/>
      <c r="CX12" s="67">
        <v>12</v>
      </c>
      <c r="CY12" s="67">
        <v>1</v>
      </c>
      <c r="CZ12" s="67">
        <v>1</v>
      </c>
      <c r="DB12" s="65">
        <f t="shared" ca="1" si="36"/>
        <v>0.58488374682651134</v>
      </c>
      <c r="DC12" s="66">
        <f t="shared" ca="1" si="37"/>
        <v>28</v>
      </c>
      <c r="DD12" s="67"/>
      <c r="DE12" s="67">
        <v>12</v>
      </c>
      <c r="DF12" s="67">
        <v>1</v>
      </c>
      <c r="DG12" s="67">
        <v>1</v>
      </c>
      <c r="DI12" s="65">
        <f t="shared" ca="1" si="0"/>
        <v>0.70781568916157922</v>
      </c>
      <c r="DJ12" s="66">
        <f t="shared" ca="1" si="1"/>
        <v>29</v>
      </c>
      <c r="DK12" s="67"/>
      <c r="DL12" s="67">
        <v>12</v>
      </c>
      <c r="DM12" s="67">
        <v>2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30"/>
        <v>0.36694915337304213</v>
      </c>
      <c r="CH13" s="66">
        <f t="shared" ca="1" si="31"/>
        <v>10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2"/>
        <v>0.20585718706693723</v>
      </c>
      <c r="CO13" s="66">
        <f t="shared" ca="1" si="33"/>
        <v>32</v>
      </c>
      <c r="CP13" s="67"/>
      <c r="CQ13" s="67">
        <v>13</v>
      </c>
      <c r="CR13" s="67">
        <v>6</v>
      </c>
      <c r="CS13" s="67">
        <v>3</v>
      </c>
      <c r="CU13" s="65">
        <f t="shared" ca="1" si="34"/>
        <v>0.80699473254511633</v>
      </c>
      <c r="CV13" s="66">
        <f t="shared" ca="1" si="35"/>
        <v>21</v>
      </c>
      <c r="CW13" s="67"/>
      <c r="CX13" s="67">
        <v>13</v>
      </c>
      <c r="CY13" s="67">
        <v>1</v>
      </c>
      <c r="CZ13" s="67">
        <v>2</v>
      </c>
      <c r="DB13" s="65">
        <f t="shared" ca="1" si="36"/>
        <v>9.8036205158303913E-3</v>
      </c>
      <c r="DC13" s="66">
        <f t="shared" ca="1" si="37"/>
        <v>81</v>
      </c>
      <c r="DD13" s="67"/>
      <c r="DE13" s="67">
        <v>13</v>
      </c>
      <c r="DF13" s="67">
        <v>1</v>
      </c>
      <c r="DG13" s="67">
        <v>2</v>
      </c>
      <c r="DI13" s="65">
        <f t="shared" ca="1" si="0"/>
        <v>0.52461349125296697</v>
      </c>
      <c r="DJ13" s="66">
        <f t="shared" ca="1" si="1"/>
        <v>43</v>
      </c>
      <c r="DK13" s="67"/>
      <c r="DL13" s="67">
        <v>13</v>
      </c>
      <c r="DM13" s="67">
        <v>2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8</v>
      </c>
      <c r="F14" s="33" t="str">
        <f ca="1">IF(AND(G14=0,H14=0,I14=0),"",".")</f>
        <v>.</v>
      </c>
      <c r="G14" s="34">
        <f ca="1">$BS3</f>
        <v>3</v>
      </c>
      <c r="H14" s="34">
        <f ca="1">$BX3</f>
        <v>3</v>
      </c>
      <c r="I14" s="34">
        <f ca="1">$CC3</f>
        <v>8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5</v>
      </c>
      <c r="Q14" s="33" t="str">
        <f ca="1">IF(AND(R14=0,S14=0,T14=0),"",".")</f>
        <v>.</v>
      </c>
      <c r="R14" s="34">
        <f ca="1">$BS4</f>
        <v>4</v>
      </c>
      <c r="S14" s="34">
        <f ca="1">$BX4</f>
        <v>7</v>
      </c>
      <c r="T14" s="34">
        <f ca="1">$CC4</f>
        <v>3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30"/>
        <v>5.2054783184215525E-2</v>
      </c>
      <c r="CH14" s="66">
        <f t="shared" ca="1" si="31"/>
        <v>18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2"/>
        <v>0.93402764256452919</v>
      </c>
      <c r="CO14" s="66">
        <f t="shared" ca="1" si="33"/>
        <v>3</v>
      </c>
      <c r="CP14" s="67"/>
      <c r="CQ14" s="67">
        <v>14</v>
      </c>
      <c r="CR14" s="67">
        <v>6</v>
      </c>
      <c r="CS14" s="67">
        <v>4</v>
      </c>
      <c r="CU14" s="65">
        <f t="shared" ca="1" si="34"/>
        <v>0.5526909311236704</v>
      </c>
      <c r="CV14" s="66">
        <f t="shared" ca="1" si="35"/>
        <v>44</v>
      </c>
      <c r="CW14" s="67"/>
      <c r="CX14" s="67">
        <v>14</v>
      </c>
      <c r="CY14" s="67">
        <v>1</v>
      </c>
      <c r="CZ14" s="67">
        <v>3</v>
      </c>
      <c r="DB14" s="65">
        <f t="shared" ca="1" si="36"/>
        <v>0.55269595087107981</v>
      </c>
      <c r="DC14" s="66">
        <f t="shared" ca="1" si="37"/>
        <v>30</v>
      </c>
      <c r="DD14" s="67"/>
      <c r="DE14" s="67">
        <v>14</v>
      </c>
      <c r="DF14" s="67">
        <v>1</v>
      </c>
      <c r="DG14" s="67">
        <v>3</v>
      </c>
      <c r="DI14" s="65">
        <f t="shared" ca="1" si="0"/>
        <v>0.93090810215996189</v>
      </c>
      <c r="DJ14" s="66">
        <f t="shared" ca="1" si="1"/>
        <v>7</v>
      </c>
      <c r="DK14" s="67"/>
      <c r="DL14" s="67">
        <v>14</v>
      </c>
      <c r="DM14" s="67">
        <v>2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4</v>
      </c>
      <c r="F15" s="40" t="str">
        <f ca="1">IF(AND(G15=0,H15=0,I15=0),"",".")</f>
        <v>.</v>
      </c>
      <c r="G15" s="41">
        <f ca="1">$BT3</f>
        <v>0</v>
      </c>
      <c r="H15" s="41">
        <f ca="1">$BY3</f>
        <v>0</v>
      </c>
      <c r="I15" s="41">
        <f ca="1">$CD3</f>
        <v>7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2</v>
      </c>
      <c r="Q15" s="40" t="str">
        <f ca="1">IF(AND(R15=0,S15=0,T15=0),"",".")</f>
        <v>.</v>
      </c>
      <c r="R15" s="41">
        <f ca="1">$BT4</f>
        <v>4</v>
      </c>
      <c r="S15" s="41">
        <f ca="1">$BY4</f>
        <v>8</v>
      </c>
      <c r="T15" s="41">
        <f ca="1">$CD4</f>
        <v>4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30"/>
        <v>0.42831922751685425</v>
      </c>
      <c r="CH15" s="66">
        <f t="shared" ca="1" si="31"/>
        <v>9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2"/>
        <v>0.9350877432360819</v>
      </c>
      <c r="CO15" s="66">
        <f t="shared" ca="1" si="33"/>
        <v>2</v>
      </c>
      <c r="CP15" s="67"/>
      <c r="CQ15" s="67">
        <v>15</v>
      </c>
      <c r="CR15" s="67">
        <v>6</v>
      </c>
      <c r="CS15" s="67">
        <v>5</v>
      </c>
      <c r="CU15" s="65">
        <f t="shared" ca="1" si="34"/>
        <v>7.2282727087588872E-2</v>
      </c>
      <c r="CV15" s="66">
        <f t="shared" ca="1" si="35"/>
        <v>94</v>
      </c>
      <c r="CW15" s="67"/>
      <c r="CX15" s="67">
        <v>15</v>
      </c>
      <c r="CY15" s="67">
        <v>1</v>
      </c>
      <c r="CZ15" s="67">
        <v>4</v>
      </c>
      <c r="DB15" s="65">
        <f t="shared" ca="1" si="36"/>
        <v>0.96086510806243242</v>
      </c>
      <c r="DC15" s="66">
        <f t="shared" ca="1" si="37"/>
        <v>2</v>
      </c>
      <c r="DD15" s="67"/>
      <c r="DE15" s="67">
        <v>15</v>
      </c>
      <c r="DF15" s="67">
        <v>1</v>
      </c>
      <c r="DG15" s="67">
        <v>4</v>
      </c>
      <c r="DI15" s="65">
        <f t="shared" ca="1" si="0"/>
        <v>1.5194622427583848E-2</v>
      </c>
      <c r="DJ15" s="66">
        <f t="shared" ca="1" si="1"/>
        <v>77</v>
      </c>
      <c r="DK15" s="67"/>
      <c r="DL15" s="67">
        <v>15</v>
      </c>
      <c r="DM15" s="67">
        <v>2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4</v>
      </c>
      <c r="F16" s="62" t="str">
        <f>$BB3</f>
        <v>.</v>
      </c>
      <c r="G16" s="63">
        <f ca="1">$BC3</f>
        <v>3</v>
      </c>
      <c r="H16" s="64">
        <f ca="1">$BD3</f>
        <v>3</v>
      </c>
      <c r="I16" s="64">
        <f ca="1">$BE3</f>
        <v>1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2</v>
      </c>
      <c r="Q16" s="62" t="str">
        <f>$BB4</f>
        <v>.</v>
      </c>
      <c r="R16" s="63">
        <f ca="1">$BC4</f>
        <v>9</v>
      </c>
      <c r="S16" s="64">
        <f ca="1">$BD4</f>
        <v>8</v>
      </c>
      <c r="T16" s="64">
        <f ca="1">$BE4</f>
        <v>9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30"/>
        <v>0.81141736548448229</v>
      </c>
      <c r="CH16" s="66">
        <f t="shared" ca="1" si="31"/>
        <v>5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2"/>
        <v>0.89161211311740562</v>
      </c>
      <c r="CO16" s="66">
        <f t="shared" ca="1" si="33"/>
        <v>6</v>
      </c>
      <c r="CP16" s="67"/>
      <c r="CQ16" s="67">
        <v>16</v>
      </c>
      <c r="CR16" s="67">
        <v>7</v>
      </c>
      <c r="CS16" s="67">
        <v>1</v>
      </c>
      <c r="CU16" s="65">
        <f t="shared" ca="1" si="34"/>
        <v>0.10966342198187107</v>
      </c>
      <c r="CV16" s="66">
        <f t="shared" ca="1" si="35"/>
        <v>89</v>
      </c>
      <c r="CW16" s="67"/>
      <c r="CX16" s="67">
        <v>16</v>
      </c>
      <c r="CY16" s="67">
        <v>1</v>
      </c>
      <c r="CZ16" s="67">
        <v>5</v>
      </c>
      <c r="DB16" s="65">
        <f t="shared" ca="1" si="36"/>
        <v>0.40662406576028942</v>
      </c>
      <c r="DC16" s="66">
        <f t="shared" ca="1" si="37"/>
        <v>48</v>
      </c>
      <c r="DD16" s="67"/>
      <c r="DE16" s="67">
        <v>16</v>
      </c>
      <c r="DF16" s="67">
        <v>1</v>
      </c>
      <c r="DG16" s="67">
        <v>5</v>
      </c>
      <c r="DI16" s="65">
        <f t="shared" ca="1" si="0"/>
        <v>0.98245343823819897</v>
      </c>
      <c r="DJ16" s="66">
        <f t="shared" ca="1" si="1"/>
        <v>1</v>
      </c>
      <c r="DK16" s="67"/>
      <c r="DL16" s="67">
        <v>16</v>
      </c>
      <c r="DM16" s="67">
        <v>2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30"/>
        <v>0.88700332135815119</v>
      </c>
      <c r="CH17" s="66">
        <f t="shared" ca="1" si="31"/>
        <v>2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2"/>
        <v>0.163742431340821</v>
      </c>
      <c r="CO17" s="66">
        <f t="shared" ca="1" si="33"/>
        <v>34</v>
      </c>
      <c r="CP17" s="67"/>
      <c r="CQ17" s="67">
        <v>17</v>
      </c>
      <c r="CR17" s="67">
        <v>7</v>
      </c>
      <c r="CS17" s="67">
        <v>2</v>
      </c>
      <c r="CU17" s="65">
        <f t="shared" ca="1" si="34"/>
        <v>0.9726465316249967</v>
      </c>
      <c r="CV17" s="66">
        <f t="shared" ca="1" si="35"/>
        <v>4</v>
      </c>
      <c r="CW17" s="67"/>
      <c r="CX17" s="67">
        <v>17</v>
      </c>
      <c r="CY17" s="67">
        <v>1</v>
      </c>
      <c r="CZ17" s="67">
        <v>6</v>
      </c>
      <c r="DB17" s="65">
        <f t="shared" ca="1" si="36"/>
        <v>0.12874634768895254</v>
      </c>
      <c r="DC17" s="66">
        <f t="shared" ca="1" si="37"/>
        <v>67</v>
      </c>
      <c r="DD17" s="67"/>
      <c r="DE17" s="67">
        <v>17</v>
      </c>
      <c r="DF17" s="67">
        <v>1</v>
      </c>
      <c r="DG17" s="67">
        <v>6</v>
      </c>
      <c r="DI17" s="65">
        <f t="shared" ca="1" si="0"/>
        <v>0.96095463815346072</v>
      </c>
      <c r="DJ17" s="66">
        <f t="shared" ca="1" si="1"/>
        <v>3</v>
      </c>
      <c r="DK17" s="67"/>
      <c r="DL17" s="67">
        <v>17</v>
      </c>
      <c r="DM17" s="67">
        <v>2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30"/>
        <v>0.21208025413136922</v>
      </c>
      <c r="CH18" s="66">
        <f t="shared" ca="1" si="31"/>
        <v>16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2"/>
        <v>0.50664014361502285</v>
      </c>
      <c r="CO18" s="66">
        <f t="shared" ca="1" si="33"/>
        <v>27</v>
      </c>
      <c r="CP18" s="67"/>
      <c r="CQ18" s="67">
        <v>18</v>
      </c>
      <c r="CR18" s="67">
        <v>7</v>
      </c>
      <c r="CS18" s="67">
        <v>3</v>
      </c>
      <c r="CU18" s="65">
        <f t="shared" ca="1" si="34"/>
        <v>0.38483883229621352</v>
      </c>
      <c r="CV18" s="66">
        <f t="shared" ca="1" si="35"/>
        <v>60</v>
      </c>
      <c r="CW18" s="67"/>
      <c r="CX18" s="67">
        <v>18</v>
      </c>
      <c r="CY18" s="67">
        <v>1</v>
      </c>
      <c r="CZ18" s="67">
        <v>7</v>
      </c>
      <c r="DB18" s="65">
        <f t="shared" ca="1" si="36"/>
        <v>0.54972541884191839</v>
      </c>
      <c r="DC18" s="66">
        <f t="shared" ca="1" si="37"/>
        <v>33</v>
      </c>
      <c r="DD18" s="67"/>
      <c r="DE18" s="67">
        <v>18</v>
      </c>
      <c r="DF18" s="67">
        <v>1</v>
      </c>
      <c r="DG18" s="67">
        <v>7</v>
      </c>
      <c r="DI18" s="65">
        <f t="shared" ca="1" si="0"/>
        <v>0.86977918985882741</v>
      </c>
      <c r="DJ18" s="66">
        <f t="shared" ca="1" si="1"/>
        <v>17</v>
      </c>
      <c r="DK18" s="67"/>
      <c r="DL18" s="67">
        <v>18</v>
      </c>
      <c r="DM18" s="67">
        <v>2</v>
      </c>
      <c r="DN18" s="67">
        <v>9</v>
      </c>
    </row>
    <row r="19" spans="1:118" ht="48.95" customHeight="1" thickBot="1" x14ac:dyDescent="0.3">
      <c r="A19" s="26"/>
      <c r="B19" s="80" t="str">
        <f ca="1">$AF5/1000&amp;$AG5&amp;$AH5/1000&amp;$AI5</f>
        <v>6.913－1.421＝</v>
      </c>
      <c r="C19" s="81"/>
      <c r="D19" s="81"/>
      <c r="E19" s="81"/>
      <c r="F19" s="81"/>
      <c r="G19" s="81"/>
      <c r="H19" s="82">
        <f ca="1">$AJ5/1000</f>
        <v>5.492</v>
      </c>
      <c r="I19" s="82"/>
      <c r="J19" s="83"/>
      <c r="K19" s="9"/>
      <c r="L19" s="26"/>
      <c r="M19" s="80" t="str">
        <f ca="1">$AF6/1000&amp;$AG6&amp;$AH6/1000&amp;$AI6</f>
        <v>5.114－3.818＝</v>
      </c>
      <c r="N19" s="81"/>
      <c r="O19" s="81"/>
      <c r="P19" s="81"/>
      <c r="Q19" s="81"/>
      <c r="R19" s="81"/>
      <c r="S19" s="82">
        <f ca="1">$AJ6/1000</f>
        <v>1.296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2"/>
        <v>0.70840103738471916</v>
      </c>
      <c r="CO19" s="66">
        <f t="shared" ca="1" si="33"/>
        <v>14</v>
      </c>
      <c r="CP19" s="67"/>
      <c r="CQ19" s="67">
        <v>19</v>
      </c>
      <c r="CR19" s="67">
        <v>7</v>
      </c>
      <c r="CS19" s="67">
        <v>4</v>
      </c>
      <c r="CU19" s="65">
        <f t="shared" ca="1" si="34"/>
        <v>0.43389095920002863</v>
      </c>
      <c r="CV19" s="66">
        <f t="shared" ca="1" si="35"/>
        <v>55</v>
      </c>
      <c r="CW19" s="67"/>
      <c r="CX19" s="67">
        <v>19</v>
      </c>
      <c r="CY19" s="67">
        <v>1</v>
      </c>
      <c r="CZ19" s="67">
        <v>8</v>
      </c>
      <c r="DB19" s="65">
        <f t="shared" ca="1" si="36"/>
        <v>0.84012910323436751</v>
      </c>
      <c r="DC19" s="66">
        <f t="shared" ca="1" si="37"/>
        <v>10</v>
      </c>
      <c r="DD19" s="67"/>
      <c r="DE19" s="67">
        <v>19</v>
      </c>
      <c r="DF19" s="67">
        <v>1</v>
      </c>
      <c r="DG19" s="67">
        <v>8</v>
      </c>
      <c r="DI19" s="65">
        <f t="shared" ca="1" si="0"/>
        <v>6.822553432453704E-2</v>
      </c>
      <c r="DJ19" s="66">
        <f t="shared" ca="1" si="1"/>
        <v>74</v>
      </c>
      <c r="DK19" s="67"/>
      <c r="DL19" s="67">
        <v>19</v>
      </c>
      <c r="DM19" s="67">
        <v>3</v>
      </c>
      <c r="DN19" s="67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2"/>
        <v>0.2127794765661899</v>
      </c>
      <c r="CO20" s="66">
        <f t="shared" ca="1" si="33"/>
        <v>31</v>
      </c>
      <c r="CP20" s="67"/>
      <c r="CQ20" s="67">
        <v>20</v>
      </c>
      <c r="CR20" s="67">
        <v>7</v>
      </c>
      <c r="CS20" s="67">
        <v>5</v>
      </c>
      <c r="CU20" s="65">
        <f t="shared" ca="1" si="34"/>
        <v>0.29506257177562123</v>
      </c>
      <c r="CV20" s="66">
        <f t="shared" ca="1" si="35"/>
        <v>70</v>
      </c>
      <c r="CW20" s="67"/>
      <c r="CX20" s="67">
        <v>20</v>
      </c>
      <c r="CY20" s="67">
        <v>1</v>
      </c>
      <c r="CZ20" s="67">
        <v>9</v>
      </c>
      <c r="DB20" s="65">
        <f t="shared" ca="1" si="36"/>
        <v>0.11496161978383623</v>
      </c>
      <c r="DC20" s="66">
        <f t="shared" ca="1" si="37"/>
        <v>69</v>
      </c>
      <c r="DD20" s="67"/>
      <c r="DE20" s="67">
        <v>20</v>
      </c>
      <c r="DF20" s="67">
        <v>1</v>
      </c>
      <c r="DG20" s="67">
        <v>9</v>
      </c>
      <c r="DI20" s="65">
        <f t="shared" ca="1" si="0"/>
        <v>0.75785441573198697</v>
      </c>
      <c r="DJ20" s="66">
        <f t="shared" ca="1" si="1"/>
        <v>27</v>
      </c>
      <c r="DK20" s="67"/>
      <c r="DL20" s="67">
        <v>20</v>
      </c>
      <c r="DM20" s="67">
        <v>3</v>
      </c>
      <c r="DN20" s="67">
        <v>2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6</v>
      </c>
      <c r="F21" s="33" t="str">
        <f ca="1">IF(AND(G21=0,H21=0,I21=0),"",".")</f>
        <v>.</v>
      </c>
      <c r="G21" s="34">
        <f ca="1">$BS5</f>
        <v>9</v>
      </c>
      <c r="H21" s="34">
        <f ca="1">$BX5</f>
        <v>1</v>
      </c>
      <c r="I21" s="34">
        <f ca="1">$CC5</f>
        <v>3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5</v>
      </c>
      <c r="Q21" s="33" t="str">
        <f ca="1">IF(AND(R21=0,S21=0,T21=0),"",".")</f>
        <v>.</v>
      </c>
      <c r="R21" s="34">
        <f ca="1">$BS6</f>
        <v>1</v>
      </c>
      <c r="S21" s="34">
        <f ca="1">$BX6</f>
        <v>1</v>
      </c>
      <c r="T21" s="34">
        <f ca="1">$CC6</f>
        <v>4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2"/>
        <v>0.88095241658251888</v>
      </c>
      <c r="CO21" s="66">
        <f t="shared" ca="1" si="33"/>
        <v>7</v>
      </c>
      <c r="CP21" s="67"/>
      <c r="CQ21" s="67">
        <v>21</v>
      </c>
      <c r="CR21" s="67">
        <v>7</v>
      </c>
      <c r="CS21" s="67">
        <v>6</v>
      </c>
      <c r="CU21" s="65">
        <f t="shared" ca="1" si="34"/>
        <v>0.32942654351912903</v>
      </c>
      <c r="CV21" s="66">
        <f t="shared" ca="1" si="35"/>
        <v>68</v>
      </c>
      <c r="CW21" s="67"/>
      <c r="CX21" s="67">
        <v>21</v>
      </c>
      <c r="CY21" s="67">
        <v>2</v>
      </c>
      <c r="CZ21" s="67">
        <v>0</v>
      </c>
      <c r="DB21" s="65">
        <f t="shared" ca="1" si="36"/>
        <v>0.65675209848370186</v>
      </c>
      <c r="DC21" s="66">
        <f t="shared" ca="1" si="37"/>
        <v>22</v>
      </c>
      <c r="DD21" s="67"/>
      <c r="DE21" s="67">
        <v>21</v>
      </c>
      <c r="DF21" s="67">
        <v>2</v>
      </c>
      <c r="DG21" s="67">
        <v>0</v>
      </c>
      <c r="DI21" s="65">
        <f t="shared" ca="1" si="0"/>
        <v>0.41144921369472509</v>
      </c>
      <c r="DJ21" s="66">
        <f t="shared" ca="1" si="1"/>
        <v>54</v>
      </c>
      <c r="DK21" s="67"/>
      <c r="DL21" s="67">
        <v>21</v>
      </c>
      <c r="DM21" s="67">
        <v>3</v>
      </c>
      <c r="DN21" s="67">
        <v>3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1</v>
      </c>
      <c r="F22" s="40" t="str">
        <f ca="1">IF(AND(G22=0,H22=0,I22=0),"",".")</f>
        <v>.</v>
      </c>
      <c r="G22" s="41">
        <f ca="1">$BT5</f>
        <v>4</v>
      </c>
      <c r="H22" s="41">
        <f ca="1">$BY5</f>
        <v>2</v>
      </c>
      <c r="I22" s="41">
        <f ca="1">$CD5</f>
        <v>1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3</v>
      </c>
      <c r="Q22" s="40" t="str">
        <f ca="1">IF(AND(R22=0,S22=0,T22=0),"",".")</f>
        <v>.</v>
      </c>
      <c r="R22" s="41">
        <f ca="1">$BT6</f>
        <v>8</v>
      </c>
      <c r="S22" s="41">
        <f ca="1">$BY6</f>
        <v>1</v>
      </c>
      <c r="T22" s="41">
        <f ca="1">$CD6</f>
        <v>8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2"/>
        <v>0.53015636929161258</v>
      </c>
      <c r="CO22" s="66">
        <f t="shared" ca="1" si="33"/>
        <v>26</v>
      </c>
      <c r="CP22" s="67"/>
      <c r="CQ22" s="67">
        <v>22</v>
      </c>
      <c r="CR22" s="67">
        <v>8</v>
      </c>
      <c r="CS22" s="67">
        <v>1</v>
      </c>
      <c r="CU22" s="65">
        <f t="shared" ca="1" si="34"/>
        <v>0.97392969056292689</v>
      </c>
      <c r="CV22" s="66">
        <f t="shared" ca="1" si="35"/>
        <v>2</v>
      </c>
      <c r="CW22" s="67"/>
      <c r="CX22" s="67">
        <v>22</v>
      </c>
      <c r="CY22" s="67">
        <v>2</v>
      </c>
      <c r="CZ22" s="67">
        <v>1</v>
      </c>
      <c r="DB22" s="65">
        <f t="shared" ca="1" si="36"/>
        <v>0.14538902068206205</v>
      </c>
      <c r="DC22" s="66">
        <f t="shared" ca="1" si="37"/>
        <v>66</v>
      </c>
      <c r="DD22" s="67"/>
      <c r="DE22" s="67">
        <v>22</v>
      </c>
      <c r="DF22" s="67">
        <v>2</v>
      </c>
      <c r="DG22" s="67">
        <v>1</v>
      </c>
      <c r="DI22" s="65">
        <f t="shared" ca="1" si="0"/>
        <v>0.41577282306430752</v>
      </c>
      <c r="DJ22" s="66">
        <f t="shared" ca="1" si="1"/>
        <v>53</v>
      </c>
      <c r="DK22" s="67"/>
      <c r="DL22" s="67">
        <v>22</v>
      </c>
      <c r="DM22" s="67">
        <v>3</v>
      </c>
      <c r="DN22" s="67">
        <v>4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5</v>
      </c>
      <c r="F23" s="62" t="str">
        <f>$BB5</f>
        <v>.</v>
      </c>
      <c r="G23" s="63">
        <f ca="1">$BC5</f>
        <v>4</v>
      </c>
      <c r="H23" s="64">
        <f ca="1">$BD5</f>
        <v>9</v>
      </c>
      <c r="I23" s="64">
        <f ca="1">$BE5</f>
        <v>2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1</v>
      </c>
      <c r="Q23" s="62" t="str">
        <f>$BB6</f>
        <v>.</v>
      </c>
      <c r="R23" s="63">
        <f ca="1">$BC6</f>
        <v>2</v>
      </c>
      <c r="S23" s="64">
        <f ca="1">$BD6</f>
        <v>9</v>
      </c>
      <c r="T23" s="64">
        <f ca="1">$BE6</f>
        <v>6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2"/>
        <v>0.34234189844197516</v>
      </c>
      <c r="CO23" s="66">
        <f t="shared" ca="1" si="33"/>
        <v>29</v>
      </c>
      <c r="CP23" s="67"/>
      <c r="CQ23" s="67">
        <v>23</v>
      </c>
      <c r="CR23" s="67">
        <v>8</v>
      </c>
      <c r="CS23" s="67">
        <v>2</v>
      </c>
      <c r="CU23" s="65">
        <f t="shared" ca="1" si="34"/>
        <v>0.25007729824586522</v>
      </c>
      <c r="CV23" s="66">
        <f t="shared" ca="1" si="35"/>
        <v>75</v>
      </c>
      <c r="CW23" s="67"/>
      <c r="CX23" s="67">
        <v>23</v>
      </c>
      <c r="CY23" s="67">
        <v>2</v>
      </c>
      <c r="CZ23" s="67">
        <v>2</v>
      </c>
      <c r="DB23" s="65">
        <f t="shared" ca="1" si="36"/>
        <v>0.88940651264767701</v>
      </c>
      <c r="DC23" s="66">
        <f t="shared" ca="1" si="37"/>
        <v>8</v>
      </c>
      <c r="DD23" s="67"/>
      <c r="DE23" s="67">
        <v>23</v>
      </c>
      <c r="DF23" s="67">
        <v>2</v>
      </c>
      <c r="DG23" s="67">
        <v>2</v>
      </c>
      <c r="DI23" s="65">
        <f t="shared" ca="1" si="0"/>
        <v>0.54779749085284313</v>
      </c>
      <c r="DJ23" s="66">
        <f t="shared" ca="1" si="1"/>
        <v>39</v>
      </c>
      <c r="DK23" s="67"/>
      <c r="DL23" s="67">
        <v>23</v>
      </c>
      <c r="DM23" s="67">
        <v>3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2"/>
        <v>0.65027896790427497</v>
      </c>
      <c r="CO24" s="66">
        <f t="shared" ca="1" si="33"/>
        <v>16</v>
      </c>
      <c r="CP24" s="67"/>
      <c r="CQ24" s="67">
        <v>24</v>
      </c>
      <c r="CR24" s="67">
        <v>8</v>
      </c>
      <c r="CS24" s="67">
        <v>3</v>
      </c>
      <c r="CU24" s="65">
        <f t="shared" ca="1" si="34"/>
        <v>0.77601502364257446</v>
      </c>
      <c r="CV24" s="66">
        <f t="shared" ca="1" si="35"/>
        <v>26</v>
      </c>
      <c r="CW24" s="67"/>
      <c r="CX24" s="67">
        <v>24</v>
      </c>
      <c r="CY24" s="67">
        <v>2</v>
      </c>
      <c r="CZ24" s="67">
        <v>3</v>
      </c>
      <c r="DB24" s="65">
        <f t="shared" ca="1" si="36"/>
        <v>0.63512725820440485</v>
      </c>
      <c r="DC24" s="66">
        <f t="shared" ca="1" si="37"/>
        <v>25</v>
      </c>
      <c r="DD24" s="67"/>
      <c r="DE24" s="67">
        <v>24</v>
      </c>
      <c r="DF24" s="67">
        <v>2</v>
      </c>
      <c r="DG24" s="67">
        <v>3</v>
      </c>
      <c r="DI24" s="65">
        <f t="shared" ca="1" si="0"/>
        <v>1.558855661683789E-2</v>
      </c>
      <c r="DJ24" s="66">
        <f t="shared" ca="1" si="1"/>
        <v>76</v>
      </c>
      <c r="DK24" s="67"/>
      <c r="DL24" s="67">
        <v>24</v>
      </c>
      <c r="DM24" s="67">
        <v>3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2"/>
        <v>0.32910383644348551</v>
      </c>
      <c r="CO25" s="66">
        <f t="shared" ca="1" si="33"/>
        <v>30</v>
      </c>
      <c r="CP25" s="67"/>
      <c r="CQ25" s="67">
        <v>25</v>
      </c>
      <c r="CR25" s="67">
        <v>8</v>
      </c>
      <c r="CS25" s="67">
        <v>4</v>
      </c>
      <c r="CU25" s="65">
        <f t="shared" ca="1" si="34"/>
        <v>0.68057804451635628</v>
      </c>
      <c r="CV25" s="66">
        <f t="shared" ca="1" si="35"/>
        <v>34</v>
      </c>
      <c r="CW25" s="67"/>
      <c r="CX25" s="67">
        <v>25</v>
      </c>
      <c r="CY25" s="67">
        <v>2</v>
      </c>
      <c r="CZ25" s="67">
        <v>4</v>
      </c>
      <c r="DB25" s="65">
        <f t="shared" ca="1" si="36"/>
        <v>4.8270078991099585E-2</v>
      </c>
      <c r="DC25" s="66">
        <f t="shared" ca="1" si="37"/>
        <v>77</v>
      </c>
      <c r="DD25" s="67"/>
      <c r="DE25" s="67">
        <v>25</v>
      </c>
      <c r="DF25" s="67">
        <v>2</v>
      </c>
      <c r="DG25" s="67">
        <v>4</v>
      </c>
      <c r="DI25" s="65">
        <f t="shared" ca="1" si="0"/>
        <v>0.44053380809540676</v>
      </c>
      <c r="DJ25" s="66">
        <f t="shared" ca="1" si="1"/>
        <v>50</v>
      </c>
      <c r="DK25" s="67"/>
      <c r="DL25" s="67">
        <v>25</v>
      </c>
      <c r="DM25" s="67">
        <v>3</v>
      </c>
      <c r="DN25" s="67">
        <v>7</v>
      </c>
    </row>
    <row r="26" spans="1:118" ht="48.95" customHeight="1" thickBot="1" x14ac:dyDescent="0.3">
      <c r="A26" s="26"/>
      <c r="B26" s="80" t="str">
        <f ca="1">$AF7/1000&amp;$AG7&amp;$AH7/1000&amp;$AI7</f>
        <v>6.117－5.157＝</v>
      </c>
      <c r="C26" s="81"/>
      <c r="D26" s="81"/>
      <c r="E26" s="81"/>
      <c r="F26" s="81"/>
      <c r="G26" s="81"/>
      <c r="H26" s="82">
        <f ca="1">$AJ7/1000</f>
        <v>0.96</v>
      </c>
      <c r="I26" s="82"/>
      <c r="J26" s="83"/>
      <c r="K26" s="9"/>
      <c r="L26" s="26"/>
      <c r="M26" s="80" t="str">
        <f ca="1">$AF8/1000&amp;$AG8&amp;$AH8/1000&amp;$AI8</f>
        <v>2.953－1.618＝</v>
      </c>
      <c r="N26" s="81"/>
      <c r="O26" s="81"/>
      <c r="P26" s="81"/>
      <c r="Q26" s="81"/>
      <c r="R26" s="81"/>
      <c r="S26" s="82">
        <f ca="1">$AJ8/1000</f>
        <v>1.335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2"/>
        <v>0.19108715211041039</v>
      </c>
      <c r="CO26" s="66">
        <f t="shared" ca="1" si="33"/>
        <v>33</v>
      </c>
      <c r="CP26" s="67"/>
      <c r="CQ26" s="67">
        <v>26</v>
      </c>
      <c r="CR26" s="67">
        <v>8</v>
      </c>
      <c r="CS26" s="67">
        <v>5</v>
      </c>
      <c r="CU26" s="65">
        <f t="shared" ca="1" si="34"/>
        <v>0.412160205204819</v>
      </c>
      <c r="CV26" s="66">
        <f t="shared" ca="1" si="35"/>
        <v>57</v>
      </c>
      <c r="CW26" s="67"/>
      <c r="CX26" s="67">
        <v>26</v>
      </c>
      <c r="CY26" s="67">
        <v>2</v>
      </c>
      <c r="CZ26" s="67">
        <v>5</v>
      </c>
      <c r="DB26" s="65">
        <f t="shared" ca="1" si="36"/>
        <v>0.28195346061756588</v>
      </c>
      <c r="DC26" s="66">
        <f t="shared" ca="1" si="37"/>
        <v>56</v>
      </c>
      <c r="DD26" s="67"/>
      <c r="DE26" s="67">
        <v>26</v>
      </c>
      <c r="DF26" s="67">
        <v>2</v>
      </c>
      <c r="DG26" s="67">
        <v>5</v>
      </c>
      <c r="DI26" s="65">
        <f t="shared" ca="1" si="0"/>
        <v>0.61896576999824016</v>
      </c>
      <c r="DJ26" s="66">
        <f t="shared" ca="1" si="1"/>
        <v>34</v>
      </c>
      <c r="DK26" s="67"/>
      <c r="DL26" s="67">
        <v>26</v>
      </c>
      <c r="DM26" s="67">
        <v>3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2"/>
        <v>0.7847257389433191</v>
      </c>
      <c r="CO27" s="66">
        <f t="shared" ca="1" si="33"/>
        <v>10</v>
      </c>
      <c r="CP27" s="67"/>
      <c r="CQ27" s="67">
        <v>27</v>
      </c>
      <c r="CR27" s="67">
        <v>8</v>
      </c>
      <c r="CS27" s="67">
        <v>6</v>
      </c>
      <c r="CU27" s="65">
        <f t="shared" ca="1" si="34"/>
        <v>0.39102792196134584</v>
      </c>
      <c r="CV27" s="66">
        <f t="shared" ca="1" si="35"/>
        <v>59</v>
      </c>
      <c r="CW27" s="67"/>
      <c r="CX27" s="67">
        <v>27</v>
      </c>
      <c r="CY27" s="67">
        <v>2</v>
      </c>
      <c r="CZ27" s="67">
        <v>6</v>
      </c>
      <c r="DB27" s="65">
        <f t="shared" ca="1" si="36"/>
        <v>0.77604515013536135</v>
      </c>
      <c r="DC27" s="66">
        <f t="shared" ca="1" si="37"/>
        <v>15</v>
      </c>
      <c r="DD27" s="67"/>
      <c r="DE27" s="67">
        <v>27</v>
      </c>
      <c r="DF27" s="67">
        <v>2</v>
      </c>
      <c r="DG27" s="67">
        <v>6</v>
      </c>
      <c r="DI27" s="65">
        <f t="shared" ca="1" si="0"/>
        <v>0.49046836732130761</v>
      </c>
      <c r="DJ27" s="66">
        <f t="shared" ca="1" si="1"/>
        <v>45</v>
      </c>
      <c r="DK27" s="67"/>
      <c r="DL27" s="67">
        <v>27</v>
      </c>
      <c r="DM27" s="67">
        <v>3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6</v>
      </c>
      <c r="F28" s="33" t="str">
        <f ca="1">IF(AND(G28=0,H28=0,I28=0),"",".")</f>
        <v>.</v>
      </c>
      <c r="G28" s="34">
        <f ca="1">$BS7</f>
        <v>1</v>
      </c>
      <c r="H28" s="34">
        <f ca="1">$BX7</f>
        <v>1</v>
      </c>
      <c r="I28" s="34">
        <f ca="1">$CC7</f>
        <v>7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2</v>
      </c>
      <c r="Q28" s="33" t="str">
        <f ca="1">IF(AND(R28=0,S28=0,T28=0),"",".")</f>
        <v>.</v>
      </c>
      <c r="R28" s="34">
        <f ca="1">$BS8</f>
        <v>9</v>
      </c>
      <c r="S28" s="34">
        <f ca="1">$BX8</f>
        <v>5</v>
      </c>
      <c r="T28" s="34">
        <f ca="1">$CC8</f>
        <v>3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2"/>
        <v>0.78332881276814126</v>
      </c>
      <c r="CO28" s="66">
        <f t="shared" ca="1" si="33"/>
        <v>12</v>
      </c>
      <c r="CP28" s="67"/>
      <c r="CQ28" s="67">
        <v>28</v>
      </c>
      <c r="CR28" s="67">
        <v>8</v>
      </c>
      <c r="CS28" s="67">
        <v>7</v>
      </c>
      <c r="CU28" s="65">
        <f t="shared" ca="1" si="34"/>
        <v>0.97018044154444194</v>
      </c>
      <c r="CV28" s="66">
        <f t="shared" ca="1" si="35"/>
        <v>6</v>
      </c>
      <c r="CW28" s="67"/>
      <c r="CX28" s="67">
        <v>28</v>
      </c>
      <c r="CY28" s="67">
        <v>2</v>
      </c>
      <c r="CZ28" s="67">
        <v>7</v>
      </c>
      <c r="DB28" s="65">
        <f t="shared" ca="1" si="36"/>
        <v>0.46900328932950042</v>
      </c>
      <c r="DC28" s="66">
        <f t="shared" ca="1" si="37"/>
        <v>38</v>
      </c>
      <c r="DD28" s="67"/>
      <c r="DE28" s="67">
        <v>28</v>
      </c>
      <c r="DF28" s="67">
        <v>2</v>
      </c>
      <c r="DG28" s="67">
        <v>7</v>
      </c>
      <c r="DI28" s="65">
        <f t="shared" ca="1" si="0"/>
        <v>0.46514580137625894</v>
      </c>
      <c r="DJ28" s="66">
        <f t="shared" ca="1" si="1"/>
        <v>48</v>
      </c>
      <c r="DK28" s="67"/>
      <c r="DL28" s="67">
        <v>28</v>
      </c>
      <c r="DM28" s="67">
        <v>4</v>
      </c>
      <c r="DN28" s="67">
        <v>1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5</v>
      </c>
      <c r="F29" s="40" t="str">
        <f ca="1">IF(AND(G29=0,H29=0,I29=0),"",".")</f>
        <v>.</v>
      </c>
      <c r="G29" s="41">
        <f ca="1">$BT7</f>
        <v>1</v>
      </c>
      <c r="H29" s="41">
        <f ca="1">$BY7</f>
        <v>5</v>
      </c>
      <c r="I29" s="41">
        <f ca="1">$CD7</f>
        <v>7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1</v>
      </c>
      <c r="Q29" s="40" t="str">
        <f ca="1">IF(AND(R29=0,S29=0,T29=0),"",".")</f>
        <v>.</v>
      </c>
      <c r="R29" s="41">
        <f ca="1">$BT8</f>
        <v>6</v>
      </c>
      <c r="S29" s="41">
        <f ca="1">$BY8</f>
        <v>1</v>
      </c>
      <c r="T29" s="41">
        <f ca="1">$CD8</f>
        <v>8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2"/>
        <v>0.5484213567917966</v>
      </c>
      <c r="CO29" s="66">
        <f t="shared" ca="1" si="33"/>
        <v>23</v>
      </c>
      <c r="CP29" s="67"/>
      <c r="CQ29" s="67">
        <v>29</v>
      </c>
      <c r="CR29" s="67">
        <v>9</v>
      </c>
      <c r="CS29" s="67">
        <v>1</v>
      </c>
      <c r="CU29" s="65">
        <f t="shared" ca="1" si="34"/>
        <v>8.1593192190840935E-2</v>
      </c>
      <c r="CV29" s="66">
        <f t="shared" ca="1" si="35"/>
        <v>93</v>
      </c>
      <c r="CW29" s="67"/>
      <c r="CX29" s="67">
        <v>29</v>
      </c>
      <c r="CY29" s="67">
        <v>2</v>
      </c>
      <c r="CZ29" s="67">
        <v>8</v>
      </c>
      <c r="DB29" s="65">
        <f t="shared" ca="1" si="36"/>
        <v>0.29152922948760029</v>
      </c>
      <c r="DC29" s="66">
        <f t="shared" ca="1" si="37"/>
        <v>55</v>
      </c>
      <c r="DD29" s="67"/>
      <c r="DE29" s="67">
        <v>29</v>
      </c>
      <c r="DF29" s="67">
        <v>2</v>
      </c>
      <c r="DG29" s="67">
        <v>8</v>
      </c>
      <c r="DI29" s="65">
        <f t="shared" ca="1" si="0"/>
        <v>0.38335867847636751</v>
      </c>
      <c r="DJ29" s="66">
        <f t="shared" ca="1" si="1"/>
        <v>55</v>
      </c>
      <c r="DK29" s="67"/>
      <c r="DL29" s="67">
        <v>29</v>
      </c>
      <c r="DM29" s="67">
        <v>4</v>
      </c>
      <c r="DN29" s="67">
        <v>2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0</v>
      </c>
      <c r="F30" s="62" t="str">
        <f>$BB7</f>
        <v>.</v>
      </c>
      <c r="G30" s="63">
        <f ca="1">$BC7</f>
        <v>9</v>
      </c>
      <c r="H30" s="64">
        <f ca="1">$BD7</f>
        <v>6</v>
      </c>
      <c r="I30" s="64">
        <f ca="1">$BE7</f>
        <v>0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1</v>
      </c>
      <c r="Q30" s="62" t="str">
        <f>$BB8</f>
        <v>.</v>
      </c>
      <c r="R30" s="63">
        <f ca="1">$BC8</f>
        <v>3</v>
      </c>
      <c r="S30" s="64">
        <f ca="1">$BD8</f>
        <v>3</v>
      </c>
      <c r="T30" s="64">
        <f ca="1">$BE8</f>
        <v>5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2"/>
        <v>0.58493870104392209</v>
      </c>
      <c r="CO30" s="66">
        <f t="shared" ca="1" si="33"/>
        <v>19</v>
      </c>
      <c r="CP30" s="67"/>
      <c r="CQ30" s="67">
        <v>30</v>
      </c>
      <c r="CR30" s="67">
        <v>9</v>
      </c>
      <c r="CS30" s="67">
        <v>2</v>
      </c>
      <c r="CU30" s="65">
        <f t="shared" ca="1" si="34"/>
        <v>0.35003977914815743</v>
      </c>
      <c r="CV30" s="66">
        <f t="shared" ca="1" si="35"/>
        <v>64</v>
      </c>
      <c r="CW30" s="67"/>
      <c r="CX30" s="67">
        <v>30</v>
      </c>
      <c r="CY30" s="67">
        <v>2</v>
      </c>
      <c r="CZ30" s="67">
        <v>9</v>
      </c>
      <c r="DB30" s="65">
        <f t="shared" ca="1" si="36"/>
        <v>0.67004835106409133</v>
      </c>
      <c r="DC30" s="66">
        <f t="shared" ca="1" si="37"/>
        <v>20</v>
      </c>
      <c r="DD30" s="67"/>
      <c r="DE30" s="67">
        <v>30</v>
      </c>
      <c r="DF30" s="67">
        <v>2</v>
      </c>
      <c r="DG30" s="67">
        <v>9</v>
      </c>
      <c r="DI30" s="65">
        <f t="shared" ca="1" si="0"/>
        <v>0.56479782338585449</v>
      </c>
      <c r="DJ30" s="66">
        <f t="shared" ca="1" si="1"/>
        <v>36</v>
      </c>
      <c r="DK30" s="67"/>
      <c r="DL30" s="67">
        <v>30</v>
      </c>
      <c r="DM30" s="67">
        <v>4</v>
      </c>
      <c r="DN30" s="67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2"/>
        <v>0.61691051354220539</v>
      </c>
      <c r="CO31" s="66">
        <f t="shared" ca="1" si="33"/>
        <v>17</v>
      </c>
      <c r="CP31" s="67"/>
      <c r="CQ31" s="67">
        <v>31</v>
      </c>
      <c r="CR31" s="67">
        <v>9</v>
      </c>
      <c r="CS31" s="67">
        <v>3</v>
      </c>
      <c r="CU31" s="65">
        <f t="shared" ca="1" si="34"/>
        <v>0.18920040891680279</v>
      </c>
      <c r="CV31" s="66">
        <f t="shared" ca="1" si="35"/>
        <v>82</v>
      </c>
      <c r="CW31" s="67"/>
      <c r="CX31" s="67">
        <v>31</v>
      </c>
      <c r="CY31" s="67">
        <v>3</v>
      </c>
      <c r="CZ31" s="67">
        <v>0</v>
      </c>
      <c r="DB31" s="65">
        <f t="shared" ca="1" si="36"/>
        <v>0.82612245056054889</v>
      </c>
      <c r="DC31" s="66">
        <f t="shared" ca="1" si="37"/>
        <v>11</v>
      </c>
      <c r="DD31" s="67"/>
      <c r="DE31" s="67">
        <v>31</v>
      </c>
      <c r="DF31" s="67">
        <v>3</v>
      </c>
      <c r="DG31" s="67">
        <v>0</v>
      </c>
      <c r="DI31" s="65">
        <f t="shared" ca="1" si="0"/>
        <v>0.68695346754224884</v>
      </c>
      <c r="DJ31" s="66">
        <f t="shared" ca="1" si="1"/>
        <v>31</v>
      </c>
      <c r="DK31" s="67"/>
      <c r="DL31" s="67">
        <v>31</v>
      </c>
      <c r="DM31" s="67">
        <v>4</v>
      </c>
      <c r="DN31" s="67">
        <v>4</v>
      </c>
    </row>
    <row r="32" spans="1:118" ht="39.950000000000003" customHeight="1" thickBot="1" x14ac:dyDescent="0.3">
      <c r="A32" s="93" t="str">
        <f t="shared" ref="A32:T33" si="38">A1</f>
        <v>小数 ひき算 小数第三位 (1.111)－(1.111) ミックス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2"/>
        <v>0.45081298549871252</v>
      </c>
      <c r="CO32" s="66">
        <f t="shared" ca="1" si="33"/>
        <v>28</v>
      </c>
      <c r="CP32" s="67"/>
      <c r="CQ32" s="67">
        <v>32</v>
      </c>
      <c r="CR32" s="67">
        <v>9</v>
      </c>
      <c r="CS32" s="67">
        <v>4</v>
      </c>
      <c r="CU32" s="65">
        <f t="shared" ca="1" si="34"/>
        <v>0.54059414539437345</v>
      </c>
      <c r="CV32" s="66">
        <f t="shared" ca="1" si="35"/>
        <v>47</v>
      </c>
      <c r="CW32" s="67"/>
      <c r="CX32" s="67">
        <v>32</v>
      </c>
      <c r="CY32" s="67">
        <v>3</v>
      </c>
      <c r="CZ32" s="67">
        <v>1</v>
      </c>
      <c r="DA32" s="67"/>
      <c r="DB32" s="65">
        <f t="shared" ca="1" si="36"/>
        <v>0.64833331455118837</v>
      </c>
      <c r="DC32" s="66">
        <f t="shared" ca="1" si="37"/>
        <v>23</v>
      </c>
      <c r="DD32" s="67"/>
      <c r="DE32" s="67">
        <v>32</v>
      </c>
      <c r="DF32" s="67">
        <v>3</v>
      </c>
      <c r="DG32" s="67">
        <v>1</v>
      </c>
      <c r="DI32" s="65">
        <f t="shared" ca="1" si="0"/>
        <v>0.88694314099317806</v>
      </c>
      <c r="DJ32" s="66">
        <f t="shared" ca="1" si="1"/>
        <v>13</v>
      </c>
      <c r="DK32" s="67"/>
      <c r="DL32" s="67">
        <v>32</v>
      </c>
      <c r="DM32" s="67">
        <v>4</v>
      </c>
      <c r="DN32" s="67">
        <v>5</v>
      </c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2"/>
        <v>0.89227937696209081</v>
      </c>
      <c r="CO33" s="66">
        <f t="shared" ca="1" si="33"/>
        <v>5</v>
      </c>
      <c r="CP33" s="67"/>
      <c r="CQ33" s="67">
        <v>33</v>
      </c>
      <c r="CR33" s="67">
        <v>9</v>
      </c>
      <c r="CS33" s="67">
        <v>5</v>
      </c>
      <c r="CU33" s="65">
        <f t="shared" ca="1" si="34"/>
        <v>8.3332699676889055E-3</v>
      </c>
      <c r="CV33" s="66">
        <f t="shared" ca="1" si="35"/>
        <v>100</v>
      </c>
      <c r="CW33" s="67"/>
      <c r="CX33" s="67">
        <v>33</v>
      </c>
      <c r="CY33" s="67">
        <v>3</v>
      </c>
      <c r="CZ33" s="67">
        <v>2</v>
      </c>
      <c r="DB33" s="65">
        <f t="shared" ca="1" si="36"/>
        <v>0.27691540615763899</v>
      </c>
      <c r="DC33" s="66">
        <f t="shared" ca="1" si="37"/>
        <v>57</v>
      </c>
      <c r="DD33" s="67"/>
      <c r="DE33" s="67">
        <v>33</v>
      </c>
      <c r="DF33" s="67">
        <v>3</v>
      </c>
      <c r="DG33" s="67">
        <v>2</v>
      </c>
      <c r="DI33" s="65">
        <f t="shared" ca="1" si="0"/>
        <v>8.4543689651994658E-3</v>
      </c>
      <c r="DJ33" s="66">
        <f t="shared" ca="1" si="1"/>
        <v>78</v>
      </c>
      <c r="DK33" s="67"/>
      <c r="DL33" s="67">
        <v>33</v>
      </c>
      <c r="DM33" s="67">
        <v>4</v>
      </c>
      <c r="DN33" s="67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2"/>
        <v>0.58353852296499553</v>
      </c>
      <c r="CO34" s="66">
        <f t="shared" ca="1" si="33"/>
        <v>20</v>
      </c>
      <c r="CP34" s="67"/>
      <c r="CQ34" s="67">
        <v>34</v>
      </c>
      <c r="CR34" s="67">
        <v>9</v>
      </c>
      <c r="CS34" s="67">
        <v>6</v>
      </c>
      <c r="CU34" s="65">
        <f t="shared" ca="1" si="34"/>
        <v>0.10156180962570327</v>
      </c>
      <c r="CV34" s="66">
        <f t="shared" ca="1" si="35"/>
        <v>90</v>
      </c>
      <c r="CW34" s="67"/>
      <c r="CX34" s="67">
        <v>34</v>
      </c>
      <c r="CY34" s="67">
        <v>3</v>
      </c>
      <c r="CZ34" s="67">
        <v>3</v>
      </c>
      <c r="DB34" s="65">
        <f t="shared" ca="1" si="36"/>
        <v>8.6003469250395481E-2</v>
      </c>
      <c r="DC34" s="66">
        <f t="shared" ca="1" si="37"/>
        <v>72</v>
      </c>
      <c r="DD34" s="67"/>
      <c r="DE34" s="67">
        <v>34</v>
      </c>
      <c r="DF34" s="67">
        <v>3</v>
      </c>
      <c r="DG34" s="67">
        <v>3</v>
      </c>
      <c r="DI34" s="65">
        <f t="shared" ca="1" si="0"/>
        <v>0.93223923866697089</v>
      </c>
      <c r="DJ34" s="66">
        <f t="shared" ca="1" si="1"/>
        <v>6</v>
      </c>
      <c r="DK34" s="67"/>
      <c r="DL34" s="67">
        <v>34</v>
      </c>
      <c r="DM34" s="67">
        <v>4</v>
      </c>
      <c r="DN34" s="67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2"/>
        <v>0.91966653625086781</v>
      </c>
      <c r="CO35" s="66">
        <f t="shared" ca="1" si="33"/>
        <v>4</v>
      </c>
      <c r="CP35" s="67"/>
      <c r="CQ35" s="67">
        <v>35</v>
      </c>
      <c r="CR35" s="67">
        <v>9</v>
      </c>
      <c r="CS35" s="67">
        <v>7</v>
      </c>
      <c r="CU35" s="65">
        <f t="shared" ca="1" si="34"/>
        <v>0.36630094852333484</v>
      </c>
      <c r="CV35" s="66">
        <f t="shared" ca="1" si="35"/>
        <v>63</v>
      </c>
      <c r="CW35" s="67"/>
      <c r="CX35" s="67">
        <v>35</v>
      </c>
      <c r="CY35" s="67">
        <v>3</v>
      </c>
      <c r="CZ35" s="67">
        <v>4</v>
      </c>
      <c r="DB35" s="65">
        <f t="shared" ca="1" si="36"/>
        <v>0.12775518184303591</v>
      </c>
      <c r="DC35" s="66">
        <f t="shared" ca="1" si="37"/>
        <v>68</v>
      </c>
      <c r="DD35" s="67"/>
      <c r="DE35" s="67">
        <v>35</v>
      </c>
      <c r="DF35" s="67">
        <v>3</v>
      </c>
      <c r="DG35" s="67">
        <v>4</v>
      </c>
      <c r="DI35" s="65">
        <f t="shared" ca="1" si="0"/>
        <v>0.14324829593934607</v>
      </c>
      <c r="DJ35" s="66">
        <f t="shared" ca="1" si="1"/>
        <v>68</v>
      </c>
      <c r="DK35" s="67"/>
      <c r="DL35" s="67">
        <v>35</v>
      </c>
      <c r="DM35" s="67">
        <v>4</v>
      </c>
      <c r="DN35" s="67">
        <v>8</v>
      </c>
    </row>
    <row r="36" spans="1:118" ht="48.95" customHeight="1" thickBot="1" x14ac:dyDescent="0.3">
      <c r="A36" s="50"/>
      <c r="B36" s="102" t="str">
        <f ca="1">B5</f>
        <v>6.736－3.856＝</v>
      </c>
      <c r="C36" s="103"/>
      <c r="D36" s="103"/>
      <c r="E36" s="103"/>
      <c r="F36" s="103"/>
      <c r="G36" s="103"/>
      <c r="H36" s="104">
        <f ca="1">H5</f>
        <v>2.88</v>
      </c>
      <c r="I36" s="104"/>
      <c r="J36" s="105"/>
      <c r="K36" s="51"/>
      <c r="L36" s="27"/>
      <c r="M36" s="102" t="str">
        <f ca="1">M5</f>
        <v>9.262－7.497＝</v>
      </c>
      <c r="N36" s="103"/>
      <c r="O36" s="103"/>
      <c r="P36" s="103"/>
      <c r="Q36" s="103"/>
      <c r="R36" s="103"/>
      <c r="S36" s="104">
        <f ca="1">S5</f>
        <v>1.7649999999999999</v>
      </c>
      <c r="T36" s="104"/>
      <c r="U36" s="105"/>
      <c r="V36" s="9"/>
      <c r="AF36" s="1" t="s">
        <v>80</v>
      </c>
      <c r="AG36" s="52" t="str">
        <f ca="1">IF(AND($AH36=0,$AI36=0,$AJ36=0),"OKA",IF(AND($AI36=0,$AJ36=0),"OKB",IF($AJ36=0,"OKC","NO")))</f>
        <v>OKC</v>
      </c>
      <c r="AH36" s="53">
        <f t="shared" ref="AH36:AJ47" ca="1" si="39">BC1</f>
        <v>8</v>
      </c>
      <c r="AI36" s="53">
        <f t="shared" ca="1" si="39"/>
        <v>8</v>
      </c>
      <c r="AJ36" s="53">
        <f t="shared" ca="1" si="39"/>
        <v>0</v>
      </c>
      <c r="CG36" s="65"/>
      <c r="CH36" s="66"/>
      <c r="CI36" s="66"/>
      <c r="CJ36" s="67"/>
      <c r="CK36" s="67"/>
      <c r="CL36" s="67"/>
      <c r="CM36" s="67"/>
      <c r="CN36" s="65">
        <f t="shared" ca="1" si="32"/>
        <v>0.56479384494402973</v>
      </c>
      <c r="CO36" s="66">
        <f t="shared" ca="1" si="33"/>
        <v>22</v>
      </c>
      <c r="CP36" s="67"/>
      <c r="CQ36" s="67">
        <v>36</v>
      </c>
      <c r="CR36" s="67">
        <v>9</v>
      </c>
      <c r="CS36" s="67">
        <v>8</v>
      </c>
      <c r="CU36" s="65">
        <f t="shared" ca="1" si="34"/>
        <v>0.64082550382981296</v>
      </c>
      <c r="CV36" s="66">
        <f t="shared" ca="1" si="35"/>
        <v>36</v>
      </c>
      <c r="CW36" s="67"/>
      <c r="CX36" s="67">
        <v>36</v>
      </c>
      <c r="CY36" s="67">
        <v>3</v>
      </c>
      <c r="CZ36" s="67">
        <v>5</v>
      </c>
      <c r="DB36" s="65">
        <f t="shared" ca="1" si="36"/>
        <v>0.43293170175659268</v>
      </c>
      <c r="DC36" s="66">
        <f t="shared" ca="1" si="37"/>
        <v>43</v>
      </c>
      <c r="DD36" s="67"/>
      <c r="DE36" s="67">
        <v>36</v>
      </c>
      <c r="DF36" s="67">
        <v>3</v>
      </c>
      <c r="DG36" s="67">
        <v>5</v>
      </c>
      <c r="DI36" s="65">
        <f t="shared" ca="1" si="0"/>
        <v>0.10819885049446654</v>
      </c>
      <c r="DJ36" s="66">
        <f t="shared" ca="1" si="1"/>
        <v>71</v>
      </c>
      <c r="DK36" s="67"/>
      <c r="DL36" s="67">
        <v>36</v>
      </c>
      <c r="DM36" s="67">
        <v>4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7</v>
      </c>
      <c r="AI37" s="53">
        <f t="shared" ca="1" si="39"/>
        <v>6</v>
      </c>
      <c r="AJ37" s="53">
        <f t="shared" ca="1" si="39"/>
        <v>5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4"/>
        <v>0.96676969466641782</v>
      </c>
      <c r="CV37" s="66">
        <f t="shared" ca="1" si="35"/>
        <v>7</v>
      </c>
      <c r="CW37" s="67"/>
      <c r="CX37" s="67">
        <v>37</v>
      </c>
      <c r="CY37" s="67">
        <v>3</v>
      </c>
      <c r="CZ37" s="67">
        <v>6</v>
      </c>
      <c r="DB37" s="65">
        <f t="shared" ca="1" si="36"/>
        <v>0.6589515416506585</v>
      </c>
      <c r="DC37" s="66">
        <f t="shared" ca="1" si="37"/>
        <v>21</v>
      </c>
      <c r="DD37" s="67"/>
      <c r="DE37" s="67">
        <v>37</v>
      </c>
      <c r="DF37" s="67">
        <v>3</v>
      </c>
      <c r="DG37" s="67">
        <v>6</v>
      </c>
      <c r="DI37" s="65">
        <f t="shared" ca="1" si="0"/>
        <v>0.25662337092817045</v>
      </c>
      <c r="DJ37" s="66">
        <f t="shared" ca="1" si="1"/>
        <v>62</v>
      </c>
      <c r="DK37" s="67"/>
      <c r="DL37" s="67">
        <v>37</v>
      </c>
      <c r="DM37" s="67">
        <v>5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6</v>
      </c>
      <c r="F38" s="33" t="str">
        <f t="shared" ca="1" si="41"/>
        <v>.</v>
      </c>
      <c r="G38" s="34">
        <f t="shared" ca="1" si="41"/>
        <v>7</v>
      </c>
      <c r="H38" s="34">
        <f t="shared" ca="1" si="41"/>
        <v>3</v>
      </c>
      <c r="I38" s="34">
        <f t="shared" ca="1" si="41"/>
        <v>6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9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6</v>
      </c>
      <c r="T38" s="34">
        <f t="shared" ca="1" si="42"/>
        <v>2</v>
      </c>
      <c r="U38" s="35"/>
      <c r="V38" s="9"/>
      <c r="AF38" s="1" t="s">
        <v>34</v>
      </c>
      <c r="AG38" s="1" t="str">
        <f t="shared" ca="1" si="40"/>
        <v>NO</v>
      </c>
      <c r="AH38" s="53">
        <f t="shared" ca="1" si="39"/>
        <v>3</v>
      </c>
      <c r="AI38" s="53">
        <f t="shared" ca="1" si="39"/>
        <v>3</v>
      </c>
      <c r="AJ38" s="53">
        <f t="shared" ca="1" si="39"/>
        <v>1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4"/>
        <v>0.87841419285208788</v>
      </c>
      <c r="CV38" s="66">
        <f t="shared" ca="1" si="35"/>
        <v>16</v>
      </c>
      <c r="CW38" s="67"/>
      <c r="CX38" s="67">
        <v>38</v>
      </c>
      <c r="CY38" s="67">
        <v>3</v>
      </c>
      <c r="CZ38" s="67">
        <v>7</v>
      </c>
      <c r="DB38" s="65">
        <f t="shared" ca="1" si="36"/>
        <v>0.54507690820358079</v>
      </c>
      <c r="DC38" s="66">
        <f t="shared" ca="1" si="37"/>
        <v>34</v>
      </c>
      <c r="DD38" s="67"/>
      <c r="DE38" s="67">
        <v>38</v>
      </c>
      <c r="DF38" s="67">
        <v>3</v>
      </c>
      <c r="DG38" s="67">
        <v>7</v>
      </c>
      <c r="DI38" s="65">
        <f t="shared" ca="1" si="0"/>
        <v>0.52945203201547042</v>
      </c>
      <c r="DJ38" s="66">
        <f t="shared" ca="1" si="1"/>
        <v>41</v>
      </c>
      <c r="DK38" s="67"/>
      <c r="DL38" s="67">
        <v>38</v>
      </c>
      <c r="DM38" s="67">
        <v>5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3</v>
      </c>
      <c r="F39" s="40" t="str">
        <f t="shared" ca="1" si="41"/>
        <v>.</v>
      </c>
      <c r="G39" s="41">
        <f t="shared" ca="1" si="41"/>
        <v>8</v>
      </c>
      <c r="H39" s="41">
        <f t="shared" ca="1" si="41"/>
        <v>5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7</v>
      </c>
      <c r="Q39" s="40" t="str">
        <f t="shared" ca="1" si="43"/>
        <v>.</v>
      </c>
      <c r="R39" s="41">
        <f t="shared" ca="1" si="43"/>
        <v>4</v>
      </c>
      <c r="S39" s="41">
        <f t="shared" ca="1" si="43"/>
        <v>9</v>
      </c>
      <c r="T39" s="41">
        <f t="shared" ca="1" si="43"/>
        <v>7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9</v>
      </c>
      <c r="AI39" s="53">
        <f t="shared" ca="1" si="39"/>
        <v>8</v>
      </c>
      <c r="AJ39" s="53">
        <f t="shared" ca="1" si="39"/>
        <v>9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4"/>
        <v>0.88185529562734377</v>
      </c>
      <c r="CV39" s="66">
        <f t="shared" ca="1" si="35"/>
        <v>14</v>
      </c>
      <c r="CW39" s="67"/>
      <c r="CX39" s="67">
        <v>39</v>
      </c>
      <c r="CY39" s="67">
        <v>3</v>
      </c>
      <c r="CZ39" s="67">
        <v>8</v>
      </c>
      <c r="DB39" s="65">
        <f t="shared" ca="1" si="36"/>
        <v>0.9262519053434255</v>
      </c>
      <c r="DC39" s="66">
        <f t="shared" ca="1" si="37"/>
        <v>5</v>
      </c>
      <c r="DD39" s="67"/>
      <c r="DE39" s="67">
        <v>39</v>
      </c>
      <c r="DF39" s="67">
        <v>3</v>
      </c>
      <c r="DG39" s="67">
        <v>8</v>
      </c>
      <c r="DI39" s="65">
        <f t="shared" ca="1" si="0"/>
        <v>0.21418367831035312</v>
      </c>
      <c r="DJ39" s="66">
        <f t="shared" ca="1" si="1"/>
        <v>64</v>
      </c>
      <c r="DK39" s="67"/>
      <c r="DL39" s="67">
        <v>39</v>
      </c>
      <c r="DM39" s="67">
        <v>5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2</v>
      </c>
      <c r="F40" s="55" t="str">
        <f t="shared" si="41"/>
        <v>.</v>
      </c>
      <c r="G40" s="56">
        <f t="shared" ca="1" si="41"/>
        <v>8</v>
      </c>
      <c r="H40" s="57">
        <f t="shared" ca="1" si="41"/>
        <v>8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7</v>
      </c>
      <c r="S40" s="57">
        <f t="shared" ca="1" si="43"/>
        <v>6</v>
      </c>
      <c r="T40" s="57">
        <f t="shared" ca="1" si="43"/>
        <v>5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0"/>
        <v>NO</v>
      </c>
      <c r="AH40" s="53">
        <f t="shared" ca="1" si="39"/>
        <v>4</v>
      </c>
      <c r="AI40" s="53">
        <f t="shared" ca="1" si="39"/>
        <v>9</v>
      </c>
      <c r="AJ40" s="53">
        <f t="shared" ca="1" si="39"/>
        <v>2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4"/>
        <v>0.65272967822970629</v>
      </c>
      <c r="CV40" s="66">
        <f t="shared" ca="1" si="35"/>
        <v>35</v>
      </c>
      <c r="CW40" s="67"/>
      <c r="CX40" s="67">
        <v>40</v>
      </c>
      <c r="CY40" s="67">
        <v>3</v>
      </c>
      <c r="CZ40" s="67">
        <v>9</v>
      </c>
      <c r="DB40" s="65">
        <f t="shared" ca="1" si="36"/>
        <v>0.63791155358037721</v>
      </c>
      <c r="DC40" s="66">
        <f t="shared" ca="1" si="37"/>
        <v>24</v>
      </c>
      <c r="DD40" s="67"/>
      <c r="DE40" s="67">
        <v>40</v>
      </c>
      <c r="DF40" s="67">
        <v>3</v>
      </c>
      <c r="DG40" s="67">
        <v>9</v>
      </c>
      <c r="DI40" s="65">
        <f t="shared" ca="1" si="0"/>
        <v>7.5159710484078102E-2</v>
      </c>
      <c r="DJ40" s="66">
        <f t="shared" ca="1" si="1"/>
        <v>72</v>
      </c>
      <c r="DK40" s="67"/>
      <c r="DL40" s="67">
        <v>40</v>
      </c>
      <c r="DM40" s="67">
        <v>5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2</v>
      </c>
      <c r="AI41" s="53">
        <f t="shared" ca="1" si="39"/>
        <v>9</v>
      </c>
      <c r="AJ41" s="53">
        <f t="shared" ca="1" si="39"/>
        <v>6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4"/>
        <v>0.92596927282788055</v>
      </c>
      <c r="CV41" s="66">
        <f t="shared" ca="1" si="35"/>
        <v>11</v>
      </c>
      <c r="CW41" s="67"/>
      <c r="CX41" s="67">
        <v>41</v>
      </c>
      <c r="CY41" s="67">
        <v>4</v>
      </c>
      <c r="CZ41" s="67">
        <v>0</v>
      </c>
      <c r="DB41" s="65">
        <f t="shared" ca="1" si="36"/>
        <v>0.17319001011577917</v>
      </c>
      <c r="DC41" s="66">
        <f t="shared" ca="1" si="37"/>
        <v>65</v>
      </c>
      <c r="DD41" s="67"/>
      <c r="DE41" s="67">
        <v>41</v>
      </c>
      <c r="DF41" s="67">
        <v>4</v>
      </c>
      <c r="DG41" s="67">
        <v>0</v>
      </c>
      <c r="DI41" s="65">
        <f t="shared" ca="1" si="0"/>
        <v>0.80773075501704816</v>
      </c>
      <c r="DJ41" s="66">
        <f t="shared" ca="1" si="1"/>
        <v>24</v>
      </c>
      <c r="DK41" s="67"/>
      <c r="DL41" s="67">
        <v>41</v>
      </c>
      <c r="DM41" s="67">
        <v>5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OKC</v>
      </c>
      <c r="AH42" s="53">
        <f t="shared" ca="1" si="39"/>
        <v>9</v>
      </c>
      <c r="AI42" s="53">
        <f t="shared" ca="1" si="39"/>
        <v>6</v>
      </c>
      <c r="AJ42" s="53">
        <f t="shared" ca="1" si="39"/>
        <v>0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4"/>
        <v>0.85848155802408499</v>
      </c>
      <c r="CV42" s="66">
        <f t="shared" ca="1" si="35"/>
        <v>17</v>
      </c>
      <c r="CW42" s="67"/>
      <c r="CX42" s="67">
        <v>42</v>
      </c>
      <c r="CY42" s="67">
        <v>4</v>
      </c>
      <c r="CZ42" s="67">
        <v>1</v>
      </c>
      <c r="DB42" s="65">
        <f t="shared" ca="1" si="36"/>
        <v>0.4425947575093151</v>
      </c>
      <c r="DC42" s="66">
        <f t="shared" ca="1" si="37"/>
        <v>42</v>
      </c>
      <c r="DD42" s="67"/>
      <c r="DE42" s="67">
        <v>42</v>
      </c>
      <c r="DF42" s="67">
        <v>4</v>
      </c>
      <c r="DG42" s="67">
        <v>1</v>
      </c>
      <c r="DI42" s="65">
        <f t="shared" ca="1" si="0"/>
        <v>0.88337821901768987</v>
      </c>
      <c r="DJ42" s="66">
        <f t="shared" ca="1" si="1"/>
        <v>14</v>
      </c>
      <c r="DK42" s="67"/>
      <c r="DL42" s="67">
        <v>42</v>
      </c>
      <c r="DM42" s="67">
        <v>5</v>
      </c>
      <c r="DN42" s="67">
        <v>6</v>
      </c>
    </row>
    <row r="43" spans="1:118" ht="48.95" customHeight="1" thickBot="1" x14ac:dyDescent="0.3">
      <c r="A43" s="26"/>
      <c r="B43" s="102" t="str">
        <f ca="1">B12</f>
        <v>8.338－4.007＝</v>
      </c>
      <c r="C43" s="103"/>
      <c r="D43" s="103"/>
      <c r="E43" s="103"/>
      <c r="F43" s="103"/>
      <c r="G43" s="103"/>
      <c r="H43" s="104">
        <f ca="1">H12</f>
        <v>4.3310000000000004</v>
      </c>
      <c r="I43" s="104"/>
      <c r="J43" s="105"/>
      <c r="K43" s="9"/>
      <c r="L43" s="26"/>
      <c r="M43" s="102" t="str">
        <f ca="1">M12</f>
        <v>5.473－2.484＝</v>
      </c>
      <c r="N43" s="103"/>
      <c r="O43" s="103"/>
      <c r="P43" s="103"/>
      <c r="Q43" s="103"/>
      <c r="R43" s="103"/>
      <c r="S43" s="104">
        <f ca="1">S12</f>
        <v>2.9889999999999999</v>
      </c>
      <c r="T43" s="104"/>
      <c r="U43" s="105"/>
      <c r="V43" s="9"/>
      <c r="AF43" s="1" t="s">
        <v>40</v>
      </c>
      <c r="AG43" s="1" t="str">
        <f t="shared" ca="1" si="40"/>
        <v>NO</v>
      </c>
      <c r="AH43" s="53">
        <f t="shared" ca="1" si="39"/>
        <v>3</v>
      </c>
      <c r="AI43" s="53">
        <f t="shared" ca="1" si="39"/>
        <v>3</v>
      </c>
      <c r="AJ43" s="53">
        <f t="shared" ca="1" si="39"/>
        <v>5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4"/>
        <v>0.97087135010542103</v>
      </c>
      <c r="CV43" s="66">
        <f t="shared" ca="1" si="35"/>
        <v>5</v>
      </c>
      <c r="CW43" s="67"/>
      <c r="CX43" s="67">
        <v>43</v>
      </c>
      <c r="CY43" s="67">
        <v>4</v>
      </c>
      <c r="CZ43" s="67">
        <v>2</v>
      </c>
      <c r="DB43" s="65">
        <f t="shared" ca="1" si="36"/>
        <v>0.36374612565114939</v>
      </c>
      <c r="DC43" s="66">
        <f t="shared" ca="1" si="37"/>
        <v>51</v>
      </c>
      <c r="DD43" s="67"/>
      <c r="DE43" s="67">
        <v>43</v>
      </c>
      <c r="DF43" s="67">
        <v>4</v>
      </c>
      <c r="DG43" s="67">
        <v>2</v>
      </c>
      <c r="DI43" s="65">
        <f t="shared" ca="1" si="0"/>
        <v>0.14977170157369724</v>
      </c>
      <c r="DJ43" s="66">
        <f t="shared" ca="1" si="1"/>
        <v>67</v>
      </c>
      <c r="DK43" s="67"/>
      <c r="DL43" s="67">
        <v>43</v>
      </c>
      <c r="DM43" s="67">
        <v>5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9</v>
      </c>
      <c r="AI44" s="53">
        <f t="shared" ca="1" si="39"/>
        <v>2</v>
      </c>
      <c r="AJ44" s="53">
        <f t="shared" ca="1" si="39"/>
        <v>9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4"/>
        <v>0.5421143056245431</v>
      </c>
      <c r="CV44" s="66">
        <f t="shared" ca="1" si="35"/>
        <v>46</v>
      </c>
      <c r="CW44" s="67"/>
      <c r="CX44" s="67">
        <v>44</v>
      </c>
      <c r="CY44" s="67">
        <v>4</v>
      </c>
      <c r="CZ44" s="67">
        <v>3</v>
      </c>
      <c r="DB44" s="65">
        <f t="shared" ca="1" si="36"/>
        <v>0.70792250360895836</v>
      </c>
      <c r="DC44" s="66">
        <f t="shared" ca="1" si="37"/>
        <v>18</v>
      </c>
      <c r="DD44" s="67"/>
      <c r="DE44" s="67">
        <v>44</v>
      </c>
      <c r="DF44" s="67">
        <v>4</v>
      </c>
      <c r="DG44" s="67">
        <v>3</v>
      </c>
      <c r="DI44" s="65">
        <f t="shared" ca="1" si="0"/>
        <v>0.42139565196554341</v>
      </c>
      <c r="DJ44" s="66">
        <f t="shared" ca="1" si="1"/>
        <v>52</v>
      </c>
      <c r="DK44" s="67"/>
      <c r="DL44" s="67">
        <v>44</v>
      </c>
      <c r="DM44" s="67">
        <v>5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8</v>
      </c>
      <c r="F45" s="33" t="str">
        <f t="shared" ca="1" si="44"/>
        <v>.</v>
      </c>
      <c r="G45" s="34">
        <f t="shared" ca="1" si="44"/>
        <v>3</v>
      </c>
      <c r="H45" s="34">
        <f t="shared" ca="1" si="44"/>
        <v>3</v>
      </c>
      <c r="I45" s="34">
        <f t="shared" ca="1" si="44"/>
        <v>8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5</v>
      </c>
      <c r="Q45" s="33" t="str">
        <f t="shared" ca="1" si="45"/>
        <v>.</v>
      </c>
      <c r="R45" s="34">
        <f t="shared" ca="1" si="45"/>
        <v>4</v>
      </c>
      <c r="S45" s="34">
        <f t="shared" ca="1" si="45"/>
        <v>7</v>
      </c>
      <c r="T45" s="34">
        <f t="shared" ca="1" si="45"/>
        <v>3</v>
      </c>
      <c r="U45" s="35"/>
      <c r="V45" s="9"/>
      <c r="AE45" s="2" t="s">
        <v>154</v>
      </c>
      <c r="AF45" s="1" t="s">
        <v>43</v>
      </c>
      <c r="AG45" s="1" t="str">
        <f t="shared" ca="1" si="40"/>
        <v>NO</v>
      </c>
      <c r="AH45" s="53">
        <f t="shared" ca="1" si="39"/>
        <v>1</v>
      </c>
      <c r="AI45" s="53">
        <f t="shared" ca="1" si="39"/>
        <v>4</v>
      </c>
      <c r="AJ45" s="53">
        <f t="shared" ca="1" si="39"/>
        <v>9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4"/>
        <v>0.5708236922990918</v>
      </c>
      <c r="CV45" s="66">
        <f t="shared" ca="1" si="35"/>
        <v>43</v>
      </c>
      <c r="CW45" s="67"/>
      <c r="CX45" s="67">
        <v>45</v>
      </c>
      <c r="CY45" s="67">
        <v>4</v>
      </c>
      <c r="CZ45" s="67">
        <v>4</v>
      </c>
      <c r="DB45" s="65">
        <f t="shared" ca="1" si="36"/>
        <v>0.1818406539483729</v>
      </c>
      <c r="DC45" s="66">
        <f t="shared" ca="1" si="37"/>
        <v>64</v>
      </c>
      <c r="DD45" s="67"/>
      <c r="DE45" s="67">
        <v>45</v>
      </c>
      <c r="DF45" s="67">
        <v>4</v>
      </c>
      <c r="DG45" s="67">
        <v>4</v>
      </c>
      <c r="DI45" s="65">
        <f t="shared" ca="1" si="0"/>
        <v>0.82687229204775714</v>
      </c>
      <c r="DJ45" s="66">
        <f t="shared" ca="1" si="1"/>
        <v>23</v>
      </c>
      <c r="DK45" s="67"/>
      <c r="DL45" s="67">
        <v>45</v>
      </c>
      <c r="DM45" s="67">
        <v>5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4</v>
      </c>
      <c r="F46" s="40" t="str">
        <f t="shared" ca="1" si="46"/>
        <v>.</v>
      </c>
      <c r="G46" s="41">
        <f t="shared" ca="1" si="46"/>
        <v>0</v>
      </c>
      <c r="H46" s="41">
        <f t="shared" ca="1" si="46"/>
        <v>0</v>
      </c>
      <c r="I46" s="41">
        <f t="shared" ca="1" si="46"/>
        <v>7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2</v>
      </c>
      <c r="Q46" s="40" t="str">
        <f t="shared" ca="1" si="47"/>
        <v>.</v>
      </c>
      <c r="R46" s="41">
        <f t="shared" ca="1" si="47"/>
        <v>4</v>
      </c>
      <c r="S46" s="41">
        <f t="shared" ca="1" si="47"/>
        <v>8</v>
      </c>
      <c r="T46" s="41">
        <f t="shared" ca="1" si="47"/>
        <v>4</v>
      </c>
      <c r="U46" s="35"/>
      <c r="V46" s="9"/>
      <c r="AE46" s="2" t="s">
        <v>155</v>
      </c>
      <c r="AF46" s="2" t="s">
        <v>45</v>
      </c>
      <c r="AG46" s="1" t="str">
        <f t="shared" ca="1" si="40"/>
        <v>NO</v>
      </c>
      <c r="AH46" s="53">
        <f t="shared" ca="1" si="39"/>
        <v>5</v>
      </c>
      <c r="AI46" s="53">
        <f t="shared" ca="1" si="39"/>
        <v>6</v>
      </c>
      <c r="AJ46" s="53">
        <f t="shared" ca="1" si="39"/>
        <v>4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4"/>
        <v>1.0966014180943673E-2</v>
      </c>
      <c r="CV46" s="66">
        <f t="shared" ca="1" si="35"/>
        <v>99</v>
      </c>
      <c r="CW46" s="67"/>
      <c r="CX46" s="67">
        <v>46</v>
      </c>
      <c r="CY46" s="67">
        <v>4</v>
      </c>
      <c r="CZ46" s="67">
        <v>5</v>
      </c>
      <c r="DB46" s="65">
        <f t="shared" ca="1" si="36"/>
        <v>9.3918297076016732E-2</v>
      </c>
      <c r="DC46" s="66">
        <f t="shared" ca="1" si="37"/>
        <v>71</v>
      </c>
      <c r="DD46" s="67"/>
      <c r="DE46" s="67">
        <v>46</v>
      </c>
      <c r="DF46" s="67">
        <v>4</v>
      </c>
      <c r="DG46" s="67">
        <v>5</v>
      </c>
      <c r="DI46" s="65">
        <f t="shared" ca="1" si="0"/>
        <v>4.7862274344543376E-3</v>
      </c>
      <c r="DJ46" s="66">
        <f t="shared" ca="1" si="1"/>
        <v>80</v>
      </c>
      <c r="DK46" s="67"/>
      <c r="DL46" s="67">
        <v>46</v>
      </c>
      <c r="DM46" s="67">
        <v>6</v>
      </c>
      <c r="DN46" s="67">
        <v>1</v>
      </c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4</v>
      </c>
      <c r="F47" s="55" t="str">
        <f t="shared" si="46"/>
        <v>.</v>
      </c>
      <c r="G47" s="56">
        <f t="shared" ca="1" si="46"/>
        <v>3</v>
      </c>
      <c r="H47" s="57">
        <f t="shared" ca="1" si="46"/>
        <v>3</v>
      </c>
      <c r="I47" s="57">
        <f t="shared" ca="1" si="46"/>
        <v>1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2</v>
      </c>
      <c r="Q47" s="55" t="str">
        <f t="shared" si="47"/>
        <v>.</v>
      </c>
      <c r="R47" s="56">
        <f t="shared" ca="1" si="47"/>
        <v>9</v>
      </c>
      <c r="S47" s="57">
        <f t="shared" ca="1" si="47"/>
        <v>8</v>
      </c>
      <c r="T47" s="57">
        <f t="shared" ca="1" si="47"/>
        <v>9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0</v>
      </c>
      <c r="AI47" s="53">
        <f t="shared" ca="1" si="39"/>
        <v>5</v>
      </c>
      <c r="AJ47" s="53">
        <f t="shared" ca="1" si="39"/>
        <v>2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4"/>
        <v>3.0321383219589548E-2</v>
      </c>
      <c r="CV47" s="66">
        <f t="shared" ca="1" si="35"/>
        <v>96</v>
      </c>
      <c r="CW47" s="67"/>
      <c r="CX47" s="67">
        <v>47</v>
      </c>
      <c r="CY47" s="67">
        <v>4</v>
      </c>
      <c r="CZ47" s="67">
        <v>6</v>
      </c>
      <c r="DB47" s="65">
        <f t="shared" ca="1" si="36"/>
        <v>6.6782502397801258E-2</v>
      </c>
      <c r="DC47" s="66">
        <f t="shared" ca="1" si="37"/>
        <v>76</v>
      </c>
      <c r="DD47" s="67"/>
      <c r="DE47" s="67">
        <v>47</v>
      </c>
      <c r="DF47" s="67">
        <v>4</v>
      </c>
      <c r="DG47" s="67">
        <v>6</v>
      </c>
      <c r="DI47" s="65">
        <f t="shared" ca="1" si="0"/>
        <v>0.8770255250091461</v>
      </c>
      <c r="DJ47" s="66">
        <f t="shared" ca="1" si="1"/>
        <v>15</v>
      </c>
      <c r="DK47" s="67"/>
      <c r="DL47" s="67">
        <v>47</v>
      </c>
      <c r="DM47" s="67">
        <v>6</v>
      </c>
      <c r="DN47" s="67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4"/>
        <v>0.42472926104924813</v>
      </c>
      <c r="CV48" s="66">
        <f t="shared" ca="1" si="35"/>
        <v>56</v>
      </c>
      <c r="CW48" s="67"/>
      <c r="CX48" s="67">
        <v>48</v>
      </c>
      <c r="CY48" s="67">
        <v>4</v>
      </c>
      <c r="CZ48" s="67">
        <v>7</v>
      </c>
      <c r="DB48" s="65">
        <f t="shared" ca="1" si="36"/>
        <v>0.94296603841634785</v>
      </c>
      <c r="DC48" s="66">
        <f t="shared" ca="1" si="37"/>
        <v>4</v>
      </c>
      <c r="DD48" s="67"/>
      <c r="DE48" s="67">
        <v>48</v>
      </c>
      <c r="DF48" s="67">
        <v>4</v>
      </c>
      <c r="DG48" s="67">
        <v>7</v>
      </c>
      <c r="DI48" s="65">
        <f t="shared" ca="1" si="0"/>
        <v>0.78293107646113003</v>
      </c>
      <c r="DJ48" s="66">
        <f t="shared" ca="1" si="1"/>
        <v>25</v>
      </c>
      <c r="DK48" s="67"/>
      <c r="DL48" s="67">
        <v>48</v>
      </c>
      <c r="DM48" s="67">
        <v>6</v>
      </c>
      <c r="DN48" s="67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4"/>
        <v>0.62936651520366882</v>
      </c>
      <c r="CV49" s="66">
        <f t="shared" ca="1" si="35"/>
        <v>39</v>
      </c>
      <c r="CW49" s="67"/>
      <c r="CX49" s="67">
        <v>49</v>
      </c>
      <c r="CY49" s="67">
        <v>4</v>
      </c>
      <c r="CZ49" s="67">
        <v>8</v>
      </c>
      <c r="DB49" s="65">
        <f t="shared" ca="1" si="36"/>
        <v>0.2485201450631449</v>
      </c>
      <c r="DC49" s="66">
        <f t="shared" ca="1" si="37"/>
        <v>60</v>
      </c>
      <c r="DD49" s="67"/>
      <c r="DE49" s="67">
        <v>49</v>
      </c>
      <c r="DF49" s="67">
        <v>4</v>
      </c>
      <c r="DG49" s="67">
        <v>8</v>
      </c>
      <c r="DI49" s="65">
        <f t="shared" ca="1" si="0"/>
        <v>0.84007122060609396</v>
      </c>
      <c r="DJ49" s="66">
        <f t="shared" ca="1" si="1"/>
        <v>20</v>
      </c>
      <c r="DK49" s="67"/>
      <c r="DL49" s="67">
        <v>49</v>
      </c>
      <c r="DM49" s="67">
        <v>6</v>
      </c>
      <c r="DN49" s="67">
        <v>4</v>
      </c>
    </row>
    <row r="50" spans="1:118" ht="48.95" customHeight="1" thickBot="1" x14ac:dyDescent="0.3">
      <c r="A50" s="26"/>
      <c r="B50" s="102" t="str">
        <f ca="1">B19</f>
        <v>6.913－1.421＝</v>
      </c>
      <c r="C50" s="103"/>
      <c r="D50" s="103"/>
      <c r="E50" s="103"/>
      <c r="F50" s="103"/>
      <c r="G50" s="103"/>
      <c r="H50" s="104">
        <f ca="1">H19</f>
        <v>5.492</v>
      </c>
      <c r="I50" s="104"/>
      <c r="J50" s="105"/>
      <c r="K50" s="9"/>
      <c r="L50" s="26"/>
      <c r="M50" s="102" t="str">
        <f ca="1">M19</f>
        <v>5.114－3.818＝</v>
      </c>
      <c r="N50" s="103"/>
      <c r="O50" s="103"/>
      <c r="P50" s="103"/>
      <c r="Q50" s="103"/>
      <c r="R50" s="103"/>
      <c r="S50" s="104">
        <f ca="1">S19</f>
        <v>1.296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4"/>
        <v>8.7571691486846737E-2</v>
      </c>
      <c r="CV50" s="66">
        <f t="shared" ca="1" si="35"/>
        <v>91</v>
      </c>
      <c r="CW50" s="67"/>
      <c r="CX50" s="67">
        <v>50</v>
      </c>
      <c r="CY50" s="67">
        <v>4</v>
      </c>
      <c r="CZ50" s="67">
        <v>9</v>
      </c>
      <c r="DB50" s="65">
        <f t="shared" ca="1" si="36"/>
        <v>0.24017238920669959</v>
      </c>
      <c r="DC50" s="66">
        <f t="shared" ca="1" si="37"/>
        <v>61</v>
      </c>
      <c r="DD50" s="67"/>
      <c r="DE50" s="67">
        <v>50</v>
      </c>
      <c r="DF50" s="67">
        <v>4</v>
      </c>
      <c r="DG50" s="67">
        <v>9</v>
      </c>
      <c r="DI50" s="65">
        <f t="shared" ca="1" si="0"/>
        <v>0.53938354704701719</v>
      </c>
      <c r="DJ50" s="66">
        <f t="shared" ca="1" si="1"/>
        <v>40</v>
      </c>
      <c r="DK50" s="67"/>
      <c r="DL50" s="67">
        <v>50</v>
      </c>
      <c r="DM50" s="67">
        <v>6</v>
      </c>
      <c r="DN50" s="67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4"/>
        <v>0.45887835024155166</v>
      </c>
      <c r="CV51" s="66">
        <f t="shared" ca="1" si="35"/>
        <v>52</v>
      </c>
      <c r="CW51" s="67"/>
      <c r="CX51" s="67">
        <v>51</v>
      </c>
      <c r="CY51" s="67">
        <v>5</v>
      </c>
      <c r="CZ51" s="67">
        <v>0</v>
      </c>
      <c r="DB51" s="65">
        <f t="shared" ca="1" si="36"/>
        <v>0.57457653684397347</v>
      </c>
      <c r="DC51" s="66">
        <f t="shared" ca="1" si="37"/>
        <v>29</v>
      </c>
      <c r="DD51" s="67"/>
      <c r="DE51" s="67">
        <v>51</v>
      </c>
      <c r="DF51" s="67">
        <v>5</v>
      </c>
      <c r="DG51" s="67">
        <v>0</v>
      </c>
      <c r="DI51" s="65">
        <f t="shared" ca="1" si="0"/>
        <v>0.34471793462332567</v>
      </c>
      <c r="DJ51" s="66">
        <f t="shared" ca="1" si="1"/>
        <v>58</v>
      </c>
      <c r="DK51" s="67"/>
      <c r="DL51" s="67">
        <v>51</v>
      </c>
      <c r="DM51" s="67">
        <v>6</v>
      </c>
      <c r="DN51" s="67">
        <v>6</v>
      </c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6</v>
      </c>
      <c r="F52" s="33" t="str">
        <f t="shared" ca="1" si="48"/>
        <v>.</v>
      </c>
      <c r="G52" s="34">
        <f t="shared" ca="1" si="48"/>
        <v>9</v>
      </c>
      <c r="H52" s="34">
        <f t="shared" ca="1" si="48"/>
        <v>1</v>
      </c>
      <c r="I52" s="34">
        <f t="shared" ca="1" si="48"/>
        <v>3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5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1</v>
      </c>
      <c r="T52" s="34">
        <f t="shared" ca="1" si="49"/>
        <v>4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4"/>
        <v>0.12005636191240521</v>
      </c>
      <c r="CV52" s="66">
        <f t="shared" ca="1" si="35"/>
        <v>88</v>
      </c>
      <c r="CW52" s="67"/>
      <c r="CX52" s="67">
        <v>52</v>
      </c>
      <c r="CY52" s="67">
        <v>5</v>
      </c>
      <c r="CZ52" s="67">
        <v>1</v>
      </c>
      <c r="DB52" s="65">
        <f t="shared" ca="1" si="36"/>
        <v>0.39074691628627101</v>
      </c>
      <c r="DC52" s="66">
        <f t="shared" ca="1" si="37"/>
        <v>50</v>
      </c>
      <c r="DD52" s="67"/>
      <c r="DE52" s="67">
        <v>52</v>
      </c>
      <c r="DF52" s="67">
        <v>5</v>
      </c>
      <c r="DG52" s="67">
        <v>1</v>
      </c>
      <c r="DI52" s="65">
        <f t="shared" ca="1" si="0"/>
        <v>0.72409743096319912</v>
      </c>
      <c r="DJ52" s="66">
        <f t="shared" ca="1" si="1"/>
        <v>28</v>
      </c>
      <c r="DK52" s="67"/>
      <c r="DL52" s="67">
        <v>52</v>
      </c>
      <c r="DM52" s="67">
        <v>6</v>
      </c>
      <c r="DN52" s="67">
        <v>7</v>
      </c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1</v>
      </c>
      <c r="F53" s="40" t="str">
        <f t="shared" ca="1" si="50"/>
        <v>.</v>
      </c>
      <c r="G53" s="41">
        <f t="shared" ca="1" si="50"/>
        <v>4</v>
      </c>
      <c r="H53" s="41">
        <f t="shared" ca="1" si="50"/>
        <v>2</v>
      </c>
      <c r="I53" s="41">
        <f t="shared" ca="1" si="50"/>
        <v>1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3</v>
      </c>
      <c r="Q53" s="40" t="str">
        <f t="shared" ca="1" si="51"/>
        <v>.</v>
      </c>
      <c r="R53" s="41">
        <f t="shared" ca="1" si="51"/>
        <v>8</v>
      </c>
      <c r="S53" s="41">
        <f t="shared" ca="1" si="51"/>
        <v>1</v>
      </c>
      <c r="T53" s="41">
        <f t="shared" ca="1" si="51"/>
        <v>8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4"/>
        <v>1.3876289419655685E-2</v>
      </c>
      <c r="CV53" s="66">
        <f t="shared" ca="1" si="35"/>
        <v>98</v>
      </c>
      <c r="CW53" s="67"/>
      <c r="CX53" s="67">
        <v>53</v>
      </c>
      <c r="CY53" s="67">
        <v>5</v>
      </c>
      <c r="CZ53" s="67">
        <v>2</v>
      </c>
      <c r="DB53" s="65">
        <f t="shared" ca="1" si="36"/>
        <v>0.62623581186371313</v>
      </c>
      <c r="DC53" s="66">
        <f t="shared" ca="1" si="37"/>
        <v>26</v>
      </c>
      <c r="DD53" s="67"/>
      <c r="DE53" s="67">
        <v>53</v>
      </c>
      <c r="DF53" s="67">
        <v>5</v>
      </c>
      <c r="DG53" s="67">
        <v>2</v>
      </c>
      <c r="DI53" s="65">
        <f t="shared" ca="1" si="0"/>
        <v>0.93702536836444239</v>
      </c>
      <c r="DJ53" s="66">
        <f t="shared" ca="1" si="1"/>
        <v>5</v>
      </c>
      <c r="DK53" s="67"/>
      <c r="DL53" s="67">
        <v>53</v>
      </c>
      <c r="DM53" s="67">
        <v>6</v>
      </c>
      <c r="DN53" s="67">
        <v>8</v>
      </c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5</v>
      </c>
      <c r="F54" s="55" t="str">
        <f t="shared" si="50"/>
        <v>.</v>
      </c>
      <c r="G54" s="56">
        <f t="shared" ca="1" si="50"/>
        <v>4</v>
      </c>
      <c r="H54" s="57">
        <f t="shared" ca="1" si="50"/>
        <v>9</v>
      </c>
      <c r="I54" s="57">
        <f t="shared" ca="1" si="50"/>
        <v>2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1</v>
      </c>
      <c r="Q54" s="55" t="str">
        <f t="shared" si="51"/>
        <v>.</v>
      </c>
      <c r="R54" s="56">
        <f t="shared" ca="1" si="51"/>
        <v>2</v>
      </c>
      <c r="S54" s="57">
        <f t="shared" ca="1" si="51"/>
        <v>9</v>
      </c>
      <c r="T54" s="57">
        <f t="shared" ca="1" si="51"/>
        <v>6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4"/>
        <v>0.9276351741690072</v>
      </c>
      <c r="CV54" s="66">
        <f t="shared" ca="1" si="35"/>
        <v>10</v>
      </c>
      <c r="CW54" s="67"/>
      <c r="CX54" s="67">
        <v>54</v>
      </c>
      <c r="CY54" s="67">
        <v>5</v>
      </c>
      <c r="CZ54" s="67">
        <v>3</v>
      </c>
      <c r="DB54" s="65">
        <f t="shared" ca="1" si="36"/>
        <v>6.7536452375890343E-2</v>
      </c>
      <c r="DC54" s="66">
        <f t="shared" ca="1" si="37"/>
        <v>75</v>
      </c>
      <c r="DD54" s="67"/>
      <c r="DE54" s="67">
        <v>54</v>
      </c>
      <c r="DF54" s="67">
        <v>5</v>
      </c>
      <c r="DG54" s="67">
        <v>3</v>
      </c>
      <c r="DI54" s="65">
        <f t="shared" ca="1" si="0"/>
        <v>0.45682303721923578</v>
      </c>
      <c r="DJ54" s="66">
        <f t="shared" ca="1" si="1"/>
        <v>49</v>
      </c>
      <c r="DK54" s="67"/>
      <c r="DL54" s="67">
        <v>54</v>
      </c>
      <c r="DM54" s="67">
        <v>6</v>
      </c>
      <c r="DN54" s="67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>
        <f t="shared" ca="1" si="34"/>
        <v>0.46546791081769401</v>
      </c>
      <c r="CV55" s="66">
        <f t="shared" ca="1" si="35"/>
        <v>51</v>
      </c>
      <c r="CW55" s="67"/>
      <c r="CX55" s="67">
        <v>55</v>
      </c>
      <c r="CY55" s="67">
        <v>5</v>
      </c>
      <c r="CZ55" s="67">
        <v>4</v>
      </c>
      <c r="DB55" s="65">
        <f t="shared" ca="1" si="36"/>
        <v>1.6744810057566339E-2</v>
      </c>
      <c r="DC55" s="66">
        <f t="shared" ca="1" si="37"/>
        <v>80</v>
      </c>
      <c r="DD55" s="67"/>
      <c r="DE55" s="67">
        <v>55</v>
      </c>
      <c r="DF55" s="67">
        <v>5</v>
      </c>
      <c r="DG55" s="67">
        <v>4</v>
      </c>
      <c r="DI55" s="65">
        <f t="shared" ca="1" si="0"/>
        <v>7.7381068402184727E-3</v>
      </c>
      <c r="DJ55" s="66">
        <f t="shared" ca="1" si="1"/>
        <v>79</v>
      </c>
      <c r="DK55" s="67"/>
      <c r="DL55" s="67">
        <v>55</v>
      </c>
      <c r="DM55" s="67">
        <v>7</v>
      </c>
      <c r="DN55" s="67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>
        <f t="shared" ca="1" si="34"/>
        <v>0.60211713877917938</v>
      </c>
      <c r="CV56" s="66">
        <f t="shared" ca="1" si="35"/>
        <v>41</v>
      </c>
      <c r="CW56" s="67"/>
      <c r="CX56" s="67">
        <v>56</v>
      </c>
      <c r="CY56" s="67">
        <v>5</v>
      </c>
      <c r="CZ56" s="67">
        <v>5</v>
      </c>
      <c r="DB56" s="65">
        <f t="shared" ca="1" si="36"/>
        <v>0.25333814935047827</v>
      </c>
      <c r="DC56" s="66">
        <f t="shared" ca="1" si="37"/>
        <v>59</v>
      </c>
      <c r="DD56" s="67"/>
      <c r="DE56" s="67">
        <v>56</v>
      </c>
      <c r="DF56" s="67">
        <v>5</v>
      </c>
      <c r="DG56" s="67">
        <v>5</v>
      </c>
      <c r="DI56" s="65">
        <f t="shared" ca="1" si="0"/>
        <v>0.33637229904405308</v>
      </c>
      <c r="DJ56" s="66">
        <f t="shared" ca="1" si="1"/>
        <v>59</v>
      </c>
      <c r="DK56" s="67"/>
      <c r="DL56" s="67">
        <v>56</v>
      </c>
      <c r="DM56" s="67">
        <v>7</v>
      </c>
      <c r="DN56" s="67">
        <v>2</v>
      </c>
    </row>
    <row r="57" spans="1:118" ht="48.95" customHeight="1" thickBot="1" x14ac:dyDescent="0.3">
      <c r="A57" s="26"/>
      <c r="B57" s="102" t="str">
        <f ca="1">B26</f>
        <v>6.117－5.157＝</v>
      </c>
      <c r="C57" s="103"/>
      <c r="D57" s="103"/>
      <c r="E57" s="103"/>
      <c r="F57" s="103"/>
      <c r="G57" s="103"/>
      <c r="H57" s="104">
        <f ca="1">H26</f>
        <v>0.96</v>
      </c>
      <c r="I57" s="104"/>
      <c r="J57" s="105"/>
      <c r="K57" s="9"/>
      <c r="L57" s="26"/>
      <c r="M57" s="102" t="str">
        <f ca="1">M26</f>
        <v>2.953－1.618＝</v>
      </c>
      <c r="N57" s="103"/>
      <c r="O57" s="103"/>
      <c r="P57" s="103"/>
      <c r="Q57" s="103"/>
      <c r="R57" s="103"/>
      <c r="S57" s="104">
        <f ca="1">S26</f>
        <v>1.335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>
        <f t="shared" ca="1" si="34"/>
        <v>0.34170712129391401</v>
      </c>
      <c r="CV57" s="66">
        <f t="shared" ca="1" si="35"/>
        <v>65</v>
      </c>
      <c r="CW57" s="67"/>
      <c r="CX57" s="67">
        <v>57</v>
      </c>
      <c r="CY57" s="67">
        <v>5</v>
      </c>
      <c r="CZ57" s="67">
        <v>6</v>
      </c>
      <c r="DB57" s="65">
        <f t="shared" ca="1" si="36"/>
        <v>4.5117633182712003E-2</v>
      </c>
      <c r="DC57" s="66">
        <f t="shared" ca="1" si="37"/>
        <v>78</v>
      </c>
      <c r="DD57" s="67"/>
      <c r="DE57" s="67">
        <v>57</v>
      </c>
      <c r="DF57" s="67">
        <v>5</v>
      </c>
      <c r="DG57" s="67">
        <v>6</v>
      </c>
      <c r="DI57" s="65">
        <f t="shared" ca="1" si="0"/>
        <v>0.56068380401486995</v>
      </c>
      <c r="DJ57" s="66">
        <f t="shared" ca="1" si="1"/>
        <v>37</v>
      </c>
      <c r="DK57" s="67"/>
      <c r="DL57" s="67">
        <v>57</v>
      </c>
      <c r="DM57" s="67">
        <v>7</v>
      </c>
      <c r="DN57" s="67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>
        <f t="shared" ca="1" si="34"/>
        <v>0.97340690814458086</v>
      </c>
      <c r="CV58" s="66">
        <f t="shared" ca="1" si="35"/>
        <v>3</v>
      </c>
      <c r="CW58" s="67"/>
      <c r="CX58" s="67">
        <v>58</v>
      </c>
      <c r="CY58" s="67">
        <v>5</v>
      </c>
      <c r="CZ58" s="67">
        <v>7</v>
      </c>
      <c r="DB58" s="65">
        <f t="shared" ca="1" si="36"/>
        <v>0.27616099410885131</v>
      </c>
      <c r="DC58" s="66">
        <f t="shared" ca="1" si="37"/>
        <v>58</v>
      </c>
      <c r="DD58" s="67"/>
      <c r="DE58" s="67">
        <v>58</v>
      </c>
      <c r="DF58" s="67">
        <v>5</v>
      </c>
      <c r="DG58" s="67">
        <v>7</v>
      </c>
      <c r="DI58" s="65">
        <f t="shared" ca="1" si="0"/>
        <v>0.70344416271105115</v>
      </c>
      <c r="DJ58" s="66">
        <f t="shared" ca="1" si="1"/>
        <v>30</v>
      </c>
      <c r="DK58" s="67"/>
      <c r="DL58" s="67">
        <v>58</v>
      </c>
      <c r="DM58" s="67">
        <v>7</v>
      </c>
      <c r="DN58" s="67">
        <v>4</v>
      </c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6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1</v>
      </c>
      <c r="I59" s="34">
        <f t="shared" ca="1" si="52"/>
        <v>7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2</v>
      </c>
      <c r="Q59" s="33" t="str">
        <f t="shared" ca="1" si="53"/>
        <v>.</v>
      </c>
      <c r="R59" s="34">
        <f t="shared" ca="1" si="53"/>
        <v>9</v>
      </c>
      <c r="S59" s="34">
        <f t="shared" ca="1" si="53"/>
        <v>5</v>
      </c>
      <c r="T59" s="34">
        <f t="shared" ca="1" si="53"/>
        <v>3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>
        <f t="shared" ca="1" si="34"/>
        <v>0.85725816914186337</v>
      </c>
      <c r="CV59" s="66">
        <f t="shared" ca="1" si="35"/>
        <v>18</v>
      </c>
      <c r="CW59" s="67"/>
      <c r="CX59" s="67">
        <v>59</v>
      </c>
      <c r="CY59" s="67">
        <v>5</v>
      </c>
      <c r="CZ59" s="67">
        <v>8</v>
      </c>
      <c r="DB59" s="65">
        <f t="shared" ca="1" si="36"/>
        <v>7.584297668210771E-2</v>
      </c>
      <c r="DC59" s="66">
        <f t="shared" ca="1" si="37"/>
        <v>74</v>
      </c>
      <c r="DD59" s="67"/>
      <c r="DE59" s="67">
        <v>59</v>
      </c>
      <c r="DF59" s="67">
        <v>5</v>
      </c>
      <c r="DG59" s="67">
        <v>8</v>
      </c>
      <c r="DI59" s="65">
        <f t="shared" ca="1" si="0"/>
        <v>0.83720414908657714</v>
      </c>
      <c r="DJ59" s="66">
        <f t="shared" ca="1" si="1"/>
        <v>21</v>
      </c>
      <c r="DK59" s="67"/>
      <c r="DL59" s="67">
        <v>59</v>
      </c>
      <c r="DM59" s="67">
        <v>7</v>
      </c>
      <c r="DN59" s="67">
        <v>5</v>
      </c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5</v>
      </c>
      <c r="F60" s="40" t="str">
        <f t="shared" ca="1" si="54"/>
        <v>.</v>
      </c>
      <c r="G60" s="41">
        <f t="shared" ca="1" si="54"/>
        <v>1</v>
      </c>
      <c r="H60" s="41">
        <f t="shared" ca="1" si="54"/>
        <v>5</v>
      </c>
      <c r="I60" s="41">
        <f t="shared" ca="1" si="54"/>
        <v>7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6</v>
      </c>
      <c r="S60" s="41">
        <f t="shared" ca="1" si="55"/>
        <v>1</v>
      </c>
      <c r="T60" s="41">
        <f t="shared" ca="1" si="55"/>
        <v>8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>
        <f t="shared" ca="1" si="34"/>
        <v>0.45324249353212165</v>
      </c>
      <c r="CV60" s="66">
        <f t="shared" ca="1" si="35"/>
        <v>53</v>
      </c>
      <c r="CW60" s="67"/>
      <c r="CX60" s="67">
        <v>60</v>
      </c>
      <c r="CY60" s="67">
        <v>5</v>
      </c>
      <c r="CZ60" s="67">
        <v>9</v>
      </c>
      <c r="DB60" s="65">
        <f t="shared" ca="1" si="36"/>
        <v>0.29281386787867725</v>
      </c>
      <c r="DC60" s="66">
        <f t="shared" ca="1" si="37"/>
        <v>54</v>
      </c>
      <c r="DD60" s="67"/>
      <c r="DE60" s="67">
        <v>60</v>
      </c>
      <c r="DF60" s="67">
        <v>5</v>
      </c>
      <c r="DG60" s="67">
        <v>9</v>
      </c>
      <c r="DI60" s="65">
        <f t="shared" ca="1" si="0"/>
        <v>0.48024022235053787</v>
      </c>
      <c r="DJ60" s="66">
        <f t="shared" ca="1" si="1"/>
        <v>46</v>
      </c>
      <c r="DK60" s="67"/>
      <c r="DL60" s="67">
        <v>60</v>
      </c>
      <c r="DM60" s="67">
        <v>7</v>
      </c>
      <c r="DN60" s="67">
        <v>6</v>
      </c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9</v>
      </c>
      <c r="H61" s="57">
        <f t="shared" ca="1" si="54"/>
        <v>6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3</v>
      </c>
      <c r="S61" s="57">
        <f t="shared" ca="1" si="55"/>
        <v>3</v>
      </c>
      <c r="T61" s="57">
        <f t="shared" ca="1" si="55"/>
        <v>5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>
        <f t="shared" ca="1" si="34"/>
        <v>0.76463865013847665</v>
      </c>
      <c r="CV61" s="66">
        <f t="shared" ca="1" si="35"/>
        <v>28</v>
      </c>
      <c r="CW61" s="67"/>
      <c r="CX61" s="67">
        <v>61</v>
      </c>
      <c r="CY61" s="67">
        <v>6</v>
      </c>
      <c r="CZ61" s="67">
        <v>0</v>
      </c>
      <c r="DB61" s="65">
        <f t="shared" ca="1" si="36"/>
        <v>0.46472972685662661</v>
      </c>
      <c r="DC61" s="66">
        <f t="shared" ca="1" si="37"/>
        <v>39</v>
      </c>
      <c r="DD61" s="67"/>
      <c r="DE61" s="67">
        <v>61</v>
      </c>
      <c r="DF61" s="67">
        <v>6</v>
      </c>
      <c r="DG61" s="67">
        <v>0</v>
      </c>
      <c r="DI61" s="65">
        <f t="shared" ca="1" si="0"/>
        <v>0.85191666407882327</v>
      </c>
      <c r="DJ61" s="66">
        <f t="shared" ca="1" si="1"/>
        <v>18</v>
      </c>
      <c r="DK61" s="67"/>
      <c r="DL61" s="67">
        <v>61</v>
      </c>
      <c r="DM61" s="67">
        <v>7</v>
      </c>
      <c r="DN61" s="67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>
        <f t="shared" ca="1" si="34"/>
        <v>0.48904080213488454</v>
      </c>
      <c r="CV62" s="66">
        <f t="shared" ca="1" si="35"/>
        <v>50</v>
      </c>
      <c r="CW62" s="67"/>
      <c r="CX62" s="67">
        <v>62</v>
      </c>
      <c r="CY62" s="67">
        <v>6</v>
      </c>
      <c r="CZ62" s="67">
        <v>1</v>
      </c>
      <c r="DB62" s="65">
        <f t="shared" ca="1" si="36"/>
        <v>0.42808727560188031</v>
      </c>
      <c r="DC62" s="66">
        <f t="shared" ca="1" si="37"/>
        <v>45</v>
      </c>
      <c r="DD62" s="67"/>
      <c r="DE62" s="67">
        <v>62</v>
      </c>
      <c r="DF62" s="67">
        <v>6</v>
      </c>
      <c r="DG62" s="67">
        <v>1</v>
      </c>
      <c r="DI62" s="65">
        <f t="shared" ca="1" si="0"/>
        <v>0.20272321420960437</v>
      </c>
      <c r="DJ62" s="66">
        <f t="shared" ca="1" si="1"/>
        <v>65</v>
      </c>
      <c r="DK62" s="67"/>
      <c r="DL62" s="67">
        <v>62</v>
      </c>
      <c r="DM62" s="67">
        <v>7</v>
      </c>
      <c r="DN62" s="67">
        <v>8</v>
      </c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>
        <f t="shared" ca="1" si="34"/>
        <v>0.57633936564313337</v>
      </c>
      <c r="CV63" s="66">
        <f t="shared" ca="1" si="35"/>
        <v>42</v>
      </c>
      <c r="CX63" s="67">
        <v>63</v>
      </c>
      <c r="CY63" s="67">
        <v>6</v>
      </c>
      <c r="CZ63" s="67">
        <v>2</v>
      </c>
      <c r="DB63" s="65">
        <f t="shared" ca="1" si="36"/>
        <v>0.52710908081115804</v>
      </c>
      <c r="DC63" s="66">
        <f t="shared" ca="1" si="37"/>
        <v>35</v>
      </c>
      <c r="DE63" s="67">
        <v>63</v>
      </c>
      <c r="DF63" s="67">
        <v>6</v>
      </c>
      <c r="DG63" s="67">
        <v>2</v>
      </c>
      <c r="DI63" s="65">
        <f t="shared" ca="1" si="0"/>
        <v>0.51743740757925882</v>
      </c>
      <c r="DJ63" s="66">
        <f t="shared" ca="1" si="1"/>
        <v>44</v>
      </c>
      <c r="DL63" s="67">
        <v>63</v>
      </c>
      <c r="DM63" s="67">
        <v>7</v>
      </c>
      <c r="DN63" s="67">
        <v>9</v>
      </c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>
        <f t="shared" ca="1" si="34"/>
        <v>0.91191431900552855</v>
      </c>
      <c r="CV64" s="66">
        <f t="shared" ca="1" si="35"/>
        <v>13</v>
      </c>
      <c r="CX64" s="67">
        <v>64</v>
      </c>
      <c r="CY64" s="67">
        <v>6</v>
      </c>
      <c r="CZ64" s="67">
        <v>3</v>
      </c>
      <c r="DB64" s="65">
        <f t="shared" ca="1" si="36"/>
        <v>0.20157110677746326</v>
      </c>
      <c r="DC64" s="66">
        <f t="shared" ca="1" si="37"/>
        <v>63</v>
      </c>
      <c r="DE64" s="67">
        <v>64</v>
      </c>
      <c r="DF64" s="67">
        <v>6</v>
      </c>
      <c r="DG64" s="67">
        <v>3</v>
      </c>
      <c r="DI64" s="65">
        <f t="shared" ca="1" si="0"/>
        <v>0.52935934498873038</v>
      </c>
      <c r="DJ64" s="66">
        <f t="shared" ca="1" si="1"/>
        <v>42</v>
      </c>
      <c r="DL64" s="67">
        <v>64</v>
      </c>
      <c r="DM64" s="67">
        <v>8</v>
      </c>
      <c r="DN64" s="67">
        <v>1</v>
      </c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>
        <f t="shared" ca="1" si="34"/>
        <v>0.21714547561277797</v>
      </c>
      <c r="CV65" s="66">
        <f t="shared" ca="1" si="35"/>
        <v>78</v>
      </c>
      <c r="CX65" s="67">
        <v>65</v>
      </c>
      <c r="CY65" s="67">
        <v>6</v>
      </c>
      <c r="CZ65" s="67">
        <v>4</v>
      </c>
      <c r="DB65" s="65">
        <f t="shared" ca="1" si="36"/>
        <v>0.45760619227920662</v>
      </c>
      <c r="DC65" s="66">
        <f t="shared" ca="1" si="37"/>
        <v>40</v>
      </c>
      <c r="DE65" s="67">
        <v>65</v>
      </c>
      <c r="DF65" s="67">
        <v>6</v>
      </c>
      <c r="DG65" s="67">
        <v>4</v>
      </c>
      <c r="DI65" s="65">
        <f t="shared" ca="1" si="0"/>
        <v>2.1570088124481135E-2</v>
      </c>
      <c r="DJ65" s="66">
        <f t="shared" ref="DJ65:DJ80" ca="1" si="56">RANK(DI65,$DI$1:$DI$100,)</f>
        <v>75</v>
      </c>
      <c r="DL65" s="67">
        <v>65</v>
      </c>
      <c r="DM65" s="67">
        <v>8</v>
      </c>
      <c r="DN65" s="67">
        <v>2</v>
      </c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>
        <f t="shared" ref="CU66:CU100" ca="1" si="57">RAND()</f>
        <v>0.7848262703813883</v>
      </c>
      <c r="CV66" s="66">
        <f t="shared" ref="CV66:CV100" ca="1" si="58">RANK(CU66,$CU$1:$CU$100,)</f>
        <v>24</v>
      </c>
      <c r="CX66" s="67">
        <v>66</v>
      </c>
      <c r="CY66" s="67">
        <v>6</v>
      </c>
      <c r="CZ66" s="67">
        <v>5</v>
      </c>
      <c r="DB66" s="65">
        <f t="shared" ref="DB66:DB81" ca="1" si="59">RAND()</f>
        <v>0.22051198561511642</v>
      </c>
      <c r="DC66" s="66">
        <f t="shared" ref="DC66:DC81" ca="1" si="60">RANK(DB66,$DB$1:$DB$100,)</f>
        <v>62</v>
      </c>
      <c r="DE66" s="67">
        <v>66</v>
      </c>
      <c r="DF66" s="67">
        <v>6</v>
      </c>
      <c r="DG66" s="67">
        <v>5</v>
      </c>
      <c r="DI66" s="65">
        <f t="shared" ref="DI66:DI80" ca="1" si="61">RAND()</f>
        <v>0.67965007565716706</v>
      </c>
      <c r="DJ66" s="66">
        <f t="shared" ca="1" si="56"/>
        <v>32</v>
      </c>
      <c r="DL66" s="67">
        <v>66</v>
      </c>
      <c r="DM66" s="67">
        <v>8</v>
      </c>
      <c r="DN66" s="67">
        <v>3</v>
      </c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>
        <f t="shared" ca="1" si="57"/>
        <v>0.60773970070464367</v>
      </c>
      <c r="CV67" s="66">
        <f t="shared" ca="1" si="58"/>
        <v>40</v>
      </c>
      <c r="CX67" s="67">
        <v>67</v>
      </c>
      <c r="CY67" s="67">
        <v>6</v>
      </c>
      <c r="CZ67" s="67">
        <v>6</v>
      </c>
      <c r="DB67" s="65">
        <f t="shared" ca="1" si="59"/>
        <v>0.44492216864251255</v>
      </c>
      <c r="DC67" s="66">
        <f t="shared" ca="1" si="60"/>
        <v>41</v>
      </c>
      <c r="DE67" s="67">
        <v>67</v>
      </c>
      <c r="DF67" s="67">
        <v>6</v>
      </c>
      <c r="DG67" s="67">
        <v>6</v>
      </c>
      <c r="DI67" s="65">
        <f t="shared" ca="1" si="61"/>
        <v>0.64336015152527837</v>
      </c>
      <c r="DJ67" s="66">
        <f t="shared" ca="1" si="56"/>
        <v>33</v>
      </c>
      <c r="DL67" s="67">
        <v>67</v>
      </c>
      <c r="DM67" s="67">
        <v>8</v>
      </c>
      <c r="DN67" s="67">
        <v>4</v>
      </c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>
        <f t="shared" ca="1" si="57"/>
        <v>0.17027531454984046</v>
      </c>
      <c r="CV68" s="66">
        <f t="shared" ca="1" si="58"/>
        <v>83</v>
      </c>
      <c r="CX68" s="67">
        <v>68</v>
      </c>
      <c r="CY68" s="67">
        <v>6</v>
      </c>
      <c r="CZ68" s="67">
        <v>7</v>
      </c>
      <c r="DB68" s="65">
        <f t="shared" ca="1" si="59"/>
        <v>0.92389625464688196</v>
      </c>
      <c r="DC68" s="66">
        <f t="shared" ca="1" si="60"/>
        <v>6</v>
      </c>
      <c r="DE68" s="67">
        <v>68</v>
      </c>
      <c r="DF68" s="67">
        <v>6</v>
      </c>
      <c r="DG68" s="67">
        <v>7</v>
      </c>
      <c r="DI68" s="65">
        <f t="shared" ca="1" si="61"/>
        <v>0.91391797306178857</v>
      </c>
      <c r="DJ68" s="66">
        <f t="shared" ca="1" si="56"/>
        <v>10</v>
      </c>
      <c r="DL68" s="67">
        <v>68</v>
      </c>
      <c r="DM68" s="67">
        <v>8</v>
      </c>
      <c r="DN68" s="67">
        <v>5</v>
      </c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>
        <f t="shared" ca="1" si="57"/>
        <v>0.15092767014486397</v>
      </c>
      <c r="CV69" s="66">
        <f t="shared" ca="1" si="58"/>
        <v>85</v>
      </c>
      <c r="CX69" s="67">
        <v>69</v>
      </c>
      <c r="CY69" s="67">
        <v>6</v>
      </c>
      <c r="CZ69" s="67">
        <v>8</v>
      </c>
      <c r="DB69" s="65">
        <f t="shared" ca="1" si="59"/>
        <v>0.42812685202944045</v>
      </c>
      <c r="DC69" s="66">
        <f t="shared" ca="1" si="60"/>
        <v>44</v>
      </c>
      <c r="DE69" s="67">
        <v>69</v>
      </c>
      <c r="DF69" s="67">
        <v>6</v>
      </c>
      <c r="DG69" s="67">
        <v>8</v>
      </c>
      <c r="DI69" s="65">
        <f t="shared" ca="1" si="61"/>
        <v>7.2533887510955131E-2</v>
      </c>
      <c r="DJ69" s="66">
        <f t="shared" ca="1" si="56"/>
        <v>73</v>
      </c>
      <c r="DL69" s="67">
        <v>69</v>
      </c>
      <c r="DM69" s="67">
        <v>8</v>
      </c>
      <c r="DN69" s="67">
        <v>6</v>
      </c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>
        <f t="shared" ca="1" si="57"/>
        <v>0.27923416689536706</v>
      </c>
      <c r="CV70" s="66">
        <f t="shared" ca="1" si="58"/>
        <v>72</v>
      </c>
      <c r="CX70" s="67">
        <v>70</v>
      </c>
      <c r="CY70" s="67">
        <v>6</v>
      </c>
      <c r="CZ70" s="67">
        <v>9</v>
      </c>
      <c r="DB70" s="65">
        <f t="shared" ca="1" si="59"/>
        <v>0.39291327722495506</v>
      </c>
      <c r="DC70" s="66">
        <f t="shared" ca="1" si="60"/>
        <v>49</v>
      </c>
      <c r="DE70" s="67">
        <v>70</v>
      </c>
      <c r="DF70" s="67">
        <v>6</v>
      </c>
      <c r="DG70" s="67">
        <v>9</v>
      </c>
      <c r="DI70" s="65">
        <f t="shared" ca="1" si="61"/>
        <v>0.18931604312634243</v>
      </c>
      <c r="DJ70" s="66">
        <f t="shared" ca="1" si="56"/>
        <v>66</v>
      </c>
      <c r="DL70" s="67">
        <v>70</v>
      </c>
      <c r="DM70" s="67">
        <v>8</v>
      </c>
      <c r="DN70" s="67">
        <v>7</v>
      </c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>
        <f t="shared" ca="1" si="57"/>
        <v>0.94308839782786025</v>
      </c>
      <c r="CV71" s="66">
        <f t="shared" ca="1" si="58"/>
        <v>8</v>
      </c>
      <c r="CX71" s="67">
        <v>71</v>
      </c>
      <c r="CY71" s="67">
        <v>7</v>
      </c>
      <c r="CZ71" s="67">
        <v>0</v>
      </c>
      <c r="DB71" s="65">
        <f t="shared" ca="1" si="59"/>
        <v>0.94664933082874447</v>
      </c>
      <c r="DC71" s="66">
        <f t="shared" ca="1" si="60"/>
        <v>3</v>
      </c>
      <c r="DE71" s="67">
        <v>71</v>
      </c>
      <c r="DF71" s="67">
        <v>7</v>
      </c>
      <c r="DG71" s="67">
        <v>0</v>
      </c>
      <c r="DI71" s="65">
        <f t="shared" ca="1" si="61"/>
        <v>0.23232456841644533</v>
      </c>
      <c r="DJ71" s="66">
        <f t="shared" ca="1" si="56"/>
        <v>63</v>
      </c>
      <c r="DL71" s="67">
        <v>71</v>
      </c>
      <c r="DM71" s="67">
        <v>8</v>
      </c>
      <c r="DN71" s="67">
        <v>8</v>
      </c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>
        <f t="shared" ca="1" si="57"/>
        <v>0.40283955331434895</v>
      </c>
      <c r="CV72" s="66">
        <f t="shared" ca="1" si="58"/>
        <v>58</v>
      </c>
      <c r="CX72" s="67">
        <v>72</v>
      </c>
      <c r="CY72" s="67">
        <v>7</v>
      </c>
      <c r="CZ72" s="67">
        <v>1</v>
      </c>
      <c r="DB72" s="65">
        <f t="shared" ca="1" si="59"/>
        <v>0.40888606372503555</v>
      </c>
      <c r="DC72" s="66">
        <f t="shared" ca="1" si="60"/>
        <v>47</v>
      </c>
      <c r="DE72" s="67">
        <v>72</v>
      </c>
      <c r="DF72" s="67">
        <v>7</v>
      </c>
      <c r="DG72" s="67">
        <v>1</v>
      </c>
      <c r="DI72" s="65">
        <f t="shared" ca="1" si="61"/>
        <v>0.1363899816119527</v>
      </c>
      <c r="DJ72" s="66">
        <f t="shared" ca="1" si="56"/>
        <v>69</v>
      </c>
      <c r="DL72" s="67">
        <v>72</v>
      </c>
      <c r="DM72" s="67">
        <v>8</v>
      </c>
      <c r="DN72" s="67">
        <v>9</v>
      </c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>
        <f t="shared" ca="1" si="57"/>
        <v>0.25354536971686359</v>
      </c>
      <c r="CV73" s="66">
        <f t="shared" ca="1" si="58"/>
        <v>74</v>
      </c>
      <c r="CX73" s="67">
        <v>73</v>
      </c>
      <c r="CY73" s="67">
        <v>7</v>
      </c>
      <c r="CZ73" s="67">
        <v>2</v>
      </c>
      <c r="DB73" s="65">
        <f t="shared" ca="1" si="59"/>
        <v>0.50334965300470025</v>
      </c>
      <c r="DC73" s="66">
        <f t="shared" ca="1" si="60"/>
        <v>37</v>
      </c>
      <c r="DE73" s="67">
        <v>73</v>
      </c>
      <c r="DF73" s="67">
        <v>7</v>
      </c>
      <c r="DG73" s="67">
        <v>2</v>
      </c>
      <c r="DI73" s="65">
        <f t="shared" ca="1" si="61"/>
        <v>0.9413927062904438</v>
      </c>
      <c r="DJ73" s="66">
        <f t="shared" ca="1" si="56"/>
        <v>4</v>
      </c>
      <c r="DL73" s="67">
        <v>73</v>
      </c>
      <c r="DM73" s="67">
        <v>9</v>
      </c>
      <c r="DN73" s="67">
        <v>1</v>
      </c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>
        <f t="shared" ca="1" si="57"/>
        <v>0.49446509145049455</v>
      </c>
      <c r="CV74" s="66">
        <f t="shared" ca="1" si="58"/>
        <v>49</v>
      </c>
      <c r="CX74" s="67">
        <v>74</v>
      </c>
      <c r="CY74" s="67">
        <v>7</v>
      </c>
      <c r="CZ74" s="67">
        <v>3</v>
      </c>
      <c r="DB74" s="65">
        <f t="shared" ca="1" si="59"/>
        <v>7.6208483407510186E-2</v>
      </c>
      <c r="DC74" s="66">
        <f t="shared" ca="1" si="60"/>
        <v>73</v>
      </c>
      <c r="DE74" s="67">
        <v>74</v>
      </c>
      <c r="DF74" s="67">
        <v>7</v>
      </c>
      <c r="DG74" s="67">
        <v>3</v>
      </c>
      <c r="DI74" s="65">
        <f t="shared" ca="1" si="61"/>
        <v>0.90594640127143844</v>
      </c>
      <c r="DJ74" s="66">
        <f t="shared" ca="1" si="56"/>
        <v>11</v>
      </c>
      <c r="DL74" s="67">
        <v>74</v>
      </c>
      <c r="DM74" s="67">
        <v>9</v>
      </c>
      <c r="DN74" s="67">
        <v>2</v>
      </c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>
        <f t="shared" ca="1" si="57"/>
        <v>0.22728153749746416</v>
      </c>
      <c r="CV75" s="66">
        <f t="shared" ca="1" si="58"/>
        <v>77</v>
      </c>
      <c r="CX75" s="67">
        <v>75</v>
      </c>
      <c r="CY75" s="67">
        <v>7</v>
      </c>
      <c r="CZ75" s="67">
        <v>4</v>
      </c>
      <c r="DB75" s="65">
        <f t="shared" ca="1" si="59"/>
        <v>0.99369353957174933</v>
      </c>
      <c r="DC75" s="66">
        <f t="shared" ca="1" si="60"/>
        <v>1</v>
      </c>
      <c r="DE75" s="67">
        <v>75</v>
      </c>
      <c r="DF75" s="67">
        <v>7</v>
      </c>
      <c r="DG75" s="67">
        <v>4</v>
      </c>
      <c r="DI75" s="65">
        <f t="shared" ca="1" si="61"/>
        <v>0.92852711753458061</v>
      </c>
      <c r="DJ75" s="66">
        <f t="shared" ca="1" si="56"/>
        <v>8</v>
      </c>
      <c r="DL75" s="67">
        <v>75</v>
      </c>
      <c r="DM75" s="67">
        <v>9</v>
      </c>
      <c r="DN75" s="67">
        <v>3</v>
      </c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>
        <f t="shared" ca="1" si="57"/>
        <v>0.30273261620733538</v>
      </c>
      <c r="CV76" s="66">
        <f t="shared" ca="1" si="58"/>
        <v>69</v>
      </c>
      <c r="CX76" s="67">
        <v>76</v>
      </c>
      <c r="CY76" s="67">
        <v>7</v>
      </c>
      <c r="CZ76" s="67">
        <v>5</v>
      </c>
      <c r="DB76" s="65">
        <f t="shared" ca="1" si="59"/>
        <v>0.54994182696648164</v>
      </c>
      <c r="DC76" s="66">
        <f t="shared" ca="1" si="60"/>
        <v>32</v>
      </c>
      <c r="DE76" s="67">
        <v>76</v>
      </c>
      <c r="DF76" s="67">
        <v>7</v>
      </c>
      <c r="DG76" s="67">
        <v>5</v>
      </c>
      <c r="DI76" s="65">
        <f t="shared" ca="1" si="61"/>
        <v>0.31164834940321862</v>
      </c>
      <c r="DJ76" s="66">
        <f t="shared" ca="1" si="56"/>
        <v>60</v>
      </c>
      <c r="DL76" s="67">
        <v>76</v>
      </c>
      <c r="DM76" s="67">
        <v>9</v>
      </c>
      <c r="DN76" s="67">
        <v>4</v>
      </c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>
        <f t="shared" ca="1" si="57"/>
        <v>8.6329285939713118E-2</v>
      </c>
      <c r="CV77" s="66">
        <f t="shared" ca="1" si="58"/>
        <v>92</v>
      </c>
      <c r="CX77" s="67">
        <v>77</v>
      </c>
      <c r="CY77" s="67">
        <v>7</v>
      </c>
      <c r="CZ77" s="67">
        <v>6</v>
      </c>
      <c r="DB77" s="65">
        <f t="shared" ca="1" si="59"/>
        <v>0.34573886525186104</v>
      </c>
      <c r="DC77" s="66">
        <f t="shared" ca="1" si="60"/>
        <v>53</v>
      </c>
      <c r="DE77" s="67">
        <v>77</v>
      </c>
      <c r="DF77" s="67">
        <v>7</v>
      </c>
      <c r="DG77" s="67">
        <v>6</v>
      </c>
      <c r="DI77" s="65">
        <f t="shared" ca="1" si="61"/>
        <v>0.36851838916854951</v>
      </c>
      <c r="DJ77" s="66">
        <f t="shared" ca="1" si="56"/>
        <v>56</v>
      </c>
      <c r="DL77" s="67">
        <v>77</v>
      </c>
      <c r="DM77" s="67">
        <v>9</v>
      </c>
      <c r="DN77" s="67">
        <v>5</v>
      </c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>
        <f t="shared" ca="1" si="57"/>
        <v>0.20090713525404247</v>
      </c>
      <c r="CV78" s="66">
        <f t="shared" ca="1" si="58"/>
        <v>80</v>
      </c>
      <c r="CX78" s="67">
        <v>78</v>
      </c>
      <c r="CY78" s="67">
        <v>7</v>
      </c>
      <c r="CZ78" s="67">
        <v>7</v>
      </c>
      <c r="DB78" s="65">
        <f t="shared" ca="1" si="59"/>
        <v>0.7840491072872332</v>
      </c>
      <c r="DC78" s="66">
        <f t="shared" ca="1" si="60"/>
        <v>14</v>
      </c>
      <c r="DE78" s="67">
        <v>78</v>
      </c>
      <c r="DF78" s="67">
        <v>7</v>
      </c>
      <c r="DG78" s="67">
        <v>7</v>
      </c>
      <c r="DI78" s="65">
        <f t="shared" ca="1" si="61"/>
        <v>0.92282331445293952</v>
      </c>
      <c r="DJ78" s="66">
        <f t="shared" ca="1" si="56"/>
        <v>9</v>
      </c>
      <c r="DL78" s="67">
        <v>78</v>
      </c>
      <c r="DM78" s="67">
        <v>9</v>
      </c>
      <c r="DN78" s="67">
        <v>6</v>
      </c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>
        <f t="shared" ca="1" si="57"/>
        <v>0.29383695868427628</v>
      </c>
      <c r="CV79" s="66">
        <f t="shared" ca="1" si="58"/>
        <v>71</v>
      </c>
      <c r="CX79" s="67">
        <v>79</v>
      </c>
      <c r="CY79" s="67">
        <v>7</v>
      </c>
      <c r="CZ79" s="67">
        <v>8</v>
      </c>
      <c r="DB79" s="65">
        <f t="shared" ca="1" si="59"/>
        <v>0.42805496672520482</v>
      </c>
      <c r="DC79" s="66">
        <f t="shared" ca="1" si="60"/>
        <v>46</v>
      </c>
      <c r="DE79" s="67">
        <v>79</v>
      </c>
      <c r="DF79" s="67">
        <v>7</v>
      </c>
      <c r="DG79" s="67">
        <v>8</v>
      </c>
      <c r="DI79" s="65">
        <f t="shared" ca="1" si="61"/>
        <v>0.55930824277535784</v>
      </c>
      <c r="DJ79" s="66">
        <f t="shared" ca="1" si="56"/>
        <v>38</v>
      </c>
      <c r="DL79" s="67">
        <v>79</v>
      </c>
      <c r="DM79" s="67">
        <v>9</v>
      </c>
      <c r="DN79" s="67">
        <v>7</v>
      </c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>
        <f t="shared" ca="1" si="57"/>
        <v>0.13603147014642536</v>
      </c>
      <c r="CV80" s="66">
        <f t="shared" ca="1" si="58"/>
        <v>87</v>
      </c>
      <c r="CX80" s="67">
        <v>80</v>
      </c>
      <c r="CY80" s="67">
        <v>7</v>
      </c>
      <c r="CZ80" s="67">
        <v>9</v>
      </c>
      <c r="DB80" s="65">
        <f t="shared" ca="1" si="59"/>
        <v>0.85201791790168158</v>
      </c>
      <c r="DC80" s="66">
        <f t="shared" ca="1" si="60"/>
        <v>9</v>
      </c>
      <c r="DE80" s="67">
        <v>80</v>
      </c>
      <c r="DF80" s="67">
        <v>7</v>
      </c>
      <c r="DG80" s="67">
        <v>9</v>
      </c>
      <c r="DI80" s="65">
        <f t="shared" ca="1" si="61"/>
        <v>0.47056139035876943</v>
      </c>
      <c r="DJ80" s="66">
        <f t="shared" ca="1" si="56"/>
        <v>47</v>
      </c>
      <c r="DL80" s="67">
        <v>80</v>
      </c>
      <c r="DM80" s="67">
        <v>9</v>
      </c>
      <c r="DN80" s="67">
        <v>8</v>
      </c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>
        <f t="shared" ca="1" si="57"/>
        <v>0.14140994997989742</v>
      </c>
      <c r="CV81" s="66">
        <f t="shared" ca="1" si="58"/>
        <v>86</v>
      </c>
      <c r="CX81" s="67">
        <v>81</v>
      </c>
      <c r="CY81" s="67">
        <v>8</v>
      </c>
      <c r="CZ81" s="67">
        <v>0</v>
      </c>
      <c r="DB81" s="65">
        <f t="shared" ca="1" si="59"/>
        <v>0.90805628287407669</v>
      </c>
      <c r="DC81" s="66">
        <f t="shared" ca="1" si="60"/>
        <v>7</v>
      </c>
      <c r="DE81" s="67">
        <v>81</v>
      </c>
      <c r="DF81" s="67">
        <v>8</v>
      </c>
      <c r="DG81" s="67">
        <v>0</v>
      </c>
      <c r="DI81" s="65"/>
      <c r="DJ81" s="66"/>
      <c r="DL81" s="67"/>
      <c r="DM81" s="67">
        <v>9</v>
      </c>
      <c r="DN81" s="67">
        <v>9</v>
      </c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>
        <f t="shared" ca="1" si="57"/>
        <v>0.88052850625774737</v>
      </c>
      <c r="CV82" s="66">
        <f t="shared" ca="1" si="58"/>
        <v>15</v>
      </c>
      <c r="CX82" s="67">
        <v>82</v>
      </c>
      <c r="CY82" s="67">
        <v>8</v>
      </c>
      <c r="CZ82" s="67">
        <v>1</v>
      </c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>
        <f t="shared" ca="1" si="57"/>
        <v>0.97908672659839624</v>
      </c>
      <c r="CV83" s="66">
        <f t="shared" ca="1" si="58"/>
        <v>1</v>
      </c>
      <c r="CX83" s="67">
        <v>83</v>
      </c>
      <c r="CY83" s="67">
        <v>8</v>
      </c>
      <c r="CZ83" s="67">
        <v>2</v>
      </c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>
        <f t="shared" ca="1" si="57"/>
        <v>0.7650859343450489</v>
      </c>
      <c r="CV84" s="66">
        <f t="shared" ca="1" si="58"/>
        <v>27</v>
      </c>
      <c r="CX84" s="67">
        <v>84</v>
      </c>
      <c r="CY84" s="67">
        <v>8</v>
      </c>
      <c r="CZ84" s="67">
        <v>3</v>
      </c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>
        <f t="shared" ca="1" si="57"/>
        <v>0.3316273952454678</v>
      </c>
      <c r="CV85" s="66">
        <f t="shared" ca="1" si="58"/>
        <v>66</v>
      </c>
      <c r="CX85" s="67">
        <v>85</v>
      </c>
      <c r="CY85" s="67">
        <v>8</v>
      </c>
      <c r="CZ85" s="67">
        <v>4</v>
      </c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>
        <f t="shared" ca="1" si="57"/>
        <v>0.37476372458754881</v>
      </c>
      <c r="CV86" s="66">
        <f t="shared" ca="1" si="58"/>
        <v>62</v>
      </c>
      <c r="CX86" s="67">
        <v>86</v>
      </c>
      <c r="CY86" s="67">
        <v>8</v>
      </c>
      <c r="CZ86" s="67">
        <v>5</v>
      </c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>
        <f t="shared" ca="1" si="57"/>
        <v>0.19729687027089637</v>
      </c>
      <c r="CV87" s="66">
        <f t="shared" ca="1" si="58"/>
        <v>81</v>
      </c>
      <c r="CX87" s="67">
        <v>87</v>
      </c>
      <c r="CY87" s="67">
        <v>8</v>
      </c>
      <c r="CZ87" s="67">
        <v>6</v>
      </c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>
        <f t="shared" ca="1" si="57"/>
        <v>0.76039193793892557</v>
      </c>
      <c r="CV88" s="66">
        <f t="shared" ca="1" si="58"/>
        <v>29</v>
      </c>
      <c r="CX88" s="67">
        <v>88</v>
      </c>
      <c r="CY88" s="67">
        <v>8</v>
      </c>
      <c r="CZ88" s="67">
        <v>7</v>
      </c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>
        <f t="shared" ca="1" si="57"/>
        <v>0.74951078147822536</v>
      </c>
      <c r="CV89" s="66">
        <f t="shared" ca="1" si="58"/>
        <v>30</v>
      </c>
      <c r="CX89" s="67">
        <v>89</v>
      </c>
      <c r="CY89" s="67">
        <v>8</v>
      </c>
      <c r="CZ89" s="67">
        <v>8</v>
      </c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>
        <f t="shared" ca="1" si="57"/>
        <v>0.72919611548702157</v>
      </c>
      <c r="CV90" s="66">
        <f t="shared" ca="1" si="58"/>
        <v>33</v>
      </c>
      <c r="CX90" s="67">
        <v>90</v>
      </c>
      <c r="CY90" s="67">
        <v>8</v>
      </c>
      <c r="CZ90" s="67">
        <v>9</v>
      </c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>
        <f t="shared" ca="1" si="57"/>
        <v>0.26534735875998994</v>
      </c>
      <c r="CV91" s="66">
        <f t="shared" ca="1" si="58"/>
        <v>73</v>
      </c>
      <c r="CX91" s="67">
        <v>91</v>
      </c>
      <c r="CY91" s="67">
        <v>9</v>
      </c>
      <c r="CZ91" s="67">
        <v>0</v>
      </c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U92" s="65">
        <f t="shared" ca="1" si="57"/>
        <v>0.32992117994785652</v>
      </c>
      <c r="CV92" s="66">
        <f t="shared" ca="1" si="58"/>
        <v>67</v>
      </c>
      <c r="CX92" s="67">
        <v>92</v>
      </c>
      <c r="CY92" s="67">
        <v>9</v>
      </c>
      <c r="CZ92" s="67">
        <v>1</v>
      </c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U93" s="65">
        <f t="shared" ca="1" si="57"/>
        <v>0.81194492742787416</v>
      </c>
      <c r="CV93" s="66">
        <f t="shared" ca="1" si="58"/>
        <v>20</v>
      </c>
      <c r="CX93" s="67">
        <v>93</v>
      </c>
      <c r="CY93" s="67">
        <v>9</v>
      </c>
      <c r="CZ93" s="67">
        <v>2</v>
      </c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U94" s="65">
        <f t="shared" ca="1" si="57"/>
        <v>0.15694947353560007</v>
      </c>
      <c r="CV94" s="66">
        <f t="shared" ca="1" si="58"/>
        <v>84</v>
      </c>
      <c r="CX94" s="67">
        <v>94</v>
      </c>
      <c r="CY94" s="67">
        <v>9</v>
      </c>
      <c r="CZ94" s="67">
        <v>3</v>
      </c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U95" s="65">
        <f t="shared" ca="1" si="57"/>
        <v>0.63630079725281685</v>
      </c>
      <c r="CV95" s="66">
        <f t="shared" ca="1" si="58"/>
        <v>38</v>
      </c>
      <c r="CX95" s="67">
        <v>95</v>
      </c>
      <c r="CY95" s="67">
        <v>9</v>
      </c>
      <c r="CZ95" s="67">
        <v>4</v>
      </c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U96" s="65">
        <f t="shared" ca="1" si="57"/>
        <v>0.93002434588420768</v>
      </c>
      <c r="CV96" s="66">
        <f t="shared" ca="1" si="58"/>
        <v>9</v>
      </c>
      <c r="CX96" s="67">
        <v>96</v>
      </c>
      <c r="CY96" s="67">
        <v>9</v>
      </c>
      <c r="CZ96" s="67">
        <v>5</v>
      </c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U97" s="65">
        <f t="shared" ca="1" si="57"/>
        <v>0.43686368952409405</v>
      </c>
      <c r="CV97" s="66">
        <f t="shared" ca="1" si="58"/>
        <v>54</v>
      </c>
      <c r="CX97" s="67">
        <v>97</v>
      </c>
      <c r="CY97" s="67">
        <v>9</v>
      </c>
      <c r="CZ97" s="67">
        <v>6</v>
      </c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U98" s="65">
        <f t="shared" ca="1" si="57"/>
        <v>0.73079216808821512</v>
      </c>
      <c r="CV98" s="66">
        <f t="shared" ca="1" si="58"/>
        <v>32</v>
      </c>
      <c r="CX98" s="67">
        <v>98</v>
      </c>
      <c r="CY98" s="67">
        <v>9</v>
      </c>
      <c r="CZ98" s="67">
        <v>7</v>
      </c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U99" s="65">
        <f t="shared" ca="1" si="57"/>
        <v>0.63650183669604776</v>
      </c>
      <c r="CV99" s="66">
        <f t="shared" ca="1" si="58"/>
        <v>37</v>
      </c>
      <c r="CX99" s="67">
        <v>99</v>
      </c>
      <c r="CY99" s="67">
        <v>9</v>
      </c>
      <c r="CZ99" s="67">
        <v>8</v>
      </c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>
        <f t="shared" ca="1" si="57"/>
        <v>0.50027227523085294</v>
      </c>
      <c r="CV100" s="66">
        <f t="shared" ca="1" si="58"/>
        <v>48</v>
      </c>
      <c r="CX100" s="67">
        <v>100</v>
      </c>
      <c r="CY100" s="67">
        <v>9</v>
      </c>
      <c r="CZ100" s="67">
        <v>9</v>
      </c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  <c r="DM101" s="67"/>
      <c r="DN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crhaY9othusK6wLeCjGFZs2k3vB0Zpew75v4lDK+yeskagYsZghYhpIbYhyoegxfy4xeijOIw92n/WwT4jTXyQ==" saltValue="089LoBE3AqVtFuNVklmhHQ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971" priority="162">
      <formula>I38=0</formula>
    </cfRule>
  </conditionalFormatting>
  <conditionalFormatting sqref="I39">
    <cfRule type="expression" dxfId="970" priority="161">
      <formula>I39=0</formula>
    </cfRule>
  </conditionalFormatting>
  <conditionalFormatting sqref="H38">
    <cfRule type="expression" dxfId="969" priority="160">
      <formula>AND(H38=0,I38=0)</formula>
    </cfRule>
  </conditionalFormatting>
  <conditionalFormatting sqref="H39">
    <cfRule type="expression" dxfId="968" priority="159">
      <formula>AND(H39=0,I39=0)</formula>
    </cfRule>
  </conditionalFormatting>
  <conditionalFormatting sqref="G38">
    <cfRule type="expression" dxfId="967" priority="158">
      <formula>AND(G38=0,H38=0,I38=0)</formula>
    </cfRule>
  </conditionalFormatting>
  <conditionalFormatting sqref="G39">
    <cfRule type="expression" dxfId="966" priority="157">
      <formula>AND(G39=0,H39=0,I39=0)</formula>
    </cfRule>
  </conditionalFormatting>
  <conditionalFormatting sqref="D38">
    <cfRule type="expression" dxfId="965" priority="156">
      <formula>D38=0</formula>
    </cfRule>
  </conditionalFormatting>
  <conditionalFormatting sqref="D39">
    <cfRule type="expression" dxfId="964" priority="155">
      <formula>D39=0</formula>
    </cfRule>
  </conditionalFormatting>
  <conditionalFormatting sqref="D40">
    <cfRule type="expression" dxfId="963" priority="154">
      <formula>D40=0</formula>
    </cfRule>
  </conditionalFormatting>
  <conditionalFormatting sqref="C39">
    <cfRule type="expression" dxfId="962" priority="153">
      <formula>C39=""</formula>
    </cfRule>
  </conditionalFormatting>
  <conditionalFormatting sqref="I7">
    <cfRule type="expression" dxfId="961" priority="152">
      <formula>I7=0</formula>
    </cfRule>
  </conditionalFormatting>
  <conditionalFormatting sqref="I8">
    <cfRule type="expression" dxfId="960" priority="151">
      <formula>I8=0</formula>
    </cfRule>
  </conditionalFormatting>
  <conditionalFormatting sqref="H7">
    <cfRule type="expression" dxfId="959" priority="150">
      <formula>AND(H7=0,I7=0)</formula>
    </cfRule>
  </conditionalFormatting>
  <conditionalFormatting sqref="H8">
    <cfRule type="expression" dxfId="958" priority="149">
      <formula>AND(H8=0,I8=0)</formula>
    </cfRule>
  </conditionalFormatting>
  <conditionalFormatting sqref="G7">
    <cfRule type="expression" dxfId="957" priority="148">
      <formula>AND(G7=0,H7=0,I7=0)</formula>
    </cfRule>
  </conditionalFormatting>
  <conditionalFormatting sqref="G8">
    <cfRule type="expression" dxfId="956" priority="147">
      <formula>AND(G8=0,H8=0,I8=0)</formula>
    </cfRule>
  </conditionalFormatting>
  <conditionalFormatting sqref="D7">
    <cfRule type="expression" dxfId="955" priority="146">
      <formula>D7=0</formula>
    </cfRule>
  </conditionalFormatting>
  <conditionalFormatting sqref="D8">
    <cfRule type="expression" dxfId="954" priority="145">
      <formula>D8=0</formula>
    </cfRule>
  </conditionalFormatting>
  <conditionalFormatting sqref="D9">
    <cfRule type="expression" dxfId="953" priority="144">
      <formula>D9=0</formula>
    </cfRule>
  </conditionalFormatting>
  <conditionalFormatting sqref="C8">
    <cfRule type="expression" dxfId="952" priority="143">
      <formula>C8=""</formula>
    </cfRule>
  </conditionalFormatting>
  <conditionalFormatting sqref="AM15:AM26">
    <cfRule type="expression" dxfId="951" priority="142">
      <formula>$AQ15="NO"</formula>
    </cfRule>
  </conditionalFormatting>
  <conditionalFormatting sqref="T7">
    <cfRule type="expression" dxfId="950" priority="141">
      <formula>T7=0</formula>
    </cfRule>
  </conditionalFormatting>
  <conditionalFormatting sqref="T8">
    <cfRule type="expression" dxfId="949" priority="140">
      <formula>T8=0</formula>
    </cfRule>
  </conditionalFormatting>
  <conditionalFormatting sqref="S7">
    <cfRule type="expression" dxfId="948" priority="139">
      <formula>AND(S7=0,T7=0)</formula>
    </cfRule>
  </conditionalFormatting>
  <conditionalFormatting sqref="S8">
    <cfRule type="expression" dxfId="947" priority="138">
      <formula>AND(S8=0,T8=0)</formula>
    </cfRule>
  </conditionalFormatting>
  <conditionalFormatting sqref="R7">
    <cfRule type="expression" dxfId="946" priority="137">
      <formula>AND(R7=0,S7=0,T7=0)</formula>
    </cfRule>
  </conditionalFormatting>
  <conditionalFormatting sqref="R8">
    <cfRule type="expression" dxfId="945" priority="136">
      <formula>AND(R8=0,S8=0,T8=0)</formula>
    </cfRule>
  </conditionalFormatting>
  <conditionalFormatting sqref="O7">
    <cfRule type="expression" dxfId="944" priority="135">
      <formula>O7=0</formula>
    </cfRule>
  </conditionalFormatting>
  <conditionalFormatting sqref="O8">
    <cfRule type="expression" dxfId="943" priority="134">
      <formula>O8=0</formula>
    </cfRule>
  </conditionalFormatting>
  <conditionalFormatting sqref="O9">
    <cfRule type="expression" dxfId="942" priority="133">
      <formula>O9=0</formula>
    </cfRule>
  </conditionalFormatting>
  <conditionalFormatting sqref="N8">
    <cfRule type="expression" dxfId="941" priority="132">
      <formula>N8=""</formula>
    </cfRule>
  </conditionalFormatting>
  <conditionalFormatting sqref="I14">
    <cfRule type="expression" dxfId="940" priority="131">
      <formula>I14=0</formula>
    </cfRule>
  </conditionalFormatting>
  <conditionalFormatting sqref="I15">
    <cfRule type="expression" dxfId="939" priority="130">
      <formula>I15=0</formula>
    </cfRule>
  </conditionalFormatting>
  <conditionalFormatting sqref="H14">
    <cfRule type="expression" dxfId="938" priority="129">
      <formula>AND(H14=0,I14=0)</formula>
    </cfRule>
  </conditionalFormatting>
  <conditionalFormatting sqref="H15">
    <cfRule type="expression" dxfId="937" priority="128">
      <formula>AND(H15=0,I15=0)</formula>
    </cfRule>
  </conditionalFormatting>
  <conditionalFormatting sqref="G14">
    <cfRule type="expression" dxfId="936" priority="127">
      <formula>AND(G14=0,H14=0,I14=0)</formula>
    </cfRule>
  </conditionalFormatting>
  <conditionalFormatting sqref="G15">
    <cfRule type="expression" dxfId="935" priority="126">
      <formula>AND(G15=0,H15=0,I15=0)</formula>
    </cfRule>
  </conditionalFormatting>
  <conditionalFormatting sqref="D14">
    <cfRule type="expression" dxfId="934" priority="125">
      <formula>D14=0</formula>
    </cfRule>
  </conditionalFormatting>
  <conditionalFormatting sqref="D15">
    <cfRule type="expression" dxfId="933" priority="124">
      <formula>D15=0</formula>
    </cfRule>
  </conditionalFormatting>
  <conditionalFormatting sqref="D16">
    <cfRule type="expression" dxfId="932" priority="123">
      <formula>D16=0</formula>
    </cfRule>
  </conditionalFormatting>
  <conditionalFormatting sqref="C15">
    <cfRule type="expression" dxfId="931" priority="122">
      <formula>C15=""</formula>
    </cfRule>
  </conditionalFormatting>
  <conditionalFormatting sqref="T14">
    <cfRule type="expression" dxfId="930" priority="121">
      <formula>T14=0</formula>
    </cfRule>
  </conditionalFormatting>
  <conditionalFormatting sqref="T15">
    <cfRule type="expression" dxfId="929" priority="120">
      <formula>T15=0</formula>
    </cfRule>
  </conditionalFormatting>
  <conditionalFormatting sqref="S14">
    <cfRule type="expression" dxfId="928" priority="119">
      <formula>AND(S14=0,T14=0)</formula>
    </cfRule>
  </conditionalFormatting>
  <conditionalFormatting sqref="S15">
    <cfRule type="expression" dxfId="927" priority="118">
      <formula>AND(S15=0,T15=0)</formula>
    </cfRule>
  </conditionalFormatting>
  <conditionalFormatting sqref="R14">
    <cfRule type="expression" dxfId="926" priority="117">
      <formula>AND(R14=0,S14=0,T14=0)</formula>
    </cfRule>
  </conditionalFormatting>
  <conditionalFormatting sqref="R15">
    <cfRule type="expression" dxfId="925" priority="116">
      <formula>AND(R15=0,S15=0,T15=0)</formula>
    </cfRule>
  </conditionalFormatting>
  <conditionalFormatting sqref="O14">
    <cfRule type="expression" dxfId="924" priority="115">
      <formula>O14=0</formula>
    </cfRule>
  </conditionalFormatting>
  <conditionalFormatting sqref="O15">
    <cfRule type="expression" dxfId="923" priority="114">
      <formula>O15=0</formula>
    </cfRule>
  </conditionalFormatting>
  <conditionalFormatting sqref="O16">
    <cfRule type="expression" dxfId="922" priority="113">
      <formula>O16=0</formula>
    </cfRule>
  </conditionalFormatting>
  <conditionalFormatting sqref="N15">
    <cfRule type="expression" dxfId="921" priority="112">
      <formula>N15=""</formula>
    </cfRule>
  </conditionalFormatting>
  <conditionalFormatting sqref="I21">
    <cfRule type="expression" dxfId="920" priority="111">
      <formula>I21=0</formula>
    </cfRule>
  </conditionalFormatting>
  <conditionalFormatting sqref="I22">
    <cfRule type="expression" dxfId="919" priority="110">
      <formula>I22=0</formula>
    </cfRule>
  </conditionalFormatting>
  <conditionalFormatting sqref="H21">
    <cfRule type="expression" dxfId="918" priority="109">
      <formula>AND(H21=0,I21=0)</formula>
    </cfRule>
  </conditionalFormatting>
  <conditionalFormatting sqref="H22">
    <cfRule type="expression" dxfId="917" priority="108">
      <formula>AND(H22=0,I22=0)</formula>
    </cfRule>
  </conditionalFormatting>
  <conditionalFormatting sqref="G21">
    <cfRule type="expression" dxfId="916" priority="107">
      <formula>AND(G21=0,H21=0,I21=0)</formula>
    </cfRule>
  </conditionalFormatting>
  <conditionalFormatting sqref="G22">
    <cfRule type="expression" dxfId="915" priority="106">
      <formula>AND(G22=0,H22=0,I22=0)</formula>
    </cfRule>
  </conditionalFormatting>
  <conditionalFormatting sqref="D21">
    <cfRule type="expression" dxfId="914" priority="105">
      <formula>D21=0</formula>
    </cfRule>
  </conditionalFormatting>
  <conditionalFormatting sqref="D22">
    <cfRule type="expression" dxfId="913" priority="104">
      <formula>D22=0</formula>
    </cfRule>
  </conditionalFormatting>
  <conditionalFormatting sqref="D23">
    <cfRule type="expression" dxfId="912" priority="103">
      <formula>D23=0</formula>
    </cfRule>
  </conditionalFormatting>
  <conditionalFormatting sqref="C22">
    <cfRule type="expression" dxfId="911" priority="102">
      <formula>C22=""</formula>
    </cfRule>
  </conditionalFormatting>
  <conditionalFormatting sqref="T21">
    <cfRule type="expression" dxfId="910" priority="101">
      <formula>T21=0</formula>
    </cfRule>
  </conditionalFormatting>
  <conditionalFormatting sqref="T22">
    <cfRule type="expression" dxfId="909" priority="100">
      <formula>T22=0</formula>
    </cfRule>
  </conditionalFormatting>
  <conditionalFormatting sqref="S21">
    <cfRule type="expression" dxfId="908" priority="99">
      <formula>AND(S21=0,T21=0)</formula>
    </cfRule>
  </conditionalFormatting>
  <conditionalFormatting sqref="S22">
    <cfRule type="expression" dxfId="907" priority="98">
      <formula>AND(S22=0,T22=0)</formula>
    </cfRule>
  </conditionalFormatting>
  <conditionalFormatting sqref="R21">
    <cfRule type="expression" dxfId="906" priority="97">
      <formula>AND(R21=0,S21=0,T21=0)</formula>
    </cfRule>
  </conditionalFormatting>
  <conditionalFormatting sqref="R22">
    <cfRule type="expression" dxfId="905" priority="96">
      <formula>AND(R22=0,S22=0,T22=0)</formula>
    </cfRule>
  </conditionalFormatting>
  <conditionalFormatting sqref="O21">
    <cfRule type="expression" dxfId="904" priority="95">
      <formula>O21=0</formula>
    </cfRule>
  </conditionalFormatting>
  <conditionalFormatting sqref="O22">
    <cfRule type="expression" dxfId="903" priority="94">
      <formula>O22=0</formula>
    </cfRule>
  </conditionalFormatting>
  <conditionalFormatting sqref="O23">
    <cfRule type="expression" dxfId="902" priority="93">
      <formula>O23=0</formula>
    </cfRule>
  </conditionalFormatting>
  <conditionalFormatting sqref="N22">
    <cfRule type="expression" dxfId="901" priority="92">
      <formula>N22=""</formula>
    </cfRule>
  </conditionalFormatting>
  <conditionalFormatting sqref="I28">
    <cfRule type="expression" dxfId="900" priority="91">
      <formula>I28=0</formula>
    </cfRule>
  </conditionalFormatting>
  <conditionalFormatting sqref="I29">
    <cfRule type="expression" dxfId="899" priority="90">
      <formula>I29=0</formula>
    </cfRule>
  </conditionalFormatting>
  <conditionalFormatting sqref="H28">
    <cfRule type="expression" dxfId="898" priority="89">
      <formula>AND(H28=0,I28=0)</formula>
    </cfRule>
  </conditionalFormatting>
  <conditionalFormatting sqref="H29">
    <cfRule type="expression" dxfId="897" priority="88">
      <formula>AND(H29=0,I29=0)</formula>
    </cfRule>
  </conditionalFormatting>
  <conditionalFormatting sqref="G28">
    <cfRule type="expression" dxfId="896" priority="87">
      <formula>AND(G28=0,H28=0,I28=0)</formula>
    </cfRule>
  </conditionalFormatting>
  <conditionalFormatting sqref="G29">
    <cfRule type="expression" dxfId="895" priority="86">
      <formula>AND(G29=0,H29=0,I29=0)</formula>
    </cfRule>
  </conditionalFormatting>
  <conditionalFormatting sqref="D28">
    <cfRule type="expression" dxfId="894" priority="85">
      <formula>D28=0</formula>
    </cfRule>
  </conditionalFormatting>
  <conditionalFormatting sqref="D29">
    <cfRule type="expression" dxfId="893" priority="84">
      <formula>D29=0</formula>
    </cfRule>
  </conditionalFormatting>
  <conditionalFormatting sqref="D30">
    <cfRule type="expression" dxfId="892" priority="83">
      <formula>D30=0</formula>
    </cfRule>
  </conditionalFormatting>
  <conditionalFormatting sqref="C29">
    <cfRule type="expression" dxfId="891" priority="82">
      <formula>C29=""</formula>
    </cfRule>
  </conditionalFormatting>
  <conditionalFormatting sqref="T28">
    <cfRule type="expression" dxfId="890" priority="81">
      <formula>T28=0</formula>
    </cfRule>
  </conditionalFormatting>
  <conditionalFormatting sqref="T29">
    <cfRule type="expression" dxfId="889" priority="80">
      <formula>T29=0</formula>
    </cfRule>
  </conditionalFormatting>
  <conditionalFormatting sqref="S28">
    <cfRule type="expression" dxfId="888" priority="79">
      <formula>AND(S28=0,T28=0)</formula>
    </cfRule>
  </conditionalFormatting>
  <conditionalFormatting sqref="S29">
    <cfRule type="expression" dxfId="887" priority="78">
      <formula>AND(S29=0,T29=0)</formula>
    </cfRule>
  </conditionalFormatting>
  <conditionalFormatting sqref="R28">
    <cfRule type="expression" dxfId="886" priority="77">
      <formula>AND(R28=0,S28=0,T28=0)</formula>
    </cfRule>
  </conditionalFormatting>
  <conditionalFormatting sqref="R29">
    <cfRule type="expression" dxfId="885" priority="76">
      <formula>AND(R29=0,S29=0,T29=0)</formula>
    </cfRule>
  </conditionalFormatting>
  <conditionalFormatting sqref="O28">
    <cfRule type="expression" dxfId="884" priority="75">
      <formula>O28=0</formula>
    </cfRule>
  </conditionalFormatting>
  <conditionalFormatting sqref="O29">
    <cfRule type="expression" dxfId="883" priority="74">
      <formula>O29=0</formula>
    </cfRule>
  </conditionalFormatting>
  <conditionalFormatting sqref="O30">
    <cfRule type="expression" dxfId="882" priority="73">
      <formula>O30=0</formula>
    </cfRule>
  </conditionalFormatting>
  <conditionalFormatting sqref="N29">
    <cfRule type="expression" dxfId="881" priority="72">
      <formula>N29=""</formula>
    </cfRule>
  </conditionalFormatting>
  <conditionalFormatting sqref="T38">
    <cfRule type="expression" dxfId="880" priority="71">
      <formula>T38=0</formula>
    </cfRule>
  </conditionalFormatting>
  <conditionalFormatting sqref="T39">
    <cfRule type="expression" dxfId="879" priority="70">
      <formula>T39=0</formula>
    </cfRule>
  </conditionalFormatting>
  <conditionalFormatting sqref="S38">
    <cfRule type="expression" dxfId="878" priority="69">
      <formula>AND(S38=0,T38=0)</formula>
    </cfRule>
  </conditionalFormatting>
  <conditionalFormatting sqref="S39">
    <cfRule type="expression" dxfId="877" priority="68">
      <formula>AND(S39=0,T39=0)</formula>
    </cfRule>
  </conditionalFormatting>
  <conditionalFormatting sqref="R38">
    <cfRule type="expression" dxfId="876" priority="67">
      <formula>AND(R38=0,S38=0,T38=0)</formula>
    </cfRule>
  </conditionalFormatting>
  <conditionalFormatting sqref="R39">
    <cfRule type="expression" dxfId="875" priority="66">
      <formula>AND(R39=0,S39=0,T39=0)</formula>
    </cfRule>
  </conditionalFormatting>
  <conditionalFormatting sqref="O38">
    <cfRule type="expression" dxfId="874" priority="65">
      <formula>O38=0</formula>
    </cfRule>
  </conditionalFormatting>
  <conditionalFormatting sqref="O39">
    <cfRule type="expression" dxfId="873" priority="64">
      <formula>O39=0</formula>
    </cfRule>
  </conditionalFormatting>
  <conditionalFormatting sqref="O40">
    <cfRule type="expression" dxfId="872" priority="63">
      <formula>O40=0</formula>
    </cfRule>
  </conditionalFormatting>
  <conditionalFormatting sqref="N39">
    <cfRule type="expression" dxfId="871" priority="62">
      <formula>N39=""</formula>
    </cfRule>
  </conditionalFormatting>
  <conditionalFormatting sqref="I45">
    <cfRule type="expression" dxfId="870" priority="61">
      <formula>I45=0</formula>
    </cfRule>
  </conditionalFormatting>
  <conditionalFormatting sqref="I46">
    <cfRule type="expression" dxfId="869" priority="60">
      <formula>I46=0</formula>
    </cfRule>
  </conditionalFormatting>
  <conditionalFormatting sqref="H45">
    <cfRule type="expression" dxfId="868" priority="59">
      <formula>AND(H45=0,I45=0)</formula>
    </cfRule>
  </conditionalFormatting>
  <conditionalFormatting sqref="H46">
    <cfRule type="expression" dxfId="867" priority="58">
      <formula>AND(H46=0,I46=0)</formula>
    </cfRule>
  </conditionalFormatting>
  <conditionalFormatting sqref="G45">
    <cfRule type="expression" dxfId="866" priority="57">
      <formula>AND(G45=0,H45=0,I45=0)</formula>
    </cfRule>
  </conditionalFormatting>
  <conditionalFormatting sqref="G46">
    <cfRule type="expression" dxfId="865" priority="56">
      <formula>AND(G46=0,H46=0,I46=0)</formula>
    </cfRule>
  </conditionalFormatting>
  <conditionalFormatting sqref="D45">
    <cfRule type="expression" dxfId="864" priority="55">
      <formula>D45=0</formula>
    </cfRule>
  </conditionalFormatting>
  <conditionalFormatting sqref="D46">
    <cfRule type="expression" dxfId="863" priority="54">
      <formula>D46=0</formula>
    </cfRule>
  </conditionalFormatting>
  <conditionalFormatting sqref="D47">
    <cfRule type="expression" dxfId="862" priority="53">
      <formula>D47=0</formula>
    </cfRule>
  </conditionalFormatting>
  <conditionalFormatting sqref="C46">
    <cfRule type="expression" dxfId="861" priority="52">
      <formula>C46=""</formula>
    </cfRule>
  </conditionalFormatting>
  <conditionalFormatting sqref="T45">
    <cfRule type="expression" dxfId="860" priority="51">
      <formula>T45=0</formula>
    </cfRule>
  </conditionalFormatting>
  <conditionalFormatting sqref="T46">
    <cfRule type="expression" dxfId="859" priority="50">
      <formula>T46=0</formula>
    </cfRule>
  </conditionalFormatting>
  <conditionalFormatting sqref="S45">
    <cfRule type="expression" dxfId="858" priority="49">
      <formula>AND(S45=0,T45=0)</formula>
    </cfRule>
  </conditionalFormatting>
  <conditionalFormatting sqref="S46">
    <cfRule type="expression" dxfId="857" priority="48">
      <formula>AND(S46=0,T46=0)</formula>
    </cfRule>
  </conditionalFormatting>
  <conditionalFormatting sqref="R45">
    <cfRule type="expression" dxfId="856" priority="47">
      <formula>AND(R45=0,S45=0,T45=0)</formula>
    </cfRule>
  </conditionalFormatting>
  <conditionalFormatting sqref="R46">
    <cfRule type="expression" dxfId="855" priority="46">
      <formula>AND(R46=0,S46=0,T46=0)</formula>
    </cfRule>
  </conditionalFormatting>
  <conditionalFormatting sqref="O45">
    <cfRule type="expression" dxfId="854" priority="45">
      <formula>O45=0</formula>
    </cfRule>
  </conditionalFormatting>
  <conditionalFormatting sqref="O46">
    <cfRule type="expression" dxfId="853" priority="44">
      <formula>O46=0</formula>
    </cfRule>
  </conditionalFormatting>
  <conditionalFormatting sqref="O47">
    <cfRule type="expression" dxfId="852" priority="43">
      <formula>O47=0</formula>
    </cfRule>
  </conditionalFormatting>
  <conditionalFormatting sqref="N46">
    <cfRule type="expression" dxfId="851" priority="42">
      <formula>N46=""</formula>
    </cfRule>
  </conditionalFormatting>
  <conditionalFormatting sqref="I52">
    <cfRule type="expression" dxfId="850" priority="41">
      <formula>I52=0</formula>
    </cfRule>
  </conditionalFormatting>
  <conditionalFormatting sqref="I53">
    <cfRule type="expression" dxfId="849" priority="40">
      <formula>I53=0</formula>
    </cfRule>
  </conditionalFormatting>
  <conditionalFormatting sqref="H52">
    <cfRule type="expression" dxfId="848" priority="39">
      <formula>AND(H52=0,I52=0)</formula>
    </cfRule>
  </conditionalFormatting>
  <conditionalFormatting sqref="H53">
    <cfRule type="expression" dxfId="847" priority="38">
      <formula>AND(H53=0,I53=0)</formula>
    </cfRule>
  </conditionalFormatting>
  <conditionalFormatting sqref="G52">
    <cfRule type="expression" dxfId="846" priority="37">
      <formula>AND(G52=0,H52=0,I52=0)</formula>
    </cfRule>
  </conditionalFormatting>
  <conditionalFormatting sqref="G53">
    <cfRule type="expression" dxfId="845" priority="36">
      <formula>AND(G53=0,H53=0,I53=0)</formula>
    </cfRule>
  </conditionalFormatting>
  <conditionalFormatting sqref="D52">
    <cfRule type="expression" dxfId="844" priority="35">
      <formula>D52=0</formula>
    </cfRule>
  </conditionalFormatting>
  <conditionalFormatting sqref="D53">
    <cfRule type="expression" dxfId="843" priority="34">
      <formula>D53=0</formula>
    </cfRule>
  </conditionalFormatting>
  <conditionalFormatting sqref="D54">
    <cfRule type="expression" dxfId="842" priority="33">
      <formula>D54=0</formula>
    </cfRule>
  </conditionalFormatting>
  <conditionalFormatting sqref="C53">
    <cfRule type="expression" dxfId="841" priority="32">
      <formula>C53=""</formula>
    </cfRule>
  </conditionalFormatting>
  <conditionalFormatting sqref="T52">
    <cfRule type="expression" dxfId="840" priority="31">
      <formula>T52=0</formula>
    </cfRule>
  </conditionalFormatting>
  <conditionalFormatting sqref="T53">
    <cfRule type="expression" dxfId="839" priority="30">
      <formula>T53=0</formula>
    </cfRule>
  </conditionalFormatting>
  <conditionalFormatting sqref="S52">
    <cfRule type="expression" dxfId="838" priority="29">
      <formula>AND(S52=0,T52=0)</formula>
    </cfRule>
  </conditionalFormatting>
  <conditionalFormatting sqref="S53">
    <cfRule type="expression" dxfId="837" priority="28">
      <formula>AND(S53=0,T53=0)</formula>
    </cfRule>
  </conditionalFormatting>
  <conditionalFormatting sqref="R52">
    <cfRule type="expression" dxfId="836" priority="27">
      <formula>AND(R52=0,S52=0,T52=0)</formula>
    </cfRule>
  </conditionalFormatting>
  <conditionalFormatting sqref="R53">
    <cfRule type="expression" dxfId="835" priority="26">
      <formula>AND(R53=0,S53=0,T53=0)</formula>
    </cfRule>
  </conditionalFormatting>
  <conditionalFormatting sqref="O52">
    <cfRule type="expression" dxfId="834" priority="25">
      <formula>O52=0</formula>
    </cfRule>
  </conditionalFormatting>
  <conditionalFormatting sqref="O53">
    <cfRule type="expression" dxfId="833" priority="24">
      <formula>O53=0</formula>
    </cfRule>
  </conditionalFormatting>
  <conditionalFormatting sqref="O54">
    <cfRule type="expression" dxfId="832" priority="23">
      <formula>O54=0</formula>
    </cfRule>
  </conditionalFormatting>
  <conditionalFormatting sqref="N53">
    <cfRule type="expression" dxfId="831" priority="22">
      <formula>N53=""</formula>
    </cfRule>
  </conditionalFormatting>
  <conditionalFormatting sqref="I59">
    <cfRule type="expression" dxfId="830" priority="21">
      <formula>I59=0</formula>
    </cfRule>
  </conditionalFormatting>
  <conditionalFormatting sqref="I60">
    <cfRule type="expression" dxfId="829" priority="20">
      <formula>I60=0</formula>
    </cfRule>
  </conditionalFormatting>
  <conditionalFormatting sqref="H59">
    <cfRule type="expression" dxfId="828" priority="19">
      <formula>AND(H59=0,I59=0)</formula>
    </cfRule>
  </conditionalFormatting>
  <conditionalFormatting sqref="H60">
    <cfRule type="expression" dxfId="827" priority="18">
      <formula>AND(H60=0,I60=0)</formula>
    </cfRule>
  </conditionalFormatting>
  <conditionalFormatting sqref="G59">
    <cfRule type="expression" dxfId="826" priority="17">
      <formula>AND(G59=0,H59=0,I59=0)</formula>
    </cfRule>
  </conditionalFormatting>
  <conditionalFormatting sqref="G60">
    <cfRule type="expression" dxfId="825" priority="16">
      <formula>AND(G60=0,H60=0,I60=0)</formula>
    </cfRule>
  </conditionalFormatting>
  <conditionalFormatting sqref="D59">
    <cfRule type="expression" dxfId="824" priority="15">
      <formula>D59=0</formula>
    </cfRule>
  </conditionalFormatting>
  <conditionalFormatting sqref="D60">
    <cfRule type="expression" dxfId="823" priority="14">
      <formula>D60=0</formula>
    </cfRule>
  </conditionalFormatting>
  <conditionalFormatting sqref="D61">
    <cfRule type="expression" dxfId="822" priority="13">
      <formula>D61=0</formula>
    </cfRule>
  </conditionalFormatting>
  <conditionalFormatting sqref="C60">
    <cfRule type="expression" dxfId="821" priority="12">
      <formula>C60=""</formula>
    </cfRule>
  </conditionalFormatting>
  <conditionalFormatting sqref="T59">
    <cfRule type="expression" dxfId="820" priority="11">
      <formula>T59=0</formula>
    </cfRule>
  </conditionalFormatting>
  <conditionalFormatting sqref="T60">
    <cfRule type="expression" dxfId="819" priority="10">
      <formula>T60=0</formula>
    </cfRule>
  </conditionalFormatting>
  <conditionalFormatting sqref="S59">
    <cfRule type="expression" dxfId="818" priority="9">
      <formula>AND(S59=0,T59=0)</formula>
    </cfRule>
  </conditionalFormatting>
  <conditionalFormatting sqref="S60">
    <cfRule type="expression" dxfId="817" priority="8">
      <formula>AND(S60=0,T60=0)</formula>
    </cfRule>
  </conditionalFormatting>
  <conditionalFormatting sqref="R59">
    <cfRule type="expression" dxfId="816" priority="7">
      <formula>AND(R59=0,S59=0,T59=0)</formula>
    </cfRule>
  </conditionalFormatting>
  <conditionalFormatting sqref="R60">
    <cfRule type="expression" dxfId="815" priority="6">
      <formula>AND(R60=0,S60=0,T60=0)</formula>
    </cfRule>
  </conditionalFormatting>
  <conditionalFormatting sqref="O59">
    <cfRule type="expression" dxfId="814" priority="5">
      <formula>O59=0</formula>
    </cfRule>
  </conditionalFormatting>
  <conditionalFormatting sqref="O60">
    <cfRule type="expression" dxfId="813" priority="4">
      <formula>O60=0</formula>
    </cfRule>
  </conditionalFormatting>
  <conditionalFormatting sqref="O61">
    <cfRule type="expression" dxfId="812" priority="3">
      <formula>O61=0</formula>
    </cfRule>
  </conditionalFormatting>
  <conditionalFormatting sqref="N60">
    <cfRule type="expression" dxfId="811" priority="2">
      <formula>N60=""</formula>
    </cfRule>
  </conditionalFormatting>
  <conditionalFormatting sqref="AJ1:AJ12">
    <cfRule type="cellIs" dxfId="810" priority="1" operator="lessThan">
      <formula>0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156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96</v>
      </c>
      <c r="AF1" s="1">
        <f ca="1">BI1*10000+BN1*1000+BS1*100+BX1*10+CC1</f>
        <v>9684</v>
      </c>
      <c r="AG1" s="1" t="s">
        <v>89</v>
      </c>
      <c r="AH1" s="1">
        <f ca="1">BJ1*10000+BO1*1000+BT1*100+BY1*10+CD1</f>
        <v>1686</v>
      </c>
      <c r="AI1" s="1" t="s">
        <v>135</v>
      </c>
      <c r="AJ1" s="1">
        <f ca="1">AF1-AH1</f>
        <v>7998</v>
      </c>
      <c r="AL1" s="1">
        <f ca="1">BI1</f>
        <v>0</v>
      </c>
      <c r="AM1" s="1">
        <f ca="1">BN1</f>
        <v>9</v>
      </c>
      <c r="AN1" s="1" t="s">
        <v>97</v>
      </c>
      <c r="AO1" s="1">
        <f ca="1">BS1</f>
        <v>6</v>
      </c>
      <c r="AP1" s="1">
        <f ca="1">BX1</f>
        <v>8</v>
      </c>
      <c r="AQ1" s="1">
        <f ca="1">CC1</f>
        <v>4</v>
      </c>
      <c r="AR1" s="1" t="s">
        <v>157</v>
      </c>
      <c r="AS1" s="1">
        <f ca="1">BJ1</f>
        <v>0</v>
      </c>
      <c r="AT1" s="1">
        <f ca="1">BO1</f>
        <v>1</v>
      </c>
      <c r="AU1" s="1" t="s">
        <v>97</v>
      </c>
      <c r="AV1" s="1">
        <f ca="1">BT1</f>
        <v>6</v>
      </c>
      <c r="AW1" s="1">
        <f ca="1">BY1</f>
        <v>8</v>
      </c>
      <c r="AX1" s="1">
        <f ca="1">CD1</f>
        <v>6</v>
      </c>
      <c r="AY1" s="1" t="s">
        <v>135</v>
      </c>
      <c r="AZ1" s="1">
        <f ca="1">MOD(ROUNDDOWN(AJ1/10000,0),10)</f>
        <v>0</v>
      </c>
      <c r="BA1" s="1">
        <f ca="1">MOD(ROUNDDOWN(AJ1/1000,0),10)</f>
        <v>7</v>
      </c>
      <c r="BB1" s="1" t="s">
        <v>97</v>
      </c>
      <c r="BC1" s="1">
        <f ca="1">MOD(ROUNDDOWN(AJ1/100,0),10)</f>
        <v>9</v>
      </c>
      <c r="BD1" s="1">
        <f ca="1">MOD(ROUNDDOWN(AJ1/10,0),10)</f>
        <v>9</v>
      </c>
      <c r="BE1" s="1">
        <f ca="1">MOD(ROUNDDOWN(AJ1/1,0),10)</f>
        <v>8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1</v>
      </c>
      <c r="BP1" s="12"/>
      <c r="BQ1" s="18" t="s">
        <v>12</v>
      </c>
      <c r="BR1" s="1">
        <v>1</v>
      </c>
      <c r="BS1" s="10">
        <f ca="1">VLOOKUP($CV1,$CX$1:$CZ$100,2,FALSE)</f>
        <v>6</v>
      </c>
      <c r="BT1" s="10">
        <f ca="1">VLOOKUP($CV1,$CX$1:$CZ$100,3,FALSE)</f>
        <v>6</v>
      </c>
      <c r="BU1" s="19"/>
      <c r="BV1" s="18" t="s">
        <v>13</v>
      </c>
      <c r="BW1" s="1">
        <v>1</v>
      </c>
      <c r="BX1" s="10">
        <f ca="1">VLOOKUP($DC1,$DE$1:$DG$100,2,FALSE)</f>
        <v>8</v>
      </c>
      <c r="BY1" s="10">
        <f ca="1">VLOOKUP($DC1,$DE$1:$DG$100,3,FALSE)</f>
        <v>8</v>
      </c>
      <c r="BZ1" s="19"/>
      <c r="CA1" s="18" t="s">
        <v>14</v>
      </c>
      <c r="CB1" s="1">
        <v>1</v>
      </c>
      <c r="CC1" s="10">
        <f ca="1">VLOOKUP($DJ1,$DL$1:$DN$100,2,FALSE)</f>
        <v>4</v>
      </c>
      <c r="CD1" s="10">
        <f ca="1">VLOOKUP($DJ1,$DL$1:$DN$100,3,FALSE)</f>
        <v>6</v>
      </c>
      <c r="CE1" s="19"/>
      <c r="CF1" s="12"/>
      <c r="CG1" s="65">
        <f ca="1">RAND()</f>
        <v>0.95071188490237235</v>
      </c>
      <c r="CH1" s="66">
        <f ca="1">RANK(CG1,$CG$1:$CG$100,)</f>
        <v>1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0.21860824416861391</v>
      </c>
      <c r="CO1" s="66">
        <f ca="1">RANK(CN1,$CN$1:$CN$100,)</f>
        <v>29</v>
      </c>
      <c r="CP1" s="67"/>
      <c r="CQ1" s="67">
        <v>1</v>
      </c>
      <c r="CR1" s="67">
        <v>2</v>
      </c>
      <c r="CS1" s="67">
        <v>1</v>
      </c>
      <c r="CU1" s="65">
        <f ca="1">RAND()</f>
        <v>0.15796555811665958</v>
      </c>
      <c r="CV1" s="66">
        <f ca="1">RANK(CU1,$CU$1:$CU$100,)</f>
        <v>17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0.15296132737846968</v>
      </c>
      <c r="DC1" s="66">
        <f ca="1">RANK(DB1,$DB$1:$DB$100,)</f>
        <v>19</v>
      </c>
      <c r="DD1" s="67"/>
      <c r="DE1" s="67">
        <v>1</v>
      </c>
      <c r="DF1" s="67">
        <v>0</v>
      </c>
      <c r="DG1" s="67">
        <v>0</v>
      </c>
      <c r="DI1" s="65">
        <f ca="1">RAND()</f>
        <v>0.21137750030283597</v>
      </c>
      <c r="DJ1" s="66">
        <f ca="1">RANK(DI1,$DI$1:$DI$100,)</f>
        <v>24</v>
      </c>
      <c r="DK1" s="67"/>
      <c r="DL1" s="67">
        <v>1</v>
      </c>
      <c r="DM1" s="67">
        <v>1</v>
      </c>
      <c r="DN1" s="67">
        <v>2</v>
      </c>
    </row>
    <row r="2" spans="1:118" ht="50.1" customHeight="1" thickBot="1" x14ac:dyDescent="0.3">
      <c r="A2" s="86" t="s">
        <v>136</v>
      </c>
      <c r="B2" s="87"/>
      <c r="C2" s="87"/>
      <c r="D2" s="87"/>
      <c r="E2" s="87"/>
      <c r="F2" s="88"/>
      <c r="G2" s="89" t="s">
        <v>137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138</v>
      </c>
      <c r="AF2" s="1">
        <f t="shared" ref="AF2:AF12" ca="1" si="0">BI2*10000+BN2*1000+BS2*100+BX2*10+CC2</f>
        <v>4352</v>
      </c>
      <c r="AG2" s="1" t="s">
        <v>68</v>
      </c>
      <c r="AH2" s="1">
        <f t="shared" ref="AH2:AH12" ca="1" si="1">BJ2*10000+BO2*1000+BT2*100+BY2*10+CD2</f>
        <v>3357</v>
      </c>
      <c r="AI2" s="1" t="s">
        <v>69</v>
      </c>
      <c r="AJ2" s="1">
        <f t="shared" ref="AJ2:AJ12" ca="1" si="2">AF2-AH2</f>
        <v>995</v>
      </c>
      <c r="AL2" s="1">
        <f t="shared" ref="AL2:AL12" ca="1" si="3">BI2</f>
        <v>0</v>
      </c>
      <c r="AM2" s="1">
        <f t="shared" ref="AM2:AM12" ca="1" si="4">BN2</f>
        <v>4</v>
      </c>
      <c r="AN2" s="1" t="s">
        <v>158</v>
      </c>
      <c r="AO2" s="1">
        <f t="shared" ref="AO2:AO12" ca="1" si="5">BS2</f>
        <v>3</v>
      </c>
      <c r="AP2" s="1">
        <f t="shared" ref="AP2:AP12" ca="1" si="6">BX2</f>
        <v>5</v>
      </c>
      <c r="AQ2" s="1">
        <f t="shared" ref="AQ2:AQ12" ca="1" si="7">CC2</f>
        <v>2</v>
      </c>
      <c r="AR2" s="1" t="s">
        <v>1</v>
      </c>
      <c r="AS2" s="1">
        <f t="shared" ref="AS2:AS12" ca="1" si="8">BJ2</f>
        <v>0</v>
      </c>
      <c r="AT2" s="1">
        <f t="shared" ref="AT2:AT12" ca="1" si="9">BO2</f>
        <v>3</v>
      </c>
      <c r="AU2" s="1" t="s">
        <v>97</v>
      </c>
      <c r="AV2" s="1">
        <f t="shared" ref="AV2:AV12" ca="1" si="10">BT2</f>
        <v>3</v>
      </c>
      <c r="AW2" s="1">
        <f t="shared" ref="AW2:AW12" ca="1" si="11">BY2</f>
        <v>5</v>
      </c>
      <c r="AX2" s="1">
        <f t="shared" ref="AX2:AX12" ca="1" si="12">CD2</f>
        <v>7</v>
      </c>
      <c r="AY2" s="1" t="s">
        <v>135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97</v>
      </c>
      <c r="BC2" s="1">
        <f t="shared" ref="BC2:BC12" ca="1" si="15">MOD(ROUNDDOWN(AJ2/100,0),10)</f>
        <v>9</v>
      </c>
      <c r="BD2" s="1">
        <f t="shared" ref="BD2:BD12" ca="1" si="16">MOD(ROUNDDOWN(AJ2/10,0),10)</f>
        <v>9</v>
      </c>
      <c r="BE2" s="1">
        <f t="shared" ref="BE2:BE12" ca="1" si="17">MOD(ROUNDDOWN(AJ2/1,0),10)</f>
        <v>5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4</v>
      </c>
      <c r="BO2" s="11">
        <f t="shared" ref="BO2:BO12" ca="1" si="21">VLOOKUP($CO2,$CQ$1:$CS$100,3,FALSE)</f>
        <v>3</v>
      </c>
      <c r="BP2" s="12"/>
      <c r="BR2" s="1">
        <v>2</v>
      </c>
      <c r="BS2" s="10">
        <f t="shared" ref="BS2:BS12" ca="1" si="22">VLOOKUP($CV2,$CX$1:$CZ$100,2,FALSE)</f>
        <v>3</v>
      </c>
      <c r="BT2" s="10">
        <f t="shared" ref="BT2:BT12" ca="1" si="23">VLOOKUP($CV2,$CX$1:$CZ$100,3,FALSE)</f>
        <v>3</v>
      </c>
      <c r="BU2" s="19"/>
      <c r="BW2" s="1">
        <v>2</v>
      </c>
      <c r="BX2" s="10">
        <f t="shared" ref="BX2:BX12" ca="1" si="24">VLOOKUP($DC2,$DE$1:$DG$100,2,FALSE)</f>
        <v>5</v>
      </c>
      <c r="BY2" s="10">
        <f t="shared" ref="BY2:BY12" ca="1" si="25">VLOOKUP($DC2,$DE$1:$DG$100,3,FALSE)</f>
        <v>5</v>
      </c>
      <c r="BZ2" s="19"/>
      <c r="CB2" s="1">
        <v>2</v>
      </c>
      <c r="CC2" s="10">
        <f t="shared" ref="CC2:CC12" ca="1" si="26">VLOOKUP($DJ2,$DL$1:$DN$100,2,FALSE)</f>
        <v>2</v>
      </c>
      <c r="CD2" s="10">
        <f t="shared" ref="CD2:CD12" ca="1" si="27">VLOOKUP($DJ2,$DL$1:$DN$100,3,FALSE)</f>
        <v>7</v>
      </c>
      <c r="CE2" s="19"/>
      <c r="CF2" s="12"/>
      <c r="CG2" s="65">
        <f t="shared" ref="CG2:CG18" ca="1" si="28">RAND()</f>
        <v>0.75154321460065898</v>
      </c>
      <c r="CH2" s="66">
        <f t="shared" ref="CH2:CH18" ca="1" si="29">RANK(CG2,$CG$1:$CG$100,)</f>
        <v>8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0">RAND()</f>
        <v>0.85630274682105911</v>
      </c>
      <c r="CO2" s="66">
        <f t="shared" ref="CO2:CO36" ca="1" si="31">RANK(CN2,$CN$1:$CN$100,)</f>
        <v>6</v>
      </c>
      <c r="CP2" s="67"/>
      <c r="CQ2" s="67">
        <v>2</v>
      </c>
      <c r="CR2" s="67">
        <v>3</v>
      </c>
      <c r="CS2" s="67">
        <v>1</v>
      </c>
      <c r="CU2" s="65">
        <f t="shared" ref="CU2:CU20" ca="1" si="32">RAND()</f>
        <v>0.2916970595186209</v>
      </c>
      <c r="CV2" s="66">
        <f t="shared" ref="CV2:CV20" ca="1" si="33">RANK(CU2,$CU$1:$CU$100,)</f>
        <v>14</v>
      </c>
      <c r="CW2" s="67"/>
      <c r="CX2" s="67">
        <v>2</v>
      </c>
      <c r="CY2" s="67">
        <v>1</v>
      </c>
      <c r="CZ2" s="67">
        <v>1</v>
      </c>
      <c r="DB2" s="65">
        <f t="shared" ref="DB2:DB20" ca="1" si="34">RAND()</f>
        <v>0.24768118967963471</v>
      </c>
      <c r="DC2" s="66">
        <f t="shared" ref="DC2:DC20" ca="1" si="35">RANK(DB2,$DB$1:$DB$100,)</f>
        <v>16</v>
      </c>
      <c r="DD2" s="67"/>
      <c r="DE2" s="67">
        <v>2</v>
      </c>
      <c r="DF2" s="67">
        <v>1</v>
      </c>
      <c r="DG2" s="67">
        <v>1</v>
      </c>
      <c r="DI2" s="65">
        <f t="shared" ref="DI2:DI37" ca="1" si="36">RAND()</f>
        <v>0.62623130795155024</v>
      </c>
      <c r="DJ2" s="66">
        <f t="shared" ref="DJ2:DJ37" ca="1" si="37">RANK(DI2,$DI$1:$DI$100,)</f>
        <v>13</v>
      </c>
      <c r="DK2" s="67"/>
      <c r="DL2" s="67">
        <v>2</v>
      </c>
      <c r="DM2" s="67">
        <v>1</v>
      </c>
      <c r="DN2" s="67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159</v>
      </c>
      <c r="AF3" s="1">
        <f t="shared" ca="1" si="0"/>
        <v>7136</v>
      </c>
      <c r="AG3" s="1" t="s">
        <v>89</v>
      </c>
      <c r="AH3" s="1">
        <f t="shared" ca="1" si="1"/>
        <v>4139</v>
      </c>
      <c r="AI3" s="1" t="s">
        <v>135</v>
      </c>
      <c r="AJ3" s="1">
        <f t="shared" ca="1" si="2"/>
        <v>2997</v>
      </c>
      <c r="AL3" s="1">
        <f t="shared" ca="1" si="3"/>
        <v>0</v>
      </c>
      <c r="AM3" s="1">
        <f t="shared" ca="1" si="4"/>
        <v>7</v>
      </c>
      <c r="AN3" s="1" t="s">
        <v>97</v>
      </c>
      <c r="AO3" s="1">
        <f t="shared" ca="1" si="5"/>
        <v>1</v>
      </c>
      <c r="AP3" s="1">
        <f t="shared" ca="1" si="6"/>
        <v>3</v>
      </c>
      <c r="AQ3" s="1">
        <f t="shared" ca="1" si="7"/>
        <v>6</v>
      </c>
      <c r="AR3" s="1" t="s">
        <v>157</v>
      </c>
      <c r="AS3" s="1">
        <f t="shared" ca="1" si="8"/>
        <v>0</v>
      </c>
      <c r="AT3" s="1">
        <f t="shared" ca="1" si="9"/>
        <v>4</v>
      </c>
      <c r="AU3" s="1" t="s">
        <v>97</v>
      </c>
      <c r="AV3" s="1">
        <f t="shared" ca="1" si="10"/>
        <v>1</v>
      </c>
      <c r="AW3" s="1">
        <f t="shared" ca="1" si="11"/>
        <v>3</v>
      </c>
      <c r="AX3" s="1">
        <f t="shared" ca="1" si="12"/>
        <v>9</v>
      </c>
      <c r="AY3" s="1" t="s">
        <v>135</v>
      </c>
      <c r="AZ3" s="1">
        <f t="shared" ca="1" si="13"/>
        <v>0</v>
      </c>
      <c r="BA3" s="1">
        <f t="shared" ca="1" si="14"/>
        <v>2</v>
      </c>
      <c r="BB3" s="1" t="s">
        <v>97</v>
      </c>
      <c r="BC3" s="1">
        <f t="shared" ca="1" si="15"/>
        <v>9</v>
      </c>
      <c r="BD3" s="1">
        <f t="shared" ca="1" si="16"/>
        <v>9</v>
      </c>
      <c r="BE3" s="1">
        <f t="shared" ca="1" si="17"/>
        <v>7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7</v>
      </c>
      <c r="BO3" s="11">
        <f t="shared" ca="1" si="21"/>
        <v>4</v>
      </c>
      <c r="BP3" s="12"/>
      <c r="BR3" s="1">
        <v>3</v>
      </c>
      <c r="BS3" s="10">
        <f t="shared" ca="1" si="22"/>
        <v>1</v>
      </c>
      <c r="BT3" s="10">
        <f t="shared" ca="1" si="23"/>
        <v>1</v>
      </c>
      <c r="BU3" s="19"/>
      <c r="BW3" s="1">
        <v>3</v>
      </c>
      <c r="BX3" s="10">
        <f t="shared" ca="1" si="24"/>
        <v>3</v>
      </c>
      <c r="BY3" s="10">
        <f t="shared" ca="1" si="25"/>
        <v>3</v>
      </c>
      <c r="BZ3" s="19"/>
      <c r="CB3" s="1">
        <v>3</v>
      </c>
      <c r="CC3" s="10">
        <f t="shared" ca="1" si="26"/>
        <v>6</v>
      </c>
      <c r="CD3" s="10">
        <f t="shared" ca="1" si="27"/>
        <v>9</v>
      </c>
      <c r="CE3" s="19"/>
      <c r="CF3" s="12"/>
      <c r="CG3" s="65">
        <f t="shared" ca="1" si="28"/>
        <v>0.87415754879310192</v>
      </c>
      <c r="CH3" s="66">
        <f t="shared" ca="1" si="29"/>
        <v>4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0.56940395085491069</v>
      </c>
      <c r="CO3" s="66">
        <f t="shared" ca="1" si="31"/>
        <v>19</v>
      </c>
      <c r="CP3" s="67"/>
      <c r="CQ3" s="67">
        <v>3</v>
      </c>
      <c r="CR3" s="67">
        <v>3</v>
      </c>
      <c r="CS3" s="67">
        <v>2</v>
      </c>
      <c r="CU3" s="65">
        <f t="shared" ca="1" si="32"/>
        <v>0.95501111276817019</v>
      </c>
      <c r="CV3" s="66">
        <f t="shared" ca="1" si="33"/>
        <v>2</v>
      </c>
      <c r="CW3" s="67"/>
      <c r="CX3" s="67">
        <v>3</v>
      </c>
      <c r="CY3" s="67">
        <v>2</v>
      </c>
      <c r="CZ3" s="67">
        <v>2</v>
      </c>
      <c r="DB3" s="65">
        <f t="shared" ca="1" si="34"/>
        <v>0.29277282070169286</v>
      </c>
      <c r="DC3" s="66">
        <f t="shared" ca="1" si="35"/>
        <v>14</v>
      </c>
      <c r="DD3" s="67"/>
      <c r="DE3" s="67">
        <v>3</v>
      </c>
      <c r="DF3" s="67">
        <v>2</v>
      </c>
      <c r="DG3" s="67">
        <v>2</v>
      </c>
      <c r="DI3" s="65">
        <f t="shared" ca="1" si="36"/>
        <v>0.10632634860281698</v>
      </c>
      <c r="DJ3" s="66">
        <f t="shared" ca="1" si="37"/>
        <v>34</v>
      </c>
      <c r="DK3" s="67"/>
      <c r="DL3" s="67">
        <v>3</v>
      </c>
      <c r="DM3" s="67">
        <v>1</v>
      </c>
      <c r="DN3" s="67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160</v>
      </c>
      <c r="AF4" s="1">
        <f t="shared" ca="1" si="0"/>
        <v>7783</v>
      </c>
      <c r="AG4" s="1" t="s">
        <v>89</v>
      </c>
      <c r="AH4" s="1">
        <f t="shared" ca="1" si="1"/>
        <v>2788</v>
      </c>
      <c r="AI4" s="1" t="s">
        <v>135</v>
      </c>
      <c r="AJ4" s="1">
        <f t="shared" ca="1" si="2"/>
        <v>4995</v>
      </c>
      <c r="AL4" s="1">
        <f t="shared" ca="1" si="3"/>
        <v>0</v>
      </c>
      <c r="AM4" s="1">
        <f t="shared" ca="1" si="4"/>
        <v>7</v>
      </c>
      <c r="AN4" s="1" t="s">
        <v>97</v>
      </c>
      <c r="AO4" s="1">
        <f t="shared" ca="1" si="5"/>
        <v>7</v>
      </c>
      <c r="AP4" s="1">
        <f t="shared" ca="1" si="6"/>
        <v>8</v>
      </c>
      <c r="AQ4" s="1">
        <f t="shared" ca="1" si="7"/>
        <v>3</v>
      </c>
      <c r="AR4" s="1" t="s">
        <v>157</v>
      </c>
      <c r="AS4" s="1">
        <f t="shared" ca="1" si="8"/>
        <v>0</v>
      </c>
      <c r="AT4" s="1">
        <f t="shared" ca="1" si="9"/>
        <v>2</v>
      </c>
      <c r="AU4" s="1" t="s">
        <v>97</v>
      </c>
      <c r="AV4" s="1">
        <f t="shared" ca="1" si="10"/>
        <v>7</v>
      </c>
      <c r="AW4" s="1">
        <f t="shared" ca="1" si="11"/>
        <v>8</v>
      </c>
      <c r="AX4" s="1">
        <f t="shared" ca="1" si="12"/>
        <v>8</v>
      </c>
      <c r="AY4" s="1" t="s">
        <v>135</v>
      </c>
      <c r="AZ4" s="1">
        <f t="shared" ca="1" si="13"/>
        <v>0</v>
      </c>
      <c r="BA4" s="1">
        <f t="shared" ca="1" si="14"/>
        <v>4</v>
      </c>
      <c r="BB4" s="1" t="s">
        <v>97</v>
      </c>
      <c r="BC4" s="1">
        <f t="shared" ca="1" si="15"/>
        <v>9</v>
      </c>
      <c r="BD4" s="1">
        <f t="shared" ca="1" si="16"/>
        <v>9</v>
      </c>
      <c r="BE4" s="1">
        <f t="shared" ca="1" si="17"/>
        <v>5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7</v>
      </c>
      <c r="BO4" s="11">
        <f t="shared" ca="1" si="21"/>
        <v>2</v>
      </c>
      <c r="BP4" s="12"/>
      <c r="BR4" s="1">
        <v>4</v>
      </c>
      <c r="BS4" s="10">
        <f t="shared" ca="1" si="22"/>
        <v>7</v>
      </c>
      <c r="BT4" s="10">
        <f t="shared" ca="1" si="23"/>
        <v>7</v>
      </c>
      <c r="BU4" s="19"/>
      <c r="BW4" s="1">
        <v>4</v>
      </c>
      <c r="BX4" s="10">
        <f t="shared" ca="1" si="24"/>
        <v>8</v>
      </c>
      <c r="BY4" s="10">
        <f t="shared" ca="1" si="25"/>
        <v>8</v>
      </c>
      <c r="BZ4" s="19"/>
      <c r="CB4" s="1">
        <v>4</v>
      </c>
      <c r="CC4" s="10">
        <f t="shared" ca="1" si="26"/>
        <v>3</v>
      </c>
      <c r="CD4" s="10">
        <f t="shared" ca="1" si="27"/>
        <v>8</v>
      </c>
      <c r="CE4" s="19"/>
      <c r="CF4" s="12"/>
      <c r="CG4" s="65">
        <f t="shared" ca="1" si="28"/>
        <v>0.13140461093170674</v>
      </c>
      <c r="CH4" s="66">
        <f t="shared" ca="1" si="29"/>
        <v>17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0.60760519773906196</v>
      </c>
      <c r="CO4" s="66">
        <f t="shared" ca="1" si="31"/>
        <v>17</v>
      </c>
      <c r="CP4" s="67"/>
      <c r="CQ4" s="67">
        <v>4</v>
      </c>
      <c r="CR4" s="67">
        <v>4</v>
      </c>
      <c r="CS4" s="67">
        <v>1</v>
      </c>
      <c r="CU4" s="65">
        <f t="shared" ca="1" si="32"/>
        <v>0.15751813014335281</v>
      </c>
      <c r="CV4" s="66">
        <f t="shared" ca="1" si="33"/>
        <v>18</v>
      </c>
      <c r="CW4" s="67"/>
      <c r="CX4" s="67">
        <v>4</v>
      </c>
      <c r="CY4" s="67">
        <v>3</v>
      </c>
      <c r="CZ4" s="67">
        <v>3</v>
      </c>
      <c r="DB4" s="65">
        <f t="shared" ca="1" si="34"/>
        <v>0.59430609850799965</v>
      </c>
      <c r="DC4" s="66">
        <f t="shared" ca="1" si="35"/>
        <v>9</v>
      </c>
      <c r="DD4" s="67"/>
      <c r="DE4" s="67">
        <v>4</v>
      </c>
      <c r="DF4" s="67">
        <v>3</v>
      </c>
      <c r="DG4" s="67">
        <v>3</v>
      </c>
      <c r="DI4" s="65">
        <f t="shared" ca="1" si="36"/>
        <v>0.4565796681737514</v>
      </c>
      <c r="DJ4" s="66">
        <f t="shared" ca="1" si="37"/>
        <v>16</v>
      </c>
      <c r="DK4" s="67"/>
      <c r="DL4" s="67">
        <v>4</v>
      </c>
      <c r="DM4" s="67">
        <v>1</v>
      </c>
      <c r="DN4" s="67">
        <v>5</v>
      </c>
    </row>
    <row r="5" spans="1:118" ht="48.95" customHeight="1" thickBot="1" x14ac:dyDescent="0.3">
      <c r="A5" s="8"/>
      <c r="B5" s="80" t="str">
        <f ca="1">$AF1/1000&amp;$AG1&amp;$AH1/1000&amp;$AI1</f>
        <v>9.684－1.686＝</v>
      </c>
      <c r="C5" s="81"/>
      <c r="D5" s="81"/>
      <c r="E5" s="81"/>
      <c r="F5" s="81"/>
      <c r="G5" s="81"/>
      <c r="H5" s="82">
        <f ca="1">$AJ1/1000</f>
        <v>7.9980000000000002</v>
      </c>
      <c r="I5" s="82"/>
      <c r="J5" s="83"/>
      <c r="K5" s="24"/>
      <c r="L5" s="8"/>
      <c r="M5" s="80" t="str">
        <f ca="1">$AF2/1000&amp;$AG2&amp;$AH2/1000&amp;$AI2</f>
        <v>4.352－3.357＝</v>
      </c>
      <c r="N5" s="81"/>
      <c r="O5" s="81"/>
      <c r="P5" s="81"/>
      <c r="Q5" s="81"/>
      <c r="R5" s="81"/>
      <c r="S5" s="82">
        <f ca="1">$AJ2/1000</f>
        <v>0.995</v>
      </c>
      <c r="T5" s="82"/>
      <c r="U5" s="83"/>
      <c r="V5" s="25"/>
      <c r="AE5" s="2" t="s">
        <v>161</v>
      </c>
      <c r="AF5" s="1">
        <f t="shared" ca="1" si="0"/>
        <v>8241</v>
      </c>
      <c r="AG5" s="1" t="s">
        <v>89</v>
      </c>
      <c r="AH5" s="1">
        <f t="shared" ca="1" si="1"/>
        <v>5244</v>
      </c>
      <c r="AI5" s="1" t="s">
        <v>135</v>
      </c>
      <c r="AJ5" s="1">
        <f t="shared" ca="1" si="2"/>
        <v>2997</v>
      </c>
      <c r="AL5" s="1">
        <f t="shared" ca="1" si="3"/>
        <v>0</v>
      </c>
      <c r="AM5" s="1">
        <f t="shared" ca="1" si="4"/>
        <v>8</v>
      </c>
      <c r="AN5" s="1" t="s">
        <v>97</v>
      </c>
      <c r="AO5" s="1">
        <f t="shared" ca="1" si="5"/>
        <v>2</v>
      </c>
      <c r="AP5" s="1">
        <f t="shared" ca="1" si="6"/>
        <v>4</v>
      </c>
      <c r="AQ5" s="1">
        <f t="shared" ca="1" si="7"/>
        <v>1</v>
      </c>
      <c r="AR5" s="1" t="s">
        <v>157</v>
      </c>
      <c r="AS5" s="1">
        <f t="shared" ca="1" si="8"/>
        <v>0</v>
      </c>
      <c r="AT5" s="1">
        <f t="shared" ca="1" si="9"/>
        <v>5</v>
      </c>
      <c r="AU5" s="1" t="s">
        <v>97</v>
      </c>
      <c r="AV5" s="1">
        <f t="shared" ca="1" si="10"/>
        <v>2</v>
      </c>
      <c r="AW5" s="1">
        <f t="shared" ca="1" si="11"/>
        <v>4</v>
      </c>
      <c r="AX5" s="1">
        <f t="shared" ca="1" si="12"/>
        <v>4</v>
      </c>
      <c r="AY5" s="1" t="s">
        <v>135</v>
      </c>
      <c r="AZ5" s="1">
        <f t="shared" ca="1" si="13"/>
        <v>0</v>
      </c>
      <c r="BA5" s="1">
        <f t="shared" ca="1" si="14"/>
        <v>2</v>
      </c>
      <c r="BB5" s="1" t="s">
        <v>97</v>
      </c>
      <c r="BC5" s="1">
        <f t="shared" ca="1" si="15"/>
        <v>9</v>
      </c>
      <c r="BD5" s="1">
        <f t="shared" ca="1" si="16"/>
        <v>9</v>
      </c>
      <c r="BE5" s="1">
        <f t="shared" ca="1" si="17"/>
        <v>7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8</v>
      </c>
      <c r="BO5" s="11">
        <f t="shared" ca="1" si="21"/>
        <v>5</v>
      </c>
      <c r="BP5" s="12"/>
      <c r="BR5" s="1">
        <v>5</v>
      </c>
      <c r="BS5" s="10">
        <f t="shared" ca="1" si="22"/>
        <v>2</v>
      </c>
      <c r="BT5" s="10">
        <f t="shared" ca="1" si="23"/>
        <v>2</v>
      </c>
      <c r="BU5" s="19"/>
      <c r="BW5" s="1">
        <v>5</v>
      </c>
      <c r="BX5" s="10">
        <f t="shared" ca="1" si="24"/>
        <v>4</v>
      </c>
      <c r="BY5" s="10">
        <f t="shared" ca="1" si="25"/>
        <v>4</v>
      </c>
      <c r="BZ5" s="19"/>
      <c r="CB5" s="1">
        <v>5</v>
      </c>
      <c r="CC5" s="10">
        <f t="shared" ca="1" si="26"/>
        <v>1</v>
      </c>
      <c r="CD5" s="10">
        <f t="shared" ca="1" si="27"/>
        <v>4</v>
      </c>
      <c r="CE5" s="19"/>
      <c r="CF5" s="12"/>
      <c r="CG5" s="65">
        <f t="shared" ca="1" si="28"/>
        <v>0.27874065816865701</v>
      </c>
      <c r="CH5" s="66">
        <f t="shared" ca="1" si="29"/>
        <v>15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0.39904106855196775</v>
      </c>
      <c r="CO5" s="66">
        <f t="shared" ca="1" si="31"/>
        <v>26</v>
      </c>
      <c r="CP5" s="67"/>
      <c r="CQ5" s="67">
        <v>5</v>
      </c>
      <c r="CR5" s="67">
        <v>4</v>
      </c>
      <c r="CS5" s="67">
        <v>2</v>
      </c>
      <c r="CU5" s="65">
        <f t="shared" ca="1" si="32"/>
        <v>0.31605951261389087</v>
      </c>
      <c r="CV5" s="66">
        <f t="shared" ca="1" si="33"/>
        <v>13</v>
      </c>
      <c r="CW5" s="67"/>
      <c r="CX5" s="67">
        <v>5</v>
      </c>
      <c r="CY5" s="67">
        <v>4</v>
      </c>
      <c r="CZ5" s="67">
        <v>4</v>
      </c>
      <c r="DB5" s="65">
        <f t="shared" ca="1" si="34"/>
        <v>0.93955394526838754</v>
      </c>
      <c r="DC5" s="66">
        <f t="shared" ca="1" si="35"/>
        <v>5</v>
      </c>
      <c r="DD5" s="67"/>
      <c r="DE5" s="67">
        <v>5</v>
      </c>
      <c r="DF5" s="67">
        <v>4</v>
      </c>
      <c r="DG5" s="67">
        <v>4</v>
      </c>
      <c r="DI5" s="65">
        <f t="shared" ca="1" si="36"/>
        <v>0.89290223536403301</v>
      </c>
      <c r="DJ5" s="66">
        <f t="shared" ca="1" si="37"/>
        <v>3</v>
      </c>
      <c r="DK5" s="67"/>
      <c r="DL5" s="67">
        <v>5</v>
      </c>
      <c r="DM5" s="67">
        <v>1</v>
      </c>
      <c r="DN5" s="67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162</v>
      </c>
      <c r="AF6" s="1">
        <f t="shared" ca="1" si="0"/>
        <v>5901</v>
      </c>
      <c r="AG6" s="1" t="s">
        <v>89</v>
      </c>
      <c r="AH6" s="1">
        <f t="shared" ca="1" si="1"/>
        <v>2908</v>
      </c>
      <c r="AI6" s="1" t="s">
        <v>135</v>
      </c>
      <c r="AJ6" s="1">
        <f t="shared" ca="1" si="2"/>
        <v>2993</v>
      </c>
      <c r="AL6" s="1">
        <f t="shared" ca="1" si="3"/>
        <v>0</v>
      </c>
      <c r="AM6" s="1">
        <f t="shared" ca="1" si="4"/>
        <v>5</v>
      </c>
      <c r="AN6" s="1" t="s">
        <v>97</v>
      </c>
      <c r="AO6" s="1">
        <f t="shared" ca="1" si="5"/>
        <v>9</v>
      </c>
      <c r="AP6" s="1">
        <f t="shared" ca="1" si="6"/>
        <v>0</v>
      </c>
      <c r="AQ6" s="1">
        <f t="shared" ca="1" si="7"/>
        <v>1</v>
      </c>
      <c r="AR6" s="1" t="s">
        <v>157</v>
      </c>
      <c r="AS6" s="1">
        <f t="shared" ca="1" si="8"/>
        <v>0</v>
      </c>
      <c r="AT6" s="1">
        <f t="shared" ca="1" si="9"/>
        <v>2</v>
      </c>
      <c r="AU6" s="1" t="s">
        <v>97</v>
      </c>
      <c r="AV6" s="1">
        <f t="shared" ca="1" si="10"/>
        <v>9</v>
      </c>
      <c r="AW6" s="1">
        <f t="shared" ca="1" si="11"/>
        <v>0</v>
      </c>
      <c r="AX6" s="1">
        <f t="shared" ca="1" si="12"/>
        <v>8</v>
      </c>
      <c r="AY6" s="1" t="s">
        <v>135</v>
      </c>
      <c r="AZ6" s="1">
        <f t="shared" ca="1" si="13"/>
        <v>0</v>
      </c>
      <c r="BA6" s="1">
        <f t="shared" ca="1" si="14"/>
        <v>2</v>
      </c>
      <c r="BB6" s="1" t="s">
        <v>97</v>
      </c>
      <c r="BC6" s="1">
        <f t="shared" ca="1" si="15"/>
        <v>9</v>
      </c>
      <c r="BD6" s="1">
        <f t="shared" ca="1" si="16"/>
        <v>9</v>
      </c>
      <c r="BE6" s="1">
        <f t="shared" ca="1" si="17"/>
        <v>3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5</v>
      </c>
      <c r="BO6" s="11">
        <f t="shared" ca="1" si="21"/>
        <v>2</v>
      </c>
      <c r="BP6" s="12"/>
      <c r="BR6" s="1">
        <v>6</v>
      </c>
      <c r="BS6" s="10">
        <f t="shared" ca="1" si="22"/>
        <v>9</v>
      </c>
      <c r="BT6" s="10">
        <f t="shared" ca="1" si="23"/>
        <v>9</v>
      </c>
      <c r="BU6" s="19"/>
      <c r="BW6" s="1">
        <v>6</v>
      </c>
      <c r="BX6" s="10">
        <f t="shared" ca="1" si="24"/>
        <v>0</v>
      </c>
      <c r="BY6" s="10">
        <f t="shared" ca="1" si="25"/>
        <v>0</v>
      </c>
      <c r="BZ6" s="19"/>
      <c r="CB6" s="1">
        <v>6</v>
      </c>
      <c r="CC6" s="10">
        <f t="shared" ca="1" si="26"/>
        <v>1</v>
      </c>
      <c r="CD6" s="10">
        <f t="shared" ca="1" si="27"/>
        <v>8</v>
      </c>
      <c r="CE6" s="19"/>
      <c r="CF6" s="12"/>
      <c r="CG6" s="65">
        <f t="shared" ca="1" si="28"/>
        <v>0.84395727465286408</v>
      </c>
      <c r="CH6" s="66">
        <f t="shared" ca="1" si="29"/>
        <v>5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0.80360605014501463</v>
      </c>
      <c r="CO6" s="66">
        <f t="shared" ca="1" si="31"/>
        <v>8</v>
      </c>
      <c r="CP6" s="67"/>
      <c r="CQ6" s="67">
        <v>6</v>
      </c>
      <c r="CR6" s="67">
        <v>4</v>
      </c>
      <c r="CS6" s="67">
        <v>3</v>
      </c>
      <c r="CU6" s="65">
        <f t="shared" ca="1" si="32"/>
        <v>7.3225719007506074E-2</v>
      </c>
      <c r="CV6" s="66">
        <f t="shared" ca="1" si="33"/>
        <v>20</v>
      </c>
      <c r="CW6" s="67"/>
      <c r="CX6" s="67">
        <v>6</v>
      </c>
      <c r="CY6" s="67">
        <v>5</v>
      </c>
      <c r="CZ6" s="67">
        <v>5</v>
      </c>
      <c r="DB6" s="65">
        <f t="shared" ca="1" si="34"/>
        <v>0.99079861168349226</v>
      </c>
      <c r="DC6" s="66">
        <f t="shared" ca="1" si="35"/>
        <v>1</v>
      </c>
      <c r="DD6" s="67"/>
      <c r="DE6" s="67">
        <v>6</v>
      </c>
      <c r="DF6" s="67">
        <v>5</v>
      </c>
      <c r="DG6" s="67">
        <v>5</v>
      </c>
      <c r="DI6" s="65">
        <f t="shared" ca="1" si="36"/>
        <v>0.75632292797819922</v>
      </c>
      <c r="DJ6" s="66">
        <f t="shared" ca="1" si="37"/>
        <v>7</v>
      </c>
      <c r="DK6" s="67"/>
      <c r="DL6" s="67">
        <v>6</v>
      </c>
      <c r="DM6" s="67">
        <v>1</v>
      </c>
      <c r="DN6" s="67">
        <v>7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9</v>
      </c>
      <c r="F7" s="33" t="str">
        <f ca="1">IF(AND(G7=0,H7=0,I7=0),"",".")</f>
        <v>.</v>
      </c>
      <c r="G7" s="34">
        <f ca="1">$BS1</f>
        <v>6</v>
      </c>
      <c r="H7" s="34">
        <f ca="1">$BX1</f>
        <v>8</v>
      </c>
      <c r="I7" s="34">
        <f ca="1">$CC1</f>
        <v>4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4</v>
      </c>
      <c r="Q7" s="33" t="str">
        <f ca="1">IF(AND(R7=0,S7=0,T7=0),"",".")</f>
        <v>.</v>
      </c>
      <c r="R7" s="34">
        <f ca="1">$BS2</f>
        <v>3</v>
      </c>
      <c r="S7" s="34">
        <f ca="1">$BX2</f>
        <v>5</v>
      </c>
      <c r="T7" s="34">
        <f ca="1">$CC2</f>
        <v>2</v>
      </c>
      <c r="U7" s="35"/>
      <c r="V7" s="36"/>
      <c r="AE7" s="2" t="s">
        <v>163</v>
      </c>
      <c r="AF7" s="1">
        <f t="shared" ca="1" si="0"/>
        <v>3593</v>
      </c>
      <c r="AG7" s="1" t="s">
        <v>89</v>
      </c>
      <c r="AH7" s="1">
        <f t="shared" ca="1" si="1"/>
        <v>1599</v>
      </c>
      <c r="AI7" s="1" t="s">
        <v>135</v>
      </c>
      <c r="AJ7" s="1">
        <f t="shared" ca="1" si="2"/>
        <v>1994</v>
      </c>
      <c r="AL7" s="1">
        <f t="shared" ca="1" si="3"/>
        <v>0</v>
      </c>
      <c r="AM7" s="1">
        <f t="shared" ca="1" si="4"/>
        <v>3</v>
      </c>
      <c r="AN7" s="1" t="s">
        <v>97</v>
      </c>
      <c r="AO7" s="1">
        <f t="shared" ca="1" si="5"/>
        <v>5</v>
      </c>
      <c r="AP7" s="1">
        <f t="shared" ca="1" si="6"/>
        <v>9</v>
      </c>
      <c r="AQ7" s="1">
        <f t="shared" ca="1" si="7"/>
        <v>3</v>
      </c>
      <c r="AR7" s="1" t="s">
        <v>157</v>
      </c>
      <c r="AS7" s="1">
        <f t="shared" ca="1" si="8"/>
        <v>0</v>
      </c>
      <c r="AT7" s="1">
        <f t="shared" ca="1" si="9"/>
        <v>1</v>
      </c>
      <c r="AU7" s="1" t="s">
        <v>97</v>
      </c>
      <c r="AV7" s="1">
        <f t="shared" ca="1" si="10"/>
        <v>5</v>
      </c>
      <c r="AW7" s="1">
        <f t="shared" ca="1" si="11"/>
        <v>9</v>
      </c>
      <c r="AX7" s="1">
        <f t="shared" ca="1" si="12"/>
        <v>9</v>
      </c>
      <c r="AY7" s="1" t="s">
        <v>135</v>
      </c>
      <c r="AZ7" s="1">
        <f t="shared" ca="1" si="13"/>
        <v>0</v>
      </c>
      <c r="BA7" s="1">
        <f t="shared" ca="1" si="14"/>
        <v>1</v>
      </c>
      <c r="BB7" s="1" t="s">
        <v>97</v>
      </c>
      <c r="BC7" s="1">
        <f t="shared" ca="1" si="15"/>
        <v>9</v>
      </c>
      <c r="BD7" s="1">
        <f t="shared" ca="1" si="16"/>
        <v>9</v>
      </c>
      <c r="BE7" s="1">
        <f t="shared" ca="1" si="17"/>
        <v>4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3</v>
      </c>
      <c r="BO7" s="11">
        <f t="shared" ca="1" si="21"/>
        <v>1</v>
      </c>
      <c r="BP7" s="12"/>
      <c r="BR7" s="1">
        <v>7</v>
      </c>
      <c r="BS7" s="10">
        <f t="shared" ca="1" si="22"/>
        <v>5</v>
      </c>
      <c r="BT7" s="10">
        <f t="shared" ca="1" si="23"/>
        <v>5</v>
      </c>
      <c r="BU7" s="19"/>
      <c r="BW7" s="1">
        <v>7</v>
      </c>
      <c r="BX7" s="10">
        <f t="shared" ca="1" si="24"/>
        <v>9</v>
      </c>
      <c r="BY7" s="10">
        <f t="shared" ca="1" si="25"/>
        <v>9</v>
      </c>
      <c r="BZ7" s="19"/>
      <c r="CB7" s="1">
        <v>7</v>
      </c>
      <c r="CC7" s="10">
        <f t="shared" ca="1" si="26"/>
        <v>3</v>
      </c>
      <c r="CD7" s="10">
        <f t="shared" ca="1" si="27"/>
        <v>9</v>
      </c>
      <c r="CE7" s="19"/>
      <c r="CF7" s="12"/>
      <c r="CG7" s="65">
        <f t="shared" ca="1" si="28"/>
        <v>0.29762734395984158</v>
      </c>
      <c r="CH7" s="66">
        <f t="shared" ca="1" si="29"/>
        <v>14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0.993724468541902</v>
      </c>
      <c r="CO7" s="66">
        <f t="shared" ca="1" si="31"/>
        <v>2</v>
      </c>
      <c r="CP7" s="67"/>
      <c r="CQ7" s="67">
        <v>7</v>
      </c>
      <c r="CR7" s="67">
        <v>5</v>
      </c>
      <c r="CS7" s="67">
        <v>1</v>
      </c>
      <c r="CU7" s="65">
        <f t="shared" ca="1" si="32"/>
        <v>0.77898810786957073</v>
      </c>
      <c r="CV7" s="66">
        <f t="shared" ca="1" si="33"/>
        <v>6</v>
      </c>
      <c r="CW7" s="67"/>
      <c r="CX7" s="67">
        <v>7</v>
      </c>
      <c r="CY7" s="67">
        <v>6</v>
      </c>
      <c r="CZ7" s="67">
        <v>6</v>
      </c>
      <c r="DB7" s="65">
        <f t="shared" ca="1" si="34"/>
        <v>0.47974990689827646</v>
      </c>
      <c r="DC7" s="66">
        <f t="shared" ca="1" si="35"/>
        <v>10</v>
      </c>
      <c r="DD7" s="67"/>
      <c r="DE7" s="67">
        <v>7</v>
      </c>
      <c r="DF7" s="67">
        <v>6</v>
      </c>
      <c r="DG7" s="67">
        <v>6</v>
      </c>
      <c r="DI7" s="65">
        <f t="shared" ca="1" si="36"/>
        <v>0.27925016903035804</v>
      </c>
      <c r="DJ7" s="66">
        <f t="shared" ca="1" si="37"/>
        <v>22</v>
      </c>
      <c r="DK7" s="67"/>
      <c r="DL7" s="67">
        <v>7</v>
      </c>
      <c r="DM7" s="67">
        <v>1</v>
      </c>
      <c r="DN7" s="67">
        <v>8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1</v>
      </c>
      <c r="F8" s="40" t="str">
        <f ca="1">IF(AND(G8=0,H8=0,I8=0),"",".")</f>
        <v>.</v>
      </c>
      <c r="G8" s="41">
        <f ca="1">$BT1</f>
        <v>6</v>
      </c>
      <c r="H8" s="41">
        <f ca="1">$BY1</f>
        <v>8</v>
      </c>
      <c r="I8" s="41">
        <f ca="1">$CD1</f>
        <v>6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3</v>
      </c>
      <c r="Q8" s="40" t="str">
        <f ca="1">IF(AND(R8=0,S8=0,T8=0),"",".")</f>
        <v>.</v>
      </c>
      <c r="R8" s="41">
        <f ca="1">$BT2</f>
        <v>3</v>
      </c>
      <c r="S8" s="41">
        <f ca="1">$BY2</f>
        <v>5</v>
      </c>
      <c r="T8" s="41">
        <f ca="1">$CD2</f>
        <v>7</v>
      </c>
      <c r="U8" s="35"/>
      <c r="V8" s="36"/>
      <c r="AE8" s="2" t="s">
        <v>164</v>
      </c>
      <c r="AF8" s="1">
        <f t="shared" ca="1" si="0"/>
        <v>7301</v>
      </c>
      <c r="AG8" s="1" t="s">
        <v>89</v>
      </c>
      <c r="AH8" s="1">
        <f t="shared" ca="1" si="1"/>
        <v>1306</v>
      </c>
      <c r="AI8" s="1" t="s">
        <v>135</v>
      </c>
      <c r="AJ8" s="1">
        <f t="shared" ca="1" si="2"/>
        <v>5995</v>
      </c>
      <c r="AL8" s="1">
        <f t="shared" ca="1" si="3"/>
        <v>0</v>
      </c>
      <c r="AM8" s="1">
        <f t="shared" ca="1" si="4"/>
        <v>7</v>
      </c>
      <c r="AN8" s="1" t="s">
        <v>97</v>
      </c>
      <c r="AO8" s="1">
        <f t="shared" ca="1" si="5"/>
        <v>3</v>
      </c>
      <c r="AP8" s="1">
        <f t="shared" ca="1" si="6"/>
        <v>0</v>
      </c>
      <c r="AQ8" s="1">
        <f t="shared" ca="1" si="7"/>
        <v>1</v>
      </c>
      <c r="AR8" s="1" t="s">
        <v>157</v>
      </c>
      <c r="AS8" s="1">
        <f t="shared" ca="1" si="8"/>
        <v>0</v>
      </c>
      <c r="AT8" s="1">
        <f t="shared" ca="1" si="9"/>
        <v>1</v>
      </c>
      <c r="AU8" s="1" t="s">
        <v>97</v>
      </c>
      <c r="AV8" s="1">
        <f t="shared" ca="1" si="10"/>
        <v>3</v>
      </c>
      <c r="AW8" s="1">
        <f t="shared" ca="1" si="11"/>
        <v>0</v>
      </c>
      <c r="AX8" s="1">
        <f t="shared" ca="1" si="12"/>
        <v>6</v>
      </c>
      <c r="AY8" s="1" t="s">
        <v>135</v>
      </c>
      <c r="AZ8" s="1">
        <f t="shared" ca="1" si="13"/>
        <v>0</v>
      </c>
      <c r="BA8" s="1">
        <f t="shared" ca="1" si="14"/>
        <v>5</v>
      </c>
      <c r="BB8" s="1" t="s">
        <v>97</v>
      </c>
      <c r="BC8" s="1">
        <f t="shared" ca="1" si="15"/>
        <v>9</v>
      </c>
      <c r="BD8" s="1">
        <f t="shared" ca="1" si="16"/>
        <v>9</v>
      </c>
      <c r="BE8" s="1">
        <f t="shared" ca="1" si="17"/>
        <v>5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7</v>
      </c>
      <c r="BO8" s="11">
        <f t="shared" ca="1" si="21"/>
        <v>1</v>
      </c>
      <c r="BP8" s="12"/>
      <c r="BR8" s="1">
        <v>8</v>
      </c>
      <c r="BS8" s="10">
        <f t="shared" ca="1" si="22"/>
        <v>3</v>
      </c>
      <c r="BT8" s="10">
        <f t="shared" ca="1" si="23"/>
        <v>3</v>
      </c>
      <c r="BU8" s="19"/>
      <c r="BW8" s="1">
        <v>8</v>
      </c>
      <c r="BX8" s="10">
        <f t="shared" ca="1" si="24"/>
        <v>0</v>
      </c>
      <c r="BY8" s="10">
        <f t="shared" ca="1" si="25"/>
        <v>0</v>
      </c>
      <c r="BZ8" s="19"/>
      <c r="CB8" s="1">
        <v>8</v>
      </c>
      <c r="CC8" s="10">
        <f t="shared" ca="1" si="26"/>
        <v>1</v>
      </c>
      <c r="CD8" s="10">
        <f t="shared" ca="1" si="27"/>
        <v>6</v>
      </c>
      <c r="CE8" s="19"/>
      <c r="CF8" s="12"/>
      <c r="CG8" s="65">
        <f t="shared" ca="1" si="28"/>
        <v>0.64080321944782614</v>
      </c>
      <c r="CH8" s="66">
        <f t="shared" ca="1" si="29"/>
        <v>10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0.61010572082421455</v>
      </c>
      <c r="CO8" s="66">
        <f t="shared" ca="1" si="31"/>
        <v>16</v>
      </c>
      <c r="CP8" s="67"/>
      <c r="CQ8" s="67">
        <v>8</v>
      </c>
      <c r="CR8" s="67">
        <v>5</v>
      </c>
      <c r="CS8" s="67">
        <v>2</v>
      </c>
      <c r="CU8" s="65">
        <f t="shared" ca="1" si="32"/>
        <v>0.84160607708763391</v>
      </c>
      <c r="CV8" s="66">
        <f t="shared" ca="1" si="33"/>
        <v>4</v>
      </c>
      <c r="CW8" s="67"/>
      <c r="CX8" s="67">
        <v>8</v>
      </c>
      <c r="CY8" s="67">
        <v>7</v>
      </c>
      <c r="CZ8" s="67">
        <v>7</v>
      </c>
      <c r="DB8" s="65">
        <f t="shared" ca="1" si="34"/>
        <v>0.47624408935570339</v>
      </c>
      <c r="DC8" s="66">
        <f t="shared" ca="1" si="35"/>
        <v>11</v>
      </c>
      <c r="DD8" s="67"/>
      <c r="DE8" s="67">
        <v>8</v>
      </c>
      <c r="DF8" s="67">
        <v>7</v>
      </c>
      <c r="DG8" s="67">
        <v>7</v>
      </c>
      <c r="DI8" s="65">
        <f t="shared" ca="1" si="36"/>
        <v>0.87146824643543452</v>
      </c>
      <c r="DJ8" s="66">
        <f t="shared" ca="1" si="37"/>
        <v>5</v>
      </c>
      <c r="DK8" s="67"/>
      <c r="DL8" s="67">
        <v>8</v>
      </c>
      <c r="DM8" s="67">
        <v>1</v>
      </c>
      <c r="DN8" s="67">
        <v>9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7</v>
      </c>
      <c r="F9" s="62" t="str">
        <f>$BB1</f>
        <v>.</v>
      </c>
      <c r="G9" s="63">
        <f ca="1">$BC1</f>
        <v>9</v>
      </c>
      <c r="H9" s="64">
        <f ca="1">$BD1</f>
        <v>9</v>
      </c>
      <c r="I9" s="64">
        <f ca="1">$BE1</f>
        <v>8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0</v>
      </c>
      <c r="Q9" s="62" t="str">
        <f>$BB2</f>
        <v>.</v>
      </c>
      <c r="R9" s="63">
        <f ca="1">$BC2</f>
        <v>9</v>
      </c>
      <c r="S9" s="64">
        <f ca="1">$BD2</f>
        <v>9</v>
      </c>
      <c r="T9" s="64">
        <f ca="1">$BE2</f>
        <v>5</v>
      </c>
      <c r="U9" s="43"/>
      <c r="V9" s="36"/>
      <c r="AE9" s="2" t="s">
        <v>165</v>
      </c>
      <c r="AF9" s="1">
        <f t="shared" ca="1" si="0"/>
        <v>9125</v>
      </c>
      <c r="AG9" s="1" t="s">
        <v>89</v>
      </c>
      <c r="AH9" s="1">
        <f t="shared" ca="1" si="1"/>
        <v>3129</v>
      </c>
      <c r="AI9" s="1" t="s">
        <v>135</v>
      </c>
      <c r="AJ9" s="1">
        <f t="shared" ca="1" si="2"/>
        <v>5996</v>
      </c>
      <c r="AL9" s="1">
        <f t="shared" ca="1" si="3"/>
        <v>0</v>
      </c>
      <c r="AM9" s="1">
        <f t="shared" ca="1" si="4"/>
        <v>9</v>
      </c>
      <c r="AN9" s="1" t="s">
        <v>97</v>
      </c>
      <c r="AO9" s="1">
        <f t="shared" ca="1" si="5"/>
        <v>1</v>
      </c>
      <c r="AP9" s="1">
        <f t="shared" ca="1" si="6"/>
        <v>2</v>
      </c>
      <c r="AQ9" s="1">
        <f t="shared" ca="1" si="7"/>
        <v>5</v>
      </c>
      <c r="AR9" s="1" t="s">
        <v>157</v>
      </c>
      <c r="AS9" s="1">
        <f t="shared" ca="1" si="8"/>
        <v>0</v>
      </c>
      <c r="AT9" s="1">
        <f t="shared" ca="1" si="9"/>
        <v>3</v>
      </c>
      <c r="AU9" s="1" t="s">
        <v>97</v>
      </c>
      <c r="AV9" s="1">
        <f t="shared" ca="1" si="10"/>
        <v>1</v>
      </c>
      <c r="AW9" s="1">
        <f t="shared" ca="1" si="11"/>
        <v>2</v>
      </c>
      <c r="AX9" s="1">
        <f t="shared" ca="1" si="12"/>
        <v>9</v>
      </c>
      <c r="AY9" s="1" t="s">
        <v>135</v>
      </c>
      <c r="AZ9" s="1">
        <f t="shared" ca="1" si="13"/>
        <v>0</v>
      </c>
      <c r="BA9" s="1">
        <f t="shared" ca="1" si="14"/>
        <v>5</v>
      </c>
      <c r="BB9" s="1" t="s">
        <v>97</v>
      </c>
      <c r="BC9" s="1">
        <f t="shared" ca="1" si="15"/>
        <v>9</v>
      </c>
      <c r="BD9" s="1">
        <f t="shared" ca="1" si="16"/>
        <v>9</v>
      </c>
      <c r="BE9" s="1">
        <f t="shared" ca="1" si="17"/>
        <v>6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3</v>
      </c>
      <c r="BP9" s="12"/>
      <c r="BR9" s="1">
        <v>9</v>
      </c>
      <c r="BS9" s="10">
        <f t="shared" ca="1" si="22"/>
        <v>1</v>
      </c>
      <c r="BT9" s="10">
        <f t="shared" ca="1" si="23"/>
        <v>1</v>
      </c>
      <c r="BU9" s="19"/>
      <c r="BW9" s="1">
        <v>9</v>
      </c>
      <c r="BX9" s="10">
        <f t="shared" ca="1" si="24"/>
        <v>2</v>
      </c>
      <c r="BY9" s="10">
        <f t="shared" ca="1" si="25"/>
        <v>2</v>
      </c>
      <c r="BZ9" s="19"/>
      <c r="CB9" s="1">
        <v>9</v>
      </c>
      <c r="CC9" s="10">
        <f t="shared" ca="1" si="26"/>
        <v>5</v>
      </c>
      <c r="CD9" s="10">
        <f t="shared" ca="1" si="27"/>
        <v>9</v>
      </c>
      <c r="CE9" s="19"/>
      <c r="CF9" s="12"/>
      <c r="CG9" s="65">
        <f t="shared" ca="1" si="28"/>
        <v>0.37742799206637245</v>
      </c>
      <c r="CH9" s="66">
        <f t="shared" ca="1" si="29"/>
        <v>13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0.21381324965945248</v>
      </c>
      <c r="CO9" s="66">
        <f t="shared" ca="1" si="31"/>
        <v>31</v>
      </c>
      <c r="CP9" s="67"/>
      <c r="CQ9" s="67">
        <v>9</v>
      </c>
      <c r="CR9" s="67">
        <v>5</v>
      </c>
      <c r="CS9" s="67">
        <v>3</v>
      </c>
      <c r="CU9" s="65">
        <f t="shared" ca="1" si="32"/>
        <v>0.33226089673304038</v>
      </c>
      <c r="CV9" s="66">
        <f t="shared" ca="1" si="33"/>
        <v>12</v>
      </c>
      <c r="CW9" s="67"/>
      <c r="CX9" s="67">
        <v>9</v>
      </c>
      <c r="CY9" s="67">
        <v>8</v>
      </c>
      <c r="CZ9" s="67">
        <v>8</v>
      </c>
      <c r="DB9" s="65">
        <f t="shared" ca="1" si="34"/>
        <v>0.96311299058193733</v>
      </c>
      <c r="DC9" s="66">
        <f t="shared" ca="1" si="35"/>
        <v>3</v>
      </c>
      <c r="DD9" s="67"/>
      <c r="DE9" s="67">
        <v>9</v>
      </c>
      <c r="DF9" s="67">
        <v>8</v>
      </c>
      <c r="DG9" s="67">
        <v>8</v>
      </c>
      <c r="DI9" s="65">
        <f t="shared" ca="1" si="36"/>
        <v>0.12442061507338709</v>
      </c>
      <c r="DJ9" s="66">
        <f t="shared" ca="1" si="37"/>
        <v>31</v>
      </c>
      <c r="DK9" s="67"/>
      <c r="DL9" s="67">
        <v>9</v>
      </c>
      <c r="DM9" s="67">
        <v>2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166</v>
      </c>
      <c r="AF10" s="1">
        <f t="shared" ca="1" si="0"/>
        <v>7094</v>
      </c>
      <c r="AG10" s="1" t="s">
        <v>89</v>
      </c>
      <c r="AH10" s="1">
        <f t="shared" ca="1" si="1"/>
        <v>6095</v>
      </c>
      <c r="AI10" s="1" t="s">
        <v>135</v>
      </c>
      <c r="AJ10" s="1">
        <f t="shared" ca="1" si="2"/>
        <v>999</v>
      </c>
      <c r="AL10" s="1">
        <f t="shared" ca="1" si="3"/>
        <v>0</v>
      </c>
      <c r="AM10" s="1">
        <f t="shared" ca="1" si="4"/>
        <v>7</v>
      </c>
      <c r="AN10" s="1" t="s">
        <v>97</v>
      </c>
      <c r="AO10" s="1">
        <f t="shared" ca="1" si="5"/>
        <v>0</v>
      </c>
      <c r="AP10" s="1">
        <f t="shared" ca="1" si="6"/>
        <v>9</v>
      </c>
      <c r="AQ10" s="1">
        <f t="shared" ca="1" si="7"/>
        <v>4</v>
      </c>
      <c r="AR10" s="1" t="s">
        <v>157</v>
      </c>
      <c r="AS10" s="1">
        <f t="shared" ca="1" si="8"/>
        <v>0</v>
      </c>
      <c r="AT10" s="1">
        <f t="shared" ca="1" si="9"/>
        <v>6</v>
      </c>
      <c r="AU10" s="1" t="s">
        <v>97</v>
      </c>
      <c r="AV10" s="1">
        <f t="shared" ca="1" si="10"/>
        <v>0</v>
      </c>
      <c r="AW10" s="1">
        <f t="shared" ca="1" si="11"/>
        <v>9</v>
      </c>
      <c r="AX10" s="1">
        <f t="shared" ca="1" si="12"/>
        <v>5</v>
      </c>
      <c r="AY10" s="1" t="s">
        <v>135</v>
      </c>
      <c r="AZ10" s="1">
        <f t="shared" ca="1" si="13"/>
        <v>0</v>
      </c>
      <c r="BA10" s="1">
        <f t="shared" ca="1" si="14"/>
        <v>0</v>
      </c>
      <c r="BB10" s="1" t="s">
        <v>97</v>
      </c>
      <c r="BC10" s="1">
        <f t="shared" ca="1" si="15"/>
        <v>9</v>
      </c>
      <c r="BD10" s="1">
        <f t="shared" ca="1" si="16"/>
        <v>9</v>
      </c>
      <c r="BE10" s="1">
        <f t="shared" ca="1" si="17"/>
        <v>9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7</v>
      </c>
      <c r="BO10" s="11">
        <f t="shared" ca="1" si="21"/>
        <v>6</v>
      </c>
      <c r="BP10" s="12"/>
      <c r="BR10" s="1">
        <v>10</v>
      </c>
      <c r="BS10" s="10">
        <f t="shared" ca="1" si="22"/>
        <v>0</v>
      </c>
      <c r="BT10" s="10">
        <f t="shared" ca="1" si="23"/>
        <v>0</v>
      </c>
      <c r="BU10" s="19"/>
      <c r="BW10" s="1">
        <v>10</v>
      </c>
      <c r="BX10" s="10">
        <f t="shared" ca="1" si="24"/>
        <v>9</v>
      </c>
      <c r="BY10" s="10">
        <f t="shared" ca="1" si="25"/>
        <v>9</v>
      </c>
      <c r="BZ10" s="19"/>
      <c r="CB10" s="1">
        <v>10</v>
      </c>
      <c r="CC10" s="10">
        <f t="shared" ca="1" si="26"/>
        <v>4</v>
      </c>
      <c r="CD10" s="10">
        <f t="shared" ca="1" si="27"/>
        <v>5</v>
      </c>
      <c r="CE10" s="19"/>
      <c r="CF10" s="12"/>
      <c r="CG10" s="65">
        <f t="shared" ca="1" si="28"/>
        <v>0.913277530968711</v>
      </c>
      <c r="CH10" s="66">
        <f t="shared" ca="1" si="29"/>
        <v>3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0.51767951925852496</v>
      </c>
      <c r="CO10" s="66">
        <f t="shared" ca="1" si="31"/>
        <v>21</v>
      </c>
      <c r="CP10" s="67"/>
      <c r="CQ10" s="67">
        <v>10</v>
      </c>
      <c r="CR10" s="67">
        <v>5</v>
      </c>
      <c r="CS10" s="67">
        <v>4</v>
      </c>
      <c r="CU10" s="65">
        <f t="shared" ca="1" si="32"/>
        <v>0.34777091298990226</v>
      </c>
      <c r="CV10" s="66">
        <f t="shared" ca="1" si="33"/>
        <v>11</v>
      </c>
      <c r="CW10" s="67"/>
      <c r="CX10" s="67">
        <v>10</v>
      </c>
      <c r="CY10" s="67">
        <v>9</v>
      </c>
      <c r="CZ10" s="67">
        <v>9</v>
      </c>
      <c r="DB10" s="65">
        <f t="shared" ca="1" si="34"/>
        <v>0.1227257709232108</v>
      </c>
      <c r="DC10" s="66">
        <f t="shared" ca="1" si="35"/>
        <v>20</v>
      </c>
      <c r="DD10" s="67"/>
      <c r="DE10" s="67">
        <v>10</v>
      </c>
      <c r="DF10" s="67">
        <v>9</v>
      </c>
      <c r="DG10" s="67">
        <v>9</v>
      </c>
      <c r="DI10" s="65">
        <f t="shared" ca="1" si="36"/>
        <v>0.21631583949251021</v>
      </c>
      <c r="DJ10" s="66">
        <f t="shared" ca="1" si="37"/>
        <v>23</v>
      </c>
      <c r="DK10" s="67"/>
      <c r="DL10" s="67">
        <v>10</v>
      </c>
      <c r="DM10" s="67">
        <v>2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167</v>
      </c>
      <c r="AF11" s="1">
        <f t="shared" ca="1" si="0"/>
        <v>8026</v>
      </c>
      <c r="AG11" s="1" t="s">
        <v>89</v>
      </c>
      <c r="AH11" s="1">
        <f t="shared" ca="1" si="1"/>
        <v>6027</v>
      </c>
      <c r="AI11" s="1" t="s">
        <v>135</v>
      </c>
      <c r="AJ11" s="1">
        <f t="shared" ca="1" si="2"/>
        <v>1999</v>
      </c>
      <c r="AL11" s="1">
        <f t="shared" ca="1" si="3"/>
        <v>0</v>
      </c>
      <c r="AM11" s="1">
        <f t="shared" ca="1" si="4"/>
        <v>8</v>
      </c>
      <c r="AN11" s="1" t="s">
        <v>97</v>
      </c>
      <c r="AO11" s="1">
        <f t="shared" ca="1" si="5"/>
        <v>0</v>
      </c>
      <c r="AP11" s="1">
        <f t="shared" ca="1" si="6"/>
        <v>2</v>
      </c>
      <c r="AQ11" s="1">
        <f t="shared" ca="1" si="7"/>
        <v>6</v>
      </c>
      <c r="AR11" s="1" t="s">
        <v>157</v>
      </c>
      <c r="AS11" s="1">
        <f t="shared" ca="1" si="8"/>
        <v>0</v>
      </c>
      <c r="AT11" s="1">
        <f t="shared" ca="1" si="9"/>
        <v>6</v>
      </c>
      <c r="AU11" s="1" t="s">
        <v>97</v>
      </c>
      <c r="AV11" s="1">
        <f t="shared" ca="1" si="10"/>
        <v>0</v>
      </c>
      <c r="AW11" s="1">
        <f t="shared" ca="1" si="11"/>
        <v>2</v>
      </c>
      <c r="AX11" s="1">
        <f t="shared" ca="1" si="12"/>
        <v>7</v>
      </c>
      <c r="AY11" s="1" t="s">
        <v>135</v>
      </c>
      <c r="AZ11" s="1">
        <f t="shared" ca="1" si="13"/>
        <v>0</v>
      </c>
      <c r="BA11" s="1">
        <f t="shared" ca="1" si="14"/>
        <v>1</v>
      </c>
      <c r="BB11" s="1" t="s">
        <v>97</v>
      </c>
      <c r="BC11" s="1">
        <f t="shared" ca="1" si="15"/>
        <v>9</v>
      </c>
      <c r="BD11" s="1">
        <f t="shared" ca="1" si="16"/>
        <v>9</v>
      </c>
      <c r="BE11" s="1">
        <f t="shared" ca="1" si="17"/>
        <v>9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8</v>
      </c>
      <c r="BO11" s="11">
        <f t="shared" ca="1" si="21"/>
        <v>6</v>
      </c>
      <c r="BP11" s="12"/>
      <c r="BR11" s="1">
        <v>11</v>
      </c>
      <c r="BS11" s="10">
        <f t="shared" ca="1" si="22"/>
        <v>0</v>
      </c>
      <c r="BT11" s="10">
        <f t="shared" ca="1" si="23"/>
        <v>0</v>
      </c>
      <c r="BU11" s="19"/>
      <c r="BW11" s="1">
        <v>11</v>
      </c>
      <c r="BX11" s="10">
        <f t="shared" ca="1" si="24"/>
        <v>2</v>
      </c>
      <c r="BY11" s="10">
        <f t="shared" ca="1" si="25"/>
        <v>2</v>
      </c>
      <c r="BZ11" s="19"/>
      <c r="CB11" s="1">
        <v>11</v>
      </c>
      <c r="CC11" s="10">
        <f t="shared" ca="1" si="26"/>
        <v>6</v>
      </c>
      <c r="CD11" s="10">
        <f t="shared" ca="1" si="27"/>
        <v>7</v>
      </c>
      <c r="CE11" s="19"/>
      <c r="CF11" s="12"/>
      <c r="CG11" s="65">
        <f t="shared" ca="1" si="28"/>
        <v>0.24215929633656097</v>
      </c>
      <c r="CH11" s="66">
        <f t="shared" ca="1" si="29"/>
        <v>16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0.35129647859129232</v>
      </c>
      <c r="CO11" s="66">
        <f t="shared" ca="1" si="31"/>
        <v>27</v>
      </c>
      <c r="CP11" s="67"/>
      <c r="CQ11" s="67">
        <v>11</v>
      </c>
      <c r="CR11" s="67">
        <v>6</v>
      </c>
      <c r="CS11" s="67">
        <v>1</v>
      </c>
      <c r="CU11" s="65">
        <f t="shared" ca="1" si="32"/>
        <v>0.95589634591211758</v>
      </c>
      <c r="CV11" s="66">
        <f t="shared" ca="1" si="33"/>
        <v>1</v>
      </c>
      <c r="CW11" s="67"/>
      <c r="CX11" s="67">
        <v>11</v>
      </c>
      <c r="CY11" s="67">
        <v>0</v>
      </c>
      <c r="CZ11" s="67">
        <v>0</v>
      </c>
      <c r="DB11" s="65">
        <f t="shared" ca="1" si="34"/>
        <v>0.37812119852138149</v>
      </c>
      <c r="DC11" s="66">
        <f t="shared" ca="1" si="35"/>
        <v>13</v>
      </c>
      <c r="DD11" s="67"/>
      <c r="DE11" s="67">
        <v>11</v>
      </c>
      <c r="DF11" s="67">
        <v>0</v>
      </c>
      <c r="DG11" s="67">
        <v>0</v>
      </c>
      <c r="DI11" s="65">
        <f t="shared" ca="1" si="36"/>
        <v>0.11501368200717232</v>
      </c>
      <c r="DJ11" s="66">
        <f t="shared" ca="1" si="37"/>
        <v>32</v>
      </c>
      <c r="DK11" s="67"/>
      <c r="DL11" s="67">
        <v>11</v>
      </c>
      <c r="DM11" s="67">
        <v>2</v>
      </c>
      <c r="DN11" s="67">
        <v>5</v>
      </c>
    </row>
    <row r="12" spans="1:118" ht="48.95" customHeight="1" thickBot="1" x14ac:dyDescent="0.3">
      <c r="A12" s="26"/>
      <c r="B12" s="80" t="str">
        <f ca="1">$AF3/1000&amp;$AG3&amp;$AH3/1000&amp;$AI3</f>
        <v>7.136－4.139＝</v>
      </c>
      <c r="C12" s="81"/>
      <c r="D12" s="81"/>
      <c r="E12" s="81"/>
      <c r="F12" s="81"/>
      <c r="G12" s="81"/>
      <c r="H12" s="82">
        <f ca="1">$AJ3/1000</f>
        <v>2.9969999999999999</v>
      </c>
      <c r="I12" s="82"/>
      <c r="J12" s="83"/>
      <c r="K12" s="9"/>
      <c r="L12" s="26"/>
      <c r="M12" s="80" t="str">
        <f ca="1">$AF4/1000&amp;$AG4&amp;$AH4/1000&amp;$AI4</f>
        <v>7.783－2.788＝</v>
      </c>
      <c r="N12" s="81"/>
      <c r="O12" s="81"/>
      <c r="P12" s="81"/>
      <c r="Q12" s="81"/>
      <c r="R12" s="81"/>
      <c r="S12" s="82">
        <f ca="1">$AJ4/1000</f>
        <v>4.9950000000000001</v>
      </c>
      <c r="T12" s="82"/>
      <c r="U12" s="83"/>
      <c r="V12" s="9"/>
      <c r="AE12" s="2" t="s">
        <v>168</v>
      </c>
      <c r="AF12" s="1">
        <f t="shared" ca="1" si="0"/>
        <v>9813</v>
      </c>
      <c r="AG12" s="1" t="s">
        <v>89</v>
      </c>
      <c r="AH12" s="1">
        <f t="shared" ca="1" si="1"/>
        <v>2816</v>
      </c>
      <c r="AI12" s="1" t="s">
        <v>135</v>
      </c>
      <c r="AJ12" s="1">
        <f t="shared" ca="1" si="2"/>
        <v>6997</v>
      </c>
      <c r="AL12" s="1">
        <f t="shared" ca="1" si="3"/>
        <v>0</v>
      </c>
      <c r="AM12" s="1">
        <f t="shared" ca="1" si="4"/>
        <v>9</v>
      </c>
      <c r="AN12" s="1" t="s">
        <v>97</v>
      </c>
      <c r="AO12" s="1">
        <f t="shared" ca="1" si="5"/>
        <v>8</v>
      </c>
      <c r="AP12" s="1">
        <f t="shared" ca="1" si="6"/>
        <v>1</v>
      </c>
      <c r="AQ12" s="1">
        <f t="shared" ca="1" si="7"/>
        <v>3</v>
      </c>
      <c r="AR12" s="1" t="s">
        <v>157</v>
      </c>
      <c r="AS12" s="1">
        <f t="shared" ca="1" si="8"/>
        <v>0</v>
      </c>
      <c r="AT12" s="1">
        <f t="shared" ca="1" si="9"/>
        <v>2</v>
      </c>
      <c r="AU12" s="1" t="s">
        <v>97</v>
      </c>
      <c r="AV12" s="1">
        <f t="shared" ca="1" si="10"/>
        <v>8</v>
      </c>
      <c r="AW12" s="1">
        <f t="shared" ca="1" si="11"/>
        <v>1</v>
      </c>
      <c r="AX12" s="1">
        <f t="shared" ca="1" si="12"/>
        <v>6</v>
      </c>
      <c r="AY12" s="1" t="s">
        <v>135</v>
      </c>
      <c r="AZ12" s="1">
        <f t="shared" ca="1" si="13"/>
        <v>0</v>
      </c>
      <c r="BA12" s="1">
        <f t="shared" ca="1" si="14"/>
        <v>6</v>
      </c>
      <c r="BB12" s="1" t="s">
        <v>97</v>
      </c>
      <c r="BC12" s="1">
        <f t="shared" ca="1" si="15"/>
        <v>9</v>
      </c>
      <c r="BD12" s="1">
        <f t="shared" ca="1" si="16"/>
        <v>9</v>
      </c>
      <c r="BE12" s="1">
        <f t="shared" ca="1" si="17"/>
        <v>7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9</v>
      </c>
      <c r="BO12" s="11">
        <f t="shared" ca="1" si="21"/>
        <v>2</v>
      </c>
      <c r="BP12" s="12"/>
      <c r="BR12" s="1">
        <v>12</v>
      </c>
      <c r="BS12" s="10">
        <f t="shared" ca="1" si="22"/>
        <v>8</v>
      </c>
      <c r="BT12" s="10">
        <f t="shared" ca="1" si="23"/>
        <v>8</v>
      </c>
      <c r="BU12" s="19"/>
      <c r="BW12" s="1">
        <v>12</v>
      </c>
      <c r="BX12" s="10">
        <f t="shared" ca="1" si="24"/>
        <v>1</v>
      </c>
      <c r="BY12" s="10">
        <f t="shared" ca="1" si="25"/>
        <v>1</v>
      </c>
      <c r="BZ12" s="19"/>
      <c r="CB12" s="1">
        <v>12</v>
      </c>
      <c r="CC12" s="10">
        <f t="shared" ca="1" si="26"/>
        <v>3</v>
      </c>
      <c r="CD12" s="10">
        <f t="shared" ca="1" si="27"/>
        <v>6</v>
      </c>
      <c r="CE12" s="19"/>
      <c r="CF12" s="12"/>
      <c r="CG12" s="65">
        <f t="shared" ca="1" si="28"/>
        <v>0.73290696059168159</v>
      </c>
      <c r="CH12" s="66">
        <f t="shared" ca="1" si="29"/>
        <v>9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0.21636068441234235</v>
      </c>
      <c r="CO12" s="66">
        <f t="shared" ca="1" si="31"/>
        <v>30</v>
      </c>
      <c r="CP12" s="67"/>
      <c r="CQ12" s="67">
        <v>12</v>
      </c>
      <c r="CR12" s="67">
        <v>6</v>
      </c>
      <c r="CS12" s="67">
        <v>2</v>
      </c>
      <c r="CU12" s="65">
        <f t="shared" ca="1" si="32"/>
        <v>0.38824837746155294</v>
      </c>
      <c r="CV12" s="66">
        <f t="shared" ca="1" si="33"/>
        <v>9</v>
      </c>
      <c r="CW12" s="67"/>
      <c r="CX12" s="67">
        <v>12</v>
      </c>
      <c r="CY12" s="67">
        <v>1</v>
      </c>
      <c r="CZ12" s="67">
        <v>1</v>
      </c>
      <c r="DB12" s="65">
        <f t="shared" ca="1" si="34"/>
        <v>0.96870048183562962</v>
      </c>
      <c r="DC12" s="66">
        <f t="shared" ca="1" si="35"/>
        <v>2</v>
      </c>
      <c r="DD12" s="67"/>
      <c r="DE12" s="67">
        <v>12</v>
      </c>
      <c r="DF12" s="67">
        <v>1</v>
      </c>
      <c r="DG12" s="67">
        <v>1</v>
      </c>
      <c r="DI12" s="65">
        <f t="shared" ca="1" si="36"/>
        <v>0.43891437497290609</v>
      </c>
      <c r="DJ12" s="66">
        <f t="shared" ca="1" si="37"/>
        <v>19</v>
      </c>
      <c r="DK12" s="67"/>
      <c r="DL12" s="67">
        <v>12</v>
      </c>
      <c r="DM12" s="67">
        <v>2</v>
      </c>
      <c r="DN12" s="67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0.93699682925799821</v>
      </c>
      <c r="CH13" s="66">
        <f t="shared" ca="1" si="29"/>
        <v>2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7.1658001211047262E-2</v>
      </c>
      <c r="CO13" s="66">
        <f t="shared" ca="1" si="31"/>
        <v>34</v>
      </c>
      <c r="CP13" s="67"/>
      <c r="CQ13" s="67">
        <v>13</v>
      </c>
      <c r="CR13" s="67">
        <v>6</v>
      </c>
      <c r="CS13" s="67">
        <v>3</v>
      </c>
      <c r="CU13" s="65">
        <f t="shared" ca="1" si="32"/>
        <v>0.75541997131963456</v>
      </c>
      <c r="CV13" s="66">
        <f t="shared" ca="1" si="33"/>
        <v>7</v>
      </c>
      <c r="CW13" s="67"/>
      <c r="CX13" s="67">
        <v>13</v>
      </c>
      <c r="CY13" s="67">
        <v>2</v>
      </c>
      <c r="CZ13" s="67">
        <v>2</v>
      </c>
      <c r="DB13" s="65">
        <f t="shared" ca="1" si="34"/>
        <v>0.94389510866777337</v>
      </c>
      <c r="DC13" s="66">
        <f t="shared" ca="1" si="35"/>
        <v>4</v>
      </c>
      <c r="DD13" s="67"/>
      <c r="DE13" s="67">
        <v>13</v>
      </c>
      <c r="DF13" s="67">
        <v>2</v>
      </c>
      <c r="DG13" s="67">
        <v>2</v>
      </c>
      <c r="DI13" s="65">
        <f t="shared" ca="1" si="36"/>
        <v>0.47835250026017329</v>
      </c>
      <c r="DJ13" s="66">
        <f t="shared" ca="1" si="37"/>
        <v>15</v>
      </c>
      <c r="DK13" s="67"/>
      <c r="DL13" s="67">
        <v>13</v>
      </c>
      <c r="DM13" s="67">
        <v>2</v>
      </c>
      <c r="DN13" s="67">
        <v>7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7</v>
      </c>
      <c r="F14" s="33" t="str">
        <f ca="1">IF(AND(G14=0,H14=0,I14=0),"",".")</f>
        <v>.</v>
      </c>
      <c r="G14" s="34">
        <f ca="1">$BS3</f>
        <v>1</v>
      </c>
      <c r="H14" s="34">
        <f ca="1">$BX3</f>
        <v>3</v>
      </c>
      <c r="I14" s="34">
        <f ca="1">$CC3</f>
        <v>6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7</v>
      </c>
      <c r="Q14" s="33" t="str">
        <f ca="1">IF(AND(R14=0,S14=0,T14=0),"",".")</f>
        <v>.</v>
      </c>
      <c r="R14" s="34">
        <f ca="1">$BS4</f>
        <v>7</v>
      </c>
      <c r="S14" s="34">
        <f ca="1">$BX4</f>
        <v>8</v>
      </c>
      <c r="T14" s="34">
        <f ca="1">$CC4</f>
        <v>3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0.57925795973544836</v>
      </c>
      <c r="CH14" s="66">
        <f t="shared" ca="1" si="29"/>
        <v>12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0.67458391632695469</v>
      </c>
      <c r="CO14" s="66">
        <f t="shared" ca="1" si="31"/>
        <v>14</v>
      </c>
      <c r="CP14" s="67"/>
      <c r="CQ14" s="67">
        <v>14</v>
      </c>
      <c r="CR14" s="67">
        <v>6</v>
      </c>
      <c r="CS14" s="67">
        <v>4</v>
      </c>
      <c r="CU14" s="65">
        <f t="shared" ca="1" si="32"/>
        <v>0.1606807081788455</v>
      </c>
      <c r="CV14" s="66">
        <f t="shared" ca="1" si="33"/>
        <v>16</v>
      </c>
      <c r="CW14" s="67"/>
      <c r="CX14" s="67">
        <v>14</v>
      </c>
      <c r="CY14" s="67">
        <v>3</v>
      </c>
      <c r="CZ14" s="67">
        <v>3</v>
      </c>
      <c r="DB14" s="65">
        <f t="shared" ca="1" si="34"/>
        <v>0.69572731462859161</v>
      </c>
      <c r="DC14" s="66">
        <f t="shared" ca="1" si="35"/>
        <v>7</v>
      </c>
      <c r="DD14" s="67"/>
      <c r="DE14" s="67">
        <v>14</v>
      </c>
      <c r="DF14" s="67">
        <v>3</v>
      </c>
      <c r="DG14" s="67">
        <v>3</v>
      </c>
      <c r="DI14" s="65">
        <f t="shared" ca="1" si="36"/>
        <v>0.66659410363175131</v>
      </c>
      <c r="DJ14" s="66">
        <f t="shared" ca="1" si="37"/>
        <v>11</v>
      </c>
      <c r="DK14" s="67"/>
      <c r="DL14" s="67">
        <v>14</v>
      </c>
      <c r="DM14" s="67">
        <v>2</v>
      </c>
      <c r="DN14" s="67">
        <v>8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4</v>
      </c>
      <c r="F15" s="40" t="str">
        <f ca="1">IF(AND(G15=0,H15=0,I15=0),"",".")</f>
        <v>.</v>
      </c>
      <c r="G15" s="41">
        <f ca="1">$BT3</f>
        <v>1</v>
      </c>
      <c r="H15" s="41">
        <f ca="1">$BY3</f>
        <v>3</v>
      </c>
      <c r="I15" s="41">
        <f ca="1">$CD3</f>
        <v>9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2</v>
      </c>
      <c r="Q15" s="40" t="str">
        <f ca="1">IF(AND(R15=0,S15=0,T15=0),"",".")</f>
        <v>.</v>
      </c>
      <c r="R15" s="41">
        <f ca="1">$BT4</f>
        <v>7</v>
      </c>
      <c r="S15" s="41">
        <f ca="1">$BY4</f>
        <v>8</v>
      </c>
      <c r="T15" s="41">
        <f ca="1">$CD4</f>
        <v>8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0.78264954916531015</v>
      </c>
      <c r="CH15" s="66">
        <f t="shared" ca="1" si="29"/>
        <v>7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0.51049593223675804</v>
      </c>
      <c r="CO15" s="66">
        <f t="shared" ca="1" si="31"/>
        <v>22</v>
      </c>
      <c r="CP15" s="67"/>
      <c r="CQ15" s="67">
        <v>15</v>
      </c>
      <c r="CR15" s="67">
        <v>6</v>
      </c>
      <c r="CS15" s="67">
        <v>5</v>
      </c>
      <c r="CU15" s="65">
        <f t="shared" ca="1" si="32"/>
        <v>0.78496334315999805</v>
      </c>
      <c r="CV15" s="66">
        <f t="shared" ca="1" si="33"/>
        <v>5</v>
      </c>
      <c r="CW15" s="67"/>
      <c r="CX15" s="67">
        <v>15</v>
      </c>
      <c r="CY15" s="67">
        <v>4</v>
      </c>
      <c r="CZ15" s="67">
        <v>4</v>
      </c>
      <c r="DB15" s="65">
        <f t="shared" ca="1" si="34"/>
        <v>0.77004407065936298</v>
      </c>
      <c r="DC15" s="66">
        <f t="shared" ca="1" si="35"/>
        <v>6</v>
      </c>
      <c r="DD15" s="67"/>
      <c r="DE15" s="67">
        <v>15</v>
      </c>
      <c r="DF15" s="67">
        <v>4</v>
      </c>
      <c r="DG15" s="67">
        <v>4</v>
      </c>
      <c r="DI15" s="65">
        <f t="shared" ca="1" si="36"/>
        <v>0.95188900290425071</v>
      </c>
      <c r="DJ15" s="66">
        <f t="shared" ca="1" si="37"/>
        <v>2</v>
      </c>
      <c r="DK15" s="67"/>
      <c r="DL15" s="67">
        <v>15</v>
      </c>
      <c r="DM15" s="67">
        <v>2</v>
      </c>
      <c r="DN15" s="67">
        <v>9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2</v>
      </c>
      <c r="F16" s="62" t="str">
        <f>$BB3</f>
        <v>.</v>
      </c>
      <c r="G16" s="63">
        <f ca="1">$BC3</f>
        <v>9</v>
      </c>
      <c r="H16" s="64">
        <f ca="1">$BD3</f>
        <v>9</v>
      </c>
      <c r="I16" s="64">
        <f ca="1">$BE3</f>
        <v>7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4</v>
      </c>
      <c r="Q16" s="62" t="str">
        <f>$BB4</f>
        <v>.</v>
      </c>
      <c r="R16" s="63">
        <f ca="1">$BC4</f>
        <v>9</v>
      </c>
      <c r="S16" s="64">
        <f ca="1">$BD4</f>
        <v>9</v>
      </c>
      <c r="T16" s="64">
        <f ca="1">$BE4</f>
        <v>5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0.61615101679755679</v>
      </c>
      <c r="CH16" s="66">
        <f t="shared" ca="1" si="29"/>
        <v>11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0.30963800054968427</v>
      </c>
      <c r="CO16" s="66">
        <f t="shared" ca="1" si="31"/>
        <v>28</v>
      </c>
      <c r="CP16" s="67"/>
      <c r="CQ16" s="67">
        <v>16</v>
      </c>
      <c r="CR16" s="67">
        <v>7</v>
      </c>
      <c r="CS16" s="67">
        <v>1</v>
      </c>
      <c r="CU16" s="65">
        <f t="shared" ca="1" si="32"/>
        <v>0.54413635689345552</v>
      </c>
      <c r="CV16" s="66">
        <f t="shared" ca="1" si="33"/>
        <v>8</v>
      </c>
      <c r="CW16" s="67"/>
      <c r="CX16" s="67">
        <v>16</v>
      </c>
      <c r="CY16" s="67">
        <v>5</v>
      </c>
      <c r="CZ16" s="67">
        <v>5</v>
      </c>
      <c r="DB16" s="65">
        <f t="shared" ca="1" si="34"/>
        <v>0.27908137766993879</v>
      </c>
      <c r="DC16" s="66">
        <f t="shared" ca="1" si="35"/>
        <v>15</v>
      </c>
      <c r="DD16" s="67"/>
      <c r="DE16" s="67">
        <v>16</v>
      </c>
      <c r="DF16" s="67">
        <v>5</v>
      </c>
      <c r="DG16" s="67">
        <v>5</v>
      </c>
      <c r="DI16" s="65">
        <f t="shared" ca="1" si="36"/>
        <v>1.176095310302494E-3</v>
      </c>
      <c r="DJ16" s="66">
        <f t="shared" ca="1" si="37"/>
        <v>37</v>
      </c>
      <c r="DK16" s="67"/>
      <c r="DL16" s="67">
        <v>16</v>
      </c>
      <c r="DM16" s="67">
        <v>3</v>
      </c>
      <c r="DN16" s="67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0.83417751755145697</v>
      </c>
      <c r="CH17" s="66">
        <f t="shared" ca="1" si="29"/>
        <v>6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0.92680976051646069</v>
      </c>
      <c r="CO17" s="66">
        <f t="shared" ca="1" si="31"/>
        <v>5</v>
      </c>
      <c r="CP17" s="67"/>
      <c r="CQ17" s="67">
        <v>17</v>
      </c>
      <c r="CR17" s="67">
        <v>7</v>
      </c>
      <c r="CS17" s="67">
        <v>2</v>
      </c>
      <c r="CU17" s="65">
        <f t="shared" ca="1" si="32"/>
        <v>0.21772615810728002</v>
      </c>
      <c r="CV17" s="66">
        <f t="shared" ca="1" si="33"/>
        <v>15</v>
      </c>
      <c r="CW17" s="67"/>
      <c r="CX17" s="67">
        <v>17</v>
      </c>
      <c r="CY17" s="67">
        <v>6</v>
      </c>
      <c r="CZ17" s="67">
        <v>6</v>
      </c>
      <c r="DB17" s="65">
        <f t="shared" ca="1" si="34"/>
        <v>0.45234169990277751</v>
      </c>
      <c r="DC17" s="66">
        <f t="shared" ca="1" si="35"/>
        <v>12</v>
      </c>
      <c r="DD17" s="67"/>
      <c r="DE17" s="67">
        <v>17</v>
      </c>
      <c r="DF17" s="67">
        <v>6</v>
      </c>
      <c r="DG17" s="67">
        <v>6</v>
      </c>
      <c r="DI17" s="65">
        <f t="shared" ca="1" si="36"/>
        <v>0.20242190176314345</v>
      </c>
      <c r="DJ17" s="66">
        <f t="shared" ca="1" si="37"/>
        <v>26</v>
      </c>
      <c r="DK17" s="67"/>
      <c r="DL17" s="67">
        <v>17</v>
      </c>
      <c r="DM17" s="67">
        <v>3</v>
      </c>
      <c r="DN17" s="67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3.1558057879537582E-2</v>
      </c>
      <c r="CH18" s="66">
        <f t="shared" ca="1" si="29"/>
        <v>18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0.92751295710601778</v>
      </c>
      <c r="CO18" s="66">
        <f t="shared" ca="1" si="31"/>
        <v>4</v>
      </c>
      <c r="CP18" s="67"/>
      <c r="CQ18" s="67">
        <v>18</v>
      </c>
      <c r="CR18" s="67">
        <v>7</v>
      </c>
      <c r="CS18" s="67">
        <v>3</v>
      </c>
      <c r="CU18" s="65">
        <f t="shared" ca="1" si="32"/>
        <v>0.38266330716668939</v>
      </c>
      <c r="CV18" s="66">
        <f t="shared" ca="1" si="33"/>
        <v>10</v>
      </c>
      <c r="CW18" s="67"/>
      <c r="CX18" s="67">
        <v>18</v>
      </c>
      <c r="CY18" s="67">
        <v>7</v>
      </c>
      <c r="CZ18" s="67">
        <v>7</v>
      </c>
      <c r="DB18" s="65">
        <f t="shared" ca="1" si="34"/>
        <v>0.15807482853498245</v>
      </c>
      <c r="DC18" s="66">
        <f t="shared" ca="1" si="35"/>
        <v>18</v>
      </c>
      <c r="DD18" s="67"/>
      <c r="DE18" s="67">
        <v>18</v>
      </c>
      <c r="DF18" s="67">
        <v>7</v>
      </c>
      <c r="DG18" s="67">
        <v>7</v>
      </c>
      <c r="DI18" s="65">
        <f t="shared" ca="1" si="36"/>
        <v>0.74666732348296028</v>
      </c>
      <c r="DJ18" s="66">
        <f t="shared" ca="1" si="37"/>
        <v>9</v>
      </c>
      <c r="DK18" s="67"/>
      <c r="DL18" s="67">
        <v>18</v>
      </c>
      <c r="DM18" s="67">
        <v>3</v>
      </c>
      <c r="DN18" s="67">
        <v>5</v>
      </c>
    </row>
    <row r="19" spans="1:118" ht="48.95" customHeight="1" thickBot="1" x14ac:dyDescent="0.3">
      <c r="A19" s="26"/>
      <c r="B19" s="80" t="str">
        <f ca="1">$AF5/1000&amp;$AG5&amp;$AH5/1000&amp;$AI5</f>
        <v>8.241－5.244＝</v>
      </c>
      <c r="C19" s="81"/>
      <c r="D19" s="81"/>
      <c r="E19" s="81"/>
      <c r="F19" s="81"/>
      <c r="G19" s="81"/>
      <c r="H19" s="82">
        <f ca="1">$AJ5/1000</f>
        <v>2.9969999999999999</v>
      </c>
      <c r="I19" s="82"/>
      <c r="J19" s="83"/>
      <c r="K19" s="9"/>
      <c r="L19" s="26"/>
      <c r="M19" s="80" t="str">
        <f ca="1">$AF6/1000&amp;$AG6&amp;$AH6/1000&amp;$AI6</f>
        <v>5.901－2.908＝</v>
      </c>
      <c r="N19" s="81"/>
      <c r="O19" s="81"/>
      <c r="P19" s="81"/>
      <c r="Q19" s="81"/>
      <c r="R19" s="81"/>
      <c r="S19" s="82">
        <f ca="1">$AJ6/1000</f>
        <v>2.9929999999999999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0.99733159805425198</v>
      </c>
      <c r="CO19" s="66">
        <f t="shared" ca="1" si="31"/>
        <v>1</v>
      </c>
      <c r="CP19" s="67"/>
      <c r="CQ19" s="67">
        <v>19</v>
      </c>
      <c r="CR19" s="67">
        <v>7</v>
      </c>
      <c r="CS19" s="67">
        <v>4</v>
      </c>
      <c r="CU19" s="65">
        <f t="shared" ca="1" si="32"/>
        <v>0.90717660582597515</v>
      </c>
      <c r="CV19" s="66">
        <f t="shared" ca="1" si="33"/>
        <v>3</v>
      </c>
      <c r="CW19" s="67"/>
      <c r="CX19" s="67">
        <v>19</v>
      </c>
      <c r="CY19" s="67">
        <v>8</v>
      </c>
      <c r="CZ19" s="67">
        <v>8</v>
      </c>
      <c r="DB19" s="65">
        <f t="shared" ca="1" si="34"/>
        <v>0.20015543415586845</v>
      </c>
      <c r="DC19" s="66">
        <f t="shared" ca="1" si="35"/>
        <v>17</v>
      </c>
      <c r="DD19" s="67"/>
      <c r="DE19" s="67">
        <v>19</v>
      </c>
      <c r="DF19" s="67">
        <v>8</v>
      </c>
      <c r="DG19" s="67">
        <v>8</v>
      </c>
      <c r="DI19" s="65">
        <f t="shared" ca="1" si="36"/>
        <v>0.11214842441347539</v>
      </c>
      <c r="DJ19" s="66">
        <f t="shared" ca="1" si="37"/>
        <v>33</v>
      </c>
      <c r="DK19" s="67"/>
      <c r="DL19" s="67">
        <v>19</v>
      </c>
      <c r="DM19" s="67">
        <v>3</v>
      </c>
      <c r="DN19" s="67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0.79167342840370925</v>
      </c>
      <c r="CO20" s="66">
        <f t="shared" ca="1" si="31"/>
        <v>9</v>
      </c>
      <c r="CP20" s="67"/>
      <c r="CQ20" s="67">
        <v>20</v>
      </c>
      <c r="CR20" s="67">
        <v>7</v>
      </c>
      <c r="CS20" s="67">
        <v>5</v>
      </c>
      <c r="CU20" s="65">
        <f t="shared" ca="1" si="32"/>
        <v>0.10405816308258131</v>
      </c>
      <c r="CV20" s="66">
        <f t="shared" ca="1" si="33"/>
        <v>19</v>
      </c>
      <c r="CW20" s="67"/>
      <c r="CX20" s="67">
        <v>20</v>
      </c>
      <c r="CY20" s="67">
        <v>9</v>
      </c>
      <c r="CZ20" s="67">
        <v>9</v>
      </c>
      <c r="DB20" s="65">
        <f t="shared" ca="1" si="34"/>
        <v>0.66609070495409117</v>
      </c>
      <c r="DC20" s="66">
        <f t="shared" ca="1" si="35"/>
        <v>8</v>
      </c>
      <c r="DD20" s="67"/>
      <c r="DE20" s="67">
        <v>20</v>
      </c>
      <c r="DF20" s="67">
        <v>9</v>
      </c>
      <c r="DG20" s="67">
        <v>9</v>
      </c>
      <c r="DI20" s="65">
        <f t="shared" ca="1" si="36"/>
        <v>0.55458649649576308</v>
      </c>
      <c r="DJ20" s="66">
        <f t="shared" ca="1" si="37"/>
        <v>14</v>
      </c>
      <c r="DK20" s="67"/>
      <c r="DL20" s="67">
        <v>20</v>
      </c>
      <c r="DM20" s="67">
        <v>3</v>
      </c>
      <c r="DN20" s="67">
        <v>7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8</v>
      </c>
      <c r="F21" s="33" t="str">
        <f ca="1">IF(AND(G21=0,H21=0,I21=0),"",".")</f>
        <v>.</v>
      </c>
      <c r="G21" s="34">
        <f ca="1">$BS5</f>
        <v>2</v>
      </c>
      <c r="H21" s="34">
        <f ca="1">$BX5</f>
        <v>4</v>
      </c>
      <c r="I21" s="34">
        <f ca="1">$CC5</f>
        <v>1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5</v>
      </c>
      <c r="Q21" s="33" t="str">
        <f ca="1">IF(AND(R21=0,S21=0,T21=0),"",".")</f>
        <v>.</v>
      </c>
      <c r="R21" s="34">
        <f ca="1">$BS6</f>
        <v>9</v>
      </c>
      <c r="S21" s="34">
        <f ca="1">$BX6</f>
        <v>0</v>
      </c>
      <c r="T21" s="34">
        <f ca="1">$CC6</f>
        <v>1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8.5440740885241451E-2</v>
      </c>
      <c r="CO21" s="66">
        <f t="shared" ca="1" si="31"/>
        <v>32</v>
      </c>
      <c r="CP21" s="67"/>
      <c r="CQ21" s="67">
        <v>21</v>
      </c>
      <c r="CR21" s="67">
        <v>7</v>
      </c>
      <c r="CS21" s="67">
        <v>6</v>
      </c>
      <c r="CU21" s="65"/>
      <c r="CV21" s="66"/>
      <c r="CW21" s="67"/>
      <c r="CX21" s="67"/>
      <c r="CY21" s="67"/>
      <c r="CZ21" s="67"/>
      <c r="DB21" s="65"/>
      <c r="DC21" s="66"/>
      <c r="DD21" s="67"/>
      <c r="DE21" s="67"/>
      <c r="DF21" s="67"/>
      <c r="DG21" s="67"/>
      <c r="DI21" s="65">
        <f t="shared" ca="1" si="36"/>
        <v>7.5049765552079983E-2</v>
      </c>
      <c r="DJ21" s="66">
        <f t="shared" ca="1" si="37"/>
        <v>35</v>
      </c>
      <c r="DK21" s="67"/>
      <c r="DL21" s="67">
        <v>21</v>
      </c>
      <c r="DM21" s="67">
        <v>3</v>
      </c>
      <c r="DN21" s="67">
        <v>8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5</v>
      </c>
      <c r="F22" s="40" t="str">
        <f ca="1">IF(AND(G22=0,H22=0,I22=0),"",".")</f>
        <v>.</v>
      </c>
      <c r="G22" s="41">
        <f ca="1">$BT5</f>
        <v>2</v>
      </c>
      <c r="H22" s="41">
        <f ca="1">$BY5</f>
        <v>4</v>
      </c>
      <c r="I22" s="41">
        <f ca="1">$CD5</f>
        <v>4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2</v>
      </c>
      <c r="Q22" s="40" t="str">
        <f ca="1">IF(AND(R22=0,S22=0,T22=0),"",".")</f>
        <v>.</v>
      </c>
      <c r="R22" s="41">
        <f ca="1">$BT6</f>
        <v>9</v>
      </c>
      <c r="S22" s="41">
        <f ca="1">$BY6</f>
        <v>0</v>
      </c>
      <c r="T22" s="41">
        <f ca="1">$CD6</f>
        <v>8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0.48288472835038798</v>
      </c>
      <c r="CO22" s="66">
        <f t="shared" ca="1" si="31"/>
        <v>23</v>
      </c>
      <c r="CP22" s="67"/>
      <c r="CQ22" s="67">
        <v>22</v>
      </c>
      <c r="CR22" s="67">
        <v>8</v>
      </c>
      <c r="CS22" s="67">
        <v>1</v>
      </c>
      <c r="CU22" s="65"/>
      <c r="CV22" s="66"/>
      <c r="CW22" s="67"/>
      <c r="CX22" s="67"/>
      <c r="CY22" s="67"/>
      <c r="CZ22" s="67"/>
      <c r="DB22" s="65"/>
      <c r="DC22" s="66"/>
      <c r="DD22" s="67"/>
      <c r="DE22" s="67"/>
      <c r="DF22" s="67"/>
      <c r="DG22" s="67"/>
      <c r="DI22" s="65">
        <f t="shared" ca="1" si="36"/>
        <v>0.21123165696219837</v>
      </c>
      <c r="DJ22" s="66">
        <f t="shared" ca="1" si="37"/>
        <v>25</v>
      </c>
      <c r="DK22" s="67"/>
      <c r="DL22" s="67">
        <v>22</v>
      </c>
      <c r="DM22" s="67">
        <v>3</v>
      </c>
      <c r="DN22" s="67">
        <v>9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2</v>
      </c>
      <c r="F23" s="62" t="str">
        <f>$BB5</f>
        <v>.</v>
      </c>
      <c r="G23" s="63">
        <f ca="1">$BC5</f>
        <v>9</v>
      </c>
      <c r="H23" s="64">
        <f ca="1">$BD5</f>
        <v>9</v>
      </c>
      <c r="I23" s="64">
        <f ca="1">$BE5</f>
        <v>7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2</v>
      </c>
      <c r="Q23" s="62" t="str">
        <f>$BB6</f>
        <v>.</v>
      </c>
      <c r="R23" s="63">
        <f ca="1">$BC6</f>
        <v>9</v>
      </c>
      <c r="S23" s="64">
        <f ca="1">$BD6</f>
        <v>9</v>
      </c>
      <c r="T23" s="64">
        <f ca="1">$BE6</f>
        <v>3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0.73347782154943419</v>
      </c>
      <c r="CO23" s="66">
        <f t="shared" ca="1" si="31"/>
        <v>11</v>
      </c>
      <c r="CP23" s="67"/>
      <c r="CQ23" s="67">
        <v>23</v>
      </c>
      <c r="CR23" s="67">
        <v>8</v>
      </c>
      <c r="CS23" s="67">
        <v>2</v>
      </c>
      <c r="CU23" s="65"/>
      <c r="CV23" s="66"/>
      <c r="CW23" s="67"/>
      <c r="CX23" s="67"/>
      <c r="CY23" s="67"/>
      <c r="CZ23" s="67"/>
      <c r="DB23" s="65"/>
      <c r="DC23" s="66"/>
      <c r="DD23" s="67"/>
      <c r="DE23" s="67"/>
      <c r="DF23" s="67"/>
      <c r="DG23" s="67"/>
      <c r="DI23" s="65">
        <f t="shared" ca="1" si="36"/>
        <v>0.45116694071657537</v>
      </c>
      <c r="DJ23" s="66">
        <f t="shared" ca="1" si="37"/>
        <v>18</v>
      </c>
      <c r="DK23" s="67"/>
      <c r="DL23" s="67">
        <v>23</v>
      </c>
      <c r="DM23" s="67">
        <v>4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0.57369065472673952</v>
      </c>
      <c r="CO24" s="66">
        <f t="shared" ca="1" si="31"/>
        <v>18</v>
      </c>
      <c r="CP24" s="67"/>
      <c r="CQ24" s="67">
        <v>24</v>
      </c>
      <c r="CR24" s="67">
        <v>8</v>
      </c>
      <c r="CS24" s="67">
        <v>3</v>
      </c>
      <c r="CU24" s="65"/>
      <c r="CV24" s="66"/>
      <c r="CW24" s="67"/>
      <c r="CX24" s="67"/>
      <c r="CY24" s="67"/>
      <c r="CZ24" s="67"/>
      <c r="DB24" s="65"/>
      <c r="DC24" s="66"/>
      <c r="DD24" s="67"/>
      <c r="DE24" s="67"/>
      <c r="DF24" s="67"/>
      <c r="DG24" s="67"/>
      <c r="DI24" s="65">
        <f t="shared" ca="1" si="36"/>
        <v>0.17694185608248858</v>
      </c>
      <c r="DJ24" s="66">
        <f t="shared" ca="1" si="37"/>
        <v>30</v>
      </c>
      <c r="DK24" s="67"/>
      <c r="DL24" s="67">
        <v>24</v>
      </c>
      <c r="DM24" s="67">
        <v>4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2.2657658940952841E-2</v>
      </c>
      <c r="CO25" s="66">
        <f t="shared" ca="1" si="31"/>
        <v>35</v>
      </c>
      <c r="CP25" s="67"/>
      <c r="CQ25" s="67">
        <v>25</v>
      </c>
      <c r="CR25" s="67">
        <v>8</v>
      </c>
      <c r="CS25" s="67">
        <v>4</v>
      </c>
      <c r="CU25" s="65"/>
      <c r="CV25" s="66"/>
      <c r="CW25" s="67"/>
      <c r="CX25" s="67"/>
      <c r="CY25" s="67"/>
      <c r="CZ25" s="67"/>
      <c r="DB25" s="65"/>
      <c r="DC25" s="66"/>
      <c r="DD25" s="67"/>
      <c r="DE25" s="67"/>
      <c r="DF25" s="67"/>
      <c r="DG25" s="67"/>
      <c r="DI25" s="65">
        <f t="shared" ca="1" si="36"/>
        <v>0.74794496873354321</v>
      </c>
      <c r="DJ25" s="66">
        <f t="shared" ca="1" si="37"/>
        <v>8</v>
      </c>
      <c r="DK25" s="67"/>
      <c r="DL25" s="67">
        <v>25</v>
      </c>
      <c r="DM25" s="67">
        <v>4</v>
      </c>
      <c r="DN25" s="67">
        <v>7</v>
      </c>
    </row>
    <row r="26" spans="1:118" ht="48.95" customHeight="1" thickBot="1" x14ac:dyDescent="0.3">
      <c r="A26" s="26"/>
      <c r="B26" s="80" t="str">
        <f ca="1">$AF7/1000&amp;$AG7&amp;$AH7/1000&amp;$AI7</f>
        <v>3.593－1.599＝</v>
      </c>
      <c r="C26" s="81"/>
      <c r="D26" s="81"/>
      <c r="E26" s="81"/>
      <c r="F26" s="81"/>
      <c r="G26" s="81"/>
      <c r="H26" s="82">
        <f ca="1">$AJ7/1000</f>
        <v>1.994</v>
      </c>
      <c r="I26" s="82"/>
      <c r="J26" s="83"/>
      <c r="K26" s="9"/>
      <c r="L26" s="26"/>
      <c r="M26" s="80" t="str">
        <f ca="1">$AF8/1000&amp;$AG8&amp;$AH8/1000&amp;$AI8</f>
        <v>7.301－1.306＝</v>
      </c>
      <c r="N26" s="81"/>
      <c r="O26" s="81"/>
      <c r="P26" s="81"/>
      <c r="Q26" s="81"/>
      <c r="R26" s="81"/>
      <c r="S26" s="82">
        <f ca="1">$AJ8/1000</f>
        <v>5.9950000000000001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0.70270367708798032</v>
      </c>
      <c r="CO26" s="66">
        <f t="shared" ca="1" si="31"/>
        <v>13</v>
      </c>
      <c r="CP26" s="67"/>
      <c r="CQ26" s="67">
        <v>26</v>
      </c>
      <c r="CR26" s="67">
        <v>8</v>
      </c>
      <c r="CS26" s="67">
        <v>5</v>
      </c>
      <c r="CU26" s="65"/>
      <c r="CV26" s="66"/>
      <c r="CW26" s="67"/>
      <c r="CX26" s="67"/>
      <c r="CY26" s="67"/>
      <c r="CZ26" s="67"/>
      <c r="DB26" s="65"/>
      <c r="DC26" s="66"/>
      <c r="DD26" s="67"/>
      <c r="DE26" s="67"/>
      <c r="DF26" s="67"/>
      <c r="DG26" s="67"/>
      <c r="DI26" s="65">
        <f t="shared" ca="1" si="36"/>
        <v>0.99891022533950902</v>
      </c>
      <c r="DJ26" s="66">
        <f t="shared" ca="1" si="37"/>
        <v>1</v>
      </c>
      <c r="DK26" s="67"/>
      <c r="DL26" s="67">
        <v>26</v>
      </c>
      <c r="DM26" s="67">
        <v>4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0.56413963999567052</v>
      </c>
      <c r="CO27" s="66">
        <f t="shared" ca="1" si="31"/>
        <v>20</v>
      </c>
      <c r="CP27" s="67"/>
      <c r="CQ27" s="67">
        <v>27</v>
      </c>
      <c r="CR27" s="67">
        <v>8</v>
      </c>
      <c r="CS27" s="67">
        <v>6</v>
      </c>
      <c r="CU27" s="65"/>
      <c r="CV27" s="66"/>
      <c r="CW27" s="67"/>
      <c r="CX27" s="67"/>
      <c r="CY27" s="67"/>
      <c r="CZ27" s="67"/>
      <c r="DB27" s="65"/>
      <c r="DC27" s="66"/>
      <c r="DD27" s="67"/>
      <c r="DE27" s="67"/>
      <c r="DF27" s="67"/>
      <c r="DG27" s="67"/>
      <c r="DI27" s="65">
        <f t="shared" ca="1" si="36"/>
        <v>6.8753676081699355E-2</v>
      </c>
      <c r="DJ27" s="66">
        <f t="shared" ca="1" si="37"/>
        <v>36</v>
      </c>
      <c r="DK27" s="67"/>
      <c r="DL27" s="67">
        <v>27</v>
      </c>
      <c r="DM27" s="67">
        <v>4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3</v>
      </c>
      <c r="F28" s="33" t="str">
        <f ca="1">IF(AND(G28=0,H28=0,I28=0),"",".")</f>
        <v>.</v>
      </c>
      <c r="G28" s="34">
        <f ca="1">$BS7</f>
        <v>5</v>
      </c>
      <c r="H28" s="34">
        <f ca="1">$BX7</f>
        <v>9</v>
      </c>
      <c r="I28" s="34">
        <f ca="1">$CC7</f>
        <v>3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7</v>
      </c>
      <c r="Q28" s="33" t="str">
        <f ca="1">IF(AND(R28=0,S28=0,T28=0),"",".")</f>
        <v>.</v>
      </c>
      <c r="R28" s="34">
        <f ca="1">$BS8</f>
        <v>3</v>
      </c>
      <c r="S28" s="34">
        <f ca="1">$BX8</f>
        <v>0</v>
      </c>
      <c r="T28" s="34">
        <f ca="1">$CC8</f>
        <v>1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0.65182590448708788</v>
      </c>
      <c r="CO28" s="66">
        <f t="shared" ca="1" si="31"/>
        <v>15</v>
      </c>
      <c r="CP28" s="67"/>
      <c r="CQ28" s="67">
        <v>28</v>
      </c>
      <c r="CR28" s="67">
        <v>8</v>
      </c>
      <c r="CS28" s="67">
        <v>7</v>
      </c>
      <c r="CU28" s="65"/>
      <c r="CV28" s="66"/>
      <c r="CW28" s="67"/>
      <c r="CX28" s="67"/>
      <c r="CY28" s="67"/>
      <c r="CZ28" s="67"/>
      <c r="DB28" s="65"/>
      <c r="DC28" s="66"/>
      <c r="DD28" s="67"/>
      <c r="DE28" s="67"/>
      <c r="DF28" s="67"/>
      <c r="DG28" s="67"/>
      <c r="DI28" s="65">
        <f t="shared" ca="1" si="36"/>
        <v>0.89240261837750945</v>
      </c>
      <c r="DJ28" s="66">
        <f t="shared" ca="1" si="37"/>
        <v>4</v>
      </c>
      <c r="DK28" s="67"/>
      <c r="DL28" s="67">
        <v>28</v>
      </c>
      <c r="DM28" s="67">
        <v>5</v>
      </c>
      <c r="DN28" s="67">
        <v>6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1</v>
      </c>
      <c r="F29" s="40" t="str">
        <f ca="1">IF(AND(G29=0,H29=0,I29=0),"",".")</f>
        <v>.</v>
      </c>
      <c r="G29" s="41">
        <f ca="1">$BT7</f>
        <v>5</v>
      </c>
      <c r="H29" s="41">
        <f ca="1">$BY7</f>
        <v>9</v>
      </c>
      <c r="I29" s="41">
        <f ca="1">$CD7</f>
        <v>9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1</v>
      </c>
      <c r="Q29" s="40" t="str">
        <f ca="1">IF(AND(R29=0,S29=0,T29=0),"",".")</f>
        <v>.</v>
      </c>
      <c r="R29" s="41">
        <f ca="1">$BT8</f>
        <v>3</v>
      </c>
      <c r="S29" s="41">
        <f ca="1">$BY8</f>
        <v>0</v>
      </c>
      <c r="T29" s="41">
        <f ca="1">$CD8</f>
        <v>6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8.4626286422043062E-2</v>
      </c>
      <c r="CO29" s="66">
        <f t="shared" ca="1" si="31"/>
        <v>33</v>
      </c>
      <c r="CP29" s="67"/>
      <c r="CQ29" s="67">
        <v>29</v>
      </c>
      <c r="CR29" s="67">
        <v>9</v>
      </c>
      <c r="CS29" s="67">
        <v>1</v>
      </c>
      <c r="CU29" s="65"/>
      <c r="CV29" s="66"/>
      <c r="CW29" s="67"/>
      <c r="CX29" s="67"/>
      <c r="CY29" s="67"/>
      <c r="CZ29" s="67"/>
      <c r="DB29" s="65"/>
      <c r="DC29" s="66"/>
      <c r="DD29" s="67"/>
      <c r="DE29" s="67"/>
      <c r="DF29" s="67"/>
      <c r="DG29" s="67"/>
      <c r="DI29" s="65">
        <f t="shared" ca="1" si="36"/>
        <v>0.18912223194399225</v>
      </c>
      <c r="DJ29" s="66">
        <f t="shared" ca="1" si="37"/>
        <v>28</v>
      </c>
      <c r="DK29" s="67"/>
      <c r="DL29" s="67">
        <v>29</v>
      </c>
      <c r="DM29" s="67">
        <v>5</v>
      </c>
      <c r="DN29" s="67">
        <v>7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1</v>
      </c>
      <c r="F30" s="62" t="str">
        <f>$BB7</f>
        <v>.</v>
      </c>
      <c r="G30" s="63">
        <f ca="1">$BC7</f>
        <v>9</v>
      </c>
      <c r="H30" s="64">
        <f ca="1">$BD7</f>
        <v>9</v>
      </c>
      <c r="I30" s="64">
        <f ca="1">$BE7</f>
        <v>4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5</v>
      </c>
      <c r="Q30" s="62" t="str">
        <f>$BB8</f>
        <v>.</v>
      </c>
      <c r="R30" s="63">
        <f ca="1">$BC8</f>
        <v>9</v>
      </c>
      <c r="S30" s="64">
        <f ca="1">$BD8</f>
        <v>9</v>
      </c>
      <c r="T30" s="64">
        <f ca="1">$BE8</f>
        <v>5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0.9834303325550815</v>
      </c>
      <c r="CO30" s="66">
        <f t="shared" ca="1" si="31"/>
        <v>3</v>
      </c>
      <c r="CP30" s="67"/>
      <c r="CQ30" s="67">
        <v>30</v>
      </c>
      <c r="CR30" s="67">
        <v>9</v>
      </c>
      <c r="CS30" s="67">
        <v>2</v>
      </c>
      <c r="CU30" s="65"/>
      <c r="CV30" s="66"/>
      <c r="CW30" s="67"/>
      <c r="CX30" s="67"/>
      <c r="CY30" s="67"/>
      <c r="CZ30" s="67"/>
      <c r="DB30" s="65"/>
      <c r="DC30" s="66"/>
      <c r="DD30" s="67"/>
      <c r="DE30" s="67"/>
      <c r="DF30" s="67"/>
      <c r="DG30" s="67"/>
      <c r="DI30" s="65">
        <f t="shared" ca="1" si="36"/>
        <v>0.45237775794148594</v>
      </c>
      <c r="DJ30" s="66">
        <f t="shared" ca="1" si="37"/>
        <v>17</v>
      </c>
      <c r="DK30" s="67"/>
      <c r="DL30" s="67">
        <v>30</v>
      </c>
      <c r="DM30" s="67">
        <v>5</v>
      </c>
      <c r="DN30" s="67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8.8824107218102855E-3</v>
      </c>
      <c r="CO31" s="66">
        <f t="shared" ca="1" si="31"/>
        <v>36</v>
      </c>
      <c r="CP31" s="67"/>
      <c r="CQ31" s="67">
        <v>31</v>
      </c>
      <c r="CR31" s="67">
        <v>9</v>
      </c>
      <c r="CS31" s="67">
        <v>3</v>
      </c>
      <c r="CU31" s="65"/>
      <c r="CV31" s="66"/>
      <c r="CW31" s="67"/>
      <c r="CX31" s="67"/>
      <c r="CY31" s="67"/>
      <c r="CZ31" s="67"/>
      <c r="DB31" s="65"/>
      <c r="DC31" s="66"/>
      <c r="DD31" s="67"/>
      <c r="DE31" s="67"/>
      <c r="DF31" s="67"/>
      <c r="DG31" s="67"/>
      <c r="DI31" s="65">
        <f t="shared" ca="1" si="36"/>
        <v>0.36309120906599257</v>
      </c>
      <c r="DJ31" s="66">
        <f t="shared" ca="1" si="37"/>
        <v>20</v>
      </c>
      <c r="DK31" s="67"/>
      <c r="DL31" s="67">
        <v>31</v>
      </c>
      <c r="DM31" s="67">
        <v>5</v>
      </c>
      <c r="DN31" s="67">
        <v>9</v>
      </c>
    </row>
    <row r="32" spans="1:118" ht="39.950000000000003" customHeight="1" thickBot="1" x14ac:dyDescent="0.3">
      <c r="A32" s="93" t="str">
        <f t="shared" ref="A32:T33" si="38">A1</f>
        <v>小数 ひき算 小数第三位 (1.111)－(1.111) 連続くり下がり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0.39984969867310105</v>
      </c>
      <c r="CO32" s="66">
        <f t="shared" ca="1" si="31"/>
        <v>25</v>
      </c>
      <c r="CP32" s="67"/>
      <c r="CQ32" s="67">
        <v>32</v>
      </c>
      <c r="CR32" s="67">
        <v>9</v>
      </c>
      <c r="CS32" s="67">
        <v>4</v>
      </c>
      <c r="CU32" s="65"/>
      <c r="CV32" s="66"/>
      <c r="CW32" s="67"/>
      <c r="CX32" s="67"/>
      <c r="CY32" s="67"/>
      <c r="CZ32" s="67"/>
      <c r="DA32" s="67"/>
      <c r="DB32" s="65"/>
      <c r="DC32" s="66"/>
      <c r="DD32" s="67"/>
      <c r="DE32" s="67"/>
      <c r="DF32" s="67"/>
      <c r="DG32" s="67"/>
      <c r="DI32" s="65">
        <f t="shared" ca="1" si="36"/>
        <v>0.6973592885452492</v>
      </c>
      <c r="DJ32" s="66">
        <f t="shared" ca="1" si="37"/>
        <v>10</v>
      </c>
      <c r="DK32" s="67"/>
      <c r="DL32" s="67">
        <v>32</v>
      </c>
      <c r="DM32" s="67">
        <v>6</v>
      </c>
      <c r="DN32" s="67">
        <v>7</v>
      </c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0.83933963705409365</v>
      </c>
      <c r="CO33" s="66">
        <f t="shared" ca="1" si="31"/>
        <v>7</v>
      </c>
      <c r="CP33" s="67"/>
      <c r="CQ33" s="67">
        <v>33</v>
      </c>
      <c r="CR33" s="67">
        <v>9</v>
      </c>
      <c r="CS33" s="67">
        <v>5</v>
      </c>
      <c r="CU33" s="65"/>
      <c r="CV33" s="66"/>
      <c r="CW33" s="67"/>
      <c r="CX33" s="67"/>
      <c r="CY33" s="67"/>
      <c r="CZ33" s="67"/>
      <c r="DB33" s="65"/>
      <c r="DC33" s="66"/>
      <c r="DD33" s="67"/>
      <c r="DE33" s="67"/>
      <c r="DF33" s="67"/>
      <c r="DG33" s="67"/>
      <c r="DI33" s="65">
        <f t="shared" ca="1" si="36"/>
        <v>0.17715914697406032</v>
      </c>
      <c r="DJ33" s="66">
        <f t="shared" ca="1" si="37"/>
        <v>29</v>
      </c>
      <c r="DK33" s="67"/>
      <c r="DL33" s="67">
        <v>33</v>
      </c>
      <c r="DM33" s="67">
        <v>6</v>
      </c>
      <c r="DN33" s="67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0.72436963114228814</v>
      </c>
      <c r="CO34" s="66">
        <f t="shared" ca="1" si="31"/>
        <v>12</v>
      </c>
      <c r="CP34" s="67"/>
      <c r="CQ34" s="67">
        <v>34</v>
      </c>
      <c r="CR34" s="67">
        <v>9</v>
      </c>
      <c r="CS34" s="67">
        <v>6</v>
      </c>
      <c r="CU34" s="65"/>
      <c r="CV34" s="66"/>
      <c r="CW34" s="67"/>
      <c r="CX34" s="67"/>
      <c r="CY34" s="67"/>
      <c r="CZ34" s="67"/>
      <c r="DB34" s="65"/>
      <c r="DC34" s="66"/>
      <c r="DD34" s="67"/>
      <c r="DE34" s="67"/>
      <c r="DF34" s="67"/>
      <c r="DG34" s="67"/>
      <c r="DI34" s="65">
        <f t="shared" ca="1" si="36"/>
        <v>0.66574222122075832</v>
      </c>
      <c r="DJ34" s="66">
        <f t="shared" ca="1" si="37"/>
        <v>12</v>
      </c>
      <c r="DK34" s="67"/>
      <c r="DL34" s="67">
        <v>34</v>
      </c>
      <c r="DM34" s="67">
        <v>6</v>
      </c>
      <c r="DN34" s="67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0.40396625303433376</v>
      </c>
      <c r="CO35" s="66">
        <f t="shared" ca="1" si="31"/>
        <v>24</v>
      </c>
      <c r="CP35" s="67"/>
      <c r="CQ35" s="67">
        <v>35</v>
      </c>
      <c r="CR35" s="67">
        <v>9</v>
      </c>
      <c r="CS35" s="67">
        <v>7</v>
      </c>
      <c r="CU35" s="65"/>
      <c r="CV35" s="66"/>
      <c r="CW35" s="67"/>
      <c r="CX35" s="67"/>
      <c r="CY35" s="67"/>
      <c r="CZ35" s="67"/>
      <c r="DB35" s="65"/>
      <c r="DC35" s="66"/>
      <c r="DD35" s="67"/>
      <c r="DE35" s="67"/>
      <c r="DF35" s="67"/>
      <c r="DG35" s="67"/>
      <c r="DI35" s="65">
        <f t="shared" ca="1" si="36"/>
        <v>0.19997130673805696</v>
      </c>
      <c r="DJ35" s="66">
        <f t="shared" ca="1" si="37"/>
        <v>27</v>
      </c>
      <c r="DK35" s="67"/>
      <c r="DL35" s="67">
        <v>35</v>
      </c>
      <c r="DM35" s="67">
        <v>7</v>
      </c>
      <c r="DN35" s="67">
        <v>8</v>
      </c>
    </row>
    <row r="36" spans="1:118" ht="48.95" customHeight="1" thickBot="1" x14ac:dyDescent="0.3">
      <c r="A36" s="50"/>
      <c r="B36" s="102" t="str">
        <f ca="1">B5</f>
        <v>9.684－1.686＝</v>
      </c>
      <c r="C36" s="103"/>
      <c r="D36" s="103"/>
      <c r="E36" s="103"/>
      <c r="F36" s="103"/>
      <c r="G36" s="103"/>
      <c r="H36" s="104">
        <f ca="1">H5</f>
        <v>7.9980000000000002</v>
      </c>
      <c r="I36" s="104"/>
      <c r="J36" s="105"/>
      <c r="K36" s="51"/>
      <c r="L36" s="27"/>
      <c r="M36" s="102" t="str">
        <f ca="1">M5</f>
        <v>4.352－3.357＝</v>
      </c>
      <c r="N36" s="103"/>
      <c r="O36" s="103"/>
      <c r="P36" s="103"/>
      <c r="Q36" s="103"/>
      <c r="R36" s="103"/>
      <c r="S36" s="104">
        <f ca="1">S5</f>
        <v>0.995</v>
      </c>
      <c r="T36" s="104"/>
      <c r="U36" s="105"/>
      <c r="V36" s="9"/>
      <c r="AF36" s="1" t="s">
        <v>169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9</v>
      </c>
      <c r="AI36" s="53">
        <f t="shared" ca="1" si="39"/>
        <v>9</v>
      </c>
      <c r="AJ36" s="53">
        <f t="shared" ca="1" si="39"/>
        <v>8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0.7437437800504525</v>
      </c>
      <c r="CO36" s="66">
        <f t="shared" ca="1" si="31"/>
        <v>10</v>
      </c>
      <c r="CP36" s="67"/>
      <c r="CQ36" s="67">
        <v>36</v>
      </c>
      <c r="CR36" s="67">
        <v>9</v>
      </c>
      <c r="CS36" s="67">
        <v>8</v>
      </c>
      <c r="CU36" s="65"/>
      <c r="CV36" s="66"/>
      <c r="CW36" s="67"/>
      <c r="CX36" s="67"/>
      <c r="CY36" s="67"/>
      <c r="CZ36" s="67"/>
      <c r="DB36" s="65"/>
      <c r="DC36" s="66"/>
      <c r="DD36" s="67"/>
      <c r="DE36" s="67"/>
      <c r="DF36" s="67"/>
      <c r="DG36" s="67"/>
      <c r="DI36" s="65">
        <f t="shared" ca="1" si="36"/>
        <v>0.35739574412731046</v>
      </c>
      <c r="DJ36" s="66">
        <f t="shared" ca="1" si="37"/>
        <v>21</v>
      </c>
      <c r="DK36" s="67"/>
      <c r="DL36" s="67">
        <v>36</v>
      </c>
      <c r="DM36" s="67">
        <v>7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9</v>
      </c>
      <c r="AI37" s="53">
        <f t="shared" ca="1" si="39"/>
        <v>9</v>
      </c>
      <c r="AJ37" s="53">
        <f t="shared" ca="1" si="39"/>
        <v>5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/>
      <c r="CV37" s="66"/>
      <c r="CW37" s="67"/>
      <c r="CX37" s="67"/>
      <c r="CY37" s="67"/>
      <c r="CZ37" s="67"/>
      <c r="DB37" s="65"/>
      <c r="DC37" s="66"/>
      <c r="DD37" s="67"/>
      <c r="DE37" s="67"/>
      <c r="DF37" s="67"/>
      <c r="DG37" s="67"/>
      <c r="DI37" s="65">
        <f t="shared" ca="1" si="36"/>
        <v>0.77080592037294493</v>
      </c>
      <c r="DJ37" s="66">
        <f t="shared" ca="1" si="37"/>
        <v>6</v>
      </c>
      <c r="DK37" s="67"/>
      <c r="DL37" s="67">
        <v>37</v>
      </c>
      <c r="DM37" s="67">
        <v>8</v>
      </c>
      <c r="DN37" s="67">
        <v>9</v>
      </c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9</v>
      </c>
      <c r="F38" s="33" t="str">
        <f t="shared" ca="1" si="41"/>
        <v>.</v>
      </c>
      <c r="G38" s="34">
        <f t="shared" ca="1" si="41"/>
        <v>6</v>
      </c>
      <c r="H38" s="34">
        <f t="shared" ca="1" si="41"/>
        <v>8</v>
      </c>
      <c r="I38" s="34">
        <f t="shared" ca="1" si="41"/>
        <v>4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4</v>
      </c>
      <c r="Q38" s="33" t="str">
        <f t="shared" ca="1" si="42"/>
        <v>.</v>
      </c>
      <c r="R38" s="34">
        <f t="shared" ca="1" si="42"/>
        <v>3</v>
      </c>
      <c r="S38" s="34">
        <f t="shared" ca="1" si="42"/>
        <v>5</v>
      </c>
      <c r="T38" s="34">
        <f t="shared" ca="1" si="42"/>
        <v>2</v>
      </c>
      <c r="U38" s="35"/>
      <c r="V38" s="9"/>
      <c r="AF38" s="1" t="s">
        <v>81</v>
      </c>
      <c r="AG38" s="1" t="str">
        <f t="shared" ca="1" si="40"/>
        <v>NO</v>
      </c>
      <c r="AH38" s="53">
        <f t="shared" ca="1" si="39"/>
        <v>9</v>
      </c>
      <c r="AI38" s="53">
        <f t="shared" ca="1" si="39"/>
        <v>9</v>
      </c>
      <c r="AJ38" s="53">
        <f t="shared" ca="1" si="39"/>
        <v>7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/>
      <c r="CV38" s="66"/>
      <c r="CW38" s="67"/>
      <c r="CX38" s="67"/>
      <c r="CY38" s="67"/>
      <c r="CZ38" s="67"/>
      <c r="DB38" s="65"/>
      <c r="DC38" s="66"/>
      <c r="DD38" s="67"/>
      <c r="DE38" s="67"/>
      <c r="DF38" s="67"/>
      <c r="DG38" s="67"/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1</v>
      </c>
      <c r="F39" s="40" t="str">
        <f t="shared" ca="1" si="41"/>
        <v>.</v>
      </c>
      <c r="G39" s="41">
        <f t="shared" ca="1" si="41"/>
        <v>6</v>
      </c>
      <c r="H39" s="41">
        <f t="shared" ca="1" si="41"/>
        <v>8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3</v>
      </c>
      <c r="Q39" s="40" t="str">
        <f t="shared" ca="1" si="43"/>
        <v>.</v>
      </c>
      <c r="R39" s="41">
        <f t="shared" ca="1" si="43"/>
        <v>3</v>
      </c>
      <c r="S39" s="41">
        <f t="shared" ca="1" si="43"/>
        <v>5</v>
      </c>
      <c r="T39" s="41">
        <f t="shared" ca="1" si="43"/>
        <v>7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9</v>
      </c>
      <c r="AI39" s="53">
        <f t="shared" ca="1" si="39"/>
        <v>9</v>
      </c>
      <c r="AJ39" s="53">
        <f t="shared" ca="1" si="39"/>
        <v>5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/>
      <c r="CV39" s="66"/>
      <c r="CW39" s="67"/>
      <c r="CX39" s="67"/>
      <c r="CY39" s="67"/>
      <c r="CZ39" s="67"/>
      <c r="DB39" s="65"/>
      <c r="DC39" s="66"/>
      <c r="DD39" s="67"/>
      <c r="DE39" s="67"/>
      <c r="DF39" s="67"/>
      <c r="DG39" s="67"/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7</v>
      </c>
      <c r="F40" s="55" t="str">
        <f t="shared" si="41"/>
        <v>.</v>
      </c>
      <c r="G40" s="56">
        <f t="shared" ca="1" si="41"/>
        <v>9</v>
      </c>
      <c r="H40" s="57">
        <f t="shared" ca="1" si="41"/>
        <v>9</v>
      </c>
      <c r="I40" s="57">
        <f t="shared" ca="1" si="41"/>
        <v>8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9</v>
      </c>
      <c r="S40" s="57">
        <f t="shared" ca="1" si="43"/>
        <v>9</v>
      </c>
      <c r="T40" s="57">
        <f t="shared" ca="1" si="43"/>
        <v>5</v>
      </c>
      <c r="U40" s="58"/>
      <c r="V40" s="9"/>
      <c r="X40" s="59"/>
      <c r="AE40" s="2" t="s">
        <v>82</v>
      </c>
      <c r="AF40" s="1" t="s">
        <v>37</v>
      </c>
      <c r="AG40" s="1" t="str">
        <f t="shared" ca="1" si="40"/>
        <v>NO</v>
      </c>
      <c r="AH40" s="53">
        <f t="shared" ca="1" si="39"/>
        <v>9</v>
      </c>
      <c r="AI40" s="53">
        <f t="shared" ca="1" si="39"/>
        <v>9</v>
      </c>
      <c r="AJ40" s="53">
        <f t="shared" ca="1" si="39"/>
        <v>7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/>
      <c r="CV40" s="66"/>
      <c r="CW40" s="67"/>
      <c r="CX40" s="67"/>
      <c r="CY40" s="67"/>
      <c r="CZ40" s="67"/>
      <c r="DB40" s="65"/>
      <c r="DC40" s="66"/>
      <c r="DD40" s="67"/>
      <c r="DE40" s="67"/>
      <c r="DF40" s="67"/>
      <c r="DG40" s="67"/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9</v>
      </c>
      <c r="AI41" s="53">
        <f t="shared" ca="1" si="39"/>
        <v>9</v>
      </c>
      <c r="AJ41" s="53">
        <f t="shared" ca="1" si="39"/>
        <v>3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/>
      <c r="CV41" s="66"/>
      <c r="CW41" s="67"/>
      <c r="CX41" s="67"/>
      <c r="CY41" s="67"/>
      <c r="CZ41" s="67"/>
      <c r="DB41" s="65"/>
      <c r="DC41" s="66"/>
      <c r="DD41" s="67"/>
      <c r="DE41" s="67"/>
      <c r="DF41" s="67"/>
      <c r="DG41" s="67"/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9</v>
      </c>
      <c r="AI42" s="53">
        <f t="shared" ca="1" si="39"/>
        <v>9</v>
      </c>
      <c r="AJ42" s="53">
        <f t="shared" ca="1" si="39"/>
        <v>4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/>
      <c r="CV42" s="66"/>
      <c r="CW42" s="67"/>
      <c r="CX42" s="67"/>
      <c r="CY42" s="67"/>
      <c r="CZ42" s="67"/>
      <c r="DB42" s="65"/>
      <c r="DC42" s="66"/>
      <c r="DD42" s="67"/>
      <c r="DE42" s="67"/>
      <c r="DF42" s="67"/>
      <c r="DG42" s="67"/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102" t="str">
        <f ca="1">B12</f>
        <v>7.136－4.139＝</v>
      </c>
      <c r="C43" s="103"/>
      <c r="D43" s="103"/>
      <c r="E43" s="103"/>
      <c r="F43" s="103"/>
      <c r="G43" s="103"/>
      <c r="H43" s="104">
        <f ca="1">H12</f>
        <v>2.9969999999999999</v>
      </c>
      <c r="I43" s="104"/>
      <c r="J43" s="105"/>
      <c r="K43" s="9"/>
      <c r="L43" s="26"/>
      <c r="M43" s="102" t="str">
        <f ca="1">M12</f>
        <v>7.783－2.788＝</v>
      </c>
      <c r="N43" s="103"/>
      <c r="O43" s="103"/>
      <c r="P43" s="103"/>
      <c r="Q43" s="103"/>
      <c r="R43" s="103"/>
      <c r="S43" s="104">
        <f ca="1">S12</f>
        <v>4.9950000000000001</v>
      </c>
      <c r="T43" s="104"/>
      <c r="U43" s="105"/>
      <c r="V43" s="9"/>
      <c r="AF43" s="1" t="s">
        <v>40</v>
      </c>
      <c r="AG43" s="1" t="str">
        <f t="shared" ca="1" si="40"/>
        <v>NO</v>
      </c>
      <c r="AH43" s="53">
        <f t="shared" ca="1" si="39"/>
        <v>9</v>
      </c>
      <c r="AI43" s="53">
        <f t="shared" ca="1" si="39"/>
        <v>9</v>
      </c>
      <c r="AJ43" s="53">
        <f t="shared" ca="1" si="39"/>
        <v>5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/>
      <c r="CV43" s="66"/>
      <c r="CW43" s="67"/>
      <c r="CX43" s="67"/>
      <c r="CY43" s="67"/>
      <c r="CZ43" s="67"/>
      <c r="DB43" s="65"/>
      <c r="DC43" s="66"/>
      <c r="DD43" s="67"/>
      <c r="DE43" s="67"/>
      <c r="DF43" s="67"/>
      <c r="DG43" s="67"/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9</v>
      </c>
      <c r="AI44" s="53">
        <f t="shared" ca="1" si="39"/>
        <v>9</v>
      </c>
      <c r="AJ44" s="53">
        <f t="shared" ca="1" si="39"/>
        <v>6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/>
      <c r="CV44" s="66"/>
      <c r="CW44" s="67"/>
      <c r="CX44" s="67"/>
      <c r="CY44" s="67"/>
      <c r="CZ44" s="67"/>
      <c r="DB44" s="65"/>
      <c r="DC44" s="66"/>
      <c r="DD44" s="67"/>
      <c r="DE44" s="67"/>
      <c r="DF44" s="67"/>
      <c r="DG44" s="67"/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7</v>
      </c>
      <c r="F45" s="33" t="str">
        <f t="shared" ca="1" si="44"/>
        <v>.</v>
      </c>
      <c r="G45" s="34">
        <f t="shared" ca="1" si="44"/>
        <v>1</v>
      </c>
      <c r="H45" s="34">
        <f t="shared" ca="1" si="44"/>
        <v>3</v>
      </c>
      <c r="I45" s="34">
        <f t="shared" ca="1" si="44"/>
        <v>6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7</v>
      </c>
      <c r="Q45" s="33" t="str">
        <f t="shared" ca="1" si="45"/>
        <v>.</v>
      </c>
      <c r="R45" s="34">
        <f t="shared" ca="1" si="45"/>
        <v>7</v>
      </c>
      <c r="S45" s="34">
        <f t="shared" ca="1" si="45"/>
        <v>8</v>
      </c>
      <c r="T45" s="34">
        <f t="shared" ca="1" si="45"/>
        <v>3</v>
      </c>
      <c r="U45" s="35"/>
      <c r="V45" s="9"/>
      <c r="AE45" s="2" t="s">
        <v>170</v>
      </c>
      <c r="AF45" s="1" t="s">
        <v>43</v>
      </c>
      <c r="AG45" s="1" t="str">
        <f t="shared" ca="1" si="40"/>
        <v>NO</v>
      </c>
      <c r="AH45" s="53">
        <f t="shared" ca="1" si="39"/>
        <v>9</v>
      </c>
      <c r="AI45" s="53">
        <f t="shared" ca="1" si="39"/>
        <v>9</v>
      </c>
      <c r="AJ45" s="53">
        <f t="shared" ca="1" si="39"/>
        <v>9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/>
      <c r="CV45" s="66"/>
      <c r="CW45" s="67"/>
      <c r="CX45" s="67"/>
      <c r="CY45" s="67"/>
      <c r="CZ45" s="67"/>
      <c r="DB45" s="65"/>
      <c r="DC45" s="66"/>
      <c r="DD45" s="67"/>
      <c r="DE45" s="67"/>
      <c r="DF45" s="67"/>
      <c r="DG45" s="67"/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4</v>
      </c>
      <c r="F46" s="40" t="str">
        <f t="shared" ca="1" si="46"/>
        <v>.</v>
      </c>
      <c r="G46" s="41">
        <f t="shared" ca="1" si="46"/>
        <v>1</v>
      </c>
      <c r="H46" s="41">
        <f t="shared" ca="1" si="46"/>
        <v>3</v>
      </c>
      <c r="I46" s="41">
        <f t="shared" ca="1" si="46"/>
        <v>9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2</v>
      </c>
      <c r="Q46" s="40" t="str">
        <f t="shared" ca="1" si="47"/>
        <v>.</v>
      </c>
      <c r="R46" s="41">
        <f t="shared" ca="1" si="47"/>
        <v>7</v>
      </c>
      <c r="S46" s="41">
        <f t="shared" ca="1" si="47"/>
        <v>8</v>
      </c>
      <c r="T46" s="41">
        <f t="shared" ca="1" si="47"/>
        <v>8</v>
      </c>
      <c r="U46" s="35"/>
      <c r="V46" s="9"/>
      <c r="AE46" s="2" t="s">
        <v>171</v>
      </c>
      <c r="AF46" s="2" t="s">
        <v>45</v>
      </c>
      <c r="AG46" s="1" t="str">
        <f t="shared" ca="1" si="40"/>
        <v>NO</v>
      </c>
      <c r="AH46" s="53">
        <f t="shared" ca="1" si="39"/>
        <v>9</v>
      </c>
      <c r="AI46" s="53">
        <f t="shared" ca="1" si="39"/>
        <v>9</v>
      </c>
      <c r="AJ46" s="53">
        <f t="shared" ca="1" si="39"/>
        <v>9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/>
      <c r="CV46" s="66"/>
      <c r="CW46" s="67"/>
      <c r="CX46" s="67"/>
      <c r="CY46" s="67"/>
      <c r="CZ46" s="67"/>
      <c r="DB46" s="65"/>
      <c r="DC46" s="66"/>
      <c r="DD46" s="67"/>
      <c r="DE46" s="67"/>
      <c r="DF46" s="67"/>
      <c r="DG46" s="67"/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2</v>
      </c>
      <c r="F47" s="55" t="str">
        <f t="shared" si="46"/>
        <v>.</v>
      </c>
      <c r="G47" s="56">
        <f t="shared" ca="1" si="46"/>
        <v>9</v>
      </c>
      <c r="H47" s="57">
        <f t="shared" ca="1" si="46"/>
        <v>9</v>
      </c>
      <c r="I47" s="57">
        <f t="shared" ca="1" si="46"/>
        <v>7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4</v>
      </c>
      <c r="Q47" s="55" t="str">
        <f t="shared" si="47"/>
        <v>.</v>
      </c>
      <c r="R47" s="56">
        <f t="shared" ca="1" si="47"/>
        <v>9</v>
      </c>
      <c r="S47" s="57">
        <f t="shared" ca="1" si="47"/>
        <v>9</v>
      </c>
      <c r="T47" s="57">
        <f t="shared" ca="1" si="47"/>
        <v>5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9</v>
      </c>
      <c r="AI47" s="53">
        <f t="shared" ca="1" si="39"/>
        <v>9</v>
      </c>
      <c r="AJ47" s="53">
        <f t="shared" ca="1" si="39"/>
        <v>7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102" t="str">
        <f ca="1">B19</f>
        <v>8.241－5.244＝</v>
      </c>
      <c r="C50" s="103"/>
      <c r="D50" s="103"/>
      <c r="E50" s="103"/>
      <c r="F50" s="103"/>
      <c r="G50" s="103"/>
      <c r="H50" s="104">
        <f ca="1">H19</f>
        <v>2.9969999999999999</v>
      </c>
      <c r="I50" s="104"/>
      <c r="J50" s="105"/>
      <c r="K50" s="9"/>
      <c r="L50" s="26"/>
      <c r="M50" s="102" t="str">
        <f ca="1">M19</f>
        <v>5.901－2.908＝</v>
      </c>
      <c r="N50" s="103"/>
      <c r="O50" s="103"/>
      <c r="P50" s="103"/>
      <c r="Q50" s="103"/>
      <c r="R50" s="103"/>
      <c r="S50" s="104">
        <f ca="1">S19</f>
        <v>2.9929999999999999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8</v>
      </c>
      <c r="F52" s="33" t="str">
        <f t="shared" ca="1" si="48"/>
        <v>.</v>
      </c>
      <c r="G52" s="34">
        <f t="shared" ca="1" si="48"/>
        <v>2</v>
      </c>
      <c r="H52" s="34">
        <f t="shared" ca="1" si="48"/>
        <v>4</v>
      </c>
      <c r="I52" s="34">
        <f t="shared" ca="1" si="48"/>
        <v>1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5</v>
      </c>
      <c r="Q52" s="33" t="str">
        <f t="shared" ca="1" si="49"/>
        <v>.</v>
      </c>
      <c r="R52" s="34">
        <f t="shared" ca="1" si="49"/>
        <v>9</v>
      </c>
      <c r="S52" s="34">
        <f t="shared" ca="1" si="49"/>
        <v>0</v>
      </c>
      <c r="T52" s="34">
        <f t="shared" ca="1" si="49"/>
        <v>1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5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4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2</v>
      </c>
      <c r="Q53" s="40" t="str">
        <f t="shared" ca="1" si="51"/>
        <v>.</v>
      </c>
      <c r="R53" s="41">
        <f t="shared" ca="1" si="51"/>
        <v>9</v>
      </c>
      <c r="S53" s="41">
        <f t="shared" ca="1" si="51"/>
        <v>0</v>
      </c>
      <c r="T53" s="41">
        <f t="shared" ca="1" si="51"/>
        <v>8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2</v>
      </c>
      <c r="F54" s="55" t="str">
        <f t="shared" si="50"/>
        <v>.</v>
      </c>
      <c r="G54" s="56">
        <f t="shared" ca="1" si="50"/>
        <v>9</v>
      </c>
      <c r="H54" s="57">
        <f t="shared" ca="1" si="50"/>
        <v>9</v>
      </c>
      <c r="I54" s="57">
        <f t="shared" ca="1" si="50"/>
        <v>7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2</v>
      </c>
      <c r="Q54" s="55" t="str">
        <f t="shared" si="51"/>
        <v>.</v>
      </c>
      <c r="R54" s="56">
        <f t="shared" ca="1" si="51"/>
        <v>9</v>
      </c>
      <c r="S54" s="57">
        <f t="shared" ca="1" si="51"/>
        <v>9</v>
      </c>
      <c r="T54" s="57">
        <f t="shared" ca="1" si="51"/>
        <v>3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102" t="str">
        <f ca="1">B26</f>
        <v>3.593－1.599＝</v>
      </c>
      <c r="C57" s="103"/>
      <c r="D57" s="103"/>
      <c r="E57" s="103"/>
      <c r="F57" s="103"/>
      <c r="G57" s="103"/>
      <c r="H57" s="104">
        <f ca="1">H26</f>
        <v>1.994</v>
      </c>
      <c r="I57" s="104"/>
      <c r="J57" s="105"/>
      <c r="K57" s="9"/>
      <c r="L57" s="26"/>
      <c r="M57" s="102" t="str">
        <f ca="1">M26</f>
        <v>7.301－1.306＝</v>
      </c>
      <c r="N57" s="103"/>
      <c r="O57" s="103"/>
      <c r="P57" s="103"/>
      <c r="Q57" s="103"/>
      <c r="R57" s="103"/>
      <c r="S57" s="104">
        <f ca="1">S26</f>
        <v>5.9950000000000001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3</v>
      </c>
      <c r="F59" s="33" t="str">
        <f t="shared" ca="1" si="52"/>
        <v>.</v>
      </c>
      <c r="G59" s="34">
        <f t="shared" ca="1" si="52"/>
        <v>5</v>
      </c>
      <c r="H59" s="34">
        <f t="shared" ca="1" si="52"/>
        <v>9</v>
      </c>
      <c r="I59" s="34">
        <f t="shared" ca="1" si="52"/>
        <v>3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7</v>
      </c>
      <c r="Q59" s="33" t="str">
        <f t="shared" ca="1" si="53"/>
        <v>.</v>
      </c>
      <c r="R59" s="34">
        <f t="shared" ca="1" si="53"/>
        <v>3</v>
      </c>
      <c r="S59" s="34">
        <f t="shared" ca="1" si="53"/>
        <v>0</v>
      </c>
      <c r="T59" s="34">
        <f t="shared" ca="1" si="53"/>
        <v>1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1</v>
      </c>
      <c r="F60" s="40" t="str">
        <f t="shared" ca="1" si="54"/>
        <v>.</v>
      </c>
      <c r="G60" s="41">
        <f t="shared" ca="1" si="54"/>
        <v>5</v>
      </c>
      <c r="H60" s="41">
        <f t="shared" ca="1" si="54"/>
        <v>9</v>
      </c>
      <c r="I60" s="41">
        <f t="shared" ca="1" si="54"/>
        <v>9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3</v>
      </c>
      <c r="S60" s="41">
        <f t="shared" ca="1" si="55"/>
        <v>0</v>
      </c>
      <c r="T60" s="41">
        <f t="shared" ca="1" si="55"/>
        <v>6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1</v>
      </c>
      <c r="F61" s="55" t="str">
        <f t="shared" si="54"/>
        <v>.</v>
      </c>
      <c r="G61" s="56">
        <f t="shared" ca="1" si="54"/>
        <v>9</v>
      </c>
      <c r="H61" s="57">
        <f t="shared" ca="1" si="54"/>
        <v>9</v>
      </c>
      <c r="I61" s="57">
        <f t="shared" ca="1" si="54"/>
        <v>4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5</v>
      </c>
      <c r="Q61" s="55" t="str">
        <f t="shared" si="55"/>
        <v>.</v>
      </c>
      <c r="R61" s="56">
        <f t="shared" ca="1" si="55"/>
        <v>9</v>
      </c>
      <c r="S61" s="57">
        <f t="shared" ca="1" si="55"/>
        <v>9</v>
      </c>
      <c r="T61" s="57">
        <f t="shared" ca="1" si="55"/>
        <v>5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0mo7kULTtB0B+Q3U5KzmZ91ZgoqUxF6LrmQlOUMybJCeehZLmI8ukwVWWKosZiW5qeoeeSgCYZ8AcGaQxIzqJQ==" saltValue="FDmSlftXbpi76z3Fg7RpUg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809" priority="161">
      <formula>I38=0</formula>
    </cfRule>
  </conditionalFormatting>
  <conditionalFormatting sqref="I39">
    <cfRule type="expression" dxfId="808" priority="160">
      <formula>I39=0</formula>
    </cfRule>
  </conditionalFormatting>
  <conditionalFormatting sqref="H38">
    <cfRule type="expression" dxfId="807" priority="159">
      <formula>AND(H38=0,I38=0)</formula>
    </cfRule>
  </conditionalFormatting>
  <conditionalFormatting sqref="H39">
    <cfRule type="expression" dxfId="806" priority="158">
      <formula>AND(H39=0,I39=0)</formula>
    </cfRule>
  </conditionalFormatting>
  <conditionalFormatting sqref="G38">
    <cfRule type="expression" dxfId="805" priority="157">
      <formula>AND(G38=0,H38=0,I38=0)</formula>
    </cfRule>
  </conditionalFormatting>
  <conditionalFormatting sqref="G39">
    <cfRule type="expression" dxfId="804" priority="156">
      <formula>AND(G39=0,H39=0,I39=0)</formula>
    </cfRule>
  </conditionalFormatting>
  <conditionalFormatting sqref="D38">
    <cfRule type="expression" dxfId="803" priority="155">
      <formula>D38=0</formula>
    </cfRule>
  </conditionalFormatting>
  <conditionalFormatting sqref="D39">
    <cfRule type="expression" dxfId="802" priority="154">
      <formula>D39=0</formula>
    </cfRule>
  </conditionalFormatting>
  <conditionalFormatting sqref="D40">
    <cfRule type="expression" dxfId="801" priority="153">
      <formula>D40=0</formula>
    </cfRule>
  </conditionalFormatting>
  <conditionalFormatting sqref="C39">
    <cfRule type="expression" dxfId="800" priority="152">
      <formula>C39=""</formula>
    </cfRule>
  </conditionalFormatting>
  <conditionalFormatting sqref="I7">
    <cfRule type="expression" dxfId="799" priority="151">
      <formula>I7=0</formula>
    </cfRule>
  </conditionalFormatting>
  <conditionalFormatting sqref="I8">
    <cfRule type="expression" dxfId="798" priority="150">
      <formula>I8=0</formula>
    </cfRule>
  </conditionalFormatting>
  <conditionalFormatting sqref="H7">
    <cfRule type="expression" dxfId="797" priority="149">
      <formula>AND(H7=0,I7=0)</formula>
    </cfRule>
  </conditionalFormatting>
  <conditionalFormatting sqref="H8">
    <cfRule type="expression" dxfId="796" priority="148">
      <formula>AND(H8=0,I8=0)</formula>
    </cfRule>
  </conditionalFormatting>
  <conditionalFormatting sqref="G7">
    <cfRule type="expression" dxfId="795" priority="147">
      <formula>AND(G7=0,H7=0,I7=0)</formula>
    </cfRule>
  </conditionalFormatting>
  <conditionalFormatting sqref="G8">
    <cfRule type="expression" dxfId="794" priority="146">
      <formula>AND(G8=0,H8=0,I8=0)</formula>
    </cfRule>
  </conditionalFormatting>
  <conditionalFormatting sqref="D7">
    <cfRule type="expression" dxfId="793" priority="145">
      <formula>D7=0</formula>
    </cfRule>
  </conditionalFormatting>
  <conditionalFormatting sqref="D8">
    <cfRule type="expression" dxfId="792" priority="144">
      <formula>D8=0</formula>
    </cfRule>
  </conditionalFormatting>
  <conditionalFormatting sqref="D9">
    <cfRule type="expression" dxfId="791" priority="143">
      <formula>D9=0</formula>
    </cfRule>
  </conditionalFormatting>
  <conditionalFormatting sqref="C8">
    <cfRule type="expression" dxfId="790" priority="142">
      <formula>C8=""</formula>
    </cfRule>
  </conditionalFormatting>
  <conditionalFormatting sqref="AM15:AM26">
    <cfRule type="expression" dxfId="789" priority="141">
      <formula>$AQ15="NO"</formula>
    </cfRule>
  </conditionalFormatting>
  <conditionalFormatting sqref="T7">
    <cfRule type="expression" dxfId="788" priority="140">
      <formula>T7=0</formula>
    </cfRule>
  </conditionalFormatting>
  <conditionalFormatting sqref="T8">
    <cfRule type="expression" dxfId="787" priority="139">
      <formula>T8=0</formula>
    </cfRule>
  </conditionalFormatting>
  <conditionalFormatting sqref="S7">
    <cfRule type="expression" dxfId="786" priority="138">
      <formula>AND(S7=0,T7=0)</formula>
    </cfRule>
  </conditionalFormatting>
  <conditionalFormatting sqref="S8">
    <cfRule type="expression" dxfId="785" priority="137">
      <formula>AND(S8=0,T8=0)</formula>
    </cfRule>
  </conditionalFormatting>
  <conditionalFormatting sqref="R7">
    <cfRule type="expression" dxfId="784" priority="136">
      <formula>AND(R7=0,S7=0,T7=0)</formula>
    </cfRule>
  </conditionalFormatting>
  <conditionalFormatting sqref="R8">
    <cfRule type="expression" dxfId="783" priority="135">
      <formula>AND(R8=0,S8=0,T8=0)</formula>
    </cfRule>
  </conditionalFormatting>
  <conditionalFormatting sqref="O7">
    <cfRule type="expression" dxfId="782" priority="134">
      <formula>O7=0</formula>
    </cfRule>
  </conditionalFormatting>
  <conditionalFormatting sqref="O8">
    <cfRule type="expression" dxfId="781" priority="133">
      <formula>O8=0</formula>
    </cfRule>
  </conditionalFormatting>
  <conditionalFormatting sqref="O9">
    <cfRule type="expression" dxfId="780" priority="132">
      <formula>O9=0</formula>
    </cfRule>
  </conditionalFormatting>
  <conditionalFormatting sqref="N8">
    <cfRule type="expression" dxfId="779" priority="131">
      <formula>N8=""</formula>
    </cfRule>
  </conditionalFormatting>
  <conditionalFormatting sqref="I14">
    <cfRule type="expression" dxfId="778" priority="130">
      <formula>I14=0</formula>
    </cfRule>
  </conditionalFormatting>
  <conditionalFormatting sqref="I15">
    <cfRule type="expression" dxfId="777" priority="129">
      <formula>I15=0</formula>
    </cfRule>
  </conditionalFormatting>
  <conditionalFormatting sqref="H14">
    <cfRule type="expression" dxfId="776" priority="128">
      <formula>AND(H14=0,I14=0)</formula>
    </cfRule>
  </conditionalFormatting>
  <conditionalFormatting sqref="H15">
    <cfRule type="expression" dxfId="775" priority="127">
      <formula>AND(H15=0,I15=0)</formula>
    </cfRule>
  </conditionalFormatting>
  <conditionalFormatting sqref="G14">
    <cfRule type="expression" dxfId="774" priority="126">
      <formula>AND(G14=0,H14=0,I14=0)</formula>
    </cfRule>
  </conditionalFormatting>
  <conditionalFormatting sqref="G15">
    <cfRule type="expression" dxfId="773" priority="125">
      <formula>AND(G15=0,H15=0,I15=0)</formula>
    </cfRule>
  </conditionalFormatting>
  <conditionalFormatting sqref="D14">
    <cfRule type="expression" dxfId="772" priority="124">
      <formula>D14=0</formula>
    </cfRule>
  </conditionalFormatting>
  <conditionalFormatting sqref="D15">
    <cfRule type="expression" dxfId="771" priority="123">
      <formula>D15=0</formula>
    </cfRule>
  </conditionalFormatting>
  <conditionalFormatting sqref="D16">
    <cfRule type="expression" dxfId="770" priority="122">
      <formula>D16=0</formula>
    </cfRule>
  </conditionalFormatting>
  <conditionalFormatting sqref="C15">
    <cfRule type="expression" dxfId="769" priority="121">
      <formula>C15=""</formula>
    </cfRule>
  </conditionalFormatting>
  <conditionalFormatting sqref="T14">
    <cfRule type="expression" dxfId="768" priority="120">
      <formula>T14=0</formula>
    </cfRule>
  </conditionalFormatting>
  <conditionalFormatting sqref="T15">
    <cfRule type="expression" dxfId="767" priority="119">
      <formula>T15=0</formula>
    </cfRule>
  </conditionalFormatting>
  <conditionalFormatting sqref="S14">
    <cfRule type="expression" dxfId="766" priority="118">
      <formula>AND(S14=0,T14=0)</formula>
    </cfRule>
  </conditionalFormatting>
  <conditionalFormatting sqref="S15">
    <cfRule type="expression" dxfId="765" priority="117">
      <formula>AND(S15=0,T15=0)</formula>
    </cfRule>
  </conditionalFormatting>
  <conditionalFormatting sqref="R14">
    <cfRule type="expression" dxfId="764" priority="116">
      <formula>AND(R14=0,S14=0,T14=0)</formula>
    </cfRule>
  </conditionalFormatting>
  <conditionalFormatting sqref="R15">
    <cfRule type="expression" dxfId="763" priority="115">
      <formula>AND(R15=0,S15=0,T15=0)</formula>
    </cfRule>
  </conditionalFormatting>
  <conditionalFormatting sqref="O14">
    <cfRule type="expression" dxfId="762" priority="114">
      <formula>O14=0</formula>
    </cfRule>
  </conditionalFormatting>
  <conditionalFormatting sqref="O15">
    <cfRule type="expression" dxfId="761" priority="113">
      <formula>O15=0</formula>
    </cfRule>
  </conditionalFormatting>
  <conditionalFormatting sqref="O16">
    <cfRule type="expression" dxfId="760" priority="112">
      <formula>O16=0</formula>
    </cfRule>
  </conditionalFormatting>
  <conditionalFormatting sqref="N15">
    <cfRule type="expression" dxfId="759" priority="111">
      <formula>N15=""</formula>
    </cfRule>
  </conditionalFormatting>
  <conditionalFormatting sqref="I21">
    <cfRule type="expression" dxfId="758" priority="110">
      <formula>I21=0</formula>
    </cfRule>
  </conditionalFormatting>
  <conditionalFormatting sqref="I22">
    <cfRule type="expression" dxfId="757" priority="109">
      <formula>I22=0</formula>
    </cfRule>
  </conditionalFormatting>
  <conditionalFormatting sqref="H21">
    <cfRule type="expression" dxfId="756" priority="108">
      <formula>AND(H21=0,I21=0)</formula>
    </cfRule>
  </conditionalFormatting>
  <conditionalFormatting sqref="H22">
    <cfRule type="expression" dxfId="755" priority="107">
      <formula>AND(H22=0,I22=0)</formula>
    </cfRule>
  </conditionalFormatting>
  <conditionalFormatting sqref="G21">
    <cfRule type="expression" dxfId="754" priority="106">
      <formula>AND(G21=0,H21=0,I21=0)</formula>
    </cfRule>
  </conditionalFormatting>
  <conditionalFormatting sqref="G22">
    <cfRule type="expression" dxfId="753" priority="105">
      <formula>AND(G22=0,H22=0,I22=0)</formula>
    </cfRule>
  </conditionalFormatting>
  <conditionalFormatting sqref="D21">
    <cfRule type="expression" dxfId="752" priority="104">
      <formula>D21=0</formula>
    </cfRule>
  </conditionalFormatting>
  <conditionalFormatting sqref="D22">
    <cfRule type="expression" dxfId="751" priority="103">
      <formula>D22=0</formula>
    </cfRule>
  </conditionalFormatting>
  <conditionalFormatting sqref="D23">
    <cfRule type="expression" dxfId="750" priority="102">
      <formula>D23=0</formula>
    </cfRule>
  </conditionalFormatting>
  <conditionalFormatting sqref="C22">
    <cfRule type="expression" dxfId="749" priority="101">
      <formula>C22=""</formula>
    </cfRule>
  </conditionalFormatting>
  <conditionalFormatting sqref="T21">
    <cfRule type="expression" dxfId="748" priority="100">
      <formula>T21=0</formula>
    </cfRule>
  </conditionalFormatting>
  <conditionalFormatting sqref="T22">
    <cfRule type="expression" dxfId="747" priority="99">
      <formula>T22=0</formula>
    </cfRule>
  </conditionalFormatting>
  <conditionalFormatting sqref="S21">
    <cfRule type="expression" dxfId="746" priority="98">
      <formula>AND(S21=0,T21=0)</formula>
    </cfRule>
  </conditionalFormatting>
  <conditionalFormatting sqref="S22">
    <cfRule type="expression" dxfId="745" priority="97">
      <formula>AND(S22=0,T22=0)</formula>
    </cfRule>
  </conditionalFormatting>
  <conditionalFormatting sqref="R21">
    <cfRule type="expression" dxfId="744" priority="96">
      <formula>AND(R21=0,S21=0,T21=0)</formula>
    </cfRule>
  </conditionalFormatting>
  <conditionalFormatting sqref="R22">
    <cfRule type="expression" dxfId="743" priority="95">
      <formula>AND(R22=0,S22=0,T22=0)</formula>
    </cfRule>
  </conditionalFormatting>
  <conditionalFormatting sqref="O21">
    <cfRule type="expression" dxfId="742" priority="94">
      <formula>O21=0</formula>
    </cfRule>
  </conditionalFormatting>
  <conditionalFormatting sqref="O22">
    <cfRule type="expression" dxfId="741" priority="93">
      <formula>O22=0</formula>
    </cfRule>
  </conditionalFormatting>
  <conditionalFormatting sqref="O23">
    <cfRule type="expression" dxfId="740" priority="92">
      <formula>O23=0</formula>
    </cfRule>
  </conditionalFormatting>
  <conditionalFormatting sqref="N22">
    <cfRule type="expression" dxfId="739" priority="91">
      <formula>N22=""</formula>
    </cfRule>
  </conditionalFormatting>
  <conditionalFormatting sqref="I28">
    <cfRule type="expression" dxfId="738" priority="90">
      <formula>I28=0</formula>
    </cfRule>
  </conditionalFormatting>
  <conditionalFormatting sqref="I29">
    <cfRule type="expression" dxfId="737" priority="89">
      <formula>I29=0</formula>
    </cfRule>
  </conditionalFormatting>
  <conditionalFormatting sqref="H28">
    <cfRule type="expression" dxfId="736" priority="88">
      <formula>AND(H28=0,I28=0)</formula>
    </cfRule>
  </conditionalFormatting>
  <conditionalFormatting sqref="H29">
    <cfRule type="expression" dxfId="735" priority="87">
      <formula>AND(H29=0,I29=0)</formula>
    </cfRule>
  </conditionalFormatting>
  <conditionalFormatting sqref="G28">
    <cfRule type="expression" dxfId="734" priority="86">
      <formula>AND(G28=0,H28=0,I28=0)</formula>
    </cfRule>
  </conditionalFormatting>
  <conditionalFormatting sqref="G29">
    <cfRule type="expression" dxfId="733" priority="85">
      <formula>AND(G29=0,H29=0,I29=0)</formula>
    </cfRule>
  </conditionalFormatting>
  <conditionalFormatting sqref="D28">
    <cfRule type="expression" dxfId="732" priority="84">
      <formula>D28=0</formula>
    </cfRule>
  </conditionalFormatting>
  <conditionalFormatting sqref="D29">
    <cfRule type="expression" dxfId="731" priority="83">
      <formula>D29=0</formula>
    </cfRule>
  </conditionalFormatting>
  <conditionalFormatting sqref="D30">
    <cfRule type="expression" dxfId="730" priority="82">
      <formula>D30=0</formula>
    </cfRule>
  </conditionalFormatting>
  <conditionalFormatting sqref="C29">
    <cfRule type="expression" dxfId="729" priority="81">
      <formula>C29=""</formula>
    </cfRule>
  </conditionalFormatting>
  <conditionalFormatting sqref="T28">
    <cfRule type="expression" dxfId="728" priority="80">
      <formula>T28=0</formula>
    </cfRule>
  </conditionalFormatting>
  <conditionalFormatting sqref="T29">
    <cfRule type="expression" dxfId="727" priority="79">
      <formula>T29=0</formula>
    </cfRule>
  </conditionalFormatting>
  <conditionalFormatting sqref="S28">
    <cfRule type="expression" dxfId="726" priority="78">
      <formula>AND(S28=0,T28=0)</formula>
    </cfRule>
  </conditionalFormatting>
  <conditionalFormatting sqref="S29">
    <cfRule type="expression" dxfId="725" priority="77">
      <formula>AND(S29=0,T29=0)</formula>
    </cfRule>
  </conditionalFormatting>
  <conditionalFormatting sqref="R28">
    <cfRule type="expression" dxfId="724" priority="76">
      <formula>AND(R28=0,S28=0,T28=0)</formula>
    </cfRule>
  </conditionalFormatting>
  <conditionalFormatting sqref="R29">
    <cfRule type="expression" dxfId="723" priority="75">
      <formula>AND(R29=0,S29=0,T29=0)</formula>
    </cfRule>
  </conditionalFormatting>
  <conditionalFormatting sqref="O28">
    <cfRule type="expression" dxfId="722" priority="74">
      <formula>O28=0</formula>
    </cfRule>
  </conditionalFormatting>
  <conditionalFormatting sqref="O29">
    <cfRule type="expression" dxfId="721" priority="73">
      <formula>O29=0</formula>
    </cfRule>
  </conditionalFormatting>
  <conditionalFormatting sqref="O30">
    <cfRule type="expression" dxfId="720" priority="72">
      <formula>O30=0</formula>
    </cfRule>
  </conditionalFormatting>
  <conditionalFormatting sqref="N29">
    <cfRule type="expression" dxfId="719" priority="71">
      <formula>N29=""</formula>
    </cfRule>
  </conditionalFormatting>
  <conditionalFormatting sqref="T38">
    <cfRule type="expression" dxfId="718" priority="70">
      <formula>T38=0</formula>
    </cfRule>
  </conditionalFormatting>
  <conditionalFormatting sqref="T39">
    <cfRule type="expression" dxfId="717" priority="69">
      <formula>T39=0</formula>
    </cfRule>
  </conditionalFormatting>
  <conditionalFormatting sqref="S38">
    <cfRule type="expression" dxfId="716" priority="68">
      <formula>AND(S38=0,T38=0)</formula>
    </cfRule>
  </conditionalFormatting>
  <conditionalFormatting sqref="S39">
    <cfRule type="expression" dxfId="715" priority="67">
      <formula>AND(S39=0,T39=0)</formula>
    </cfRule>
  </conditionalFormatting>
  <conditionalFormatting sqref="R38">
    <cfRule type="expression" dxfId="714" priority="66">
      <formula>AND(R38=0,S38=0,T38=0)</formula>
    </cfRule>
  </conditionalFormatting>
  <conditionalFormatting sqref="R39">
    <cfRule type="expression" dxfId="713" priority="65">
      <formula>AND(R39=0,S39=0,T39=0)</formula>
    </cfRule>
  </conditionalFormatting>
  <conditionalFormatting sqref="O38">
    <cfRule type="expression" dxfId="712" priority="64">
      <formula>O38=0</formula>
    </cfRule>
  </conditionalFormatting>
  <conditionalFormatting sqref="O39">
    <cfRule type="expression" dxfId="711" priority="63">
      <formula>O39=0</formula>
    </cfRule>
  </conditionalFormatting>
  <conditionalFormatting sqref="O40">
    <cfRule type="expression" dxfId="710" priority="62">
      <formula>O40=0</formula>
    </cfRule>
  </conditionalFormatting>
  <conditionalFormatting sqref="N39">
    <cfRule type="expression" dxfId="709" priority="61">
      <formula>N39=""</formula>
    </cfRule>
  </conditionalFormatting>
  <conditionalFormatting sqref="I45">
    <cfRule type="expression" dxfId="708" priority="60">
      <formula>I45=0</formula>
    </cfRule>
  </conditionalFormatting>
  <conditionalFormatting sqref="I46">
    <cfRule type="expression" dxfId="707" priority="59">
      <formula>I46=0</formula>
    </cfRule>
  </conditionalFormatting>
  <conditionalFormatting sqref="H45">
    <cfRule type="expression" dxfId="706" priority="58">
      <formula>AND(H45=0,I45=0)</formula>
    </cfRule>
  </conditionalFormatting>
  <conditionalFormatting sqref="H46">
    <cfRule type="expression" dxfId="705" priority="57">
      <formula>AND(H46=0,I46=0)</formula>
    </cfRule>
  </conditionalFormatting>
  <conditionalFormatting sqref="G45">
    <cfRule type="expression" dxfId="704" priority="56">
      <formula>AND(G45=0,H45=0,I45=0)</formula>
    </cfRule>
  </conditionalFormatting>
  <conditionalFormatting sqref="G46">
    <cfRule type="expression" dxfId="703" priority="55">
      <formula>AND(G46=0,H46=0,I46=0)</formula>
    </cfRule>
  </conditionalFormatting>
  <conditionalFormatting sqref="D45">
    <cfRule type="expression" dxfId="702" priority="54">
      <formula>D45=0</formula>
    </cfRule>
  </conditionalFormatting>
  <conditionalFormatting sqref="D46">
    <cfRule type="expression" dxfId="701" priority="53">
      <formula>D46=0</formula>
    </cfRule>
  </conditionalFormatting>
  <conditionalFormatting sqref="D47">
    <cfRule type="expression" dxfId="700" priority="52">
      <formula>D47=0</formula>
    </cfRule>
  </conditionalFormatting>
  <conditionalFormatting sqref="C46">
    <cfRule type="expression" dxfId="699" priority="51">
      <formula>C46=""</formula>
    </cfRule>
  </conditionalFormatting>
  <conditionalFormatting sqref="T45">
    <cfRule type="expression" dxfId="698" priority="50">
      <formula>T45=0</formula>
    </cfRule>
  </conditionalFormatting>
  <conditionalFormatting sqref="T46">
    <cfRule type="expression" dxfId="697" priority="49">
      <formula>T46=0</formula>
    </cfRule>
  </conditionalFormatting>
  <conditionalFormatting sqref="S45">
    <cfRule type="expression" dxfId="696" priority="48">
      <formula>AND(S45=0,T45=0)</formula>
    </cfRule>
  </conditionalFormatting>
  <conditionalFormatting sqref="S46">
    <cfRule type="expression" dxfId="695" priority="47">
      <formula>AND(S46=0,T46=0)</formula>
    </cfRule>
  </conditionalFormatting>
  <conditionalFormatting sqref="R45">
    <cfRule type="expression" dxfId="694" priority="46">
      <formula>AND(R45=0,S45=0,T45=0)</formula>
    </cfRule>
  </conditionalFormatting>
  <conditionalFormatting sqref="R46">
    <cfRule type="expression" dxfId="693" priority="45">
      <formula>AND(R46=0,S46=0,T46=0)</formula>
    </cfRule>
  </conditionalFormatting>
  <conditionalFormatting sqref="O45">
    <cfRule type="expression" dxfId="692" priority="44">
      <formula>O45=0</formula>
    </cfRule>
  </conditionalFormatting>
  <conditionalFormatting sqref="O46">
    <cfRule type="expression" dxfId="691" priority="43">
      <formula>O46=0</formula>
    </cfRule>
  </conditionalFormatting>
  <conditionalFormatting sqref="O47">
    <cfRule type="expression" dxfId="690" priority="42">
      <formula>O47=0</formula>
    </cfRule>
  </conditionalFormatting>
  <conditionalFormatting sqref="N46">
    <cfRule type="expression" dxfId="689" priority="41">
      <formula>N46=""</formula>
    </cfRule>
  </conditionalFormatting>
  <conditionalFormatting sqref="I52">
    <cfRule type="expression" dxfId="688" priority="40">
      <formula>I52=0</formula>
    </cfRule>
  </conditionalFormatting>
  <conditionalFormatting sqref="I53">
    <cfRule type="expression" dxfId="687" priority="39">
      <formula>I53=0</formula>
    </cfRule>
  </conditionalFormatting>
  <conditionalFormatting sqref="H52">
    <cfRule type="expression" dxfId="686" priority="38">
      <formula>AND(H52=0,I52=0)</formula>
    </cfRule>
  </conditionalFormatting>
  <conditionalFormatting sqref="H53">
    <cfRule type="expression" dxfId="685" priority="37">
      <formula>AND(H53=0,I53=0)</formula>
    </cfRule>
  </conditionalFormatting>
  <conditionalFormatting sqref="G52">
    <cfRule type="expression" dxfId="684" priority="36">
      <formula>AND(G52=0,H52=0,I52=0)</formula>
    </cfRule>
  </conditionalFormatting>
  <conditionalFormatting sqref="G53">
    <cfRule type="expression" dxfId="683" priority="35">
      <formula>AND(G53=0,H53=0,I53=0)</formula>
    </cfRule>
  </conditionalFormatting>
  <conditionalFormatting sqref="D52">
    <cfRule type="expression" dxfId="682" priority="34">
      <formula>D52=0</formula>
    </cfRule>
  </conditionalFormatting>
  <conditionalFormatting sqref="D53">
    <cfRule type="expression" dxfId="681" priority="33">
      <formula>D53=0</formula>
    </cfRule>
  </conditionalFormatting>
  <conditionalFormatting sqref="D54">
    <cfRule type="expression" dxfId="680" priority="32">
      <formula>D54=0</formula>
    </cfRule>
  </conditionalFormatting>
  <conditionalFormatting sqref="C53">
    <cfRule type="expression" dxfId="679" priority="31">
      <formula>C53=""</formula>
    </cfRule>
  </conditionalFormatting>
  <conditionalFormatting sqref="T52">
    <cfRule type="expression" dxfId="678" priority="30">
      <formula>T52=0</formula>
    </cfRule>
  </conditionalFormatting>
  <conditionalFormatting sqref="T53">
    <cfRule type="expression" dxfId="677" priority="29">
      <formula>T53=0</formula>
    </cfRule>
  </conditionalFormatting>
  <conditionalFormatting sqref="S52">
    <cfRule type="expression" dxfId="676" priority="28">
      <formula>AND(S52=0,T52=0)</formula>
    </cfRule>
  </conditionalFormatting>
  <conditionalFormatting sqref="S53">
    <cfRule type="expression" dxfId="675" priority="27">
      <formula>AND(S53=0,T53=0)</formula>
    </cfRule>
  </conditionalFormatting>
  <conditionalFormatting sqref="R52">
    <cfRule type="expression" dxfId="674" priority="26">
      <formula>AND(R52=0,S52=0,T52=0)</formula>
    </cfRule>
  </conditionalFormatting>
  <conditionalFormatting sqref="R53">
    <cfRule type="expression" dxfId="673" priority="25">
      <formula>AND(R53=0,S53=0,T53=0)</formula>
    </cfRule>
  </conditionalFormatting>
  <conditionalFormatting sqref="O52">
    <cfRule type="expression" dxfId="672" priority="24">
      <formula>O52=0</formula>
    </cfRule>
  </conditionalFormatting>
  <conditionalFormatting sqref="O53">
    <cfRule type="expression" dxfId="671" priority="23">
      <formula>O53=0</formula>
    </cfRule>
  </conditionalFormatting>
  <conditionalFormatting sqref="O54">
    <cfRule type="expression" dxfId="670" priority="22">
      <formula>O54=0</formula>
    </cfRule>
  </conditionalFormatting>
  <conditionalFormatting sqref="N53">
    <cfRule type="expression" dxfId="669" priority="21">
      <formula>N53=""</formula>
    </cfRule>
  </conditionalFormatting>
  <conditionalFormatting sqref="I59">
    <cfRule type="expression" dxfId="668" priority="20">
      <formula>I59=0</formula>
    </cfRule>
  </conditionalFormatting>
  <conditionalFormatting sqref="I60">
    <cfRule type="expression" dxfId="667" priority="19">
      <formula>I60=0</formula>
    </cfRule>
  </conditionalFormatting>
  <conditionalFormatting sqref="H59">
    <cfRule type="expression" dxfId="666" priority="18">
      <formula>AND(H59=0,I59=0)</formula>
    </cfRule>
  </conditionalFormatting>
  <conditionalFormatting sqref="H60">
    <cfRule type="expression" dxfId="665" priority="17">
      <formula>AND(H60=0,I60=0)</formula>
    </cfRule>
  </conditionalFormatting>
  <conditionalFormatting sqref="G59">
    <cfRule type="expression" dxfId="664" priority="16">
      <formula>AND(G59=0,H59=0,I59=0)</formula>
    </cfRule>
  </conditionalFormatting>
  <conditionalFormatting sqref="G60">
    <cfRule type="expression" dxfId="663" priority="15">
      <formula>AND(G60=0,H60=0,I60=0)</formula>
    </cfRule>
  </conditionalFormatting>
  <conditionalFormatting sqref="D59">
    <cfRule type="expression" dxfId="662" priority="14">
      <formula>D59=0</formula>
    </cfRule>
  </conditionalFormatting>
  <conditionalFormatting sqref="D60">
    <cfRule type="expression" dxfId="661" priority="13">
      <formula>D60=0</formula>
    </cfRule>
  </conditionalFormatting>
  <conditionalFormatting sqref="D61">
    <cfRule type="expression" dxfId="660" priority="12">
      <formula>D61=0</formula>
    </cfRule>
  </conditionalFormatting>
  <conditionalFormatting sqref="C60">
    <cfRule type="expression" dxfId="659" priority="11">
      <formula>C60=""</formula>
    </cfRule>
  </conditionalFormatting>
  <conditionalFormatting sqref="T59">
    <cfRule type="expression" dxfId="658" priority="10">
      <formula>T59=0</formula>
    </cfRule>
  </conditionalFormatting>
  <conditionalFormatting sqref="T60">
    <cfRule type="expression" dxfId="657" priority="9">
      <formula>T60=0</formula>
    </cfRule>
  </conditionalFormatting>
  <conditionalFormatting sqref="S59">
    <cfRule type="expression" dxfId="656" priority="8">
      <formula>AND(S59=0,T59=0)</formula>
    </cfRule>
  </conditionalFormatting>
  <conditionalFormatting sqref="S60">
    <cfRule type="expression" dxfId="655" priority="7">
      <formula>AND(S60=0,T60=0)</formula>
    </cfRule>
  </conditionalFormatting>
  <conditionalFormatting sqref="R59">
    <cfRule type="expression" dxfId="654" priority="6">
      <formula>AND(R59=0,S59=0,T59=0)</formula>
    </cfRule>
  </conditionalFormatting>
  <conditionalFormatting sqref="R60">
    <cfRule type="expression" dxfId="653" priority="5">
      <formula>AND(R60=0,S60=0,T60=0)</formula>
    </cfRule>
  </conditionalFormatting>
  <conditionalFormatting sqref="O59">
    <cfRule type="expression" dxfId="652" priority="4">
      <formula>O59=0</formula>
    </cfRule>
  </conditionalFormatting>
  <conditionalFormatting sqref="O60">
    <cfRule type="expression" dxfId="651" priority="3">
      <formula>O60=0</formula>
    </cfRule>
  </conditionalFormatting>
  <conditionalFormatting sqref="O61">
    <cfRule type="expression" dxfId="650" priority="2">
      <formula>O61=0</formula>
    </cfRule>
  </conditionalFormatting>
  <conditionalFormatting sqref="N60">
    <cfRule type="expression" dxfId="649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4" t="s">
        <v>172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5">
        <v>1</v>
      </c>
      <c r="U1" s="85"/>
      <c r="V1" s="85"/>
      <c r="AD1" s="17"/>
      <c r="AE1" s="17" t="s">
        <v>173</v>
      </c>
      <c r="AF1" s="1">
        <f ca="1">BI1*10000+BN1*1000+BS1*100+BX1*10+CC1</f>
        <v>6000</v>
      </c>
      <c r="AG1" s="1" t="s">
        <v>68</v>
      </c>
      <c r="AH1" s="1">
        <f ca="1">BJ1*10000+BO1*1000+BT1*100+BY1*10+CD1</f>
        <v>2517</v>
      </c>
      <c r="AI1" s="1" t="s">
        <v>69</v>
      </c>
      <c r="AJ1" s="67">
        <f ca="1">AF1-AH1</f>
        <v>3483</v>
      </c>
      <c r="AL1" s="1">
        <f ca="1">BI1</f>
        <v>0</v>
      </c>
      <c r="AM1" s="1">
        <f ca="1">BN1</f>
        <v>6</v>
      </c>
      <c r="AN1" s="1" t="s">
        <v>60</v>
      </c>
      <c r="AO1" s="1">
        <f ca="1">BS1</f>
        <v>0</v>
      </c>
      <c r="AP1" s="1">
        <f ca="1">BX1</f>
        <v>0</v>
      </c>
      <c r="AQ1" s="1">
        <f ca="1">CC1</f>
        <v>0</v>
      </c>
      <c r="AR1" s="1" t="s">
        <v>1</v>
      </c>
      <c r="AS1" s="1">
        <f ca="1">BJ1</f>
        <v>0</v>
      </c>
      <c r="AT1" s="1">
        <f ca="1">BO1</f>
        <v>2</v>
      </c>
      <c r="AU1" s="1" t="s">
        <v>174</v>
      </c>
      <c r="AV1" s="1">
        <f ca="1">BT1</f>
        <v>5</v>
      </c>
      <c r="AW1" s="1">
        <f ca="1">BY1</f>
        <v>1</v>
      </c>
      <c r="AX1" s="1">
        <f ca="1">CD1</f>
        <v>7</v>
      </c>
      <c r="AY1" s="1" t="s">
        <v>152</v>
      </c>
      <c r="AZ1" s="1">
        <f ca="1">MOD(ROUNDDOWN(AJ1/10000,0),10)</f>
        <v>0</v>
      </c>
      <c r="BA1" s="1">
        <f ca="1">MOD(ROUNDDOWN(AJ1/1000,0),10)</f>
        <v>3</v>
      </c>
      <c r="BB1" s="1" t="s">
        <v>8</v>
      </c>
      <c r="BC1" s="1">
        <f ca="1">MOD(ROUNDDOWN(AJ1/100,0),10)</f>
        <v>4</v>
      </c>
      <c r="BD1" s="1">
        <f ca="1">MOD(ROUNDDOWN(AJ1/10,0),10)</f>
        <v>8</v>
      </c>
      <c r="BE1" s="1">
        <f ca="1">MOD(ROUNDDOWN(AJ1/1,0),10)</f>
        <v>3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2</v>
      </c>
      <c r="BP1" s="12"/>
      <c r="BQ1" s="18" t="s">
        <v>12</v>
      </c>
      <c r="BR1" s="1">
        <v>1</v>
      </c>
      <c r="BS1" s="10">
        <f ca="1">VLOOKUP($CV1,$CX$1:$CZ$100,2,FALSE)</f>
        <v>0</v>
      </c>
      <c r="BT1" s="10">
        <f ca="1">VLOOKUP($CV1,$CX$1:$CZ$100,3,FALSE)</f>
        <v>5</v>
      </c>
      <c r="BU1" s="19"/>
      <c r="BV1" s="18" t="s">
        <v>13</v>
      </c>
      <c r="BW1" s="1">
        <v>1</v>
      </c>
      <c r="BX1" s="10">
        <f ca="1">VLOOKUP($DC1,$DE$1:$DG$100,2,FALSE)</f>
        <v>0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0</v>
      </c>
      <c r="CD1" s="10">
        <f ca="1">VLOOKUP($DJ1,$DL$1:$DN$100,3,FALSE)</f>
        <v>7</v>
      </c>
      <c r="CE1" s="19"/>
      <c r="CF1" s="12"/>
      <c r="CG1" s="65">
        <f ca="1">RAND()</f>
        <v>0.64031620465965089</v>
      </c>
      <c r="CH1" s="66">
        <f ca="1">RANK(CG1,$CG$1:$CG$100,)</f>
        <v>5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0.72341312508837741</v>
      </c>
      <c r="CO1" s="66">
        <f ca="1">RANK(CN1,$CN$1:$CN$100,)</f>
        <v>12</v>
      </c>
      <c r="CP1" s="67"/>
      <c r="CQ1" s="67">
        <v>1</v>
      </c>
      <c r="CR1" s="67">
        <v>2</v>
      </c>
      <c r="CS1" s="67">
        <v>1</v>
      </c>
      <c r="CU1" s="65">
        <f ca="1">RAND()</f>
        <v>0.73334795379047313</v>
      </c>
      <c r="CV1" s="66">
        <f ca="1">RANK(CU1,$CU$1:$CU$100,)</f>
        <v>5</v>
      </c>
      <c r="CW1" s="67"/>
      <c r="CX1" s="67">
        <v>1</v>
      </c>
      <c r="CY1" s="67">
        <v>0</v>
      </c>
      <c r="CZ1" s="67">
        <v>1</v>
      </c>
      <c r="DA1" s="67"/>
      <c r="DB1" s="65">
        <f ca="1">RAND()</f>
        <v>0.30086060920312063</v>
      </c>
      <c r="DC1" s="66">
        <f ca="1">RANK(DB1,$DB$1:$DB$100,)</f>
        <v>10</v>
      </c>
      <c r="DD1" s="67"/>
      <c r="DE1" s="67">
        <v>1</v>
      </c>
      <c r="DF1" s="67">
        <v>0</v>
      </c>
      <c r="DG1" s="67">
        <v>1</v>
      </c>
      <c r="DI1" s="65">
        <f ca="1">RAND()</f>
        <v>0.15641268692578991</v>
      </c>
      <c r="DJ1" s="66">
        <f ca="1">RANK(DI1,$DI$1:$DI$100,)</f>
        <v>16</v>
      </c>
      <c r="DK1" s="67"/>
      <c r="DL1" s="67">
        <v>1</v>
      </c>
      <c r="DM1" s="67">
        <v>0</v>
      </c>
      <c r="DN1" s="67">
        <v>1</v>
      </c>
    </row>
    <row r="2" spans="1:118" ht="50.1" customHeight="1" thickBot="1" x14ac:dyDescent="0.3">
      <c r="A2" s="86" t="s">
        <v>4</v>
      </c>
      <c r="B2" s="87"/>
      <c r="C2" s="87"/>
      <c r="D2" s="87"/>
      <c r="E2" s="87"/>
      <c r="F2" s="88"/>
      <c r="G2" s="89" t="s">
        <v>5</v>
      </c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  <c r="AE2" s="2" t="s">
        <v>15</v>
      </c>
      <c r="AF2" s="1">
        <f t="shared" ref="AF2:AF12" ca="1" si="0">BI2*10000+BN2*1000+BS2*100+BX2*10+CC2</f>
        <v>8000</v>
      </c>
      <c r="AG2" s="1" t="s">
        <v>48</v>
      </c>
      <c r="AH2" s="1">
        <f t="shared" ref="AH2:AH12" ca="1" si="1">BJ2*10000+BO2*1000+BT2*100+BY2*10+CD2</f>
        <v>3871</v>
      </c>
      <c r="AI2" s="1" t="s">
        <v>2</v>
      </c>
      <c r="AJ2" s="67">
        <f t="shared" ref="AJ2:AJ12" ca="1" si="2">AF2-AH2</f>
        <v>4129</v>
      </c>
      <c r="AL2" s="1">
        <f t="shared" ref="AL2:AL12" ca="1" si="3">BI2</f>
        <v>0</v>
      </c>
      <c r="AM2" s="1">
        <f t="shared" ref="AM2:AM12" ca="1" si="4">BN2</f>
        <v>8</v>
      </c>
      <c r="AN2" s="1" t="s">
        <v>8</v>
      </c>
      <c r="AO2" s="1">
        <f t="shared" ref="AO2:AO12" ca="1" si="5">BS2</f>
        <v>0</v>
      </c>
      <c r="AP2" s="1">
        <f t="shared" ref="AP2:AP12" ca="1" si="6">BX2</f>
        <v>0</v>
      </c>
      <c r="AQ2" s="1">
        <f t="shared" ref="AQ2:AQ12" ca="1" si="7">CC2</f>
        <v>0</v>
      </c>
      <c r="AR2" s="1" t="s">
        <v>1</v>
      </c>
      <c r="AS2" s="1">
        <f t="shared" ref="AS2:AS12" ca="1" si="8">BJ2</f>
        <v>0</v>
      </c>
      <c r="AT2" s="1">
        <f t="shared" ref="AT2:AT12" ca="1" si="9">BO2</f>
        <v>3</v>
      </c>
      <c r="AU2" s="1" t="s">
        <v>65</v>
      </c>
      <c r="AV2" s="1">
        <f t="shared" ref="AV2:AV12" ca="1" si="10">BT2</f>
        <v>8</v>
      </c>
      <c r="AW2" s="1">
        <f t="shared" ref="AW2:AW12" ca="1" si="11">BY2</f>
        <v>7</v>
      </c>
      <c r="AX2" s="1">
        <f t="shared" ref="AX2:AX12" ca="1" si="12">CD2</f>
        <v>1</v>
      </c>
      <c r="AY2" s="1" t="s">
        <v>175</v>
      </c>
      <c r="AZ2" s="1">
        <f t="shared" ref="AZ2:AZ12" ca="1" si="13">MOD(ROUNDDOWN(AJ2/10000,0),10)</f>
        <v>0</v>
      </c>
      <c r="BA2" s="1">
        <f t="shared" ref="BA2:BA12" ca="1" si="14">MOD(ROUNDDOWN(AJ2/1000,0),10)</f>
        <v>4</v>
      </c>
      <c r="BB2" s="1" t="s">
        <v>150</v>
      </c>
      <c r="BC2" s="1">
        <f t="shared" ref="BC2:BC12" ca="1" si="15">MOD(ROUNDDOWN(AJ2/100,0),10)</f>
        <v>1</v>
      </c>
      <c r="BD2" s="1">
        <f t="shared" ref="BD2:BD12" ca="1" si="16">MOD(ROUNDDOWN(AJ2/10,0),10)</f>
        <v>2</v>
      </c>
      <c r="BE2" s="1">
        <f t="shared" ref="BE2:BE12" ca="1" si="17">MOD(ROUNDDOWN(AJ2/1,0),10)</f>
        <v>9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8</v>
      </c>
      <c r="BO2" s="11">
        <f t="shared" ref="BO2:BO12" ca="1" si="21">VLOOKUP($CO2,$CQ$1:$CS$100,3,FALSE)</f>
        <v>3</v>
      </c>
      <c r="BP2" s="12"/>
      <c r="BR2" s="1">
        <v>2</v>
      </c>
      <c r="BS2" s="10">
        <f t="shared" ref="BS2:BS12" ca="1" si="22">VLOOKUP($CV2,$CX$1:$CZ$100,2,FALSE)</f>
        <v>0</v>
      </c>
      <c r="BT2" s="10">
        <f t="shared" ref="BT2:BT12" ca="1" si="23">VLOOKUP($CV2,$CX$1:$CZ$100,3,FALSE)</f>
        <v>8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7</v>
      </c>
      <c r="BZ2" s="19"/>
      <c r="CB2" s="1">
        <v>2</v>
      </c>
      <c r="CC2" s="10">
        <f t="shared" ref="CC2:CC12" ca="1" si="26">VLOOKUP($DJ2,$DL$1:$DN$100,2,FALSE)</f>
        <v>0</v>
      </c>
      <c r="CD2" s="10">
        <f t="shared" ref="CD2:CD12" ca="1" si="27">VLOOKUP($DJ2,$DL$1:$DN$100,3,FALSE)</f>
        <v>1</v>
      </c>
      <c r="CE2" s="19"/>
      <c r="CF2" s="12"/>
      <c r="CG2" s="65">
        <f t="shared" ref="CG2:CG18" ca="1" si="28">RAND()</f>
        <v>0.82374511544568407</v>
      </c>
      <c r="CH2" s="66">
        <f t="shared" ref="CH2:CH18" ca="1" si="29">RANK(CG2,$CG$1:$CG$100,)</f>
        <v>3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0">RAND()</f>
        <v>0.33048602318551534</v>
      </c>
      <c r="CO2" s="66">
        <f t="shared" ref="CO2:CO36" ca="1" si="31">RANK(CN2,$CN$1:$CN$100,)</f>
        <v>24</v>
      </c>
      <c r="CP2" s="67"/>
      <c r="CQ2" s="67">
        <v>2</v>
      </c>
      <c r="CR2" s="67">
        <v>3</v>
      </c>
      <c r="CS2" s="67">
        <v>1</v>
      </c>
      <c r="CU2" s="65">
        <f t="shared" ref="CU2:CU18" ca="1" si="32">RAND()</f>
        <v>0.17466511500339033</v>
      </c>
      <c r="CV2" s="66">
        <f t="shared" ref="CV2:CV18" ca="1" si="33">RANK(CU2,$CU$1:$CU$100,)</f>
        <v>17</v>
      </c>
      <c r="CW2" s="67"/>
      <c r="CX2" s="67">
        <v>2</v>
      </c>
      <c r="CY2" s="67">
        <v>0</v>
      </c>
      <c r="CZ2" s="67">
        <v>2</v>
      </c>
      <c r="DB2" s="65">
        <f t="shared" ref="DB2:DB18" ca="1" si="34">RAND()</f>
        <v>0.18378368345815399</v>
      </c>
      <c r="DC2" s="66">
        <f t="shared" ref="DC2:DC18" ca="1" si="35">RANK(DB2,$DB$1:$DB$100,)</f>
        <v>16</v>
      </c>
      <c r="DD2" s="67"/>
      <c r="DE2" s="67">
        <v>2</v>
      </c>
      <c r="DF2" s="67">
        <v>0</v>
      </c>
      <c r="DG2" s="67">
        <v>2</v>
      </c>
      <c r="DI2" s="65">
        <f t="shared" ref="DI2:DI18" ca="1" si="36">RAND()</f>
        <v>0.54642352663696769</v>
      </c>
      <c r="DJ2" s="66">
        <f t="shared" ref="DJ2:DJ18" ca="1" si="37">RANK(DI2,$DI$1:$DI$100,)</f>
        <v>10</v>
      </c>
      <c r="DK2" s="67"/>
      <c r="DL2" s="67">
        <v>2</v>
      </c>
      <c r="DM2" s="67">
        <v>0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176</v>
      </c>
      <c r="AF3" s="1">
        <f t="shared" ca="1" si="0"/>
        <v>6000</v>
      </c>
      <c r="AG3" s="1" t="s">
        <v>48</v>
      </c>
      <c r="AH3" s="1">
        <f t="shared" ca="1" si="1"/>
        <v>5436</v>
      </c>
      <c r="AI3" s="1" t="s">
        <v>52</v>
      </c>
      <c r="AJ3" s="67">
        <f t="shared" ca="1" si="2"/>
        <v>564</v>
      </c>
      <c r="AL3" s="1">
        <f t="shared" ca="1" si="3"/>
        <v>0</v>
      </c>
      <c r="AM3" s="1">
        <f t="shared" ca="1" si="4"/>
        <v>6</v>
      </c>
      <c r="AN3" s="1" t="s">
        <v>150</v>
      </c>
      <c r="AO3" s="1">
        <f t="shared" ca="1" si="5"/>
        <v>0</v>
      </c>
      <c r="AP3" s="1">
        <f t="shared" ca="1" si="6"/>
        <v>0</v>
      </c>
      <c r="AQ3" s="1">
        <f t="shared" ca="1" si="7"/>
        <v>0</v>
      </c>
      <c r="AR3" s="1" t="s">
        <v>177</v>
      </c>
      <c r="AS3" s="1">
        <f t="shared" ca="1" si="8"/>
        <v>0</v>
      </c>
      <c r="AT3" s="1">
        <f t="shared" ca="1" si="9"/>
        <v>5</v>
      </c>
      <c r="AU3" s="1" t="s">
        <v>60</v>
      </c>
      <c r="AV3" s="1">
        <f t="shared" ca="1" si="10"/>
        <v>4</v>
      </c>
      <c r="AW3" s="1">
        <f t="shared" ca="1" si="11"/>
        <v>3</v>
      </c>
      <c r="AX3" s="1">
        <f t="shared" ca="1" si="12"/>
        <v>6</v>
      </c>
      <c r="AY3" s="1" t="s">
        <v>152</v>
      </c>
      <c r="AZ3" s="1">
        <f t="shared" ca="1" si="13"/>
        <v>0</v>
      </c>
      <c r="BA3" s="1">
        <f t="shared" ca="1" si="14"/>
        <v>0</v>
      </c>
      <c r="BB3" s="1" t="s">
        <v>8</v>
      </c>
      <c r="BC3" s="1">
        <f t="shared" ca="1" si="15"/>
        <v>5</v>
      </c>
      <c r="BD3" s="1">
        <f t="shared" ca="1" si="16"/>
        <v>6</v>
      </c>
      <c r="BE3" s="1">
        <f t="shared" ca="1" si="17"/>
        <v>4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6</v>
      </c>
      <c r="BO3" s="11">
        <f t="shared" ca="1" si="21"/>
        <v>5</v>
      </c>
      <c r="BP3" s="12"/>
      <c r="BR3" s="1">
        <v>3</v>
      </c>
      <c r="BS3" s="10">
        <f t="shared" ca="1" si="22"/>
        <v>0</v>
      </c>
      <c r="BT3" s="10">
        <f t="shared" ca="1" si="23"/>
        <v>4</v>
      </c>
      <c r="BU3" s="19"/>
      <c r="BW3" s="1">
        <v>3</v>
      </c>
      <c r="BX3" s="10">
        <f t="shared" ca="1" si="24"/>
        <v>0</v>
      </c>
      <c r="BY3" s="10">
        <f t="shared" ca="1" si="25"/>
        <v>3</v>
      </c>
      <c r="BZ3" s="19"/>
      <c r="CB3" s="1">
        <v>3</v>
      </c>
      <c r="CC3" s="10">
        <f t="shared" ca="1" si="26"/>
        <v>0</v>
      </c>
      <c r="CD3" s="10">
        <f t="shared" ca="1" si="27"/>
        <v>6</v>
      </c>
      <c r="CE3" s="19"/>
      <c r="CF3" s="12"/>
      <c r="CG3" s="65">
        <f t="shared" ca="1" si="28"/>
        <v>0.41571279763687419</v>
      </c>
      <c r="CH3" s="66">
        <f t="shared" ca="1" si="29"/>
        <v>9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0.67178043219305716</v>
      </c>
      <c r="CO3" s="66">
        <f t="shared" ca="1" si="31"/>
        <v>15</v>
      </c>
      <c r="CP3" s="67"/>
      <c r="CQ3" s="67">
        <v>3</v>
      </c>
      <c r="CR3" s="67">
        <v>3</v>
      </c>
      <c r="CS3" s="67">
        <v>2</v>
      </c>
      <c r="CU3" s="65">
        <f t="shared" ca="1" si="32"/>
        <v>0.75942430314045462</v>
      </c>
      <c r="CV3" s="66">
        <f t="shared" ca="1" si="33"/>
        <v>4</v>
      </c>
      <c r="CW3" s="67"/>
      <c r="CX3" s="67">
        <v>3</v>
      </c>
      <c r="CY3" s="67">
        <v>0</v>
      </c>
      <c r="CZ3" s="67">
        <v>3</v>
      </c>
      <c r="DB3" s="65">
        <f t="shared" ca="1" si="34"/>
        <v>0.91982982822187287</v>
      </c>
      <c r="DC3" s="66">
        <f t="shared" ca="1" si="35"/>
        <v>3</v>
      </c>
      <c r="DD3" s="67"/>
      <c r="DE3" s="67">
        <v>3</v>
      </c>
      <c r="DF3" s="67">
        <v>0</v>
      </c>
      <c r="DG3" s="67">
        <v>3</v>
      </c>
      <c r="DI3" s="65">
        <f t="shared" ca="1" si="36"/>
        <v>0.25177181760570133</v>
      </c>
      <c r="DJ3" s="66">
        <f t="shared" ca="1" si="37"/>
        <v>15</v>
      </c>
      <c r="DK3" s="67"/>
      <c r="DL3" s="67">
        <v>3</v>
      </c>
      <c r="DM3" s="67">
        <v>0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178</v>
      </c>
      <c r="AF4" s="1">
        <f t="shared" ca="1" si="0"/>
        <v>9000</v>
      </c>
      <c r="AG4" s="1" t="s">
        <v>48</v>
      </c>
      <c r="AH4" s="1">
        <f t="shared" ca="1" si="1"/>
        <v>2163</v>
      </c>
      <c r="AI4" s="1" t="s">
        <v>175</v>
      </c>
      <c r="AJ4" s="67">
        <f t="shared" ca="1" si="2"/>
        <v>6837</v>
      </c>
      <c r="AL4" s="1">
        <f t="shared" ca="1" si="3"/>
        <v>0</v>
      </c>
      <c r="AM4" s="1">
        <f t="shared" ca="1" si="4"/>
        <v>9</v>
      </c>
      <c r="AN4" s="1" t="s">
        <v>8</v>
      </c>
      <c r="AO4" s="1">
        <f t="shared" ca="1" si="5"/>
        <v>0</v>
      </c>
      <c r="AP4" s="1">
        <f t="shared" ca="1" si="6"/>
        <v>0</v>
      </c>
      <c r="AQ4" s="1">
        <f t="shared" ca="1" si="7"/>
        <v>0</v>
      </c>
      <c r="AR4" s="1" t="s">
        <v>177</v>
      </c>
      <c r="AS4" s="1">
        <f t="shared" ca="1" si="8"/>
        <v>0</v>
      </c>
      <c r="AT4" s="1">
        <f t="shared" ca="1" si="9"/>
        <v>2</v>
      </c>
      <c r="AU4" s="1" t="s">
        <v>8</v>
      </c>
      <c r="AV4" s="1">
        <f t="shared" ca="1" si="10"/>
        <v>1</v>
      </c>
      <c r="AW4" s="1">
        <f t="shared" ca="1" si="11"/>
        <v>6</v>
      </c>
      <c r="AX4" s="1">
        <f t="shared" ca="1" si="12"/>
        <v>3</v>
      </c>
      <c r="AY4" s="1" t="s">
        <v>175</v>
      </c>
      <c r="AZ4" s="1">
        <f t="shared" ca="1" si="13"/>
        <v>0</v>
      </c>
      <c r="BA4" s="1">
        <f t="shared" ca="1" si="14"/>
        <v>6</v>
      </c>
      <c r="BB4" s="1" t="s">
        <v>8</v>
      </c>
      <c r="BC4" s="1">
        <f t="shared" ca="1" si="15"/>
        <v>8</v>
      </c>
      <c r="BD4" s="1">
        <f t="shared" ca="1" si="16"/>
        <v>3</v>
      </c>
      <c r="BE4" s="1">
        <f t="shared" ca="1" si="17"/>
        <v>7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9</v>
      </c>
      <c r="BO4" s="11">
        <f t="shared" ca="1" si="21"/>
        <v>2</v>
      </c>
      <c r="BP4" s="12"/>
      <c r="BR4" s="1">
        <v>4</v>
      </c>
      <c r="BS4" s="10">
        <f t="shared" ca="1" si="22"/>
        <v>0</v>
      </c>
      <c r="BT4" s="10">
        <f t="shared" ca="1" si="23"/>
        <v>1</v>
      </c>
      <c r="BU4" s="19"/>
      <c r="BW4" s="1">
        <v>4</v>
      </c>
      <c r="BX4" s="10">
        <f t="shared" ca="1" si="24"/>
        <v>0</v>
      </c>
      <c r="BY4" s="10">
        <f t="shared" ca="1" si="25"/>
        <v>6</v>
      </c>
      <c r="BZ4" s="19"/>
      <c r="CB4" s="1">
        <v>4</v>
      </c>
      <c r="CC4" s="10">
        <f t="shared" ca="1" si="26"/>
        <v>0</v>
      </c>
      <c r="CD4" s="10">
        <f t="shared" ca="1" si="27"/>
        <v>3</v>
      </c>
      <c r="CE4" s="19"/>
      <c r="CF4" s="12"/>
      <c r="CG4" s="65">
        <f t="shared" ca="1" si="28"/>
        <v>0.40813052663666416</v>
      </c>
      <c r="CH4" s="66">
        <f t="shared" ca="1" si="29"/>
        <v>10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0.20337237914683615</v>
      </c>
      <c r="CO4" s="66">
        <f t="shared" ca="1" si="31"/>
        <v>30</v>
      </c>
      <c r="CP4" s="67"/>
      <c r="CQ4" s="67">
        <v>4</v>
      </c>
      <c r="CR4" s="67">
        <v>4</v>
      </c>
      <c r="CS4" s="67">
        <v>1</v>
      </c>
      <c r="CU4" s="65">
        <f t="shared" ca="1" si="32"/>
        <v>0.45214077606197378</v>
      </c>
      <c r="CV4" s="66">
        <f t="shared" ca="1" si="33"/>
        <v>10</v>
      </c>
      <c r="CW4" s="67"/>
      <c r="CX4" s="67">
        <v>4</v>
      </c>
      <c r="CY4" s="67">
        <v>0</v>
      </c>
      <c r="CZ4" s="67">
        <v>4</v>
      </c>
      <c r="DB4" s="65">
        <f t="shared" ca="1" si="34"/>
        <v>0.20345843450301448</v>
      </c>
      <c r="DC4" s="66">
        <f t="shared" ca="1" si="35"/>
        <v>15</v>
      </c>
      <c r="DD4" s="67"/>
      <c r="DE4" s="67">
        <v>4</v>
      </c>
      <c r="DF4" s="67">
        <v>0</v>
      </c>
      <c r="DG4" s="67">
        <v>4</v>
      </c>
      <c r="DI4" s="65">
        <f t="shared" ca="1" si="36"/>
        <v>0.49586158823891102</v>
      </c>
      <c r="DJ4" s="66">
        <f t="shared" ca="1" si="37"/>
        <v>12</v>
      </c>
      <c r="DK4" s="67"/>
      <c r="DL4" s="67">
        <v>4</v>
      </c>
      <c r="DM4" s="67">
        <v>0</v>
      </c>
      <c r="DN4" s="67">
        <v>4</v>
      </c>
    </row>
    <row r="5" spans="1:118" ht="48.95" customHeight="1" thickBot="1" x14ac:dyDescent="0.3">
      <c r="A5" s="8"/>
      <c r="B5" s="80" t="str">
        <f ca="1">$AF1/1000&amp;$AG1&amp;$AH1/1000&amp;$AI1</f>
        <v>6－2.517＝</v>
      </c>
      <c r="C5" s="81"/>
      <c r="D5" s="81"/>
      <c r="E5" s="81"/>
      <c r="F5" s="81"/>
      <c r="G5" s="81"/>
      <c r="H5" s="82">
        <f ca="1">$AJ1/1000</f>
        <v>3.4830000000000001</v>
      </c>
      <c r="I5" s="82"/>
      <c r="J5" s="83"/>
      <c r="K5" s="24"/>
      <c r="L5" s="8"/>
      <c r="M5" s="80" t="str">
        <f ca="1">$AF2/1000&amp;$AG2&amp;$AH2/1000&amp;$AI2</f>
        <v>8－3.871＝</v>
      </c>
      <c r="N5" s="81"/>
      <c r="O5" s="81"/>
      <c r="P5" s="81"/>
      <c r="Q5" s="81"/>
      <c r="R5" s="81"/>
      <c r="S5" s="82">
        <f ca="1">$AJ2/1000</f>
        <v>4.1289999999999996</v>
      </c>
      <c r="T5" s="82"/>
      <c r="U5" s="83"/>
      <c r="V5" s="25"/>
      <c r="AE5" s="2" t="s">
        <v>179</v>
      </c>
      <c r="AF5" s="1">
        <f t="shared" ca="1" si="0"/>
        <v>7000</v>
      </c>
      <c r="AG5" s="1" t="s">
        <v>147</v>
      </c>
      <c r="AH5" s="1">
        <f t="shared" ca="1" si="1"/>
        <v>3364</v>
      </c>
      <c r="AI5" s="1" t="s">
        <v>2</v>
      </c>
      <c r="AJ5" s="67">
        <f t="shared" ca="1" si="2"/>
        <v>3636</v>
      </c>
      <c r="AL5" s="1">
        <f t="shared" ca="1" si="3"/>
        <v>0</v>
      </c>
      <c r="AM5" s="1">
        <f t="shared" ca="1" si="4"/>
        <v>7</v>
      </c>
      <c r="AN5" s="1" t="s">
        <v>8</v>
      </c>
      <c r="AO5" s="1">
        <f t="shared" ca="1" si="5"/>
        <v>0</v>
      </c>
      <c r="AP5" s="1">
        <f t="shared" ca="1" si="6"/>
        <v>0</v>
      </c>
      <c r="AQ5" s="1">
        <f t="shared" ca="1" si="7"/>
        <v>0</v>
      </c>
      <c r="AR5" s="1" t="s">
        <v>180</v>
      </c>
      <c r="AS5" s="1">
        <f t="shared" ca="1" si="8"/>
        <v>0</v>
      </c>
      <c r="AT5" s="1">
        <f t="shared" ca="1" si="9"/>
        <v>3</v>
      </c>
      <c r="AU5" s="1" t="s">
        <v>174</v>
      </c>
      <c r="AV5" s="1">
        <f t="shared" ca="1" si="10"/>
        <v>3</v>
      </c>
      <c r="AW5" s="1">
        <f t="shared" ca="1" si="11"/>
        <v>6</v>
      </c>
      <c r="AX5" s="1">
        <f t="shared" ca="1" si="12"/>
        <v>4</v>
      </c>
      <c r="AY5" s="1" t="s">
        <v>2</v>
      </c>
      <c r="AZ5" s="1">
        <f t="shared" ca="1" si="13"/>
        <v>0</v>
      </c>
      <c r="BA5" s="1">
        <f t="shared" ca="1" si="14"/>
        <v>3</v>
      </c>
      <c r="BB5" s="1" t="s">
        <v>150</v>
      </c>
      <c r="BC5" s="1">
        <f t="shared" ca="1" si="15"/>
        <v>6</v>
      </c>
      <c r="BD5" s="1">
        <f t="shared" ca="1" si="16"/>
        <v>3</v>
      </c>
      <c r="BE5" s="1">
        <f t="shared" ca="1" si="17"/>
        <v>6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7</v>
      </c>
      <c r="BO5" s="11">
        <f t="shared" ca="1" si="21"/>
        <v>3</v>
      </c>
      <c r="BP5" s="12"/>
      <c r="BR5" s="1">
        <v>5</v>
      </c>
      <c r="BS5" s="10">
        <f t="shared" ca="1" si="22"/>
        <v>0</v>
      </c>
      <c r="BT5" s="10">
        <f t="shared" ca="1" si="23"/>
        <v>3</v>
      </c>
      <c r="BU5" s="19"/>
      <c r="BW5" s="1">
        <v>5</v>
      </c>
      <c r="BX5" s="10">
        <f t="shared" ca="1" si="24"/>
        <v>0</v>
      </c>
      <c r="BY5" s="10">
        <f t="shared" ca="1" si="25"/>
        <v>6</v>
      </c>
      <c r="BZ5" s="19"/>
      <c r="CB5" s="1">
        <v>5</v>
      </c>
      <c r="CC5" s="10">
        <f t="shared" ca="1" si="26"/>
        <v>0</v>
      </c>
      <c r="CD5" s="10">
        <f t="shared" ca="1" si="27"/>
        <v>4</v>
      </c>
      <c r="CE5" s="19"/>
      <c r="CF5" s="12"/>
      <c r="CG5" s="65">
        <f t="shared" ca="1" si="28"/>
        <v>0.31151547367809007</v>
      </c>
      <c r="CH5" s="66">
        <f t="shared" ca="1" si="29"/>
        <v>12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0.54081278897090934</v>
      </c>
      <c r="CO5" s="66">
        <f t="shared" ca="1" si="31"/>
        <v>18</v>
      </c>
      <c r="CP5" s="67"/>
      <c r="CQ5" s="67">
        <v>5</v>
      </c>
      <c r="CR5" s="67">
        <v>4</v>
      </c>
      <c r="CS5" s="67">
        <v>2</v>
      </c>
      <c r="CU5" s="65">
        <f t="shared" ca="1" si="32"/>
        <v>0.41818866373141073</v>
      </c>
      <c r="CV5" s="66">
        <f t="shared" ca="1" si="33"/>
        <v>12</v>
      </c>
      <c r="CW5" s="67"/>
      <c r="CX5" s="67">
        <v>5</v>
      </c>
      <c r="CY5" s="67">
        <v>0</v>
      </c>
      <c r="CZ5" s="67">
        <v>5</v>
      </c>
      <c r="DB5" s="65">
        <f t="shared" ca="1" si="34"/>
        <v>0.73375525019859367</v>
      </c>
      <c r="DC5" s="66">
        <f t="shared" ca="1" si="35"/>
        <v>6</v>
      </c>
      <c r="DD5" s="67"/>
      <c r="DE5" s="67">
        <v>5</v>
      </c>
      <c r="DF5" s="67">
        <v>0</v>
      </c>
      <c r="DG5" s="67">
        <v>5</v>
      </c>
      <c r="DI5" s="65">
        <f t="shared" ca="1" si="36"/>
        <v>0.38442737087592049</v>
      </c>
      <c r="DJ5" s="66">
        <f t="shared" ca="1" si="37"/>
        <v>13</v>
      </c>
      <c r="DK5" s="67"/>
      <c r="DL5" s="67">
        <v>5</v>
      </c>
      <c r="DM5" s="67">
        <v>0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181</v>
      </c>
      <c r="AF6" s="1">
        <f t="shared" ca="1" si="0"/>
        <v>9000</v>
      </c>
      <c r="AG6" s="1" t="s">
        <v>182</v>
      </c>
      <c r="AH6" s="1">
        <f t="shared" ca="1" si="1"/>
        <v>1586</v>
      </c>
      <c r="AI6" s="1" t="s">
        <v>175</v>
      </c>
      <c r="AJ6" s="67">
        <f t="shared" ca="1" si="2"/>
        <v>7414</v>
      </c>
      <c r="AL6" s="1">
        <f t="shared" ca="1" si="3"/>
        <v>0</v>
      </c>
      <c r="AM6" s="1">
        <f t="shared" ca="1" si="4"/>
        <v>9</v>
      </c>
      <c r="AN6" s="1" t="s">
        <v>8</v>
      </c>
      <c r="AO6" s="1">
        <f t="shared" ca="1" si="5"/>
        <v>0</v>
      </c>
      <c r="AP6" s="1">
        <f t="shared" ca="1" si="6"/>
        <v>0</v>
      </c>
      <c r="AQ6" s="1">
        <f t="shared" ca="1" si="7"/>
        <v>0</v>
      </c>
      <c r="AR6" s="1" t="s">
        <v>1</v>
      </c>
      <c r="AS6" s="1">
        <f t="shared" ca="1" si="8"/>
        <v>0</v>
      </c>
      <c r="AT6" s="1">
        <f t="shared" ca="1" si="9"/>
        <v>1</v>
      </c>
      <c r="AU6" s="1" t="s">
        <v>174</v>
      </c>
      <c r="AV6" s="1">
        <f t="shared" ca="1" si="10"/>
        <v>5</v>
      </c>
      <c r="AW6" s="1">
        <f t="shared" ca="1" si="11"/>
        <v>8</v>
      </c>
      <c r="AX6" s="1">
        <f t="shared" ca="1" si="12"/>
        <v>6</v>
      </c>
      <c r="AY6" s="1" t="s">
        <v>2</v>
      </c>
      <c r="AZ6" s="1">
        <f t="shared" ca="1" si="13"/>
        <v>0</v>
      </c>
      <c r="BA6" s="1">
        <f t="shared" ca="1" si="14"/>
        <v>7</v>
      </c>
      <c r="BB6" s="1" t="s">
        <v>150</v>
      </c>
      <c r="BC6" s="1">
        <f t="shared" ca="1" si="15"/>
        <v>4</v>
      </c>
      <c r="BD6" s="1">
        <f t="shared" ca="1" si="16"/>
        <v>1</v>
      </c>
      <c r="BE6" s="1">
        <f t="shared" ca="1" si="17"/>
        <v>4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9</v>
      </c>
      <c r="BO6" s="11">
        <f t="shared" ca="1" si="21"/>
        <v>1</v>
      </c>
      <c r="BP6" s="12"/>
      <c r="BR6" s="1">
        <v>6</v>
      </c>
      <c r="BS6" s="10">
        <f t="shared" ca="1" si="22"/>
        <v>0</v>
      </c>
      <c r="BT6" s="10">
        <f t="shared" ca="1" si="23"/>
        <v>5</v>
      </c>
      <c r="BU6" s="19"/>
      <c r="BW6" s="1">
        <v>6</v>
      </c>
      <c r="BX6" s="10">
        <f t="shared" ca="1" si="24"/>
        <v>0</v>
      </c>
      <c r="BY6" s="10">
        <f t="shared" ca="1" si="25"/>
        <v>8</v>
      </c>
      <c r="BZ6" s="19"/>
      <c r="CB6" s="1">
        <v>6</v>
      </c>
      <c r="CC6" s="10">
        <f t="shared" ca="1" si="26"/>
        <v>0</v>
      </c>
      <c r="CD6" s="10">
        <f t="shared" ca="1" si="27"/>
        <v>6</v>
      </c>
      <c r="CE6" s="19"/>
      <c r="CF6" s="12"/>
      <c r="CG6" s="65">
        <f t="shared" ca="1" si="28"/>
        <v>0.27956208439099761</v>
      </c>
      <c r="CH6" s="66">
        <f t="shared" ca="1" si="29"/>
        <v>15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0.24006464418151652</v>
      </c>
      <c r="CO6" s="66">
        <f t="shared" ca="1" si="31"/>
        <v>29</v>
      </c>
      <c r="CP6" s="67"/>
      <c r="CQ6" s="67">
        <v>6</v>
      </c>
      <c r="CR6" s="67">
        <v>4</v>
      </c>
      <c r="CS6" s="67">
        <v>3</v>
      </c>
      <c r="CU6" s="65">
        <f t="shared" ca="1" si="32"/>
        <v>0.30387411796335506</v>
      </c>
      <c r="CV6" s="66">
        <f t="shared" ca="1" si="33"/>
        <v>14</v>
      </c>
      <c r="CW6" s="67"/>
      <c r="CX6" s="67">
        <v>6</v>
      </c>
      <c r="CY6" s="67">
        <v>0</v>
      </c>
      <c r="CZ6" s="67">
        <v>6</v>
      </c>
      <c r="DB6" s="65">
        <f t="shared" ca="1" si="34"/>
        <v>0.54197718542305662</v>
      </c>
      <c r="DC6" s="66">
        <f t="shared" ca="1" si="35"/>
        <v>8</v>
      </c>
      <c r="DD6" s="67"/>
      <c r="DE6" s="67">
        <v>6</v>
      </c>
      <c r="DF6" s="67">
        <v>0</v>
      </c>
      <c r="DG6" s="67">
        <v>6</v>
      </c>
      <c r="DI6" s="65">
        <f t="shared" ca="1" si="36"/>
        <v>0.75400067899912093</v>
      </c>
      <c r="DJ6" s="66">
        <f t="shared" ca="1" si="37"/>
        <v>6</v>
      </c>
      <c r="DK6" s="67"/>
      <c r="DL6" s="67">
        <v>6</v>
      </c>
      <c r="DM6" s="67">
        <v>0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6</v>
      </c>
      <c r="F7" s="33" t="str">
        <f ca="1">IF(AND(G7=0,H7=0,I7=0),"",".")</f>
        <v/>
      </c>
      <c r="G7" s="34">
        <f ca="1">$BS1</f>
        <v>0</v>
      </c>
      <c r="H7" s="34">
        <f ca="1">$BX1</f>
        <v>0</v>
      </c>
      <c r="I7" s="34">
        <f ca="1">$CC1</f>
        <v>0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8</v>
      </c>
      <c r="Q7" s="33" t="str">
        <f ca="1">IF(AND(R7=0,S7=0,T7=0),"",".")</f>
        <v/>
      </c>
      <c r="R7" s="34">
        <f ca="1">$BS2</f>
        <v>0</v>
      </c>
      <c r="S7" s="34">
        <f ca="1">$BX2</f>
        <v>0</v>
      </c>
      <c r="T7" s="34">
        <f ca="1">$CC2</f>
        <v>0</v>
      </c>
      <c r="U7" s="35"/>
      <c r="V7" s="36"/>
      <c r="AE7" s="2" t="s">
        <v>125</v>
      </c>
      <c r="AF7" s="1">
        <f t="shared" ca="1" si="0"/>
        <v>6000</v>
      </c>
      <c r="AG7" s="1" t="s">
        <v>48</v>
      </c>
      <c r="AH7" s="1">
        <f t="shared" ca="1" si="1"/>
        <v>1782</v>
      </c>
      <c r="AI7" s="1" t="s">
        <v>175</v>
      </c>
      <c r="AJ7" s="67">
        <f t="shared" ca="1" si="2"/>
        <v>4218</v>
      </c>
      <c r="AL7" s="1">
        <f t="shared" ca="1" si="3"/>
        <v>0</v>
      </c>
      <c r="AM7" s="1">
        <f t="shared" ca="1" si="4"/>
        <v>6</v>
      </c>
      <c r="AN7" s="1" t="s">
        <v>8</v>
      </c>
      <c r="AO7" s="1">
        <f t="shared" ca="1" si="5"/>
        <v>0</v>
      </c>
      <c r="AP7" s="1">
        <f t="shared" ca="1" si="6"/>
        <v>0</v>
      </c>
      <c r="AQ7" s="1">
        <f t="shared" ca="1" si="7"/>
        <v>0</v>
      </c>
      <c r="AR7" s="1" t="s">
        <v>1</v>
      </c>
      <c r="AS7" s="1">
        <f t="shared" ca="1" si="8"/>
        <v>0</v>
      </c>
      <c r="AT7" s="1">
        <f t="shared" ca="1" si="9"/>
        <v>1</v>
      </c>
      <c r="AU7" s="1" t="s">
        <v>174</v>
      </c>
      <c r="AV7" s="1">
        <f t="shared" ca="1" si="10"/>
        <v>7</v>
      </c>
      <c r="AW7" s="1">
        <f t="shared" ca="1" si="11"/>
        <v>8</v>
      </c>
      <c r="AX7" s="1">
        <f t="shared" ca="1" si="12"/>
        <v>2</v>
      </c>
      <c r="AY7" s="1" t="s">
        <v>104</v>
      </c>
      <c r="AZ7" s="1">
        <f t="shared" ca="1" si="13"/>
        <v>0</v>
      </c>
      <c r="BA7" s="1">
        <f t="shared" ca="1" si="14"/>
        <v>4</v>
      </c>
      <c r="BB7" s="1" t="s">
        <v>8</v>
      </c>
      <c r="BC7" s="1">
        <f t="shared" ca="1" si="15"/>
        <v>2</v>
      </c>
      <c r="BD7" s="1">
        <f t="shared" ca="1" si="16"/>
        <v>1</v>
      </c>
      <c r="BE7" s="1">
        <f t="shared" ca="1" si="17"/>
        <v>8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6</v>
      </c>
      <c r="BO7" s="11">
        <f t="shared" ca="1" si="21"/>
        <v>1</v>
      </c>
      <c r="BP7" s="12"/>
      <c r="BR7" s="1">
        <v>7</v>
      </c>
      <c r="BS7" s="10">
        <f t="shared" ca="1" si="22"/>
        <v>0</v>
      </c>
      <c r="BT7" s="10">
        <f t="shared" ca="1" si="23"/>
        <v>7</v>
      </c>
      <c r="BU7" s="19"/>
      <c r="BW7" s="1">
        <v>7</v>
      </c>
      <c r="BX7" s="10">
        <f t="shared" ca="1" si="24"/>
        <v>0</v>
      </c>
      <c r="BY7" s="10">
        <f t="shared" ca="1" si="25"/>
        <v>8</v>
      </c>
      <c r="BZ7" s="19"/>
      <c r="CB7" s="1">
        <v>7</v>
      </c>
      <c r="CC7" s="10">
        <f t="shared" ca="1" si="26"/>
        <v>0</v>
      </c>
      <c r="CD7" s="10">
        <f t="shared" ca="1" si="27"/>
        <v>2</v>
      </c>
      <c r="CE7" s="19"/>
      <c r="CF7" s="12"/>
      <c r="CG7" s="65">
        <f t="shared" ca="1" si="28"/>
        <v>0.21186223855711062</v>
      </c>
      <c r="CH7" s="66">
        <f t="shared" ca="1" si="29"/>
        <v>16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0.74166078386620149</v>
      </c>
      <c r="CO7" s="66">
        <f t="shared" ca="1" si="31"/>
        <v>11</v>
      </c>
      <c r="CP7" s="67"/>
      <c r="CQ7" s="67">
        <v>7</v>
      </c>
      <c r="CR7" s="67">
        <v>5</v>
      </c>
      <c r="CS7" s="67">
        <v>1</v>
      </c>
      <c r="CU7" s="65">
        <f t="shared" ca="1" si="32"/>
        <v>0.63357510168011777</v>
      </c>
      <c r="CV7" s="66">
        <f t="shared" ca="1" si="33"/>
        <v>7</v>
      </c>
      <c r="CW7" s="67"/>
      <c r="CX7" s="67">
        <v>7</v>
      </c>
      <c r="CY7" s="67">
        <v>0</v>
      </c>
      <c r="CZ7" s="67">
        <v>7</v>
      </c>
      <c r="DB7" s="65">
        <f t="shared" ca="1" si="34"/>
        <v>0.10787674026140492</v>
      </c>
      <c r="DC7" s="66">
        <f t="shared" ca="1" si="35"/>
        <v>17</v>
      </c>
      <c r="DD7" s="67"/>
      <c r="DE7" s="67">
        <v>7</v>
      </c>
      <c r="DF7" s="67">
        <v>0</v>
      </c>
      <c r="DG7" s="67">
        <v>7</v>
      </c>
      <c r="DI7" s="65">
        <f t="shared" ca="1" si="36"/>
        <v>0.49847448761227253</v>
      </c>
      <c r="DJ7" s="66">
        <f t="shared" ca="1" si="37"/>
        <v>11</v>
      </c>
      <c r="DK7" s="67"/>
      <c r="DL7" s="67">
        <v>7</v>
      </c>
      <c r="DM7" s="67">
        <v>0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2</v>
      </c>
      <c r="F8" s="40" t="str">
        <f ca="1">IF(AND(G8=0,H8=0,I8=0),"",".")</f>
        <v>.</v>
      </c>
      <c r="G8" s="41">
        <f ca="1">$BT1</f>
        <v>5</v>
      </c>
      <c r="H8" s="41">
        <f ca="1">$BY1</f>
        <v>1</v>
      </c>
      <c r="I8" s="41">
        <f ca="1">$CD1</f>
        <v>7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3</v>
      </c>
      <c r="Q8" s="40" t="str">
        <f ca="1">IF(AND(R8=0,S8=0,T8=0),"",".")</f>
        <v>.</v>
      </c>
      <c r="R8" s="41">
        <f ca="1">$BT2</f>
        <v>8</v>
      </c>
      <c r="S8" s="41">
        <f ca="1">$BY2</f>
        <v>7</v>
      </c>
      <c r="T8" s="41">
        <f ca="1">$CD2</f>
        <v>1</v>
      </c>
      <c r="U8" s="35"/>
      <c r="V8" s="36"/>
      <c r="AE8" s="2" t="s">
        <v>183</v>
      </c>
      <c r="AF8" s="1">
        <f t="shared" ca="1" si="0"/>
        <v>9000</v>
      </c>
      <c r="AG8" s="1" t="s">
        <v>68</v>
      </c>
      <c r="AH8" s="1">
        <f t="shared" ca="1" si="1"/>
        <v>7994</v>
      </c>
      <c r="AI8" s="1" t="s">
        <v>2</v>
      </c>
      <c r="AJ8" s="67">
        <f t="shared" ca="1" si="2"/>
        <v>1006</v>
      </c>
      <c r="AL8" s="1">
        <f t="shared" ca="1" si="3"/>
        <v>0</v>
      </c>
      <c r="AM8" s="1">
        <f t="shared" ca="1" si="4"/>
        <v>9</v>
      </c>
      <c r="AN8" s="1" t="s">
        <v>8</v>
      </c>
      <c r="AO8" s="1">
        <f t="shared" ca="1" si="5"/>
        <v>0</v>
      </c>
      <c r="AP8" s="1">
        <f t="shared" ca="1" si="6"/>
        <v>0</v>
      </c>
      <c r="AQ8" s="1">
        <f t="shared" ca="1" si="7"/>
        <v>0</v>
      </c>
      <c r="AR8" s="1" t="s">
        <v>101</v>
      </c>
      <c r="AS8" s="1">
        <f t="shared" ca="1" si="8"/>
        <v>0</v>
      </c>
      <c r="AT8" s="1">
        <f t="shared" ca="1" si="9"/>
        <v>7</v>
      </c>
      <c r="AU8" s="1" t="s">
        <v>60</v>
      </c>
      <c r="AV8" s="1">
        <f t="shared" ca="1" si="10"/>
        <v>9</v>
      </c>
      <c r="AW8" s="1">
        <f t="shared" ca="1" si="11"/>
        <v>9</v>
      </c>
      <c r="AX8" s="1">
        <f t="shared" ca="1" si="12"/>
        <v>4</v>
      </c>
      <c r="AY8" s="1" t="s">
        <v>2</v>
      </c>
      <c r="AZ8" s="1">
        <f t="shared" ca="1" si="13"/>
        <v>0</v>
      </c>
      <c r="BA8" s="1">
        <f t="shared" ca="1" si="14"/>
        <v>1</v>
      </c>
      <c r="BB8" s="1" t="s">
        <v>60</v>
      </c>
      <c r="BC8" s="1">
        <f t="shared" ca="1" si="15"/>
        <v>0</v>
      </c>
      <c r="BD8" s="1">
        <f t="shared" ca="1" si="16"/>
        <v>0</v>
      </c>
      <c r="BE8" s="1">
        <f t="shared" ca="1" si="17"/>
        <v>6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9</v>
      </c>
      <c r="BO8" s="11">
        <f t="shared" ca="1" si="21"/>
        <v>7</v>
      </c>
      <c r="BP8" s="12"/>
      <c r="BR8" s="1">
        <v>8</v>
      </c>
      <c r="BS8" s="10">
        <f t="shared" ca="1" si="22"/>
        <v>0</v>
      </c>
      <c r="BT8" s="10">
        <f t="shared" ca="1" si="23"/>
        <v>9</v>
      </c>
      <c r="BU8" s="19"/>
      <c r="BW8" s="1">
        <v>8</v>
      </c>
      <c r="BX8" s="10">
        <f t="shared" ca="1" si="24"/>
        <v>0</v>
      </c>
      <c r="BY8" s="10">
        <f t="shared" ca="1" si="25"/>
        <v>9</v>
      </c>
      <c r="BZ8" s="19"/>
      <c r="CB8" s="1">
        <v>8</v>
      </c>
      <c r="CC8" s="10">
        <f t="shared" ca="1" si="26"/>
        <v>0</v>
      </c>
      <c r="CD8" s="10">
        <f t="shared" ca="1" si="27"/>
        <v>4</v>
      </c>
      <c r="CE8" s="19"/>
      <c r="CF8" s="12"/>
      <c r="CG8" s="65">
        <f t="shared" ca="1" si="28"/>
        <v>0.42531126705356193</v>
      </c>
      <c r="CH8" s="66">
        <f t="shared" ca="1" si="29"/>
        <v>8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5.1721678483329647E-3</v>
      </c>
      <c r="CO8" s="66">
        <f t="shared" ca="1" si="31"/>
        <v>35</v>
      </c>
      <c r="CP8" s="67"/>
      <c r="CQ8" s="67">
        <v>8</v>
      </c>
      <c r="CR8" s="67">
        <v>5</v>
      </c>
      <c r="CS8" s="67">
        <v>2</v>
      </c>
      <c r="CU8" s="65">
        <f t="shared" ca="1" si="32"/>
        <v>9.6356002472425262E-3</v>
      </c>
      <c r="CV8" s="66">
        <f t="shared" ca="1" si="33"/>
        <v>18</v>
      </c>
      <c r="CW8" s="67"/>
      <c r="CX8" s="67">
        <v>8</v>
      </c>
      <c r="CY8" s="67">
        <v>0</v>
      </c>
      <c r="CZ8" s="67">
        <v>8</v>
      </c>
      <c r="DB8" s="65">
        <f t="shared" ca="1" si="34"/>
        <v>5.0915238091965631E-2</v>
      </c>
      <c r="DC8" s="66">
        <f t="shared" ca="1" si="35"/>
        <v>18</v>
      </c>
      <c r="DD8" s="67"/>
      <c r="DE8" s="67">
        <v>8</v>
      </c>
      <c r="DF8" s="67">
        <v>0</v>
      </c>
      <c r="DG8" s="67">
        <v>8</v>
      </c>
      <c r="DI8" s="65">
        <f t="shared" ca="1" si="36"/>
        <v>0.81258220998854058</v>
      </c>
      <c r="DJ8" s="66">
        <f t="shared" ca="1" si="37"/>
        <v>4</v>
      </c>
      <c r="DK8" s="67"/>
      <c r="DL8" s="67">
        <v>8</v>
      </c>
      <c r="DM8" s="67">
        <v>0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3</v>
      </c>
      <c r="F9" s="62" t="str">
        <f>$BB1</f>
        <v>.</v>
      </c>
      <c r="G9" s="63">
        <f ca="1">$BC1</f>
        <v>4</v>
      </c>
      <c r="H9" s="64">
        <f ca="1">$BD1</f>
        <v>8</v>
      </c>
      <c r="I9" s="64">
        <f ca="1">$BE1</f>
        <v>3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4</v>
      </c>
      <c r="Q9" s="62" t="str">
        <f>$BB2</f>
        <v>.</v>
      </c>
      <c r="R9" s="63">
        <f ca="1">$BC2</f>
        <v>1</v>
      </c>
      <c r="S9" s="64">
        <f ca="1">$BD2</f>
        <v>2</v>
      </c>
      <c r="T9" s="64">
        <f ca="1">$BE2</f>
        <v>9</v>
      </c>
      <c r="U9" s="43"/>
      <c r="V9" s="36"/>
      <c r="AE9" s="2" t="s">
        <v>184</v>
      </c>
      <c r="AF9" s="1">
        <f t="shared" ca="1" si="0"/>
        <v>7000</v>
      </c>
      <c r="AG9" s="1" t="s">
        <v>147</v>
      </c>
      <c r="AH9" s="1">
        <f t="shared" ca="1" si="1"/>
        <v>6928</v>
      </c>
      <c r="AI9" s="1" t="s">
        <v>175</v>
      </c>
      <c r="AJ9" s="67">
        <f t="shared" ca="1" si="2"/>
        <v>72</v>
      </c>
      <c r="AL9" s="1">
        <f t="shared" ca="1" si="3"/>
        <v>0</v>
      </c>
      <c r="AM9" s="1">
        <f t="shared" ca="1" si="4"/>
        <v>7</v>
      </c>
      <c r="AN9" s="1" t="s">
        <v>174</v>
      </c>
      <c r="AO9" s="1">
        <f t="shared" ca="1" si="5"/>
        <v>0</v>
      </c>
      <c r="AP9" s="1">
        <f t="shared" ca="1" si="6"/>
        <v>0</v>
      </c>
      <c r="AQ9" s="1">
        <f t="shared" ca="1" si="7"/>
        <v>0</v>
      </c>
      <c r="AR9" s="1" t="s">
        <v>177</v>
      </c>
      <c r="AS9" s="1">
        <f t="shared" ca="1" si="8"/>
        <v>0</v>
      </c>
      <c r="AT9" s="1">
        <f t="shared" ca="1" si="9"/>
        <v>6</v>
      </c>
      <c r="AU9" s="1" t="s">
        <v>174</v>
      </c>
      <c r="AV9" s="1">
        <f t="shared" ca="1" si="10"/>
        <v>9</v>
      </c>
      <c r="AW9" s="1">
        <f t="shared" ca="1" si="11"/>
        <v>2</v>
      </c>
      <c r="AX9" s="1">
        <f t="shared" ca="1" si="12"/>
        <v>8</v>
      </c>
      <c r="AY9" s="1" t="s">
        <v>152</v>
      </c>
      <c r="AZ9" s="1">
        <f t="shared" ca="1" si="13"/>
        <v>0</v>
      </c>
      <c r="BA9" s="1">
        <f t="shared" ca="1" si="14"/>
        <v>0</v>
      </c>
      <c r="BB9" s="1" t="s">
        <v>174</v>
      </c>
      <c r="BC9" s="1">
        <f t="shared" ca="1" si="15"/>
        <v>0</v>
      </c>
      <c r="BD9" s="1">
        <f t="shared" ca="1" si="16"/>
        <v>7</v>
      </c>
      <c r="BE9" s="1">
        <f t="shared" ca="1" si="17"/>
        <v>2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7</v>
      </c>
      <c r="BO9" s="11">
        <f t="shared" ca="1" si="21"/>
        <v>6</v>
      </c>
      <c r="BP9" s="12"/>
      <c r="BR9" s="1">
        <v>9</v>
      </c>
      <c r="BS9" s="10">
        <f t="shared" ca="1" si="22"/>
        <v>0</v>
      </c>
      <c r="BT9" s="10">
        <f t="shared" ca="1" si="23"/>
        <v>9</v>
      </c>
      <c r="BU9" s="19"/>
      <c r="BW9" s="1">
        <v>9</v>
      </c>
      <c r="BX9" s="10">
        <f t="shared" ca="1" si="24"/>
        <v>0</v>
      </c>
      <c r="BY9" s="10">
        <f t="shared" ca="1" si="25"/>
        <v>2</v>
      </c>
      <c r="BZ9" s="19"/>
      <c r="CB9" s="1">
        <v>9</v>
      </c>
      <c r="CC9" s="10">
        <f t="shared" ca="1" si="26"/>
        <v>0</v>
      </c>
      <c r="CD9" s="10">
        <f t="shared" ca="1" si="27"/>
        <v>8</v>
      </c>
      <c r="CE9" s="19"/>
      <c r="CF9" s="12"/>
      <c r="CG9" s="65">
        <f t="shared" ca="1" si="28"/>
        <v>0.76877473955805609</v>
      </c>
      <c r="CH9" s="66">
        <f t="shared" ca="1" si="29"/>
        <v>4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0.46825614844544583</v>
      </c>
      <c r="CO9" s="66">
        <f t="shared" ca="1" si="31"/>
        <v>21</v>
      </c>
      <c r="CP9" s="67"/>
      <c r="CQ9" s="67">
        <v>9</v>
      </c>
      <c r="CR9" s="67">
        <v>5</v>
      </c>
      <c r="CS9" s="67">
        <v>3</v>
      </c>
      <c r="CU9" s="65">
        <f t="shared" ca="1" si="32"/>
        <v>0.57118009137028425</v>
      </c>
      <c r="CV9" s="66">
        <f t="shared" ca="1" si="33"/>
        <v>9</v>
      </c>
      <c r="CW9" s="67"/>
      <c r="CX9" s="67">
        <v>9</v>
      </c>
      <c r="CY9" s="67">
        <v>0</v>
      </c>
      <c r="CZ9" s="67">
        <v>9</v>
      </c>
      <c r="DB9" s="65">
        <f t="shared" ca="1" si="34"/>
        <v>0.93816452583092536</v>
      </c>
      <c r="DC9" s="66">
        <f t="shared" ca="1" si="35"/>
        <v>2</v>
      </c>
      <c r="DD9" s="67"/>
      <c r="DE9" s="67">
        <v>9</v>
      </c>
      <c r="DF9" s="67">
        <v>0</v>
      </c>
      <c r="DG9" s="67">
        <v>9</v>
      </c>
      <c r="DI9" s="65">
        <f t="shared" ca="1" si="36"/>
        <v>7.1850087688378639E-2</v>
      </c>
      <c r="DJ9" s="66">
        <f t="shared" ca="1" si="37"/>
        <v>17</v>
      </c>
      <c r="DK9" s="67"/>
      <c r="DL9" s="67">
        <v>9</v>
      </c>
      <c r="DM9" s="67">
        <v>0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185</v>
      </c>
      <c r="AF10" s="1">
        <f t="shared" ca="1" si="0"/>
        <v>8000</v>
      </c>
      <c r="AG10" s="1" t="s">
        <v>48</v>
      </c>
      <c r="AH10" s="1">
        <f t="shared" ca="1" si="1"/>
        <v>5793</v>
      </c>
      <c r="AI10" s="1" t="s">
        <v>175</v>
      </c>
      <c r="AJ10" s="67">
        <f t="shared" ca="1" si="2"/>
        <v>2207</v>
      </c>
      <c r="AL10" s="1">
        <f t="shared" ca="1" si="3"/>
        <v>0</v>
      </c>
      <c r="AM10" s="1">
        <f t="shared" ca="1" si="4"/>
        <v>8</v>
      </c>
      <c r="AN10" s="1" t="s">
        <v>174</v>
      </c>
      <c r="AO10" s="1">
        <f t="shared" ca="1" si="5"/>
        <v>0</v>
      </c>
      <c r="AP10" s="1">
        <f t="shared" ca="1" si="6"/>
        <v>0</v>
      </c>
      <c r="AQ10" s="1">
        <f t="shared" ca="1" si="7"/>
        <v>0</v>
      </c>
      <c r="AR10" s="1" t="s">
        <v>180</v>
      </c>
      <c r="AS10" s="1">
        <f t="shared" ca="1" si="8"/>
        <v>0</v>
      </c>
      <c r="AT10" s="1">
        <f t="shared" ca="1" si="9"/>
        <v>5</v>
      </c>
      <c r="AU10" s="1" t="s">
        <v>150</v>
      </c>
      <c r="AV10" s="1">
        <f t="shared" ca="1" si="10"/>
        <v>7</v>
      </c>
      <c r="AW10" s="1">
        <f t="shared" ca="1" si="11"/>
        <v>9</v>
      </c>
      <c r="AX10" s="1">
        <f t="shared" ca="1" si="12"/>
        <v>3</v>
      </c>
      <c r="AY10" s="1" t="s">
        <v>175</v>
      </c>
      <c r="AZ10" s="1">
        <f t="shared" ca="1" si="13"/>
        <v>0</v>
      </c>
      <c r="BA10" s="1">
        <f t="shared" ca="1" si="14"/>
        <v>2</v>
      </c>
      <c r="BB10" s="1" t="s">
        <v>174</v>
      </c>
      <c r="BC10" s="1">
        <f t="shared" ca="1" si="15"/>
        <v>2</v>
      </c>
      <c r="BD10" s="1">
        <f t="shared" ca="1" si="16"/>
        <v>0</v>
      </c>
      <c r="BE10" s="1">
        <f t="shared" ca="1" si="17"/>
        <v>7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8</v>
      </c>
      <c r="BO10" s="11">
        <f t="shared" ca="1" si="21"/>
        <v>5</v>
      </c>
      <c r="BP10" s="12"/>
      <c r="BR10" s="1">
        <v>10</v>
      </c>
      <c r="BS10" s="10">
        <f t="shared" ca="1" si="22"/>
        <v>0</v>
      </c>
      <c r="BT10" s="10">
        <f t="shared" ca="1" si="23"/>
        <v>7</v>
      </c>
      <c r="BU10" s="19"/>
      <c r="BW10" s="1">
        <v>10</v>
      </c>
      <c r="BX10" s="10">
        <f t="shared" ca="1" si="24"/>
        <v>0</v>
      </c>
      <c r="BY10" s="10">
        <f t="shared" ca="1" si="25"/>
        <v>9</v>
      </c>
      <c r="BZ10" s="19"/>
      <c r="CB10" s="1">
        <v>10</v>
      </c>
      <c r="CC10" s="10">
        <f t="shared" ca="1" si="26"/>
        <v>0</v>
      </c>
      <c r="CD10" s="10">
        <f t="shared" ca="1" si="27"/>
        <v>3</v>
      </c>
      <c r="CE10" s="19"/>
      <c r="CF10" s="12"/>
      <c r="CG10" s="65">
        <f t="shared" ca="1" si="28"/>
        <v>0.13082541634635603</v>
      </c>
      <c r="CH10" s="66">
        <f t="shared" ca="1" si="29"/>
        <v>17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0.28631440429653721</v>
      </c>
      <c r="CO10" s="66">
        <f t="shared" ca="1" si="31"/>
        <v>26</v>
      </c>
      <c r="CP10" s="67"/>
      <c r="CQ10" s="67">
        <v>10</v>
      </c>
      <c r="CR10" s="67">
        <v>5</v>
      </c>
      <c r="CS10" s="67">
        <v>4</v>
      </c>
      <c r="CU10" s="65">
        <f t="shared" ca="1" si="32"/>
        <v>0.19310809977203469</v>
      </c>
      <c r="CV10" s="66">
        <f t="shared" ca="1" si="33"/>
        <v>16</v>
      </c>
      <c r="CW10" s="67"/>
      <c r="CX10" s="67">
        <v>10</v>
      </c>
      <c r="CY10" s="67">
        <v>0</v>
      </c>
      <c r="CZ10" s="67">
        <v>1</v>
      </c>
      <c r="DB10" s="65">
        <f t="shared" ca="1" si="34"/>
        <v>0.47273292076208973</v>
      </c>
      <c r="DC10" s="66">
        <f t="shared" ca="1" si="35"/>
        <v>9</v>
      </c>
      <c r="DD10" s="67"/>
      <c r="DE10" s="67">
        <v>10</v>
      </c>
      <c r="DF10" s="67">
        <v>0</v>
      </c>
      <c r="DG10" s="67">
        <v>1</v>
      </c>
      <c r="DI10" s="65">
        <f t="shared" ca="1" si="36"/>
        <v>0.87207602098750425</v>
      </c>
      <c r="DJ10" s="66">
        <f t="shared" ca="1" si="37"/>
        <v>3</v>
      </c>
      <c r="DK10" s="67"/>
      <c r="DL10" s="67">
        <v>10</v>
      </c>
      <c r="DM10" s="67">
        <v>0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186</v>
      </c>
      <c r="AF11" s="1">
        <f t="shared" ca="1" si="0"/>
        <v>8000</v>
      </c>
      <c r="AG11" s="1" t="s">
        <v>147</v>
      </c>
      <c r="AH11" s="1">
        <f t="shared" ca="1" si="1"/>
        <v>4447</v>
      </c>
      <c r="AI11" s="1" t="s">
        <v>152</v>
      </c>
      <c r="AJ11" s="67">
        <f t="shared" ca="1" si="2"/>
        <v>3553</v>
      </c>
      <c r="AL11" s="1">
        <f t="shared" ca="1" si="3"/>
        <v>0</v>
      </c>
      <c r="AM11" s="1">
        <f t="shared" ca="1" si="4"/>
        <v>8</v>
      </c>
      <c r="AN11" s="1" t="s">
        <v>150</v>
      </c>
      <c r="AO11" s="1">
        <f t="shared" ca="1" si="5"/>
        <v>0</v>
      </c>
      <c r="AP11" s="1">
        <f t="shared" ca="1" si="6"/>
        <v>0</v>
      </c>
      <c r="AQ11" s="1">
        <f t="shared" ca="1" si="7"/>
        <v>0</v>
      </c>
      <c r="AR11" s="1" t="s">
        <v>180</v>
      </c>
      <c r="AS11" s="1">
        <f t="shared" ca="1" si="8"/>
        <v>0</v>
      </c>
      <c r="AT11" s="1">
        <f t="shared" ca="1" si="9"/>
        <v>4</v>
      </c>
      <c r="AU11" s="1" t="s">
        <v>174</v>
      </c>
      <c r="AV11" s="1">
        <f t="shared" ca="1" si="10"/>
        <v>4</v>
      </c>
      <c r="AW11" s="1">
        <f t="shared" ca="1" si="11"/>
        <v>4</v>
      </c>
      <c r="AX11" s="1">
        <f t="shared" ca="1" si="12"/>
        <v>7</v>
      </c>
      <c r="AY11" s="1" t="s">
        <v>2</v>
      </c>
      <c r="AZ11" s="1">
        <f t="shared" ca="1" si="13"/>
        <v>0</v>
      </c>
      <c r="BA11" s="1">
        <f t="shared" ca="1" si="14"/>
        <v>3</v>
      </c>
      <c r="BB11" s="1" t="s">
        <v>8</v>
      </c>
      <c r="BC11" s="1">
        <f t="shared" ca="1" si="15"/>
        <v>5</v>
      </c>
      <c r="BD11" s="1">
        <f t="shared" ca="1" si="16"/>
        <v>5</v>
      </c>
      <c r="BE11" s="1">
        <f t="shared" ca="1" si="17"/>
        <v>3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8</v>
      </c>
      <c r="BO11" s="11">
        <f t="shared" ca="1" si="21"/>
        <v>4</v>
      </c>
      <c r="BP11" s="12"/>
      <c r="BR11" s="1">
        <v>11</v>
      </c>
      <c r="BS11" s="10">
        <f t="shared" ca="1" si="22"/>
        <v>0</v>
      </c>
      <c r="BT11" s="10">
        <f t="shared" ca="1" si="23"/>
        <v>4</v>
      </c>
      <c r="BU11" s="19"/>
      <c r="BW11" s="1">
        <v>11</v>
      </c>
      <c r="BX11" s="10">
        <f t="shared" ca="1" si="24"/>
        <v>0</v>
      </c>
      <c r="BY11" s="10">
        <f t="shared" ca="1" si="25"/>
        <v>4</v>
      </c>
      <c r="BZ11" s="19"/>
      <c r="CB11" s="1">
        <v>11</v>
      </c>
      <c r="CC11" s="10">
        <f t="shared" ca="1" si="26"/>
        <v>0</v>
      </c>
      <c r="CD11" s="10">
        <f t="shared" ca="1" si="27"/>
        <v>7</v>
      </c>
      <c r="CE11" s="19"/>
      <c r="CF11" s="12"/>
      <c r="CG11" s="65">
        <f t="shared" ca="1" si="28"/>
        <v>0.97944939223175642</v>
      </c>
      <c r="CH11" s="66">
        <f t="shared" ca="1" si="29"/>
        <v>1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0.31210513497889147</v>
      </c>
      <c r="CO11" s="66">
        <f t="shared" ca="1" si="31"/>
        <v>25</v>
      </c>
      <c r="CP11" s="67"/>
      <c r="CQ11" s="67">
        <v>11</v>
      </c>
      <c r="CR11" s="67">
        <v>6</v>
      </c>
      <c r="CS11" s="67">
        <v>1</v>
      </c>
      <c r="CU11" s="65">
        <f t="shared" ca="1" si="32"/>
        <v>0.32408384231691845</v>
      </c>
      <c r="CV11" s="66">
        <f t="shared" ca="1" si="33"/>
        <v>13</v>
      </c>
      <c r="CW11" s="67"/>
      <c r="CX11" s="67">
        <v>11</v>
      </c>
      <c r="CY11" s="67">
        <v>0</v>
      </c>
      <c r="CZ11" s="67">
        <v>2</v>
      </c>
      <c r="DB11" s="65">
        <f t="shared" ca="1" si="34"/>
        <v>0.23811623352388711</v>
      </c>
      <c r="DC11" s="66">
        <f t="shared" ca="1" si="35"/>
        <v>13</v>
      </c>
      <c r="DD11" s="67"/>
      <c r="DE11" s="67">
        <v>11</v>
      </c>
      <c r="DF11" s="67">
        <v>0</v>
      </c>
      <c r="DG11" s="67">
        <v>2</v>
      </c>
      <c r="DI11" s="65">
        <f t="shared" ca="1" si="36"/>
        <v>0.69886514533690547</v>
      </c>
      <c r="DJ11" s="66">
        <f t="shared" ca="1" si="37"/>
        <v>7</v>
      </c>
      <c r="DK11" s="67"/>
      <c r="DL11" s="67">
        <v>11</v>
      </c>
      <c r="DM11" s="67">
        <v>0</v>
      </c>
      <c r="DN11" s="67">
        <v>2</v>
      </c>
    </row>
    <row r="12" spans="1:118" ht="48.95" customHeight="1" thickBot="1" x14ac:dyDescent="0.3">
      <c r="A12" s="26"/>
      <c r="B12" s="80" t="str">
        <f ca="1">$AF3/1000&amp;$AG3&amp;$AH3/1000&amp;$AI3</f>
        <v>6－5.436＝</v>
      </c>
      <c r="C12" s="81"/>
      <c r="D12" s="81"/>
      <c r="E12" s="81"/>
      <c r="F12" s="81"/>
      <c r="G12" s="81"/>
      <c r="H12" s="82">
        <f ca="1">$AJ3/1000</f>
        <v>0.56399999999999995</v>
      </c>
      <c r="I12" s="82"/>
      <c r="J12" s="83"/>
      <c r="K12" s="9"/>
      <c r="L12" s="26"/>
      <c r="M12" s="80" t="str">
        <f ca="1">$AF4/1000&amp;$AG4&amp;$AH4/1000&amp;$AI4</f>
        <v>9－2.163＝</v>
      </c>
      <c r="N12" s="81"/>
      <c r="O12" s="81"/>
      <c r="P12" s="81"/>
      <c r="Q12" s="81"/>
      <c r="R12" s="81"/>
      <c r="S12" s="82">
        <f ca="1">$AJ4/1000</f>
        <v>6.8369999999999997</v>
      </c>
      <c r="T12" s="82"/>
      <c r="U12" s="83"/>
      <c r="V12" s="9"/>
      <c r="AE12" s="2" t="s">
        <v>187</v>
      </c>
      <c r="AF12" s="1">
        <f t="shared" ca="1" si="0"/>
        <v>9000</v>
      </c>
      <c r="AG12" s="1" t="s">
        <v>147</v>
      </c>
      <c r="AH12" s="1">
        <f t="shared" ca="1" si="1"/>
        <v>8855</v>
      </c>
      <c r="AI12" s="1" t="s">
        <v>152</v>
      </c>
      <c r="AJ12" s="67">
        <f t="shared" ca="1" si="2"/>
        <v>145</v>
      </c>
      <c r="AL12" s="1">
        <f t="shared" ca="1" si="3"/>
        <v>0</v>
      </c>
      <c r="AM12" s="1">
        <f t="shared" ca="1" si="4"/>
        <v>9</v>
      </c>
      <c r="AN12" s="1" t="s">
        <v>150</v>
      </c>
      <c r="AO12" s="1">
        <f t="shared" ca="1" si="5"/>
        <v>0</v>
      </c>
      <c r="AP12" s="1">
        <f t="shared" ca="1" si="6"/>
        <v>0</v>
      </c>
      <c r="AQ12" s="1">
        <f t="shared" ca="1" si="7"/>
        <v>0</v>
      </c>
      <c r="AR12" s="1" t="s">
        <v>1</v>
      </c>
      <c r="AS12" s="1">
        <f t="shared" ca="1" si="8"/>
        <v>0</v>
      </c>
      <c r="AT12" s="1">
        <f t="shared" ca="1" si="9"/>
        <v>8</v>
      </c>
      <c r="AU12" s="1" t="s">
        <v>174</v>
      </c>
      <c r="AV12" s="1">
        <f t="shared" ca="1" si="10"/>
        <v>8</v>
      </c>
      <c r="AW12" s="1">
        <f t="shared" ca="1" si="11"/>
        <v>5</v>
      </c>
      <c r="AX12" s="1">
        <f t="shared" ca="1" si="12"/>
        <v>5</v>
      </c>
      <c r="AY12" s="1" t="s">
        <v>152</v>
      </c>
      <c r="AZ12" s="1">
        <f t="shared" ca="1" si="13"/>
        <v>0</v>
      </c>
      <c r="BA12" s="1">
        <f t="shared" ca="1" si="14"/>
        <v>0</v>
      </c>
      <c r="BB12" s="1" t="s">
        <v>8</v>
      </c>
      <c r="BC12" s="1">
        <f t="shared" ca="1" si="15"/>
        <v>1</v>
      </c>
      <c r="BD12" s="1">
        <f t="shared" ca="1" si="16"/>
        <v>4</v>
      </c>
      <c r="BE12" s="1">
        <f t="shared" ca="1" si="17"/>
        <v>5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9</v>
      </c>
      <c r="BO12" s="11">
        <f t="shared" ca="1" si="21"/>
        <v>8</v>
      </c>
      <c r="BP12" s="12"/>
      <c r="BR12" s="1">
        <v>12</v>
      </c>
      <c r="BS12" s="10">
        <f t="shared" ca="1" si="22"/>
        <v>0</v>
      </c>
      <c r="BT12" s="10">
        <f t="shared" ca="1" si="23"/>
        <v>8</v>
      </c>
      <c r="BU12" s="19"/>
      <c r="BW12" s="1">
        <v>12</v>
      </c>
      <c r="BX12" s="10">
        <f t="shared" ca="1" si="24"/>
        <v>0</v>
      </c>
      <c r="BY12" s="10">
        <f t="shared" ca="1" si="25"/>
        <v>5</v>
      </c>
      <c r="BZ12" s="19"/>
      <c r="CB12" s="1">
        <v>12</v>
      </c>
      <c r="CC12" s="10">
        <f t="shared" ca="1" si="26"/>
        <v>0</v>
      </c>
      <c r="CD12" s="10">
        <f t="shared" ca="1" si="27"/>
        <v>5</v>
      </c>
      <c r="CE12" s="19"/>
      <c r="CF12" s="12"/>
      <c r="CG12" s="65">
        <f t="shared" ca="1" si="28"/>
        <v>0.29039493450535436</v>
      </c>
      <c r="CH12" s="66">
        <f t="shared" ca="1" si="29"/>
        <v>14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4.465356197553505E-3</v>
      </c>
      <c r="CO12" s="66">
        <f t="shared" ca="1" si="31"/>
        <v>36</v>
      </c>
      <c r="CP12" s="67"/>
      <c r="CQ12" s="67">
        <v>12</v>
      </c>
      <c r="CR12" s="67">
        <v>6</v>
      </c>
      <c r="CS12" s="67">
        <v>2</v>
      </c>
      <c r="CU12" s="65">
        <f t="shared" ca="1" si="32"/>
        <v>0.62561006619993442</v>
      </c>
      <c r="CV12" s="66">
        <f t="shared" ca="1" si="33"/>
        <v>8</v>
      </c>
      <c r="CW12" s="67"/>
      <c r="CX12" s="67">
        <v>12</v>
      </c>
      <c r="CY12" s="67">
        <v>0</v>
      </c>
      <c r="CZ12" s="67">
        <v>3</v>
      </c>
      <c r="DB12" s="65">
        <f t="shared" ca="1" si="34"/>
        <v>0.22289132227416009</v>
      </c>
      <c r="DC12" s="66">
        <f t="shared" ca="1" si="35"/>
        <v>14</v>
      </c>
      <c r="DD12" s="67"/>
      <c r="DE12" s="67">
        <v>12</v>
      </c>
      <c r="DF12" s="67">
        <v>0</v>
      </c>
      <c r="DG12" s="67">
        <v>3</v>
      </c>
      <c r="DI12" s="65">
        <f t="shared" ca="1" si="36"/>
        <v>0.357220735153853</v>
      </c>
      <c r="DJ12" s="66">
        <f t="shared" ca="1" si="37"/>
        <v>14</v>
      </c>
      <c r="DK12" s="67"/>
      <c r="DL12" s="67">
        <v>12</v>
      </c>
      <c r="DM12" s="67">
        <v>0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9.2250028660235683E-2</v>
      </c>
      <c r="CH13" s="66">
        <f t="shared" ca="1" si="29"/>
        <v>18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0.90171013051544813</v>
      </c>
      <c r="CO13" s="66">
        <f t="shared" ca="1" si="31"/>
        <v>3</v>
      </c>
      <c r="CP13" s="67"/>
      <c r="CQ13" s="67">
        <v>13</v>
      </c>
      <c r="CR13" s="67">
        <v>6</v>
      </c>
      <c r="CS13" s="67">
        <v>3</v>
      </c>
      <c r="CU13" s="65">
        <f t="shared" ca="1" si="32"/>
        <v>0.43652170926505074</v>
      </c>
      <c r="CV13" s="66">
        <f t="shared" ca="1" si="33"/>
        <v>11</v>
      </c>
      <c r="CW13" s="67"/>
      <c r="CX13" s="67">
        <v>13</v>
      </c>
      <c r="CY13" s="67">
        <v>0</v>
      </c>
      <c r="CZ13" s="67">
        <v>4</v>
      </c>
      <c r="DB13" s="65">
        <f t="shared" ca="1" si="34"/>
        <v>0.29155591478540999</v>
      </c>
      <c r="DC13" s="66">
        <f t="shared" ca="1" si="35"/>
        <v>11</v>
      </c>
      <c r="DD13" s="67"/>
      <c r="DE13" s="67">
        <v>13</v>
      </c>
      <c r="DF13" s="67">
        <v>0</v>
      </c>
      <c r="DG13" s="67">
        <v>4</v>
      </c>
      <c r="DI13" s="65">
        <f t="shared" ca="1" si="36"/>
        <v>0.69843581228017604</v>
      </c>
      <c r="DJ13" s="66">
        <f t="shared" ca="1" si="37"/>
        <v>8</v>
      </c>
      <c r="DK13" s="67"/>
      <c r="DL13" s="67">
        <v>13</v>
      </c>
      <c r="DM13" s="67">
        <v>0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6</v>
      </c>
      <c r="F14" s="33" t="str">
        <f ca="1">IF(AND(G14=0,H14=0,I14=0),"",".")</f>
        <v/>
      </c>
      <c r="G14" s="34">
        <f ca="1">$BS3</f>
        <v>0</v>
      </c>
      <c r="H14" s="34">
        <f ca="1">$BX3</f>
        <v>0</v>
      </c>
      <c r="I14" s="34">
        <f ca="1">$CC3</f>
        <v>0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9</v>
      </c>
      <c r="Q14" s="33" t="str">
        <f ca="1">IF(AND(R14=0,S14=0,T14=0),"",".")</f>
        <v/>
      </c>
      <c r="R14" s="34">
        <f ca="1">$BS4</f>
        <v>0</v>
      </c>
      <c r="S14" s="34">
        <f ca="1">$BX4</f>
        <v>0</v>
      </c>
      <c r="T14" s="34">
        <f ca="1">$CC4</f>
        <v>0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0.83915567885846365</v>
      </c>
      <c r="CH14" s="66">
        <f t="shared" ca="1" si="29"/>
        <v>2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0.56146608078917282</v>
      </c>
      <c r="CO14" s="66">
        <f t="shared" ca="1" si="31"/>
        <v>17</v>
      </c>
      <c r="CP14" s="67"/>
      <c r="CQ14" s="67">
        <v>14</v>
      </c>
      <c r="CR14" s="67">
        <v>6</v>
      </c>
      <c r="CS14" s="67">
        <v>4</v>
      </c>
      <c r="CU14" s="65">
        <f t="shared" ca="1" si="32"/>
        <v>0.98918063300617931</v>
      </c>
      <c r="CV14" s="66">
        <f t="shared" ca="1" si="33"/>
        <v>1</v>
      </c>
      <c r="CW14" s="67"/>
      <c r="CX14" s="67">
        <v>14</v>
      </c>
      <c r="CY14" s="67">
        <v>0</v>
      </c>
      <c r="CZ14" s="67">
        <v>5</v>
      </c>
      <c r="DB14" s="65">
        <f t="shared" ca="1" si="34"/>
        <v>0.84608911388716079</v>
      </c>
      <c r="DC14" s="66">
        <f t="shared" ca="1" si="35"/>
        <v>4</v>
      </c>
      <c r="DD14" s="67"/>
      <c r="DE14" s="67">
        <v>14</v>
      </c>
      <c r="DF14" s="67">
        <v>0</v>
      </c>
      <c r="DG14" s="67">
        <v>5</v>
      </c>
      <c r="DI14" s="65">
        <f t="shared" ca="1" si="36"/>
        <v>0.91599015831648378</v>
      </c>
      <c r="DJ14" s="66">
        <f t="shared" ca="1" si="37"/>
        <v>2</v>
      </c>
      <c r="DK14" s="67"/>
      <c r="DL14" s="67">
        <v>14</v>
      </c>
      <c r="DM14" s="67">
        <v>0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5</v>
      </c>
      <c r="F15" s="40" t="str">
        <f ca="1">IF(AND(G15=0,H15=0,I15=0),"",".")</f>
        <v>.</v>
      </c>
      <c r="G15" s="41">
        <f ca="1">$BT3</f>
        <v>4</v>
      </c>
      <c r="H15" s="41">
        <f ca="1">$BY3</f>
        <v>3</v>
      </c>
      <c r="I15" s="41">
        <f ca="1">$CD3</f>
        <v>6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2</v>
      </c>
      <c r="Q15" s="40" t="str">
        <f ca="1">IF(AND(R15=0,S15=0,T15=0),"",".")</f>
        <v>.</v>
      </c>
      <c r="R15" s="41">
        <f ca="1">$BT4</f>
        <v>1</v>
      </c>
      <c r="S15" s="41">
        <f ca="1">$BY4</f>
        <v>6</v>
      </c>
      <c r="T15" s="41">
        <f ca="1">$CD4</f>
        <v>3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0.30964139240768207</v>
      </c>
      <c r="CH15" s="66">
        <f t="shared" ca="1" si="29"/>
        <v>13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0.85769826201418387</v>
      </c>
      <c r="CO15" s="66">
        <f t="shared" ca="1" si="31"/>
        <v>6</v>
      </c>
      <c r="CP15" s="67"/>
      <c r="CQ15" s="67">
        <v>15</v>
      </c>
      <c r="CR15" s="67">
        <v>6</v>
      </c>
      <c r="CS15" s="67">
        <v>5</v>
      </c>
      <c r="CU15" s="65">
        <f t="shared" ca="1" si="32"/>
        <v>0.82853115871098792</v>
      </c>
      <c r="CV15" s="66">
        <f t="shared" ca="1" si="33"/>
        <v>3</v>
      </c>
      <c r="CW15" s="67"/>
      <c r="CX15" s="67">
        <v>15</v>
      </c>
      <c r="CY15" s="67">
        <v>0</v>
      </c>
      <c r="CZ15" s="67">
        <v>6</v>
      </c>
      <c r="DB15" s="65">
        <f t="shared" ca="1" si="34"/>
        <v>0.73820793156619913</v>
      </c>
      <c r="DC15" s="66">
        <f t="shared" ca="1" si="35"/>
        <v>5</v>
      </c>
      <c r="DD15" s="67"/>
      <c r="DE15" s="67">
        <v>15</v>
      </c>
      <c r="DF15" s="67">
        <v>0</v>
      </c>
      <c r="DG15" s="67">
        <v>6</v>
      </c>
      <c r="DI15" s="65">
        <f t="shared" ca="1" si="36"/>
        <v>0.78180799496924325</v>
      </c>
      <c r="DJ15" s="66">
        <f t="shared" ca="1" si="37"/>
        <v>5</v>
      </c>
      <c r="DK15" s="67"/>
      <c r="DL15" s="67">
        <v>15</v>
      </c>
      <c r="DM15" s="67">
        <v>0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0</v>
      </c>
      <c r="F16" s="62" t="str">
        <f>$BB3</f>
        <v>.</v>
      </c>
      <c r="G16" s="63">
        <f ca="1">$BC3</f>
        <v>5</v>
      </c>
      <c r="H16" s="64">
        <f ca="1">$BD3</f>
        <v>6</v>
      </c>
      <c r="I16" s="64">
        <f ca="1">$BE3</f>
        <v>4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6</v>
      </c>
      <c r="Q16" s="62" t="str">
        <f>$BB4</f>
        <v>.</v>
      </c>
      <c r="R16" s="63">
        <f ca="1">$BC4</f>
        <v>8</v>
      </c>
      <c r="S16" s="64">
        <f ca="1">$BD4</f>
        <v>3</v>
      </c>
      <c r="T16" s="64">
        <f ca="1">$BE4</f>
        <v>7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0.4422028108047823</v>
      </c>
      <c r="CH16" s="66">
        <f t="shared" ca="1" si="29"/>
        <v>6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0.81860235634046519</v>
      </c>
      <c r="CO16" s="66">
        <f t="shared" ca="1" si="31"/>
        <v>7</v>
      </c>
      <c r="CP16" s="67"/>
      <c r="CQ16" s="67">
        <v>16</v>
      </c>
      <c r="CR16" s="67">
        <v>7</v>
      </c>
      <c r="CS16" s="67">
        <v>1</v>
      </c>
      <c r="CU16" s="65">
        <f t="shared" ca="1" si="32"/>
        <v>0.94955335777652261</v>
      </c>
      <c r="CV16" s="66">
        <f t="shared" ca="1" si="33"/>
        <v>2</v>
      </c>
      <c r="CW16" s="67"/>
      <c r="CX16" s="67">
        <v>16</v>
      </c>
      <c r="CY16" s="67">
        <v>0</v>
      </c>
      <c r="CZ16" s="67">
        <v>7</v>
      </c>
      <c r="DB16" s="65">
        <f t="shared" ca="1" si="34"/>
        <v>0.96206136961684352</v>
      </c>
      <c r="DC16" s="66">
        <f t="shared" ca="1" si="35"/>
        <v>1</v>
      </c>
      <c r="DD16" s="67"/>
      <c r="DE16" s="67">
        <v>16</v>
      </c>
      <c r="DF16" s="67">
        <v>0</v>
      </c>
      <c r="DG16" s="67">
        <v>7</v>
      </c>
      <c r="DI16" s="65">
        <f t="shared" ca="1" si="36"/>
        <v>7.132727367236702E-2</v>
      </c>
      <c r="DJ16" s="66">
        <f t="shared" ca="1" si="37"/>
        <v>18</v>
      </c>
      <c r="DK16" s="67"/>
      <c r="DL16" s="67">
        <v>16</v>
      </c>
      <c r="DM16" s="67">
        <v>0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0.43526935391367305</v>
      </c>
      <c r="CH17" s="66">
        <f t="shared" ca="1" si="29"/>
        <v>7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0.26469624441190232</v>
      </c>
      <c r="CO17" s="66">
        <f t="shared" ca="1" si="31"/>
        <v>28</v>
      </c>
      <c r="CP17" s="67"/>
      <c r="CQ17" s="67">
        <v>17</v>
      </c>
      <c r="CR17" s="67">
        <v>7</v>
      </c>
      <c r="CS17" s="67">
        <v>2</v>
      </c>
      <c r="CU17" s="65">
        <f t="shared" ca="1" si="32"/>
        <v>0.25135481195674381</v>
      </c>
      <c r="CV17" s="66">
        <f t="shared" ca="1" si="33"/>
        <v>15</v>
      </c>
      <c r="CW17" s="67"/>
      <c r="CX17" s="67">
        <v>17</v>
      </c>
      <c r="CY17" s="67">
        <v>0</v>
      </c>
      <c r="CZ17" s="67">
        <v>8</v>
      </c>
      <c r="DB17" s="65">
        <f t="shared" ca="1" si="34"/>
        <v>0.27690936203882077</v>
      </c>
      <c r="DC17" s="66">
        <f t="shared" ca="1" si="35"/>
        <v>12</v>
      </c>
      <c r="DD17" s="67"/>
      <c r="DE17" s="67">
        <v>17</v>
      </c>
      <c r="DF17" s="67">
        <v>0</v>
      </c>
      <c r="DG17" s="67">
        <v>8</v>
      </c>
      <c r="DI17" s="65">
        <f t="shared" ca="1" si="36"/>
        <v>0.66240838896924414</v>
      </c>
      <c r="DJ17" s="66">
        <f t="shared" ca="1" si="37"/>
        <v>9</v>
      </c>
      <c r="DK17" s="67"/>
      <c r="DL17" s="67">
        <v>17</v>
      </c>
      <c r="DM17" s="67">
        <v>0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0.32960064905586872</v>
      </c>
      <c r="CH18" s="66">
        <f t="shared" ca="1" si="29"/>
        <v>11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0.7454309949898551</v>
      </c>
      <c r="CO18" s="66">
        <f t="shared" ca="1" si="31"/>
        <v>10</v>
      </c>
      <c r="CP18" s="67"/>
      <c r="CQ18" s="67">
        <v>18</v>
      </c>
      <c r="CR18" s="67">
        <v>7</v>
      </c>
      <c r="CS18" s="67">
        <v>3</v>
      </c>
      <c r="CU18" s="65">
        <f t="shared" ca="1" si="32"/>
        <v>0.66876198394110797</v>
      </c>
      <c r="CV18" s="66">
        <f t="shared" ca="1" si="33"/>
        <v>6</v>
      </c>
      <c r="CW18" s="67"/>
      <c r="CX18" s="67">
        <v>18</v>
      </c>
      <c r="CY18" s="67">
        <v>0</v>
      </c>
      <c r="CZ18" s="67">
        <v>9</v>
      </c>
      <c r="DB18" s="65">
        <f t="shared" ca="1" si="34"/>
        <v>0.61306344929252787</v>
      </c>
      <c r="DC18" s="66">
        <f t="shared" ca="1" si="35"/>
        <v>7</v>
      </c>
      <c r="DD18" s="67"/>
      <c r="DE18" s="67">
        <v>18</v>
      </c>
      <c r="DF18" s="67">
        <v>0</v>
      </c>
      <c r="DG18" s="67">
        <v>9</v>
      </c>
      <c r="DI18" s="65">
        <f t="shared" ca="1" si="36"/>
        <v>0.94133664648798576</v>
      </c>
      <c r="DJ18" s="66">
        <f t="shared" ca="1" si="37"/>
        <v>1</v>
      </c>
      <c r="DK18" s="67"/>
      <c r="DL18" s="67">
        <v>18</v>
      </c>
      <c r="DM18" s="67">
        <v>0</v>
      </c>
      <c r="DN18" s="67">
        <v>9</v>
      </c>
    </row>
    <row r="19" spans="1:118" ht="48.95" customHeight="1" thickBot="1" x14ac:dyDescent="0.3">
      <c r="A19" s="26"/>
      <c r="B19" s="80" t="str">
        <f ca="1">$AF5/1000&amp;$AG5&amp;$AH5/1000&amp;$AI5</f>
        <v>7－3.364＝</v>
      </c>
      <c r="C19" s="81"/>
      <c r="D19" s="81"/>
      <c r="E19" s="81"/>
      <c r="F19" s="81"/>
      <c r="G19" s="81"/>
      <c r="H19" s="82">
        <f ca="1">$AJ5/1000</f>
        <v>3.6360000000000001</v>
      </c>
      <c r="I19" s="82"/>
      <c r="J19" s="83"/>
      <c r="K19" s="9"/>
      <c r="L19" s="26"/>
      <c r="M19" s="80" t="str">
        <f ca="1">$AF6/1000&amp;$AG6&amp;$AH6/1000&amp;$AI6</f>
        <v>9－1.586＝</v>
      </c>
      <c r="N19" s="81"/>
      <c r="O19" s="81"/>
      <c r="P19" s="81"/>
      <c r="Q19" s="81"/>
      <c r="R19" s="81"/>
      <c r="S19" s="82">
        <f ca="1">$AJ6/1000</f>
        <v>7.4139999999999997</v>
      </c>
      <c r="T19" s="82"/>
      <c r="U19" s="83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0.18630724115008479</v>
      </c>
      <c r="CO19" s="66">
        <f t="shared" ca="1" si="31"/>
        <v>32</v>
      </c>
      <c r="CP19" s="67"/>
      <c r="CQ19" s="67">
        <v>19</v>
      </c>
      <c r="CR19" s="67">
        <v>7</v>
      </c>
      <c r="CS19" s="67">
        <v>4</v>
      </c>
      <c r="CU19" s="65"/>
      <c r="CV19" s="66"/>
      <c r="CW19" s="67"/>
      <c r="CX19" s="67"/>
      <c r="CY19" s="67"/>
      <c r="CZ19" s="67"/>
      <c r="DB19" s="65"/>
      <c r="DC19" s="66"/>
      <c r="DD19" s="67"/>
      <c r="DE19" s="67"/>
      <c r="DF19" s="67"/>
      <c r="DG19" s="67"/>
      <c r="DI19" s="65"/>
      <c r="DJ19" s="66"/>
      <c r="DK19" s="67"/>
      <c r="DL19" s="67"/>
      <c r="DM19" s="67"/>
      <c r="DN19" s="67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0.71941796810632441</v>
      </c>
      <c r="CO20" s="66">
        <f t="shared" ca="1" si="31"/>
        <v>13</v>
      </c>
      <c r="CP20" s="67"/>
      <c r="CQ20" s="67">
        <v>20</v>
      </c>
      <c r="CR20" s="67">
        <v>7</v>
      </c>
      <c r="CS20" s="67">
        <v>5</v>
      </c>
      <c r="CU20" s="65"/>
      <c r="CV20" s="66"/>
      <c r="CW20" s="67"/>
      <c r="CX20" s="67"/>
      <c r="CY20" s="67"/>
      <c r="CZ20" s="67"/>
      <c r="DB20" s="65"/>
      <c r="DC20" s="66"/>
      <c r="DD20" s="67"/>
      <c r="DE20" s="67"/>
      <c r="DF20" s="67"/>
      <c r="DG20" s="67"/>
      <c r="DI20" s="65"/>
      <c r="DJ20" s="66"/>
      <c r="DK20" s="67"/>
      <c r="DL20" s="67"/>
      <c r="DM20" s="67"/>
      <c r="DN20" s="67"/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7</v>
      </c>
      <c r="F21" s="33" t="str">
        <f ca="1">IF(AND(G21=0,H21=0,I21=0),"",".")</f>
        <v/>
      </c>
      <c r="G21" s="34">
        <f ca="1">$BS5</f>
        <v>0</v>
      </c>
      <c r="H21" s="34">
        <f ca="1">$BX5</f>
        <v>0</v>
      </c>
      <c r="I21" s="34">
        <f ca="1">$CC5</f>
        <v>0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9</v>
      </c>
      <c r="Q21" s="33" t="str">
        <f ca="1">IF(AND(R21=0,S21=0,T21=0),"",".")</f>
        <v/>
      </c>
      <c r="R21" s="34">
        <f ca="1">$BS6</f>
        <v>0</v>
      </c>
      <c r="S21" s="34">
        <f ca="1">$BX6</f>
        <v>0</v>
      </c>
      <c r="T21" s="34">
        <f ca="1">$CC6</f>
        <v>0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0.66783594138113789</v>
      </c>
      <c r="CO21" s="66">
        <f t="shared" ca="1" si="31"/>
        <v>16</v>
      </c>
      <c r="CP21" s="67"/>
      <c r="CQ21" s="67">
        <v>21</v>
      </c>
      <c r="CR21" s="67">
        <v>7</v>
      </c>
      <c r="CS21" s="67">
        <v>6</v>
      </c>
      <c r="CU21" s="65"/>
      <c r="CV21" s="66"/>
      <c r="CW21" s="67"/>
      <c r="CX21" s="67"/>
      <c r="CY21" s="67"/>
      <c r="CZ21" s="67"/>
      <c r="DB21" s="65"/>
      <c r="DC21" s="66"/>
      <c r="DD21" s="67"/>
      <c r="DE21" s="67"/>
      <c r="DF21" s="67"/>
      <c r="DG21" s="67"/>
      <c r="DI21" s="65"/>
      <c r="DJ21" s="66"/>
      <c r="DK21" s="67"/>
      <c r="DL21" s="67"/>
      <c r="DM21" s="67"/>
      <c r="DN21" s="67"/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3</v>
      </c>
      <c r="F22" s="40" t="str">
        <f ca="1">IF(AND(G22=0,H22=0,I22=0),"",".")</f>
        <v>.</v>
      </c>
      <c r="G22" s="41">
        <f ca="1">$BT5</f>
        <v>3</v>
      </c>
      <c r="H22" s="41">
        <f ca="1">$BY5</f>
        <v>6</v>
      </c>
      <c r="I22" s="41">
        <f ca="1">$CD5</f>
        <v>4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1</v>
      </c>
      <c r="Q22" s="40" t="str">
        <f ca="1">IF(AND(R22=0,S22=0,T22=0),"",".")</f>
        <v>.</v>
      </c>
      <c r="R22" s="41">
        <f ca="1">$BT6</f>
        <v>5</v>
      </c>
      <c r="S22" s="41">
        <f ca="1">$BY6</f>
        <v>8</v>
      </c>
      <c r="T22" s="41">
        <f ca="1">$CD6</f>
        <v>6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0.68565176466566591</v>
      </c>
      <c r="CO22" s="66">
        <f t="shared" ca="1" si="31"/>
        <v>14</v>
      </c>
      <c r="CP22" s="67"/>
      <c r="CQ22" s="67">
        <v>22</v>
      </c>
      <c r="CR22" s="67">
        <v>8</v>
      </c>
      <c r="CS22" s="67">
        <v>1</v>
      </c>
      <c r="CU22" s="65"/>
      <c r="CV22" s="66"/>
      <c r="CW22" s="67"/>
      <c r="CX22" s="67"/>
      <c r="CY22" s="67"/>
      <c r="CZ22" s="67"/>
      <c r="DB22" s="65"/>
      <c r="DC22" s="66"/>
      <c r="DD22" s="67"/>
      <c r="DE22" s="67"/>
      <c r="DF22" s="67"/>
      <c r="DG22" s="67"/>
      <c r="DI22" s="65"/>
      <c r="DJ22" s="66"/>
      <c r="DK22" s="67"/>
      <c r="DL22" s="67"/>
      <c r="DM22" s="67"/>
      <c r="DN22" s="67"/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3</v>
      </c>
      <c r="F23" s="62" t="str">
        <f>$BB5</f>
        <v>.</v>
      </c>
      <c r="G23" s="63">
        <f ca="1">$BC5</f>
        <v>6</v>
      </c>
      <c r="H23" s="64">
        <f ca="1">$BD5</f>
        <v>3</v>
      </c>
      <c r="I23" s="64">
        <f ca="1">$BE5</f>
        <v>6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7</v>
      </c>
      <c r="Q23" s="62" t="str">
        <f>$BB6</f>
        <v>.</v>
      </c>
      <c r="R23" s="63">
        <f ca="1">$BC6</f>
        <v>4</v>
      </c>
      <c r="S23" s="64">
        <f ca="1">$BD6</f>
        <v>1</v>
      </c>
      <c r="T23" s="64">
        <f ca="1">$BE6</f>
        <v>4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0.28512625599147023</v>
      </c>
      <c r="CO23" s="66">
        <f t="shared" ca="1" si="31"/>
        <v>27</v>
      </c>
      <c r="CP23" s="67"/>
      <c r="CQ23" s="67">
        <v>23</v>
      </c>
      <c r="CR23" s="67">
        <v>8</v>
      </c>
      <c r="CS23" s="67">
        <v>2</v>
      </c>
      <c r="CU23" s="65"/>
      <c r="CV23" s="66"/>
      <c r="CW23" s="67"/>
      <c r="CX23" s="67"/>
      <c r="CY23" s="67"/>
      <c r="CZ23" s="67"/>
      <c r="DB23" s="65"/>
      <c r="DC23" s="66"/>
      <c r="DD23" s="67"/>
      <c r="DE23" s="67"/>
      <c r="DF23" s="67"/>
      <c r="DG23" s="67"/>
      <c r="DI23" s="65"/>
      <c r="DJ23" s="66"/>
      <c r="DK23" s="67"/>
      <c r="DL23" s="67"/>
      <c r="DM23" s="67"/>
      <c r="DN23" s="67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0.19811945907247153</v>
      </c>
      <c r="CO24" s="66">
        <f t="shared" ca="1" si="31"/>
        <v>31</v>
      </c>
      <c r="CP24" s="67"/>
      <c r="CQ24" s="67">
        <v>24</v>
      </c>
      <c r="CR24" s="67">
        <v>8</v>
      </c>
      <c r="CS24" s="67">
        <v>3</v>
      </c>
      <c r="CU24" s="65"/>
      <c r="CV24" s="66"/>
      <c r="CW24" s="67"/>
      <c r="CX24" s="67"/>
      <c r="CY24" s="67"/>
      <c r="CZ24" s="67"/>
      <c r="DB24" s="65"/>
      <c r="DC24" s="66"/>
      <c r="DD24" s="67"/>
      <c r="DE24" s="67"/>
      <c r="DF24" s="67"/>
      <c r="DG24" s="67"/>
      <c r="DI24" s="65"/>
      <c r="DJ24" s="66"/>
      <c r="DK24" s="67"/>
      <c r="DL24" s="67"/>
      <c r="DM24" s="67"/>
      <c r="DN24" s="67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0.77152275261829417</v>
      </c>
      <c r="CO25" s="66">
        <f t="shared" ca="1" si="31"/>
        <v>9</v>
      </c>
      <c r="CP25" s="67"/>
      <c r="CQ25" s="67">
        <v>25</v>
      </c>
      <c r="CR25" s="67">
        <v>8</v>
      </c>
      <c r="CS25" s="67">
        <v>4</v>
      </c>
      <c r="CU25" s="65"/>
      <c r="CV25" s="66"/>
      <c r="CW25" s="67"/>
      <c r="CX25" s="67"/>
      <c r="CY25" s="67"/>
      <c r="CZ25" s="67"/>
      <c r="DB25" s="65"/>
      <c r="DC25" s="66"/>
      <c r="DD25" s="67"/>
      <c r="DE25" s="67"/>
      <c r="DF25" s="67"/>
      <c r="DG25" s="67"/>
      <c r="DI25" s="65"/>
      <c r="DJ25" s="66"/>
      <c r="DK25" s="67"/>
      <c r="DL25" s="67"/>
      <c r="DM25" s="67"/>
      <c r="DN25" s="67"/>
    </row>
    <row r="26" spans="1:118" ht="48.95" customHeight="1" thickBot="1" x14ac:dyDescent="0.3">
      <c r="A26" s="26"/>
      <c r="B26" s="80" t="str">
        <f ca="1">$AF7/1000&amp;$AG7&amp;$AH7/1000&amp;$AI7</f>
        <v>6－1.782＝</v>
      </c>
      <c r="C26" s="81"/>
      <c r="D26" s="81"/>
      <c r="E26" s="81"/>
      <c r="F26" s="81"/>
      <c r="G26" s="81"/>
      <c r="H26" s="82">
        <f ca="1">$AJ7/1000</f>
        <v>4.218</v>
      </c>
      <c r="I26" s="82"/>
      <c r="J26" s="83"/>
      <c r="K26" s="9"/>
      <c r="L26" s="26"/>
      <c r="M26" s="80" t="str">
        <f ca="1">$AF8/1000&amp;$AG8&amp;$AH8/1000&amp;$AI8</f>
        <v>9－7.994＝</v>
      </c>
      <c r="N26" s="81"/>
      <c r="O26" s="81"/>
      <c r="P26" s="81"/>
      <c r="Q26" s="81"/>
      <c r="R26" s="81"/>
      <c r="S26" s="82">
        <f ca="1">$AJ8/1000</f>
        <v>1.006</v>
      </c>
      <c r="T26" s="82"/>
      <c r="U26" s="83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3.5321020912161605E-2</v>
      </c>
      <c r="CO26" s="66">
        <f t="shared" ca="1" si="31"/>
        <v>34</v>
      </c>
      <c r="CP26" s="67"/>
      <c r="CQ26" s="67">
        <v>26</v>
      </c>
      <c r="CR26" s="67">
        <v>8</v>
      </c>
      <c r="CS26" s="67">
        <v>5</v>
      </c>
      <c r="CU26" s="65"/>
      <c r="CV26" s="66"/>
      <c r="CW26" s="67"/>
      <c r="CX26" s="67"/>
      <c r="CY26" s="67"/>
      <c r="CZ26" s="67"/>
      <c r="DB26" s="65"/>
      <c r="DC26" s="66"/>
      <c r="DD26" s="67"/>
      <c r="DE26" s="67"/>
      <c r="DF26" s="67"/>
      <c r="DG26" s="67"/>
      <c r="DI26" s="65"/>
      <c r="DJ26" s="66"/>
      <c r="DK26" s="67"/>
      <c r="DL26" s="67"/>
      <c r="DM26" s="67"/>
      <c r="DN26" s="67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0.43960515915054665</v>
      </c>
      <c r="CO27" s="66">
        <f t="shared" ca="1" si="31"/>
        <v>22</v>
      </c>
      <c r="CP27" s="67"/>
      <c r="CQ27" s="67">
        <v>27</v>
      </c>
      <c r="CR27" s="67">
        <v>8</v>
      </c>
      <c r="CS27" s="67">
        <v>6</v>
      </c>
      <c r="CU27" s="65"/>
      <c r="CV27" s="66"/>
      <c r="CW27" s="67"/>
      <c r="CX27" s="67"/>
      <c r="CY27" s="67"/>
      <c r="CZ27" s="67"/>
      <c r="DB27" s="65"/>
      <c r="DC27" s="66"/>
      <c r="DD27" s="67"/>
      <c r="DE27" s="67"/>
      <c r="DF27" s="67"/>
      <c r="DG27" s="67"/>
      <c r="DI27" s="65"/>
      <c r="DJ27" s="66"/>
      <c r="DK27" s="67"/>
      <c r="DL27" s="67"/>
      <c r="DM27" s="67"/>
      <c r="DN27" s="67"/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6</v>
      </c>
      <c r="F28" s="33" t="str">
        <f ca="1">IF(AND(G28=0,H28=0,I28=0),"",".")</f>
        <v/>
      </c>
      <c r="G28" s="34">
        <f ca="1">$BS7</f>
        <v>0</v>
      </c>
      <c r="H28" s="34">
        <f ca="1">$BX7</f>
        <v>0</v>
      </c>
      <c r="I28" s="34">
        <f ca="1">$CC7</f>
        <v>0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9</v>
      </c>
      <c r="Q28" s="33" t="str">
        <f ca="1">IF(AND(R28=0,S28=0,T28=0),"",".")</f>
        <v/>
      </c>
      <c r="R28" s="34">
        <f ca="1">$BS8</f>
        <v>0</v>
      </c>
      <c r="S28" s="34">
        <f ca="1">$BX8</f>
        <v>0</v>
      </c>
      <c r="T28" s="34">
        <f ca="1">$CC8</f>
        <v>0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0.99806942455440795</v>
      </c>
      <c r="CO28" s="66">
        <f t="shared" ca="1" si="31"/>
        <v>1</v>
      </c>
      <c r="CP28" s="67"/>
      <c r="CQ28" s="67">
        <v>28</v>
      </c>
      <c r="CR28" s="67">
        <v>8</v>
      </c>
      <c r="CS28" s="67">
        <v>7</v>
      </c>
      <c r="CU28" s="65"/>
      <c r="CV28" s="66"/>
      <c r="CW28" s="67"/>
      <c r="CX28" s="67"/>
      <c r="CY28" s="67"/>
      <c r="CZ28" s="67"/>
      <c r="DB28" s="65"/>
      <c r="DC28" s="66"/>
      <c r="DD28" s="67"/>
      <c r="DE28" s="67"/>
      <c r="DF28" s="67"/>
      <c r="DG28" s="67"/>
      <c r="DI28" s="65"/>
      <c r="DJ28" s="66"/>
      <c r="DK28" s="67"/>
      <c r="DL28" s="67"/>
      <c r="DM28" s="67"/>
      <c r="DN28" s="67"/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1</v>
      </c>
      <c r="F29" s="40" t="str">
        <f ca="1">IF(AND(G29=0,H29=0,I29=0),"",".")</f>
        <v>.</v>
      </c>
      <c r="G29" s="41">
        <f ca="1">$BT7</f>
        <v>7</v>
      </c>
      <c r="H29" s="41">
        <f ca="1">$BY7</f>
        <v>8</v>
      </c>
      <c r="I29" s="41">
        <f ca="1">$CD7</f>
        <v>2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7</v>
      </c>
      <c r="Q29" s="40" t="str">
        <f ca="1">IF(AND(R29=0,S29=0,T29=0),"",".")</f>
        <v>.</v>
      </c>
      <c r="R29" s="41">
        <f ca="1">$BT8</f>
        <v>9</v>
      </c>
      <c r="S29" s="41">
        <f ca="1">$BY8</f>
        <v>9</v>
      </c>
      <c r="T29" s="41">
        <f ca="1">$CD8</f>
        <v>4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0.3964553390531147</v>
      </c>
      <c r="CO29" s="66">
        <f t="shared" ca="1" si="31"/>
        <v>23</v>
      </c>
      <c r="CP29" s="67"/>
      <c r="CQ29" s="67">
        <v>29</v>
      </c>
      <c r="CR29" s="67">
        <v>9</v>
      </c>
      <c r="CS29" s="67">
        <v>1</v>
      </c>
      <c r="CU29" s="65"/>
      <c r="CV29" s="66"/>
      <c r="CW29" s="67"/>
      <c r="CX29" s="67"/>
      <c r="CY29" s="67"/>
      <c r="CZ29" s="67"/>
      <c r="DB29" s="65"/>
      <c r="DC29" s="66"/>
      <c r="DD29" s="67"/>
      <c r="DE29" s="67"/>
      <c r="DF29" s="67"/>
      <c r="DG29" s="67"/>
      <c r="DI29" s="65"/>
      <c r="DJ29" s="66"/>
      <c r="DK29" s="67"/>
      <c r="DL29" s="67"/>
      <c r="DM29" s="67"/>
      <c r="DN29" s="67"/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4</v>
      </c>
      <c r="F30" s="62" t="str">
        <f>$BB7</f>
        <v>.</v>
      </c>
      <c r="G30" s="63">
        <f ca="1">$BC7</f>
        <v>2</v>
      </c>
      <c r="H30" s="64">
        <f ca="1">$BD7</f>
        <v>1</v>
      </c>
      <c r="I30" s="64">
        <f ca="1">$BE7</f>
        <v>8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1</v>
      </c>
      <c r="Q30" s="62" t="str">
        <f>$BB8</f>
        <v>.</v>
      </c>
      <c r="R30" s="63">
        <f ca="1">$BC8</f>
        <v>0</v>
      </c>
      <c r="S30" s="64">
        <f ca="1">$BD8</f>
        <v>0</v>
      </c>
      <c r="T30" s="64">
        <f ca="1">$BE8</f>
        <v>6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0.87166061724116706</v>
      </c>
      <c r="CO30" s="66">
        <f t="shared" ca="1" si="31"/>
        <v>4</v>
      </c>
      <c r="CP30" s="67"/>
      <c r="CQ30" s="67">
        <v>30</v>
      </c>
      <c r="CR30" s="67">
        <v>9</v>
      </c>
      <c r="CS30" s="67">
        <v>2</v>
      </c>
      <c r="CU30" s="65"/>
      <c r="CV30" s="66"/>
      <c r="CW30" s="67"/>
      <c r="CX30" s="67"/>
      <c r="CY30" s="67"/>
      <c r="CZ30" s="67"/>
      <c r="DB30" s="65"/>
      <c r="DC30" s="66"/>
      <c r="DD30" s="67"/>
      <c r="DE30" s="67"/>
      <c r="DF30" s="67"/>
      <c r="DG30" s="67"/>
      <c r="DI30" s="65"/>
      <c r="DJ30" s="66"/>
      <c r="DK30" s="67"/>
      <c r="DL30" s="67"/>
      <c r="DM30" s="67"/>
      <c r="DN30" s="67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0.11051656926889886</v>
      </c>
      <c r="CO31" s="66">
        <f t="shared" ca="1" si="31"/>
        <v>33</v>
      </c>
      <c r="CP31" s="67"/>
      <c r="CQ31" s="67">
        <v>31</v>
      </c>
      <c r="CR31" s="67">
        <v>9</v>
      </c>
      <c r="CS31" s="67">
        <v>3</v>
      </c>
      <c r="CU31" s="65"/>
      <c r="CV31" s="66"/>
      <c r="CW31" s="67"/>
      <c r="CX31" s="67"/>
      <c r="CY31" s="67"/>
      <c r="CZ31" s="67"/>
      <c r="DB31" s="65"/>
      <c r="DC31" s="66"/>
      <c r="DD31" s="67"/>
      <c r="DE31" s="67"/>
      <c r="DF31" s="67"/>
      <c r="DG31" s="67"/>
      <c r="DI31" s="65"/>
      <c r="DJ31" s="66"/>
      <c r="DK31" s="67"/>
      <c r="DL31" s="67"/>
      <c r="DM31" s="67"/>
      <c r="DN31" s="67"/>
    </row>
    <row r="32" spans="1:118" ht="39.950000000000003" customHeight="1" thickBot="1" x14ac:dyDescent="0.3">
      <c r="A32" s="93" t="str">
        <f t="shared" ref="A32:T33" si="38">A1</f>
        <v>小数 ひき算 小数第三位 (1)－(1.111) くり下がり ８問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 t="shared" si="38"/>
        <v>1</v>
      </c>
      <c r="U32" s="94"/>
      <c r="V32" s="9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0.79951457707750495</v>
      </c>
      <c r="CO32" s="66">
        <f t="shared" ca="1" si="31"/>
        <v>8</v>
      </c>
      <c r="CP32" s="67"/>
      <c r="CQ32" s="67">
        <v>32</v>
      </c>
      <c r="CR32" s="67">
        <v>9</v>
      </c>
      <c r="CS32" s="67">
        <v>4</v>
      </c>
      <c r="CU32" s="65"/>
      <c r="CV32" s="66"/>
      <c r="CW32" s="67"/>
      <c r="CX32" s="67"/>
      <c r="CY32" s="67"/>
      <c r="CZ32" s="67"/>
      <c r="DA32" s="67"/>
      <c r="DB32" s="65"/>
      <c r="DC32" s="66"/>
      <c r="DD32" s="67"/>
      <c r="DE32" s="67"/>
      <c r="DF32" s="67"/>
      <c r="DG32" s="67"/>
      <c r="DI32" s="65"/>
      <c r="DJ32" s="66"/>
      <c r="DK32" s="67"/>
      <c r="DL32" s="67"/>
      <c r="DM32" s="67"/>
      <c r="DN32" s="67"/>
    </row>
    <row r="33" spans="1:118" ht="50.1" customHeight="1" thickBot="1" x14ac:dyDescent="0.3">
      <c r="A33" s="95" t="str">
        <f t="shared" si="38"/>
        <v>月　 　日</v>
      </c>
      <c r="B33" s="96"/>
      <c r="C33" s="96"/>
      <c r="D33" s="96"/>
      <c r="E33" s="96"/>
      <c r="F33" s="97"/>
      <c r="G33" s="98" t="str">
        <f t="shared" si="38"/>
        <v>名前</v>
      </c>
      <c r="H33" s="99"/>
      <c r="I33" s="100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10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0.49349852129965255</v>
      </c>
      <c r="CO33" s="66">
        <f t="shared" ca="1" si="31"/>
        <v>20</v>
      </c>
      <c r="CP33" s="67"/>
      <c r="CQ33" s="67">
        <v>33</v>
      </c>
      <c r="CR33" s="67">
        <v>9</v>
      </c>
      <c r="CS33" s="67">
        <v>5</v>
      </c>
      <c r="CU33" s="65"/>
      <c r="CV33" s="66"/>
      <c r="CW33" s="67"/>
      <c r="CX33" s="67"/>
      <c r="CY33" s="67"/>
      <c r="CZ33" s="67"/>
      <c r="DB33" s="65"/>
      <c r="DC33" s="66"/>
      <c r="DD33" s="67"/>
      <c r="DE33" s="67"/>
      <c r="DF33" s="67"/>
      <c r="DG33" s="67"/>
      <c r="DI33" s="65"/>
      <c r="DJ33" s="66"/>
      <c r="DK33" s="67"/>
      <c r="DL33" s="67"/>
      <c r="DM33" s="67"/>
      <c r="DN33" s="67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0.86141990593377726</v>
      </c>
      <c r="CO34" s="66">
        <f t="shared" ca="1" si="31"/>
        <v>5</v>
      </c>
      <c r="CP34" s="67"/>
      <c r="CQ34" s="67">
        <v>34</v>
      </c>
      <c r="CR34" s="67">
        <v>9</v>
      </c>
      <c r="CS34" s="67">
        <v>6</v>
      </c>
      <c r="CU34" s="65"/>
      <c r="CV34" s="66"/>
      <c r="CW34" s="67"/>
      <c r="CX34" s="67"/>
      <c r="CY34" s="67"/>
      <c r="CZ34" s="67"/>
      <c r="DB34" s="65"/>
      <c r="DC34" s="66"/>
      <c r="DD34" s="67"/>
      <c r="DE34" s="67"/>
      <c r="DF34" s="67"/>
      <c r="DG34" s="67"/>
      <c r="DI34" s="65"/>
      <c r="DJ34" s="66"/>
      <c r="DK34" s="67"/>
      <c r="DL34" s="67"/>
      <c r="DM34" s="67"/>
      <c r="DN34" s="67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0.53129204251298356</v>
      </c>
      <c r="CO35" s="66">
        <f t="shared" ca="1" si="31"/>
        <v>19</v>
      </c>
      <c r="CP35" s="67"/>
      <c r="CQ35" s="67">
        <v>35</v>
      </c>
      <c r="CR35" s="67">
        <v>9</v>
      </c>
      <c r="CS35" s="67">
        <v>7</v>
      </c>
      <c r="CU35" s="65"/>
      <c r="CV35" s="66"/>
      <c r="CW35" s="67"/>
      <c r="CX35" s="67"/>
      <c r="CY35" s="67"/>
      <c r="CZ35" s="67"/>
      <c r="DB35" s="65"/>
      <c r="DC35" s="66"/>
      <c r="DD35" s="67"/>
      <c r="DE35" s="67"/>
      <c r="DF35" s="67"/>
      <c r="DG35" s="67"/>
      <c r="DI35" s="65"/>
      <c r="DJ35" s="66"/>
      <c r="DK35" s="67"/>
      <c r="DL35" s="67"/>
      <c r="DM35" s="67"/>
      <c r="DN35" s="67"/>
    </row>
    <row r="36" spans="1:118" ht="48.95" customHeight="1" thickBot="1" x14ac:dyDescent="0.3">
      <c r="A36" s="50"/>
      <c r="B36" s="102" t="str">
        <f ca="1">B5</f>
        <v>6－2.517＝</v>
      </c>
      <c r="C36" s="103"/>
      <c r="D36" s="103"/>
      <c r="E36" s="103"/>
      <c r="F36" s="103"/>
      <c r="G36" s="103"/>
      <c r="H36" s="104">
        <f ca="1">H5</f>
        <v>3.4830000000000001</v>
      </c>
      <c r="I36" s="104"/>
      <c r="J36" s="105"/>
      <c r="K36" s="51"/>
      <c r="L36" s="27"/>
      <c r="M36" s="102" t="str">
        <f ca="1">M5</f>
        <v>8－3.871＝</v>
      </c>
      <c r="N36" s="103"/>
      <c r="O36" s="103"/>
      <c r="P36" s="103"/>
      <c r="Q36" s="103"/>
      <c r="R36" s="103"/>
      <c r="S36" s="104">
        <f ca="1">S5</f>
        <v>4.1289999999999996</v>
      </c>
      <c r="T36" s="104"/>
      <c r="U36" s="105"/>
      <c r="V36" s="9"/>
      <c r="AF36" s="1" t="s">
        <v>188</v>
      </c>
      <c r="AG36" s="52" t="str">
        <f ca="1">IF(AND($AH36=0,$AI36=0,$AJ36=0),"OKA",IF(AND($AI36=0,$AJ36=0),"OKB",IF($AJ36=0,"OKC","NO")))</f>
        <v>NO</v>
      </c>
      <c r="AH36" s="53">
        <f t="shared" ref="AH36:AJ47" ca="1" si="39">BC1</f>
        <v>4</v>
      </c>
      <c r="AI36" s="53">
        <f t="shared" ca="1" si="39"/>
        <v>8</v>
      </c>
      <c r="AJ36" s="53">
        <f t="shared" ca="1" si="39"/>
        <v>3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0.93504793504472283</v>
      </c>
      <c r="CO36" s="66">
        <f t="shared" ca="1" si="31"/>
        <v>2</v>
      </c>
      <c r="CP36" s="67"/>
      <c r="CQ36" s="67">
        <v>36</v>
      </c>
      <c r="CR36" s="67">
        <v>9</v>
      </c>
      <c r="CS36" s="67">
        <v>8</v>
      </c>
      <c r="CU36" s="65"/>
      <c r="CV36" s="66"/>
      <c r="CW36" s="67"/>
      <c r="CX36" s="67"/>
      <c r="CY36" s="67"/>
      <c r="CZ36" s="67"/>
      <c r="DB36" s="65"/>
      <c r="DC36" s="66"/>
      <c r="DD36" s="67"/>
      <c r="DE36" s="67"/>
      <c r="DF36" s="67"/>
      <c r="DG36" s="67"/>
      <c r="DI36" s="65"/>
      <c r="DJ36" s="66"/>
      <c r="DK36" s="67"/>
      <c r="DL36" s="67"/>
      <c r="DM36" s="67"/>
      <c r="DN36" s="67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0">IF(AND($AH37=0,$AI37=0,$AJ37=0),"OKA",IF(AND($AI37=0,$AJ37=0),"OKB",IF($AJ37=0,"OKC","NO")))</f>
        <v>NO</v>
      </c>
      <c r="AH37" s="53">
        <f t="shared" ca="1" si="39"/>
        <v>1</v>
      </c>
      <c r="AI37" s="53">
        <f t="shared" ca="1" si="39"/>
        <v>2</v>
      </c>
      <c r="AJ37" s="53">
        <f t="shared" ca="1" si="39"/>
        <v>9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/>
      <c r="CV37" s="66"/>
      <c r="CW37" s="67"/>
      <c r="CX37" s="67"/>
      <c r="CY37" s="67"/>
      <c r="CZ37" s="67"/>
      <c r="DB37" s="65"/>
      <c r="DC37" s="66"/>
      <c r="DD37" s="67"/>
      <c r="DE37" s="67"/>
      <c r="DF37" s="67"/>
      <c r="DG37" s="67"/>
      <c r="DI37" s="65"/>
      <c r="DJ37" s="66"/>
      <c r="DK37" s="67"/>
      <c r="DL37" s="67"/>
      <c r="DM37" s="67"/>
      <c r="DN37" s="67"/>
    </row>
    <row r="38" spans="1:118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6</v>
      </c>
      <c r="F38" s="33" t="str">
        <f t="shared" ca="1" si="41"/>
        <v/>
      </c>
      <c r="G38" s="34">
        <f t="shared" ca="1" si="41"/>
        <v>0</v>
      </c>
      <c r="H38" s="34">
        <f t="shared" ca="1" si="41"/>
        <v>0</v>
      </c>
      <c r="I38" s="34">
        <f t="shared" ca="1" si="41"/>
        <v>0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8</v>
      </c>
      <c r="Q38" s="33" t="str">
        <f t="shared" ca="1" si="42"/>
        <v/>
      </c>
      <c r="R38" s="34">
        <f t="shared" ca="1" si="42"/>
        <v>0</v>
      </c>
      <c r="S38" s="34">
        <f t="shared" ca="1" si="42"/>
        <v>0</v>
      </c>
      <c r="T38" s="34">
        <f t="shared" ca="1" si="42"/>
        <v>0</v>
      </c>
      <c r="U38" s="35"/>
      <c r="V38" s="9"/>
      <c r="AF38" s="1" t="s">
        <v>189</v>
      </c>
      <c r="AG38" s="1" t="str">
        <f t="shared" ca="1" si="40"/>
        <v>NO</v>
      </c>
      <c r="AH38" s="53">
        <f t="shared" ca="1" si="39"/>
        <v>5</v>
      </c>
      <c r="AI38" s="53">
        <f t="shared" ca="1" si="39"/>
        <v>6</v>
      </c>
      <c r="AJ38" s="53">
        <f t="shared" ca="1" si="39"/>
        <v>4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/>
      <c r="CV38" s="66"/>
      <c r="CW38" s="67"/>
      <c r="CX38" s="67"/>
      <c r="CY38" s="67"/>
      <c r="CZ38" s="67"/>
      <c r="DB38" s="65"/>
      <c r="DC38" s="66"/>
      <c r="DD38" s="67"/>
      <c r="DE38" s="67"/>
      <c r="DF38" s="67"/>
      <c r="DG38" s="67"/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－</v>
      </c>
      <c r="E39" s="40">
        <f t="shared" ca="1" si="41"/>
        <v>2</v>
      </c>
      <c r="F39" s="40" t="str">
        <f t="shared" ca="1" si="41"/>
        <v>.</v>
      </c>
      <c r="G39" s="41">
        <f t="shared" ca="1" si="41"/>
        <v>5</v>
      </c>
      <c r="H39" s="41">
        <f t="shared" ca="1" si="41"/>
        <v>1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－</v>
      </c>
      <c r="P39" s="40">
        <f t="shared" ca="1" si="43"/>
        <v>3</v>
      </c>
      <c r="Q39" s="40" t="str">
        <f t="shared" ca="1" si="43"/>
        <v>.</v>
      </c>
      <c r="R39" s="41">
        <f t="shared" ca="1" si="43"/>
        <v>8</v>
      </c>
      <c r="S39" s="41">
        <f t="shared" ca="1" si="43"/>
        <v>7</v>
      </c>
      <c r="T39" s="41">
        <f t="shared" ca="1" si="43"/>
        <v>1</v>
      </c>
      <c r="U39" s="35"/>
      <c r="V39" s="9"/>
      <c r="AF39" s="1" t="s">
        <v>35</v>
      </c>
      <c r="AG39" s="1" t="str">
        <f t="shared" ca="1" si="40"/>
        <v>NO</v>
      </c>
      <c r="AH39" s="53">
        <f t="shared" ca="1" si="39"/>
        <v>8</v>
      </c>
      <c r="AI39" s="53">
        <f t="shared" ca="1" si="39"/>
        <v>3</v>
      </c>
      <c r="AJ39" s="53">
        <f t="shared" ca="1" si="39"/>
        <v>7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/>
      <c r="CV39" s="66"/>
      <c r="CW39" s="67"/>
      <c r="CX39" s="67"/>
      <c r="CY39" s="67"/>
      <c r="CZ39" s="67"/>
      <c r="DB39" s="65"/>
      <c r="DC39" s="66"/>
      <c r="DD39" s="67"/>
      <c r="DE39" s="67"/>
      <c r="DF39" s="67"/>
      <c r="DG39" s="67"/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3</v>
      </c>
      <c r="F40" s="55" t="str">
        <f t="shared" si="41"/>
        <v>.</v>
      </c>
      <c r="G40" s="56">
        <f t="shared" ca="1" si="41"/>
        <v>4</v>
      </c>
      <c r="H40" s="57">
        <f t="shared" ca="1" si="41"/>
        <v>8</v>
      </c>
      <c r="I40" s="57">
        <f t="shared" ca="1" si="41"/>
        <v>3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4</v>
      </c>
      <c r="Q40" s="55" t="str">
        <f t="shared" si="43"/>
        <v>.</v>
      </c>
      <c r="R40" s="56">
        <f t="shared" ca="1" si="43"/>
        <v>1</v>
      </c>
      <c r="S40" s="57">
        <f t="shared" ca="1" si="43"/>
        <v>2</v>
      </c>
      <c r="T40" s="57">
        <f t="shared" ca="1" si="43"/>
        <v>9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0"/>
        <v>NO</v>
      </c>
      <c r="AH40" s="53">
        <f t="shared" ca="1" si="39"/>
        <v>6</v>
      </c>
      <c r="AI40" s="53">
        <f t="shared" ca="1" si="39"/>
        <v>3</v>
      </c>
      <c r="AJ40" s="53">
        <f t="shared" ca="1" si="39"/>
        <v>6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/>
      <c r="CV40" s="66"/>
      <c r="CW40" s="67"/>
      <c r="CX40" s="67"/>
      <c r="CY40" s="67"/>
      <c r="CZ40" s="67"/>
      <c r="DB40" s="65"/>
      <c r="DC40" s="66"/>
      <c r="DD40" s="67"/>
      <c r="DE40" s="67"/>
      <c r="DF40" s="67"/>
      <c r="DG40" s="67"/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0"/>
        <v>NO</v>
      </c>
      <c r="AH41" s="53">
        <f t="shared" ca="1" si="39"/>
        <v>4</v>
      </c>
      <c r="AI41" s="53">
        <f t="shared" ca="1" si="39"/>
        <v>1</v>
      </c>
      <c r="AJ41" s="53">
        <f t="shared" ca="1" si="39"/>
        <v>4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/>
      <c r="CV41" s="66"/>
      <c r="CW41" s="67"/>
      <c r="CX41" s="67"/>
      <c r="CY41" s="67"/>
      <c r="CZ41" s="67"/>
      <c r="DB41" s="65"/>
      <c r="DC41" s="66"/>
      <c r="DD41" s="67"/>
      <c r="DE41" s="67"/>
      <c r="DF41" s="67"/>
      <c r="DG41" s="67"/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0"/>
        <v>NO</v>
      </c>
      <c r="AH42" s="53">
        <f t="shared" ca="1" si="39"/>
        <v>2</v>
      </c>
      <c r="AI42" s="53">
        <f t="shared" ca="1" si="39"/>
        <v>1</v>
      </c>
      <c r="AJ42" s="53">
        <f t="shared" ca="1" si="39"/>
        <v>8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/>
      <c r="CV42" s="66"/>
      <c r="CW42" s="67"/>
      <c r="CX42" s="67"/>
      <c r="CY42" s="67"/>
      <c r="CZ42" s="67"/>
      <c r="DB42" s="65"/>
      <c r="DC42" s="66"/>
      <c r="DD42" s="67"/>
      <c r="DE42" s="67"/>
      <c r="DF42" s="67"/>
      <c r="DG42" s="67"/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102" t="str">
        <f ca="1">B12</f>
        <v>6－5.436＝</v>
      </c>
      <c r="C43" s="103"/>
      <c r="D43" s="103"/>
      <c r="E43" s="103"/>
      <c r="F43" s="103"/>
      <c r="G43" s="103"/>
      <c r="H43" s="104">
        <f ca="1">H12</f>
        <v>0.56399999999999995</v>
      </c>
      <c r="I43" s="104"/>
      <c r="J43" s="105"/>
      <c r="K43" s="9"/>
      <c r="L43" s="26"/>
      <c r="M43" s="102" t="str">
        <f ca="1">M12</f>
        <v>9－2.163＝</v>
      </c>
      <c r="N43" s="103"/>
      <c r="O43" s="103"/>
      <c r="P43" s="103"/>
      <c r="Q43" s="103"/>
      <c r="R43" s="103"/>
      <c r="S43" s="104">
        <f ca="1">S12</f>
        <v>6.8369999999999997</v>
      </c>
      <c r="T43" s="104"/>
      <c r="U43" s="105"/>
      <c r="V43" s="9"/>
      <c r="AF43" s="1" t="s">
        <v>40</v>
      </c>
      <c r="AG43" s="1" t="str">
        <f t="shared" ca="1" si="40"/>
        <v>NO</v>
      </c>
      <c r="AH43" s="53">
        <f t="shared" ca="1" si="39"/>
        <v>0</v>
      </c>
      <c r="AI43" s="53">
        <f t="shared" ca="1" si="39"/>
        <v>0</v>
      </c>
      <c r="AJ43" s="53">
        <f t="shared" ca="1" si="39"/>
        <v>6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/>
      <c r="CV43" s="66"/>
      <c r="CW43" s="67"/>
      <c r="CX43" s="67"/>
      <c r="CY43" s="67"/>
      <c r="CZ43" s="67"/>
      <c r="DB43" s="65"/>
      <c r="DC43" s="66"/>
      <c r="DD43" s="67"/>
      <c r="DE43" s="67"/>
      <c r="DF43" s="67"/>
      <c r="DG43" s="67"/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0"/>
        <v>NO</v>
      </c>
      <c r="AH44" s="53">
        <f t="shared" ca="1" si="39"/>
        <v>0</v>
      </c>
      <c r="AI44" s="53">
        <f t="shared" ca="1" si="39"/>
        <v>7</v>
      </c>
      <c r="AJ44" s="53">
        <f t="shared" ca="1" si="39"/>
        <v>2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/>
      <c r="CV44" s="66"/>
      <c r="CW44" s="67"/>
      <c r="CX44" s="67"/>
      <c r="CY44" s="67"/>
      <c r="CZ44" s="67"/>
      <c r="DB44" s="65"/>
      <c r="DC44" s="66"/>
      <c r="DD44" s="67"/>
      <c r="DE44" s="67"/>
      <c r="DF44" s="67"/>
      <c r="DG44" s="67"/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6</v>
      </c>
      <c r="F45" s="33" t="str">
        <f t="shared" ca="1" si="44"/>
        <v/>
      </c>
      <c r="G45" s="34">
        <f t="shared" ca="1" si="44"/>
        <v>0</v>
      </c>
      <c r="H45" s="34">
        <f t="shared" ca="1" si="44"/>
        <v>0</v>
      </c>
      <c r="I45" s="34">
        <f t="shared" ca="1" si="44"/>
        <v>0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9</v>
      </c>
      <c r="Q45" s="33" t="str">
        <f t="shared" ca="1" si="45"/>
        <v/>
      </c>
      <c r="R45" s="34">
        <f t="shared" ca="1" si="45"/>
        <v>0</v>
      </c>
      <c r="S45" s="34">
        <f t="shared" ca="1" si="45"/>
        <v>0</v>
      </c>
      <c r="T45" s="34">
        <f t="shared" ca="1" si="45"/>
        <v>0</v>
      </c>
      <c r="U45" s="35"/>
      <c r="V45" s="9"/>
      <c r="AE45" s="2" t="s">
        <v>42</v>
      </c>
      <c r="AF45" s="1" t="s">
        <v>43</v>
      </c>
      <c r="AG45" s="1" t="str">
        <f t="shared" ca="1" si="40"/>
        <v>NO</v>
      </c>
      <c r="AH45" s="53">
        <f t="shared" ca="1" si="39"/>
        <v>2</v>
      </c>
      <c r="AI45" s="53">
        <f t="shared" ca="1" si="39"/>
        <v>0</v>
      </c>
      <c r="AJ45" s="53">
        <f t="shared" ca="1" si="39"/>
        <v>7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/>
      <c r="CV45" s="66"/>
      <c r="CW45" s="67"/>
      <c r="CX45" s="67"/>
      <c r="CY45" s="67"/>
      <c r="CZ45" s="67"/>
      <c r="DB45" s="65"/>
      <c r="DC45" s="66"/>
      <c r="DD45" s="67"/>
      <c r="DE45" s="67"/>
      <c r="DF45" s="67"/>
      <c r="DG45" s="67"/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－</v>
      </c>
      <c r="E46" s="40">
        <f t="shared" ca="1" si="46"/>
        <v>5</v>
      </c>
      <c r="F46" s="40" t="str">
        <f t="shared" ca="1" si="46"/>
        <v>.</v>
      </c>
      <c r="G46" s="41">
        <f t="shared" ca="1" si="46"/>
        <v>4</v>
      </c>
      <c r="H46" s="41">
        <f t="shared" ca="1" si="46"/>
        <v>3</v>
      </c>
      <c r="I46" s="41">
        <f t="shared" ca="1" si="46"/>
        <v>6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－</v>
      </c>
      <c r="P46" s="40">
        <f t="shared" ca="1" si="47"/>
        <v>2</v>
      </c>
      <c r="Q46" s="40" t="str">
        <f t="shared" ca="1" si="47"/>
        <v>.</v>
      </c>
      <c r="R46" s="41">
        <f t="shared" ca="1" si="47"/>
        <v>1</v>
      </c>
      <c r="S46" s="41">
        <f t="shared" ca="1" si="47"/>
        <v>6</v>
      </c>
      <c r="T46" s="41">
        <f t="shared" ca="1" si="47"/>
        <v>3</v>
      </c>
      <c r="U46" s="35"/>
      <c r="V46" s="9"/>
      <c r="AE46" s="2" t="s">
        <v>44</v>
      </c>
      <c r="AF46" s="2" t="s">
        <v>45</v>
      </c>
      <c r="AG46" s="1" t="str">
        <f t="shared" ca="1" si="40"/>
        <v>NO</v>
      </c>
      <c r="AH46" s="53">
        <f t="shared" ca="1" si="39"/>
        <v>5</v>
      </c>
      <c r="AI46" s="53">
        <f t="shared" ca="1" si="39"/>
        <v>5</v>
      </c>
      <c r="AJ46" s="53">
        <f t="shared" ca="1" si="39"/>
        <v>3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/>
      <c r="CV46" s="66"/>
      <c r="CW46" s="67"/>
      <c r="CX46" s="67"/>
      <c r="CY46" s="67"/>
      <c r="CZ46" s="67"/>
      <c r="DB46" s="65"/>
      <c r="DC46" s="66"/>
      <c r="DD46" s="67"/>
      <c r="DE46" s="67"/>
      <c r="DF46" s="67"/>
      <c r="DG46" s="67"/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5</v>
      </c>
      <c r="H47" s="57">
        <f t="shared" ca="1" si="46"/>
        <v>6</v>
      </c>
      <c r="I47" s="57">
        <f t="shared" ca="1" si="46"/>
        <v>4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6</v>
      </c>
      <c r="Q47" s="55" t="str">
        <f t="shared" si="47"/>
        <v>.</v>
      </c>
      <c r="R47" s="56">
        <f t="shared" ca="1" si="47"/>
        <v>8</v>
      </c>
      <c r="S47" s="57">
        <f t="shared" ca="1" si="47"/>
        <v>3</v>
      </c>
      <c r="T47" s="57">
        <f t="shared" ca="1" si="47"/>
        <v>7</v>
      </c>
      <c r="U47" s="58"/>
      <c r="V47" s="9"/>
      <c r="AE47" s="2" t="s">
        <v>46</v>
      </c>
      <c r="AF47" s="2" t="s">
        <v>47</v>
      </c>
      <c r="AG47" s="1" t="str">
        <f t="shared" ca="1" si="40"/>
        <v>NO</v>
      </c>
      <c r="AH47" s="53">
        <f t="shared" ca="1" si="39"/>
        <v>1</v>
      </c>
      <c r="AI47" s="53">
        <f t="shared" ca="1" si="39"/>
        <v>4</v>
      </c>
      <c r="AJ47" s="53">
        <f t="shared" ca="1" si="39"/>
        <v>5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102" t="str">
        <f ca="1">B19</f>
        <v>7－3.364＝</v>
      </c>
      <c r="C50" s="103"/>
      <c r="D50" s="103"/>
      <c r="E50" s="103"/>
      <c r="F50" s="103"/>
      <c r="G50" s="103"/>
      <c r="H50" s="104">
        <f ca="1">H19</f>
        <v>3.6360000000000001</v>
      </c>
      <c r="I50" s="104"/>
      <c r="J50" s="105"/>
      <c r="K50" s="9"/>
      <c r="L50" s="26"/>
      <c r="M50" s="102" t="str">
        <f ca="1">M19</f>
        <v>9－1.586＝</v>
      </c>
      <c r="N50" s="103"/>
      <c r="O50" s="103"/>
      <c r="P50" s="103"/>
      <c r="Q50" s="103"/>
      <c r="R50" s="103"/>
      <c r="S50" s="104">
        <f ca="1">S19</f>
        <v>7.4139999999999997</v>
      </c>
      <c r="T50" s="104"/>
      <c r="U50" s="105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7</v>
      </c>
      <c r="F52" s="33" t="str">
        <f t="shared" ca="1" si="48"/>
        <v/>
      </c>
      <c r="G52" s="34">
        <f t="shared" ca="1" si="48"/>
        <v>0</v>
      </c>
      <c r="H52" s="34">
        <f t="shared" ca="1" si="48"/>
        <v>0</v>
      </c>
      <c r="I52" s="34">
        <f t="shared" ca="1" si="48"/>
        <v>0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9</v>
      </c>
      <c r="Q52" s="33" t="str">
        <f t="shared" ca="1" si="49"/>
        <v/>
      </c>
      <c r="R52" s="34">
        <f t="shared" ca="1" si="49"/>
        <v>0</v>
      </c>
      <c r="S52" s="34">
        <f t="shared" ca="1" si="49"/>
        <v>0</v>
      </c>
      <c r="T52" s="34">
        <f t="shared" ca="1" si="49"/>
        <v>0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－</v>
      </c>
      <c r="E53" s="40">
        <f t="shared" ca="1" si="50"/>
        <v>3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6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－</v>
      </c>
      <c r="P53" s="40">
        <f t="shared" ca="1" si="51"/>
        <v>1</v>
      </c>
      <c r="Q53" s="40" t="str">
        <f t="shared" ca="1" si="51"/>
        <v>.</v>
      </c>
      <c r="R53" s="41">
        <f t="shared" ca="1" si="51"/>
        <v>5</v>
      </c>
      <c r="S53" s="41">
        <f t="shared" ca="1" si="51"/>
        <v>8</v>
      </c>
      <c r="T53" s="41">
        <f t="shared" ca="1" si="51"/>
        <v>6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3</v>
      </c>
      <c r="F54" s="55" t="str">
        <f t="shared" si="50"/>
        <v>.</v>
      </c>
      <c r="G54" s="56">
        <f t="shared" ca="1" si="50"/>
        <v>6</v>
      </c>
      <c r="H54" s="57">
        <f t="shared" ca="1" si="50"/>
        <v>3</v>
      </c>
      <c r="I54" s="57">
        <f t="shared" ca="1" si="50"/>
        <v>6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7</v>
      </c>
      <c r="Q54" s="55" t="str">
        <f t="shared" si="51"/>
        <v>.</v>
      </c>
      <c r="R54" s="56">
        <f t="shared" ca="1" si="51"/>
        <v>4</v>
      </c>
      <c r="S54" s="57">
        <f t="shared" ca="1" si="51"/>
        <v>1</v>
      </c>
      <c r="T54" s="57">
        <f t="shared" ca="1" si="51"/>
        <v>4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102" t="str">
        <f ca="1">B26</f>
        <v>6－1.782＝</v>
      </c>
      <c r="C57" s="103"/>
      <c r="D57" s="103"/>
      <c r="E57" s="103"/>
      <c r="F57" s="103"/>
      <c r="G57" s="103"/>
      <c r="H57" s="104">
        <f ca="1">H26</f>
        <v>4.218</v>
      </c>
      <c r="I57" s="104"/>
      <c r="J57" s="105"/>
      <c r="K57" s="9"/>
      <c r="L57" s="26"/>
      <c r="M57" s="102" t="str">
        <f ca="1">M26</f>
        <v>9－7.994＝</v>
      </c>
      <c r="N57" s="103"/>
      <c r="O57" s="103"/>
      <c r="P57" s="103"/>
      <c r="Q57" s="103"/>
      <c r="R57" s="103"/>
      <c r="S57" s="104">
        <f ca="1">S26</f>
        <v>1.006</v>
      </c>
      <c r="T57" s="104"/>
      <c r="U57" s="105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6</v>
      </c>
      <c r="F59" s="33" t="str">
        <f t="shared" ca="1" si="52"/>
        <v/>
      </c>
      <c r="G59" s="34">
        <f t="shared" ca="1" si="52"/>
        <v>0</v>
      </c>
      <c r="H59" s="34">
        <f t="shared" ca="1" si="52"/>
        <v>0</v>
      </c>
      <c r="I59" s="34">
        <f t="shared" ca="1" si="52"/>
        <v>0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9</v>
      </c>
      <c r="Q59" s="33" t="str">
        <f t="shared" ca="1" si="53"/>
        <v/>
      </c>
      <c r="R59" s="34">
        <f t="shared" ca="1" si="53"/>
        <v>0</v>
      </c>
      <c r="S59" s="34">
        <f t="shared" ca="1" si="53"/>
        <v>0</v>
      </c>
      <c r="T59" s="34">
        <f t="shared" ca="1" si="53"/>
        <v>0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－</v>
      </c>
      <c r="E60" s="40">
        <f t="shared" ca="1" si="54"/>
        <v>1</v>
      </c>
      <c r="F60" s="40" t="str">
        <f t="shared" ca="1" si="54"/>
        <v>.</v>
      </c>
      <c r="G60" s="41">
        <f t="shared" ca="1" si="54"/>
        <v>7</v>
      </c>
      <c r="H60" s="41">
        <f t="shared" ca="1" si="54"/>
        <v>8</v>
      </c>
      <c r="I60" s="41">
        <f t="shared" ca="1" si="54"/>
        <v>2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－</v>
      </c>
      <c r="P60" s="40">
        <f t="shared" ca="1" si="55"/>
        <v>7</v>
      </c>
      <c r="Q60" s="40" t="str">
        <f t="shared" ca="1" si="55"/>
        <v>.</v>
      </c>
      <c r="R60" s="41">
        <f t="shared" ca="1" si="55"/>
        <v>9</v>
      </c>
      <c r="S60" s="41">
        <f t="shared" ca="1" si="55"/>
        <v>9</v>
      </c>
      <c r="T60" s="41">
        <f t="shared" ca="1" si="55"/>
        <v>4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4</v>
      </c>
      <c r="F61" s="55" t="str">
        <f t="shared" si="54"/>
        <v>.</v>
      </c>
      <c r="G61" s="56">
        <f t="shared" ca="1" si="54"/>
        <v>2</v>
      </c>
      <c r="H61" s="57">
        <f t="shared" ca="1" si="54"/>
        <v>1</v>
      </c>
      <c r="I61" s="57">
        <f t="shared" ca="1" si="54"/>
        <v>8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1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6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  <c r="DM101" s="67"/>
      <c r="DN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7Yhv2oGOsKMonqJ2QY9fFzpHinRAn9R4XCRYS4Lfxc36BKccmA16KqeN4iKZ9u9Z/Gb+jCGd8a1HiiBBcU2R/Q==" saltValue="jRnJY6NizlyReujcps/A4A==" spinCount="100000" sheet="1" objects="1" scenarios="1" selectLockedCells="1"/>
  <mergeCells count="42">
    <mergeCell ref="B5:G5"/>
    <mergeCell ref="H5:J5"/>
    <mergeCell ref="M5:R5"/>
    <mergeCell ref="S5:U5"/>
    <mergeCell ref="A1:S1"/>
    <mergeCell ref="T1:V1"/>
    <mergeCell ref="A2:F2"/>
    <mergeCell ref="G2:H2"/>
    <mergeCell ref="I2:V2"/>
    <mergeCell ref="B12:G12"/>
    <mergeCell ref="H12:J12"/>
    <mergeCell ref="M12:R12"/>
    <mergeCell ref="S12:U12"/>
    <mergeCell ref="B19:G19"/>
    <mergeCell ref="H19:J19"/>
    <mergeCell ref="M19:R19"/>
    <mergeCell ref="S19:U19"/>
    <mergeCell ref="B26:G26"/>
    <mergeCell ref="H26:J26"/>
    <mergeCell ref="M26:R26"/>
    <mergeCell ref="S26:U26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648" priority="162">
      <formula>I38=0</formula>
    </cfRule>
  </conditionalFormatting>
  <conditionalFormatting sqref="I39">
    <cfRule type="expression" dxfId="647" priority="161">
      <formula>I39=0</formula>
    </cfRule>
  </conditionalFormatting>
  <conditionalFormatting sqref="H38">
    <cfRule type="expression" dxfId="646" priority="160">
      <formula>AND(H38=0,I38=0)</formula>
    </cfRule>
  </conditionalFormatting>
  <conditionalFormatting sqref="H39">
    <cfRule type="expression" dxfId="645" priority="159">
      <formula>AND(H39=0,I39=0)</formula>
    </cfRule>
  </conditionalFormatting>
  <conditionalFormatting sqref="G38">
    <cfRule type="expression" dxfId="644" priority="158">
      <formula>AND(G38=0,H38=0,I38=0)</formula>
    </cfRule>
  </conditionalFormatting>
  <conditionalFormatting sqref="G39">
    <cfRule type="expression" dxfId="643" priority="157">
      <formula>AND(G39=0,H39=0,I39=0)</formula>
    </cfRule>
  </conditionalFormatting>
  <conditionalFormatting sqref="D38">
    <cfRule type="expression" dxfId="642" priority="156">
      <formula>D38=0</formula>
    </cfRule>
  </conditionalFormatting>
  <conditionalFormatting sqref="D39">
    <cfRule type="expression" dxfId="641" priority="155">
      <formula>D39=0</formula>
    </cfRule>
  </conditionalFormatting>
  <conditionalFormatting sqref="D40">
    <cfRule type="expression" dxfId="640" priority="154">
      <formula>D40=0</formula>
    </cfRule>
  </conditionalFormatting>
  <conditionalFormatting sqref="C39">
    <cfRule type="expression" dxfId="639" priority="153">
      <formula>C39=""</formula>
    </cfRule>
  </conditionalFormatting>
  <conditionalFormatting sqref="I7">
    <cfRule type="expression" dxfId="638" priority="152">
      <formula>I7=0</formula>
    </cfRule>
  </conditionalFormatting>
  <conditionalFormatting sqref="I8">
    <cfRule type="expression" dxfId="637" priority="151">
      <formula>I8=0</formula>
    </cfRule>
  </conditionalFormatting>
  <conditionalFormatting sqref="H7">
    <cfRule type="expression" dxfId="636" priority="150">
      <formula>AND(H7=0,I7=0)</formula>
    </cfRule>
  </conditionalFormatting>
  <conditionalFormatting sqref="H8">
    <cfRule type="expression" dxfId="635" priority="149">
      <formula>AND(H8=0,I8=0)</formula>
    </cfRule>
  </conditionalFormatting>
  <conditionalFormatting sqref="G7">
    <cfRule type="expression" dxfId="634" priority="148">
      <formula>AND(G7=0,H7=0,I7=0)</formula>
    </cfRule>
  </conditionalFormatting>
  <conditionalFormatting sqref="G8">
    <cfRule type="expression" dxfId="633" priority="147">
      <formula>AND(G8=0,H8=0,I8=0)</formula>
    </cfRule>
  </conditionalFormatting>
  <conditionalFormatting sqref="D7">
    <cfRule type="expression" dxfId="632" priority="146">
      <formula>D7=0</formula>
    </cfRule>
  </conditionalFormatting>
  <conditionalFormatting sqref="D8">
    <cfRule type="expression" dxfId="631" priority="145">
      <formula>D8=0</formula>
    </cfRule>
  </conditionalFormatting>
  <conditionalFormatting sqref="D9">
    <cfRule type="expression" dxfId="630" priority="144">
      <formula>D9=0</formula>
    </cfRule>
  </conditionalFormatting>
  <conditionalFormatting sqref="C8">
    <cfRule type="expression" dxfId="629" priority="143">
      <formula>C8=""</formula>
    </cfRule>
  </conditionalFormatting>
  <conditionalFormatting sqref="AM15:AM26">
    <cfRule type="expression" dxfId="628" priority="142">
      <formula>$AQ15="NO"</formula>
    </cfRule>
  </conditionalFormatting>
  <conditionalFormatting sqref="T7">
    <cfRule type="expression" dxfId="627" priority="141">
      <formula>T7=0</formula>
    </cfRule>
  </conditionalFormatting>
  <conditionalFormatting sqref="T8">
    <cfRule type="expression" dxfId="626" priority="140">
      <formula>T8=0</formula>
    </cfRule>
  </conditionalFormatting>
  <conditionalFormatting sqref="S7">
    <cfRule type="expression" dxfId="625" priority="139">
      <formula>AND(S7=0,T7=0)</formula>
    </cfRule>
  </conditionalFormatting>
  <conditionalFormatting sqref="S8">
    <cfRule type="expression" dxfId="624" priority="138">
      <formula>AND(S8=0,T8=0)</formula>
    </cfRule>
  </conditionalFormatting>
  <conditionalFormatting sqref="R7">
    <cfRule type="expression" dxfId="623" priority="137">
      <formula>AND(R7=0,S7=0,T7=0)</formula>
    </cfRule>
  </conditionalFormatting>
  <conditionalFormatting sqref="R8">
    <cfRule type="expression" dxfId="622" priority="136">
      <formula>AND(R8=0,S8=0,T8=0)</formula>
    </cfRule>
  </conditionalFormatting>
  <conditionalFormatting sqref="O7">
    <cfRule type="expression" dxfId="621" priority="135">
      <formula>O7=0</formula>
    </cfRule>
  </conditionalFormatting>
  <conditionalFormatting sqref="O8">
    <cfRule type="expression" dxfId="620" priority="134">
      <formula>O8=0</formula>
    </cfRule>
  </conditionalFormatting>
  <conditionalFormatting sqref="O9">
    <cfRule type="expression" dxfId="619" priority="133">
      <formula>O9=0</formula>
    </cfRule>
  </conditionalFormatting>
  <conditionalFormatting sqref="N8">
    <cfRule type="expression" dxfId="618" priority="132">
      <formula>N8=""</formula>
    </cfRule>
  </conditionalFormatting>
  <conditionalFormatting sqref="I14">
    <cfRule type="expression" dxfId="617" priority="131">
      <formula>I14=0</formula>
    </cfRule>
  </conditionalFormatting>
  <conditionalFormatting sqref="I15">
    <cfRule type="expression" dxfId="616" priority="130">
      <formula>I15=0</formula>
    </cfRule>
  </conditionalFormatting>
  <conditionalFormatting sqref="H14">
    <cfRule type="expression" dxfId="615" priority="129">
      <formula>AND(H14=0,I14=0)</formula>
    </cfRule>
  </conditionalFormatting>
  <conditionalFormatting sqref="H15">
    <cfRule type="expression" dxfId="614" priority="128">
      <formula>AND(H15=0,I15=0)</formula>
    </cfRule>
  </conditionalFormatting>
  <conditionalFormatting sqref="G14">
    <cfRule type="expression" dxfId="613" priority="127">
      <formula>AND(G14=0,H14=0,I14=0)</formula>
    </cfRule>
  </conditionalFormatting>
  <conditionalFormatting sqref="G15">
    <cfRule type="expression" dxfId="612" priority="126">
      <formula>AND(G15=0,H15=0,I15=0)</formula>
    </cfRule>
  </conditionalFormatting>
  <conditionalFormatting sqref="D14">
    <cfRule type="expression" dxfId="611" priority="125">
      <formula>D14=0</formula>
    </cfRule>
  </conditionalFormatting>
  <conditionalFormatting sqref="D15">
    <cfRule type="expression" dxfId="610" priority="124">
      <formula>D15=0</formula>
    </cfRule>
  </conditionalFormatting>
  <conditionalFormatting sqref="D16">
    <cfRule type="expression" dxfId="609" priority="123">
      <formula>D16=0</formula>
    </cfRule>
  </conditionalFormatting>
  <conditionalFormatting sqref="C15">
    <cfRule type="expression" dxfId="608" priority="122">
      <formula>C15=""</formula>
    </cfRule>
  </conditionalFormatting>
  <conditionalFormatting sqref="T14">
    <cfRule type="expression" dxfId="607" priority="121">
      <formula>T14=0</formula>
    </cfRule>
  </conditionalFormatting>
  <conditionalFormatting sqref="T15">
    <cfRule type="expression" dxfId="606" priority="120">
      <formula>T15=0</formula>
    </cfRule>
  </conditionalFormatting>
  <conditionalFormatting sqref="S14">
    <cfRule type="expression" dxfId="605" priority="119">
      <formula>AND(S14=0,T14=0)</formula>
    </cfRule>
  </conditionalFormatting>
  <conditionalFormatting sqref="S15">
    <cfRule type="expression" dxfId="604" priority="118">
      <formula>AND(S15=0,T15=0)</formula>
    </cfRule>
  </conditionalFormatting>
  <conditionalFormatting sqref="R14">
    <cfRule type="expression" dxfId="603" priority="117">
      <formula>AND(R14=0,S14=0,T14=0)</formula>
    </cfRule>
  </conditionalFormatting>
  <conditionalFormatting sqref="R15">
    <cfRule type="expression" dxfId="602" priority="116">
      <formula>AND(R15=0,S15=0,T15=0)</formula>
    </cfRule>
  </conditionalFormatting>
  <conditionalFormatting sqref="O14">
    <cfRule type="expression" dxfId="601" priority="115">
      <formula>O14=0</formula>
    </cfRule>
  </conditionalFormatting>
  <conditionalFormatting sqref="O15">
    <cfRule type="expression" dxfId="600" priority="114">
      <formula>O15=0</formula>
    </cfRule>
  </conditionalFormatting>
  <conditionalFormatting sqref="O16">
    <cfRule type="expression" dxfId="599" priority="113">
      <formula>O16=0</formula>
    </cfRule>
  </conditionalFormatting>
  <conditionalFormatting sqref="N15">
    <cfRule type="expression" dxfId="598" priority="112">
      <formula>N15=""</formula>
    </cfRule>
  </conditionalFormatting>
  <conditionalFormatting sqref="I21">
    <cfRule type="expression" dxfId="597" priority="111">
      <formula>I21=0</formula>
    </cfRule>
  </conditionalFormatting>
  <conditionalFormatting sqref="I22">
    <cfRule type="expression" dxfId="596" priority="110">
      <formula>I22=0</formula>
    </cfRule>
  </conditionalFormatting>
  <conditionalFormatting sqref="H21">
    <cfRule type="expression" dxfId="595" priority="109">
      <formula>AND(H21=0,I21=0)</formula>
    </cfRule>
  </conditionalFormatting>
  <conditionalFormatting sqref="H22">
    <cfRule type="expression" dxfId="594" priority="108">
      <formula>AND(H22=0,I22=0)</formula>
    </cfRule>
  </conditionalFormatting>
  <conditionalFormatting sqref="G21">
    <cfRule type="expression" dxfId="593" priority="107">
      <formula>AND(G21=0,H21=0,I21=0)</formula>
    </cfRule>
  </conditionalFormatting>
  <conditionalFormatting sqref="G22">
    <cfRule type="expression" dxfId="592" priority="106">
      <formula>AND(G22=0,H22=0,I22=0)</formula>
    </cfRule>
  </conditionalFormatting>
  <conditionalFormatting sqref="D21">
    <cfRule type="expression" dxfId="591" priority="105">
      <formula>D21=0</formula>
    </cfRule>
  </conditionalFormatting>
  <conditionalFormatting sqref="D22">
    <cfRule type="expression" dxfId="590" priority="104">
      <formula>D22=0</formula>
    </cfRule>
  </conditionalFormatting>
  <conditionalFormatting sqref="D23">
    <cfRule type="expression" dxfId="589" priority="103">
      <formula>D23=0</formula>
    </cfRule>
  </conditionalFormatting>
  <conditionalFormatting sqref="C22">
    <cfRule type="expression" dxfId="588" priority="102">
      <formula>C22=""</formula>
    </cfRule>
  </conditionalFormatting>
  <conditionalFormatting sqref="T21">
    <cfRule type="expression" dxfId="587" priority="101">
      <formula>T21=0</formula>
    </cfRule>
  </conditionalFormatting>
  <conditionalFormatting sqref="T22">
    <cfRule type="expression" dxfId="586" priority="100">
      <formula>T22=0</formula>
    </cfRule>
  </conditionalFormatting>
  <conditionalFormatting sqref="S21">
    <cfRule type="expression" dxfId="585" priority="99">
      <formula>AND(S21=0,T21=0)</formula>
    </cfRule>
  </conditionalFormatting>
  <conditionalFormatting sqref="S22">
    <cfRule type="expression" dxfId="584" priority="98">
      <formula>AND(S22=0,T22=0)</formula>
    </cfRule>
  </conditionalFormatting>
  <conditionalFormatting sqref="R21">
    <cfRule type="expression" dxfId="583" priority="97">
      <formula>AND(R21=0,S21=0,T21=0)</formula>
    </cfRule>
  </conditionalFormatting>
  <conditionalFormatting sqref="R22">
    <cfRule type="expression" dxfId="582" priority="96">
      <formula>AND(R22=0,S22=0,T22=0)</formula>
    </cfRule>
  </conditionalFormatting>
  <conditionalFormatting sqref="O21">
    <cfRule type="expression" dxfId="581" priority="95">
      <formula>O21=0</formula>
    </cfRule>
  </conditionalFormatting>
  <conditionalFormatting sqref="O22">
    <cfRule type="expression" dxfId="580" priority="94">
      <formula>O22=0</formula>
    </cfRule>
  </conditionalFormatting>
  <conditionalFormatting sqref="O23">
    <cfRule type="expression" dxfId="579" priority="93">
      <formula>O23=0</formula>
    </cfRule>
  </conditionalFormatting>
  <conditionalFormatting sqref="N22">
    <cfRule type="expression" dxfId="578" priority="92">
      <formula>N22=""</formula>
    </cfRule>
  </conditionalFormatting>
  <conditionalFormatting sqref="I28">
    <cfRule type="expression" dxfId="577" priority="91">
      <formula>I28=0</formula>
    </cfRule>
  </conditionalFormatting>
  <conditionalFormatting sqref="I29">
    <cfRule type="expression" dxfId="576" priority="90">
      <formula>I29=0</formula>
    </cfRule>
  </conditionalFormatting>
  <conditionalFormatting sqref="H28">
    <cfRule type="expression" dxfId="575" priority="89">
      <formula>AND(H28=0,I28=0)</formula>
    </cfRule>
  </conditionalFormatting>
  <conditionalFormatting sqref="H29">
    <cfRule type="expression" dxfId="574" priority="88">
      <formula>AND(H29=0,I29=0)</formula>
    </cfRule>
  </conditionalFormatting>
  <conditionalFormatting sqref="G28">
    <cfRule type="expression" dxfId="573" priority="87">
      <formula>AND(G28=0,H28=0,I28=0)</formula>
    </cfRule>
  </conditionalFormatting>
  <conditionalFormatting sqref="G29">
    <cfRule type="expression" dxfId="572" priority="86">
      <formula>AND(G29=0,H29=0,I29=0)</formula>
    </cfRule>
  </conditionalFormatting>
  <conditionalFormatting sqref="D28">
    <cfRule type="expression" dxfId="571" priority="85">
      <formula>D28=0</formula>
    </cfRule>
  </conditionalFormatting>
  <conditionalFormatting sqref="D29">
    <cfRule type="expression" dxfId="570" priority="84">
      <formula>D29=0</formula>
    </cfRule>
  </conditionalFormatting>
  <conditionalFormatting sqref="D30">
    <cfRule type="expression" dxfId="569" priority="83">
      <formula>D30=0</formula>
    </cfRule>
  </conditionalFormatting>
  <conditionalFormatting sqref="C29">
    <cfRule type="expression" dxfId="568" priority="82">
      <formula>C29=""</formula>
    </cfRule>
  </conditionalFormatting>
  <conditionalFormatting sqref="T28">
    <cfRule type="expression" dxfId="567" priority="81">
      <formula>T28=0</formula>
    </cfRule>
  </conditionalFormatting>
  <conditionalFormatting sqref="T29">
    <cfRule type="expression" dxfId="566" priority="80">
      <formula>T29=0</formula>
    </cfRule>
  </conditionalFormatting>
  <conditionalFormatting sqref="S28">
    <cfRule type="expression" dxfId="565" priority="79">
      <formula>AND(S28=0,T28=0)</formula>
    </cfRule>
  </conditionalFormatting>
  <conditionalFormatting sqref="S29">
    <cfRule type="expression" dxfId="564" priority="78">
      <formula>AND(S29=0,T29=0)</formula>
    </cfRule>
  </conditionalFormatting>
  <conditionalFormatting sqref="R28">
    <cfRule type="expression" dxfId="563" priority="77">
      <formula>AND(R28=0,S28=0,T28=0)</formula>
    </cfRule>
  </conditionalFormatting>
  <conditionalFormatting sqref="R29">
    <cfRule type="expression" dxfId="562" priority="76">
      <formula>AND(R29=0,S29=0,T29=0)</formula>
    </cfRule>
  </conditionalFormatting>
  <conditionalFormatting sqref="O28">
    <cfRule type="expression" dxfId="561" priority="75">
      <formula>O28=0</formula>
    </cfRule>
  </conditionalFormatting>
  <conditionalFormatting sqref="O29">
    <cfRule type="expression" dxfId="560" priority="74">
      <formula>O29=0</formula>
    </cfRule>
  </conditionalFormatting>
  <conditionalFormatting sqref="O30">
    <cfRule type="expression" dxfId="559" priority="73">
      <formula>O30=0</formula>
    </cfRule>
  </conditionalFormatting>
  <conditionalFormatting sqref="N29">
    <cfRule type="expression" dxfId="558" priority="72">
      <formula>N29=""</formula>
    </cfRule>
  </conditionalFormatting>
  <conditionalFormatting sqref="T38">
    <cfRule type="expression" dxfId="557" priority="71">
      <formula>T38=0</formula>
    </cfRule>
  </conditionalFormatting>
  <conditionalFormatting sqref="T39">
    <cfRule type="expression" dxfId="556" priority="70">
      <formula>T39=0</formula>
    </cfRule>
  </conditionalFormatting>
  <conditionalFormatting sqref="S38">
    <cfRule type="expression" dxfId="555" priority="69">
      <formula>AND(S38=0,T38=0)</formula>
    </cfRule>
  </conditionalFormatting>
  <conditionalFormatting sqref="S39">
    <cfRule type="expression" dxfId="554" priority="68">
      <formula>AND(S39=0,T39=0)</formula>
    </cfRule>
  </conditionalFormatting>
  <conditionalFormatting sqref="R38">
    <cfRule type="expression" dxfId="553" priority="67">
      <formula>AND(R38=0,S38=0,T38=0)</formula>
    </cfRule>
  </conditionalFormatting>
  <conditionalFormatting sqref="R39">
    <cfRule type="expression" dxfId="552" priority="66">
      <formula>AND(R39=0,S39=0,T39=0)</formula>
    </cfRule>
  </conditionalFormatting>
  <conditionalFormatting sqref="O38">
    <cfRule type="expression" dxfId="551" priority="65">
      <formula>O38=0</formula>
    </cfRule>
  </conditionalFormatting>
  <conditionalFormatting sqref="O39">
    <cfRule type="expression" dxfId="550" priority="64">
      <formula>O39=0</formula>
    </cfRule>
  </conditionalFormatting>
  <conditionalFormatting sqref="O40">
    <cfRule type="expression" dxfId="549" priority="63">
      <formula>O40=0</formula>
    </cfRule>
  </conditionalFormatting>
  <conditionalFormatting sqref="N39">
    <cfRule type="expression" dxfId="548" priority="62">
      <formula>N39=""</formula>
    </cfRule>
  </conditionalFormatting>
  <conditionalFormatting sqref="I45">
    <cfRule type="expression" dxfId="547" priority="61">
      <formula>I45=0</formula>
    </cfRule>
  </conditionalFormatting>
  <conditionalFormatting sqref="I46">
    <cfRule type="expression" dxfId="546" priority="60">
      <formula>I46=0</formula>
    </cfRule>
  </conditionalFormatting>
  <conditionalFormatting sqref="H45">
    <cfRule type="expression" dxfId="545" priority="59">
      <formula>AND(H45=0,I45=0)</formula>
    </cfRule>
  </conditionalFormatting>
  <conditionalFormatting sqref="H46">
    <cfRule type="expression" dxfId="544" priority="58">
      <formula>AND(H46=0,I46=0)</formula>
    </cfRule>
  </conditionalFormatting>
  <conditionalFormatting sqref="G45">
    <cfRule type="expression" dxfId="543" priority="57">
      <formula>AND(G45=0,H45=0,I45=0)</formula>
    </cfRule>
  </conditionalFormatting>
  <conditionalFormatting sqref="G46">
    <cfRule type="expression" dxfId="542" priority="56">
      <formula>AND(G46=0,H46=0,I46=0)</formula>
    </cfRule>
  </conditionalFormatting>
  <conditionalFormatting sqref="D45">
    <cfRule type="expression" dxfId="541" priority="55">
      <formula>D45=0</formula>
    </cfRule>
  </conditionalFormatting>
  <conditionalFormatting sqref="D46">
    <cfRule type="expression" dxfId="540" priority="54">
      <formula>D46=0</formula>
    </cfRule>
  </conditionalFormatting>
  <conditionalFormatting sqref="D47">
    <cfRule type="expression" dxfId="539" priority="53">
      <formula>D47=0</formula>
    </cfRule>
  </conditionalFormatting>
  <conditionalFormatting sqref="C46">
    <cfRule type="expression" dxfId="538" priority="52">
      <formula>C46=""</formula>
    </cfRule>
  </conditionalFormatting>
  <conditionalFormatting sqref="T45">
    <cfRule type="expression" dxfId="537" priority="51">
      <formula>T45=0</formula>
    </cfRule>
  </conditionalFormatting>
  <conditionalFormatting sqref="T46">
    <cfRule type="expression" dxfId="536" priority="50">
      <formula>T46=0</formula>
    </cfRule>
  </conditionalFormatting>
  <conditionalFormatting sqref="S45">
    <cfRule type="expression" dxfId="535" priority="49">
      <formula>AND(S45=0,T45=0)</formula>
    </cfRule>
  </conditionalFormatting>
  <conditionalFormatting sqref="S46">
    <cfRule type="expression" dxfId="534" priority="48">
      <formula>AND(S46=0,T46=0)</formula>
    </cfRule>
  </conditionalFormatting>
  <conditionalFormatting sqref="R45">
    <cfRule type="expression" dxfId="533" priority="47">
      <formula>AND(R45=0,S45=0,T45=0)</formula>
    </cfRule>
  </conditionalFormatting>
  <conditionalFormatting sqref="R46">
    <cfRule type="expression" dxfId="532" priority="46">
      <formula>AND(R46=0,S46=0,T46=0)</formula>
    </cfRule>
  </conditionalFormatting>
  <conditionalFormatting sqref="O45">
    <cfRule type="expression" dxfId="531" priority="45">
      <formula>O45=0</formula>
    </cfRule>
  </conditionalFormatting>
  <conditionalFormatting sqref="O46">
    <cfRule type="expression" dxfId="530" priority="44">
      <formula>O46=0</formula>
    </cfRule>
  </conditionalFormatting>
  <conditionalFormatting sqref="O47">
    <cfRule type="expression" dxfId="529" priority="43">
      <formula>O47=0</formula>
    </cfRule>
  </conditionalFormatting>
  <conditionalFormatting sqref="N46">
    <cfRule type="expression" dxfId="528" priority="42">
      <formula>N46=""</formula>
    </cfRule>
  </conditionalFormatting>
  <conditionalFormatting sqref="I52">
    <cfRule type="expression" dxfId="527" priority="41">
      <formula>I52=0</formula>
    </cfRule>
  </conditionalFormatting>
  <conditionalFormatting sqref="I53">
    <cfRule type="expression" dxfId="526" priority="40">
      <formula>I53=0</formula>
    </cfRule>
  </conditionalFormatting>
  <conditionalFormatting sqref="H52">
    <cfRule type="expression" dxfId="525" priority="39">
      <formula>AND(H52=0,I52=0)</formula>
    </cfRule>
  </conditionalFormatting>
  <conditionalFormatting sqref="H53">
    <cfRule type="expression" dxfId="524" priority="38">
      <formula>AND(H53=0,I53=0)</formula>
    </cfRule>
  </conditionalFormatting>
  <conditionalFormatting sqref="G52">
    <cfRule type="expression" dxfId="523" priority="37">
      <formula>AND(G52=0,H52=0,I52=0)</formula>
    </cfRule>
  </conditionalFormatting>
  <conditionalFormatting sqref="G53">
    <cfRule type="expression" dxfId="522" priority="36">
      <formula>AND(G53=0,H53=0,I53=0)</formula>
    </cfRule>
  </conditionalFormatting>
  <conditionalFormatting sqref="D52">
    <cfRule type="expression" dxfId="521" priority="35">
      <formula>D52=0</formula>
    </cfRule>
  </conditionalFormatting>
  <conditionalFormatting sqref="D53">
    <cfRule type="expression" dxfId="520" priority="34">
      <formula>D53=0</formula>
    </cfRule>
  </conditionalFormatting>
  <conditionalFormatting sqref="D54">
    <cfRule type="expression" dxfId="519" priority="33">
      <formula>D54=0</formula>
    </cfRule>
  </conditionalFormatting>
  <conditionalFormatting sqref="C53">
    <cfRule type="expression" dxfId="518" priority="32">
      <formula>C53=""</formula>
    </cfRule>
  </conditionalFormatting>
  <conditionalFormatting sqref="T52">
    <cfRule type="expression" dxfId="517" priority="31">
      <formula>T52=0</formula>
    </cfRule>
  </conditionalFormatting>
  <conditionalFormatting sqref="T53">
    <cfRule type="expression" dxfId="516" priority="30">
      <formula>T53=0</formula>
    </cfRule>
  </conditionalFormatting>
  <conditionalFormatting sqref="S52">
    <cfRule type="expression" dxfId="515" priority="29">
      <formula>AND(S52=0,T52=0)</formula>
    </cfRule>
  </conditionalFormatting>
  <conditionalFormatting sqref="S53">
    <cfRule type="expression" dxfId="514" priority="28">
      <formula>AND(S53=0,T53=0)</formula>
    </cfRule>
  </conditionalFormatting>
  <conditionalFormatting sqref="R52">
    <cfRule type="expression" dxfId="513" priority="27">
      <formula>AND(R52=0,S52=0,T52=0)</formula>
    </cfRule>
  </conditionalFormatting>
  <conditionalFormatting sqref="R53">
    <cfRule type="expression" dxfId="512" priority="26">
      <formula>AND(R53=0,S53=0,T53=0)</formula>
    </cfRule>
  </conditionalFormatting>
  <conditionalFormatting sqref="O52">
    <cfRule type="expression" dxfId="511" priority="25">
      <formula>O52=0</formula>
    </cfRule>
  </conditionalFormatting>
  <conditionalFormatting sqref="O53">
    <cfRule type="expression" dxfId="510" priority="24">
      <formula>O53=0</formula>
    </cfRule>
  </conditionalFormatting>
  <conditionalFormatting sqref="O54">
    <cfRule type="expression" dxfId="509" priority="23">
      <formula>O54=0</formula>
    </cfRule>
  </conditionalFormatting>
  <conditionalFormatting sqref="N53">
    <cfRule type="expression" dxfId="508" priority="22">
      <formula>N53=""</formula>
    </cfRule>
  </conditionalFormatting>
  <conditionalFormatting sqref="I59">
    <cfRule type="expression" dxfId="507" priority="21">
      <formula>I59=0</formula>
    </cfRule>
  </conditionalFormatting>
  <conditionalFormatting sqref="I60">
    <cfRule type="expression" dxfId="506" priority="20">
      <formula>I60=0</formula>
    </cfRule>
  </conditionalFormatting>
  <conditionalFormatting sqref="H59">
    <cfRule type="expression" dxfId="505" priority="19">
      <formula>AND(H59=0,I59=0)</formula>
    </cfRule>
  </conditionalFormatting>
  <conditionalFormatting sqref="H60">
    <cfRule type="expression" dxfId="504" priority="18">
      <formula>AND(H60=0,I60=0)</formula>
    </cfRule>
  </conditionalFormatting>
  <conditionalFormatting sqref="G59">
    <cfRule type="expression" dxfId="503" priority="17">
      <formula>AND(G59=0,H59=0,I59=0)</formula>
    </cfRule>
  </conditionalFormatting>
  <conditionalFormatting sqref="G60">
    <cfRule type="expression" dxfId="502" priority="16">
      <formula>AND(G60=0,H60=0,I60=0)</formula>
    </cfRule>
  </conditionalFormatting>
  <conditionalFormatting sqref="D59">
    <cfRule type="expression" dxfId="501" priority="15">
      <formula>D59=0</formula>
    </cfRule>
  </conditionalFormatting>
  <conditionalFormatting sqref="D60">
    <cfRule type="expression" dxfId="500" priority="14">
      <formula>D60=0</formula>
    </cfRule>
  </conditionalFormatting>
  <conditionalFormatting sqref="D61">
    <cfRule type="expression" dxfId="499" priority="13">
      <formula>D61=0</formula>
    </cfRule>
  </conditionalFormatting>
  <conditionalFormatting sqref="C60">
    <cfRule type="expression" dxfId="498" priority="12">
      <formula>C60=""</formula>
    </cfRule>
  </conditionalFormatting>
  <conditionalFormatting sqref="T59">
    <cfRule type="expression" dxfId="497" priority="11">
      <formula>T59=0</formula>
    </cfRule>
  </conditionalFormatting>
  <conditionalFormatting sqref="T60">
    <cfRule type="expression" dxfId="496" priority="10">
      <formula>T60=0</formula>
    </cfRule>
  </conditionalFormatting>
  <conditionalFormatting sqref="S59">
    <cfRule type="expression" dxfId="495" priority="9">
      <formula>AND(S59=0,T59=0)</formula>
    </cfRule>
  </conditionalFormatting>
  <conditionalFormatting sqref="S60">
    <cfRule type="expression" dxfId="494" priority="8">
      <formula>AND(S60=0,T60=0)</formula>
    </cfRule>
  </conditionalFormatting>
  <conditionalFormatting sqref="R59">
    <cfRule type="expression" dxfId="493" priority="7">
      <formula>AND(R59=0,S59=0,T59=0)</formula>
    </cfRule>
  </conditionalFormatting>
  <conditionalFormatting sqref="R60">
    <cfRule type="expression" dxfId="492" priority="6">
      <formula>AND(R60=0,S60=0,T60=0)</formula>
    </cfRule>
  </conditionalFormatting>
  <conditionalFormatting sqref="O59">
    <cfRule type="expression" dxfId="491" priority="5">
      <formula>O59=0</formula>
    </cfRule>
  </conditionalFormatting>
  <conditionalFormatting sqref="O60">
    <cfRule type="expression" dxfId="490" priority="4">
      <formula>O60=0</formula>
    </cfRule>
  </conditionalFormatting>
  <conditionalFormatting sqref="O61">
    <cfRule type="expression" dxfId="489" priority="3">
      <formula>O61=0</formula>
    </cfRule>
  </conditionalFormatting>
  <conditionalFormatting sqref="N60">
    <cfRule type="expression" dxfId="488" priority="2">
      <formula>N60=""</formula>
    </cfRule>
  </conditionalFormatting>
  <conditionalFormatting sqref="AJ1:AJ12">
    <cfRule type="cellIs" dxfId="487" priority="1" operator="lessThan">
      <formula>0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60</vt:i4>
      </vt:variant>
    </vt:vector>
  </HeadingPairs>
  <TitlesOfParts>
    <vt:vector size="72" baseType="lpstr">
      <vt:lpstr>①(0.111)くり下がりなし</vt:lpstr>
      <vt:lpstr>②(1.111)－(0.111)くり下がりなし</vt:lpstr>
      <vt:lpstr>③(1.111)－(0.111)くり下がり</vt:lpstr>
      <vt:lpstr>④(1.111)－(0.111)ミックス</vt:lpstr>
      <vt:lpstr>⑤(1.111)－(1.111)くり下がりなし</vt:lpstr>
      <vt:lpstr>⑥(1.111)－(1.111)くり下がり</vt:lpstr>
      <vt:lpstr>⑦(1.111)－(1.111)ミックス</vt:lpstr>
      <vt:lpstr>⑧(1.111)－(1.111)連続くり下がり</vt:lpstr>
      <vt:lpstr>⑨(1)－(1.111)くり下がり</vt:lpstr>
      <vt:lpstr>⑩(11.111)－(1.111)ミックス</vt:lpstr>
      <vt:lpstr>⑪(11.111)－(1.111) 差整数</vt:lpstr>
      <vt:lpstr>⑫オールミックス</vt:lpstr>
      <vt:lpstr>'②(1.111)－(0.111)くり下がりなし'!NO</vt:lpstr>
      <vt:lpstr>'③(1.111)－(0.111)くり下がり'!NO</vt:lpstr>
      <vt:lpstr>'④(1.111)－(0.111)ミックス'!NO</vt:lpstr>
      <vt:lpstr>'⑤(1.111)－(1.111)くり下がりなし'!NO</vt:lpstr>
      <vt:lpstr>'⑥(1.111)－(1.111)くり下がり'!NO</vt:lpstr>
      <vt:lpstr>'⑦(1.111)－(1.111)ミックス'!NO</vt:lpstr>
      <vt:lpstr>'⑧(1.111)－(1.111)連続くり下がり'!NO</vt:lpstr>
      <vt:lpstr>'⑨(1)－(1.111)くり下がり'!NO</vt:lpstr>
      <vt:lpstr>'⑩(11.111)－(1.111)ミックス'!NO</vt:lpstr>
      <vt:lpstr>'⑪(11.111)－(1.111) 差整数'!NO</vt:lpstr>
      <vt:lpstr>⑫オールミックス!NO</vt:lpstr>
      <vt:lpstr>NO</vt:lpstr>
      <vt:lpstr>'②(1.111)－(0.111)くり下がりなし'!OKA</vt:lpstr>
      <vt:lpstr>'③(1.111)－(0.111)くり下がり'!OKA</vt:lpstr>
      <vt:lpstr>'④(1.111)－(0.111)ミックス'!OKA</vt:lpstr>
      <vt:lpstr>'⑤(1.111)－(1.111)くり下がりなし'!OKA</vt:lpstr>
      <vt:lpstr>'⑥(1.111)－(1.111)くり下がり'!OKA</vt:lpstr>
      <vt:lpstr>'⑦(1.111)－(1.111)ミックス'!OKA</vt:lpstr>
      <vt:lpstr>'⑧(1.111)－(1.111)連続くり下がり'!OKA</vt:lpstr>
      <vt:lpstr>'⑨(1)－(1.111)くり下がり'!OKA</vt:lpstr>
      <vt:lpstr>'⑩(11.111)－(1.111)ミックス'!OKA</vt:lpstr>
      <vt:lpstr>'⑪(11.111)－(1.111) 差整数'!OKA</vt:lpstr>
      <vt:lpstr>⑫オールミックス!OKA</vt:lpstr>
      <vt:lpstr>OKA</vt:lpstr>
      <vt:lpstr>'②(1.111)－(0.111)くり下がりなし'!OKB</vt:lpstr>
      <vt:lpstr>'③(1.111)－(0.111)くり下がり'!OKB</vt:lpstr>
      <vt:lpstr>'④(1.111)－(0.111)ミックス'!OKB</vt:lpstr>
      <vt:lpstr>'⑤(1.111)－(1.111)くり下がりなし'!OKB</vt:lpstr>
      <vt:lpstr>'⑥(1.111)－(1.111)くり下がり'!OKB</vt:lpstr>
      <vt:lpstr>'⑦(1.111)－(1.111)ミックス'!OKB</vt:lpstr>
      <vt:lpstr>'⑧(1.111)－(1.111)連続くり下がり'!OKB</vt:lpstr>
      <vt:lpstr>'⑨(1)－(1.111)くり下がり'!OKB</vt:lpstr>
      <vt:lpstr>'⑩(11.111)－(1.111)ミックス'!OKB</vt:lpstr>
      <vt:lpstr>'⑪(11.111)－(1.111) 差整数'!OKB</vt:lpstr>
      <vt:lpstr>⑫オールミックス!OKB</vt:lpstr>
      <vt:lpstr>OKB</vt:lpstr>
      <vt:lpstr>'②(1.111)－(0.111)くり下がりなし'!OKC</vt:lpstr>
      <vt:lpstr>'③(1.111)－(0.111)くり下がり'!OKC</vt:lpstr>
      <vt:lpstr>'④(1.111)－(0.111)ミックス'!OKC</vt:lpstr>
      <vt:lpstr>'⑤(1.111)－(1.111)くり下がりなし'!OKC</vt:lpstr>
      <vt:lpstr>'⑥(1.111)－(1.111)くり下がり'!OKC</vt:lpstr>
      <vt:lpstr>'⑦(1.111)－(1.111)ミックス'!OKC</vt:lpstr>
      <vt:lpstr>'⑧(1.111)－(1.111)連続くり下がり'!OKC</vt:lpstr>
      <vt:lpstr>'⑨(1)－(1.111)くり下がり'!OKC</vt:lpstr>
      <vt:lpstr>'⑩(11.111)－(1.111)ミックス'!OKC</vt:lpstr>
      <vt:lpstr>'⑪(11.111)－(1.111) 差整数'!OKC</vt:lpstr>
      <vt:lpstr>⑫オールミックス!OKC</vt:lpstr>
      <vt:lpstr>OKC</vt:lpstr>
      <vt:lpstr>'①(0.111)くり下がりなし'!Print_Area</vt:lpstr>
      <vt:lpstr>'②(1.111)－(0.111)くり下がりなし'!Print_Area</vt:lpstr>
      <vt:lpstr>'③(1.111)－(0.111)くり下がり'!Print_Area</vt:lpstr>
      <vt:lpstr>'④(1.111)－(0.111)ミックス'!Print_Area</vt:lpstr>
      <vt:lpstr>'⑤(1.111)－(1.111)くり下がりなし'!Print_Area</vt:lpstr>
      <vt:lpstr>'⑥(1.111)－(1.111)くり下がり'!Print_Area</vt:lpstr>
      <vt:lpstr>'⑦(1.111)－(1.111)ミックス'!Print_Area</vt:lpstr>
      <vt:lpstr>'⑧(1.111)－(1.111)連続くり下がり'!Print_Area</vt:lpstr>
      <vt:lpstr>'⑨(1)－(1.111)くり下がり'!Print_Area</vt:lpstr>
      <vt:lpstr>'⑩(11.111)－(1.111)ミックス'!Print_Area</vt:lpstr>
      <vt:lpstr>'⑪(11.111)－(1.111) 差整数'!Print_Area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2024-03-30T16:17:00Z</dcterms:modified>
</cp:coreProperties>
</file>